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autoCompressPictures="0" defaultThemeVersion="124226"/>
  <bookViews>
    <workbookView xWindow="105" yWindow="105" windowWidth="19440" windowHeight="13800" activeTab="1"/>
  </bookViews>
  <sheets>
    <sheet name="説明" sheetId="1" r:id="rId1"/>
    <sheet name="計算" sheetId="2" r:id="rId2"/>
  </sheet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R4" i="2" l="1"/>
  <c r="S4" i="2"/>
  <c r="T4" i="2"/>
  <c r="U4" i="2"/>
  <c r="V4" i="2"/>
  <c r="E5" i="2"/>
  <c r="J5" i="2"/>
  <c r="K5" i="2"/>
  <c r="G5" i="2"/>
  <c r="F5" i="2"/>
  <c r="M5" i="2"/>
  <c r="O5" i="2"/>
  <c r="Q5" i="2"/>
  <c r="R5" i="2"/>
  <c r="S5" i="2"/>
  <c r="T5" i="2"/>
  <c r="U5" i="2"/>
  <c r="V5" i="2"/>
  <c r="E6" i="2"/>
  <c r="J6" i="2"/>
  <c r="K6" i="2"/>
  <c r="G6" i="2"/>
  <c r="F6" i="2"/>
  <c r="M6" i="2"/>
  <c r="O6" i="2"/>
  <c r="Q6" i="2"/>
  <c r="R6" i="2"/>
  <c r="S6" i="2"/>
  <c r="T6" i="2"/>
  <c r="U6" i="2"/>
  <c r="V6" i="2"/>
  <c r="E7" i="2"/>
  <c r="J7" i="2"/>
  <c r="K7" i="2"/>
  <c r="G7" i="2"/>
  <c r="F7" i="2"/>
  <c r="M7" i="2"/>
  <c r="O7" i="2"/>
  <c r="Q7" i="2"/>
  <c r="R7" i="2"/>
  <c r="S7" i="2"/>
  <c r="T7" i="2"/>
  <c r="U7" i="2"/>
  <c r="V7" i="2"/>
  <c r="E8" i="2"/>
  <c r="J8" i="2"/>
  <c r="K8" i="2"/>
  <c r="G8" i="2"/>
  <c r="F8" i="2"/>
  <c r="M8" i="2"/>
  <c r="O8" i="2"/>
  <c r="Q8" i="2"/>
  <c r="R8" i="2"/>
  <c r="S8" i="2"/>
  <c r="T8" i="2"/>
  <c r="U8" i="2"/>
  <c r="V8" i="2"/>
  <c r="E9" i="2"/>
  <c r="J9" i="2"/>
  <c r="K9" i="2"/>
  <c r="G9" i="2"/>
  <c r="F9" i="2"/>
  <c r="M9" i="2"/>
  <c r="O9" i="2"/>
  <c r="Q9" i="2"/>
  <c r="R9" i="2"/>
  <c r="S9" i="2"/>
  <c r="T9" i="2"/>
  <c r="U9" i="2"/>
  <c r="V9" i="2"/>
  <c r="E10" i="2"/>
  <c r="J10" i="2"/>
  <c r="K10" i="2"/>
  <c r="G10" i="2"/>
  <c r="F10" i="2"/>
  <c r="M10" i="2"/>
  <c r="O10" i="2"/>
  <c r="Q10" i="2"/>
  <c r="R10" i="2"/>
  <c r="S10" i="2"/>
  <c r="T10" i="2"/>
  <c r="U10" i="2"/>
  <c r="V10" i="2"/>
  <c r="E11" i="2"/>
  <c r="J11" i="2"/>
  <c r="K11" i="2"/>
  <c r="G11" i="2"/>
  <c r="F11" i="2"/>
  <c r="M11" i="2"/>
  <c r="O11" i="2"/>
  <c r="Q11" i="2"/>
  <c r="R11" i="2"/>
  <c r="S11" i="2"/>
  <c r="T11" i="2"/>
  <c r="U11" i="2"/>
  <c r="V11" i="2"/>
  <c r="E12" i="2"/>
  <c r="J12" i="2"/>
  <c r="K12" i="2"/>
  <c r="G12" i="2"/>
  <c r="F12" i="2"/>
  <c r="M12" i="2"/>
  <c r="O12" i="2"/>
  <c r="Q12" i="2"/>
  <c r="R12" i="2"/>
  <c r="S12" i="2"/>
  <c r="T12" i="2"/>
  <c r="U12" i="2"/>
  <c r="V12" i="2"/>
  <c r="E13" i="2"/>
  <c r="J13" i="2"/>
  <c r="K13" i="2"/>
  <c r="G13" i="2"/>
  <c r="F13" i="2"/>
  <c r="M13" i="2"/>
  <c r="O13" i="2"/>
  <c r="Q13" i="2"/>
  <c r="R13" i="2"/>
  <c r="S13" i="2"/>
  <c r="T13" i="2"/>
  <c r="U13" i="2"/>
  <c r="V13" i="2"/>
  <c r="E14" i="2"/>
  <c r="J14" i="2"/>
  <c r="K14" i="2"/>
  <c r="G14" i="2"/>
  <c r="F14" i="2"/>
  <c r="M14" i="2"/>
  <c r="O14" i="2"/>
  <c r="Q14" i="2"/>
  <c r="R14" i="2"/>
  <c r="S14" i="2"/>
  <c r="T14" i="2"/>
  <c r="U14" i="2"/>
  <c r="V14" i="2"/>
  <c r="E15" i="2"/>
  <c r="J15" i="2"/>
  <c r="K15" i="2"/>
  <c r="G15" i="2"/>
  <c r="F15" i="2"/>
  <c r="M15" i="2"/>
  <c r="O15" i="2"/>
  <c r="Q15" i="2"/>
  <c r="R15" i="2"/>
  <c r="S15" i="2"/>
  <c r="T15" i="2"/>
  <c r="U15" i="2"/>
  <c r="V15" i="2"/>
  <c r="E16" i="2"/>
  <c r="J16" i="2"/>
  <c r="K16" i="2"/>
  <c r="G16" i="2"/>
  <c r="F16" i="2"/>
  <c r="M16" i="2"/>
  <c r="O16" i="2"/>
  <c r="Q16" i="2"/>
  <c r="R16" i="2"/>
  <c r="S16" i="2"/>
  <c r="T16" i="2"/>
  <c r="U16" i="2"/>
  <c r="V16" i="2"/>
  <c r="E17" i="2"/>
  <c r="J17" i="2"/>
  <c r="K17" i="2"/>
  <c r="G17" i="2"/>
  <c r="F17" i="2"/>
  <c r="M17" i="2"/>
  <c r="O17" i="2"/>
  <c r="Q17" i="2"/>
  <c r="R17" i="2"/>
  <c r="S17" i="2"/>
  <c r="T17" i="2"/>
  <c r="U17" i="2"/>
  <c r="V17" i="2"/>
  <c r="E18" i="2"/>
  <c r="J18" i="2"/>
  <c r="K18" i="2"/>
  <c r="G18" i="2"/>
  <c r="F18" i="2"/>
  <c r="M18" i="2"/>
  <c r="O18" i="2"/>
  <c r="Q18" i="2"/>
  <c r="R18" i="2"/>
  <c r="S18" i="2"/>
  <c r="T18" i="2"/>
  <c r="U18" i="2"/>
  <c r="V18" i="2"/>
  <c r="E19" i="2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J19" i="2"/>
  <c r="K19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H19" i="2"/>
  <c r="L19" i="2"/>
  <c r="N19" i="2"/>
  <c r="P19" i="2"/>
  <c r="R19" i="2"/>
  <c r="S19" i="2"/>
  <c r="T19" i="2"/>
  <c r="U19" i="2"/>
  <c r="V19" i="2"/>
  <c r="E20" i="2"/>
  <c r="J20" i="2"/>
  <c r="K20" i="2"/>
  <c r="I20" i="2"/>
  <c r="H20" i="2"/>
  <c r="L20" i="2"/>
  <c r="N20" i="2"/>
  <c r="P20" i="2"/>
  <c r="R20" i="2"/>
  <c r="S20" i="2"/>
  <c r="T20" i="2"/>
  <c r="U20" i="2"/>
  <c r="V20" i="2"/>
  <c r="E21" i="2"/>
  <c r="J21" i="2"/>
  <c r="K21" i="2"/>
  <c r="I21" i="2"/>
  <c r="H21" i="2"/>
  <c r="L21" i="2"/>
  <c r="N21" i="2"/>
  <c r="P21" i="2"/>
  <c r="R21" i="2"/>
  <c r="S21" i="2"/>
  <c r="T21" i="2"/>
  <c r="U21" i="2"/>
  <c r="V21" i="2"/>
  <c r="E22" i="2"/>
  <c r="J22" i="2"/>
  <c r="K22" i="2"/>
  <c r="I22" i="2"/>
  <c r="H22" i="2"/>
  <c r="L22" i="2"/>
  <c r="N22" i="2"/>
  <c r="P22" i="2"/>
  <c r="R22" i="2"/>
  <c r="S22" i="2"/>
  <c r="T22" i="2"/>
  <c r="U22" i="2"/>
  <c r="V22" i="2"/>
  <c r="E23" i="2"/>
  <c r="J23" i="2"/>
  <c r="K23" i="2"/>
  <c r="I23" i="2"/>
  <c r="H23" i="2"/>
  <c r="L23" i="2"/>
  <c r="N23" i="2"/>
  <c r="P23" i="2"/>
  <c r="R23" i="2"/>
  <c r="S23" i="2"/>
  <c r="T23" i="2"/>
  <c r="U23" i="2"/>
  <c r="V23" i="2"/>
  <c r="E24" i="2"/>
  <c r="J24" i="2"/>
  <c r="K24" i="2"/>
  <c r="I24" i="2"/>
  <c r="H24" i="2"/>
  <c r="L24" i="2"/>
  <c r="N24" i="2"/>
  <c r="P24" i="2"/>
  <c r="R24" i="2"/>
  <c r="S24" i="2"/>
  <c r="T24" i="2"/>
  <c r="U24" i="2"/>
  <c r="V24" i="2"/>
  <c r="E25" i="2"/>
  <c r="J25" i="2"/>
  <c r="K25" i="2"/>
  <c r="I25" i="2"/>
  <c r="H25" i="2"/>
  <c r="L25" i="2"/>
  <c r="N25" i="2"/>
  <c r="P25" i="2"/>
  <c r="R25" i="2"/>
  <c r="S25" i="2"/>
  <c r="T25" i="2"/>
  <c r="U25" i="2"/>
  <c r="V25" i="2"/>
  <c r="E26" i="2"/>
  <c r="J26" i="2"/>
  <c r="K26" i="2"/>
  <c r="I26" i="2"/>
  <c r="H26" i="2"/>
  <c r="L26" i="2"/>
  <c r="N26" i="2"/>
  <c r="P26" i="2"/>
  <c r="R26" i="2"/>
  <c r="S26" i="2"/>
  <c r="T26" i="2"/>
  <c r="U26" i="2"/>
  <c r="V26" i="2"/>
  <c r="E27" i="2"/>
  <c r="J27" i="2"/>
  <c r="K27" i="2"/>
  <c r="I27" i="2"/>
  <c r="H27" i="2"/>
  <c r="L27" i="2"/>
  <c r="N27" i="2"/>
  <c r="P27" i="2"/>
  <c r="R27" i="2"/>
  <c r="S27" i="2"/>
  <c r="T27" i="2"/>
  <c r="U27" i="2"/>
  <c r="V27" i="2"/>
  <c r="E28" i="2"/>
  <c r="J28" i="2"/>
  <c r="K28" i="2"/>
  <c r="I28" i="2"/>
  <c r="H28" i="2"/>
  <c r="L28" i="2"/>
  <c r="N28" i="2"/>
  <c r="P28" i="2"/>
  <c r="R28" i="2"/>
  <c r="S28" i="2"/>
  <c r="T28" i="2"/>
  <c r="U28" i="2"/>
  <c r="V28" i="2"/>
  <c r="E29" i="2"/>
  <c r="J29" i="2"/>
  <c r="K29" i="2"/>
  <c r="I29" i="2"/>
  <c r="H29" i="2"/>
  <c r="L29" i="2"/>
  <c r="N29" i="2"/>
  <c r="P29" i="2"/>
  <c r="R29" i="2"/>
  <c r="S29" i="2"/>
  <c r="T29" i="2"/>
  <c r="U29" i="2"/>
  <c r="V29" i="2"/>
  <c r="E30" i="2"/>
  <c r="J30" i="2"/>
  <c r="K30" i="2"/>
  <c r="I30" i="2"/>
  <c r="H30" i="2"/>
  <c r="L30" i="2"/>
  <c r="N30" i="2"/>
  <c r="P30" i="2"/>
  <c r="R30" i="2"/>
  <c r="S30" i="2"/>
  <c r="T30" i="2"/>
  <c r="U30" i="2"/>
  <c r="V30" i="2"/>
  <c r="E31" i="2"/>
  <c r="J31" i="2"/>
  <c r="K31" i="2"/>
  <c r="I31" i="2"/>
  <c r="H31" i="2"/>
  <c r="L31" i="2"/>
  <c r="N31" i="2"/>
  <c r="P31" i="2"/>
  <c r="R31" i="2"/>
  <c r="S31" i="2"/>
  <c r="T31" i="2"/>
  <c r="U31" i="2"/>
  <c r="V31" i="2"/>
  <c r="E32" i="2"/>
  <c r="J32" i="2"/>
  <c r="K32" i="2"/>
  <c r="I32" i="2"/>
  <c r="H32" i="2"/>
  <c r="L32" i="2"/>
  <c r="N32" i="2"/>
  <c r="P32" i="2"/>
  <c r="R32" i="2"/>
  <c r="S32" i="2"/>
  <c r="T32" i="2"/>
  <c r="U32" i="2"/>
  <c r="V32" i="2"/>
  <c r="E33" i="2"/>
  <c r="J33" i="2"/>
  <c r="K33" i="2"/>
  <c r="I33" i="2"/>
  <c r="H33" i="2"/>
  <c r="L33" i="2"/>
  <c r="N33" i="2"/>
  <c r="P33" i="2"/>
  <c r="R33" i="2"/>
  <c r="S33" i="2"/>
  <c r="T33" i="2"/>
  <c r="U33" i="2"/>
  <c r="V33" i="2"/>
  <c r="E34" i="2"/>
  <c r="J34" i="2"/>
  <c r="K34" i="2"/>
  <c r="I34" i="2"/>
  <c r="H34" i="2"/>
  <c r="L34" i="2"/>
  <c r="N34" i="2"/>
  <c r="P34" i="2"/>
  <c r="R34" i="2"/>
  <c r="S34" i="2"/>
  <c r="T34" i="2"/>
  <c r="U34" i="2"/>
  <c r="V34" i="2"/>
  <c r="E35" i="2"/>
  <c r="J35" i="2"/>
  <c r="K35" i="2"/>
  <c r="I35" i="2"/>
  <c r="H35" i="2"/>
  <c r="L35" i="2"/>
  <c r="N35" i="2"/>
  <c r="P35" i="2"/>
  <c r="R35" i="2"/>
  <c r="S35" i="2"/>
  <c r="T35" i="2"/>
  <c r="U35" i="2"/>
  <c r="V35" i="2"/>
  <c r="E36" i="2"/>
  <c r="J36" i="2"/>
  <c r="K36" i="2"/>
  <c r="I36" i="2"/>
  <c r="H36" i="2"/>
  <c r="L36" i="2"/>
  <c r="N36" i="2"/>
  <c r="P36" i="2"/>
  <c r="R36" i="2"/>
  <c r="S36" i="2"/>
  <c r="T36" i="2"/>
  <c r="U36" i="2"/>
  <c r="V36" i="2"/>
  <c r="E37" i="2"/>
  <c r="J37" i="2"/>
  <c r="K37" i="2"/>
  <c r="I37" i="2"/>
  <c r="H37" i="2"/>
  <c r="L37" i="2"/>
  <c r="N37" i="2"/>
  <c r="P37" i="2"/>
  <c r="R37" i="2"/>
  <c r="S37" i="2"/>
  <c r="T37" i="2"/>
  <c r="U37" i="2"/>
  <c r="V37" i="2"/>
  <c r="E38" i="2"/>
  <c r="J38" i="2"/>
  <c r="K38" i="2"/>
  <c r="I38" i="2"/>
  <c r="H38" i="2"/>
  <c r="L38" i="2"/>
  <c r="N38" i="2"/>
  <c r="P38" i="2"/>
  <c r="R38" i="2"/>
  <c r="S38" i="2"/>
  <c r="T38" i="2"/>
  <c r="U38" i="2"/>
  <c r="V38" i="2"/>
  <c r="E39" i="2"/>
  <c r="J39" i="2"/>
  <c r="K39" i="2"/>
  <c r="I39" i="2"/>
  <c r="H39" i="2"/>
  <c r="L39" i="2"/>
  <c r="N39" i="2"/>
  <c r="P39" i="2"/>
  <c r="R39" i="2"/>
  <c r="S39" i="2"/>
  <c r="T39" i="2"/>
  <c r="U39" i="2"/>
  <c r="V39" i="2"/>
  <c r="E40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J40" i="2"/>
  <c r="K40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F40" i="2"/>
  <c r="M40" i="2"/>
  <c r="O40" i="2"/>
  <c r="Q40" i="2"/>
  <c r="R40" i="2"/>
  <c r="S40" i="2"/>
  <c r="T40" i="2"/>
  <c r="U40" i="2"/>
  <c r="V40" i="2"/>
  <c r="E41" i="2"/>
  <c r="J41" i="2"/>
  <c r="K41" i="2"/>
  <c r="G41" i="2"/>
  <c r="F41" i="2"/>
  <c r="M41" i="2"/>
  <c r="O41" i="2"/>
  <c r="Q41" i="2"/>
  <c r="R41" i="2"/>
  <c r="S41" i="2"/>
  <c r="T41" i="2"/>
  <c r="U41" i="2"/>
  <c r="V41" i="2"/>
  <c r="E42" i="2"/>
  <c r="J42" i="2"/>
  <c r="K42" i="2"/>
  <c r="G42" i="2"/>
  <c r="F42" i="2"/>
  <c r="M42" i="2"/>
  <c r="O42" i="2"/>
  <c r="Q42" i="2"/>
  <c r="R42" i="2"/>
  <c r="S42" i="2"/>
  <c r="T42" i="2"/>
  <c r="U42" i="2"/>
  <c r="V42" i="2"/>
  <c r="E43" i="2"/>
  <c r="J43" i="2"/>
  <c r="K43" i="2"/>
  <c r="G43" i="2"/>
  <c r="F43" i="2"/>
  <c r="M43" i="2"/>
  <c r="O43" i="2"/>
  <c r="Q43" i="2"/>
  <c r="R43" i="2"/>
  <c r="S43" i="2"/>
  <c r="T43" i="2"/>
  <c r="U43" i="2"/>
  <c r="V43" i="2"/>
  <c r="E44" i="2"/>
  <c r="J44" i="2"/>
  <c r="K44" i="2"/>
  <c r="G44" i="2"/>
  <c r="F44" i="2"/>
  <c r="M44" i="2"/>
  <c r="O44" i="2"/>
  <c r="Q44" i="2"/>
  <c r="R44" i="2"/>
  <c r="S44" i="2"/>
  <c r="T44" i="2"/>
  <c r="U44" i="2"/>
  <c r="V44" i="2"/>
  <c r="E45" i="2"/>
  <c r="J45" i="2"/>
  <c r="K45" i="2"/>
  <c r="G45" i="2"/>
  <c r="F45" i="2"/>
  <c r="M45" i="2"/>
  <c r="O45" i="2"/>
  <c r="Q45" i="2"/>
  <c r="R45" i="2"/>
  <c r="S45" i="2"/>
  <c r="T45" i="2"/>
  <c r="U45" i="2"/>
  <c r="V45" i="2"/>
  <c r="E46" i="2"/>
  <c r="J46" i="2"/>
  <c r="K46" i="2"/>
  <c r="G46" i="2"/>
  <c r="F46" i="2"/>
  <c r="M46" i="2"/>
  <c r="O46" i="2"/>
  <c r="Q46" i="2"/>
  <c r="R46" i="2"/>
  <c r="S46" i="2"/>
  <c r="T46" i="2"/>
  <c r="U46" i="2"/>
  <c r="V46" i="2"/>
  <c r="E47" i="2"/>
  <c r="J47" i="2"/>
  <c r="K47" i="2"/>
  <c r="G47" i="2"/>
  <c r="F47" i="2"/>
  <c r="M47" i="2"/>
  <c r="O47" i="2"/>
  <c r="Q47" i="2"/>
  <c r="R47" i="2"/>
  <c r="S47" i="2"/>
  <c r="T47" i="2"/>
  <c r="U47" i="2"/>
  <c r="V47" i="2"/>
  <c r="E48" i="2"/>
  <c r="J48" i="2"/>
  <c r="K48" i="2"/>
  <c r="G48" i="2"/>
  <c r="F48" i="2"/>
  <c r="M48" i="2"/>
  <c r="O48" i="2"/>
  <c r="Q48" i="2"/>
  <c r="R48" i="2"/>
  <c r="S48" i="2"/>
  <c r="T48" i="2"/>
  <c r="U48" i="2"/>
  <c r="V48" i="2"/>
  <c r="E49" i="2"/>
  <c r="J49" i="2"/>
  <c r="K49" i="2"/>
  <c r="G49" i="2"/>
  <c r="F49" i="2"/>
  <c r="M49" i="2"/>
  <c r="O49" i="2"/>
  <c r="Q49" i="2"/>
  <c r="R49" i="2"/>
  <c r="S49" i="2"/>
  <c r="T49" i="2"/>
  <c r="U49" i="2"/>
  <c r="V49" i="2"/>
  <c r="E50" i="2"/>
  <c r="J50" i="2"/>
  <c r="K50" i="2"/>
  <c r="G50" i="2"/>
  <c r="F50" i="2"/>
  <c r="M50" i="2"/>
  <c r="O50" i="2"/>
  <c r="Q50" i="2"/>
  <c r="R50" i="2"/>
  <c r="S50" i="2"/>
  <c r="T50" i="2"/>
  <c r="U50" i="2"/>
  <c r="V50" i="2"/>
  <c r="E51" i="2"/>
  <c r="J51" i="2"/>
  <c r="K51" i="2"/>
  <c r="G51" i="2"/>
  <c r="F51" i="2"/>
  <c r="M51" i="2"/>
  <c r="O51" i="2"/>
  <c r="Q51" i="2"/>
  <c r="R51" i="2"/>
  <c r="S51" i="2"/>
  <c r="T51" i="2"/>
  <c r="U51" i="2"/>
  <c r="V51" i="2"/>
  <c r="E52" i="2"/>
  <c r="J52" i="2"/>
  <c r="K52" i="2"/>
  <c r="G52" i="2"/>
  <c r="F52" i="2"/>
  <c r="M52" i="2"/>
  <c r="O52" i="2"/>
  <c r="Q52" i="2"/>
  <c r="R52" i="2"/>
  <c r="S52" i="2"/>
  <c r="T52" i="2"/>
  <c r="U52" i="2"/>
  <c r="V52" i="2"/>
  <c r="E53" i="2"/>
  <c r="J53" i="2"/>
  <c r="K53" i="2"/>
  <c r="G53" i="2"/>
  <c r="F53" i="2"/>
  <c r="M53" i="2"/>
  <c r="O53" i="2"/>
  <c r="Q53" i="2"/>
  <c r="R53" i="2"/>
  <c r="S53" i="2"/>
  <c r="T53" i="2"/>
  <c r="U53" i="2"/>
  <c r="V53" i="2"/>
  <c r="E54" i="2"/>
  <c r="J54" i="2"/>
  <c r="K54" i="2"/>
  <c r="G54" i="2"/>
  <c r="F54" i="2"/>
  <c r="M54" i="2"/>
  <c r="O54" i="2"/>
  <c r="Q54" i="2"/>
  <c r="R54" i="2"/>
  <c r="S54" i="2"/>
  <c r="T54" i="2"/>
  <c r="U54" i="2"/>
  <c r="V54" i="2"/>
  <c r="E55" i="2"/>
  <c r="J55" i="2"/>
  <c r="K55" i="2"/>
  <c r="G55" i="2"/>
  <c r="F55" i="2"/>
  <c r="M55" i="2"/>
  <c r="O55" i="2"/>
  <c r="Q55" i="2"/>
  <c r="R55" i="2"/>
  <c r="S55" i="2"/>
  <c r="T55" i="2"/>
  <c r="U55" i="2"/>
  <c r="V55" i="2"/>
  <c r="E56" i="2"/>
  <c r="J56" i="2"/>
  <c r="K56" i="2"/>
  <c r="G56" i="2"/>
  <c r="F56" i="2"/>
  <c r="M56" i="2"/>
  <c r="O56" i="2"/>
  <c r="Q56" i="2"/>
  <c r="R56" i="2"/>
  <c r="S56" i="2"/>
  <c r="T56" i="2"/>
  <c r="U56" i="2"/>
  <c r="V56" i="2"/>
  <c r="E57" i="2"/>
  <c r="J57" i="2"/>
  <c r="K57" i="2"/>
  <c r="G57" i="2"/>
  <c r="F57" i="2"/>
  <c r="M57" i="2"/>
  <c r="O57" i="2"/>
  <c r="Q57" i="2"/>
  <c r="R57" i="2"/>
  <c r="S57" i="2"/>
  <c r="T57" i="2"/>
  <c r="U57" i="2"/>
  <c r="V57" i="2"/>
  <c r="E58" i="2"/>
  <c r="J58" i="2"/>
  <c r="K58" i="2"/>
  <c r="G58" i="2"/>
  <c r="F58" i="2"/>
  <c r="M58" i="2"/>
  <c r="O58" i="2"/>
  <c r="Q58" i="2"/>
  <c r="R58" i="2"/>
  <c r="S58" i="2"/>
  <c r="T58" i="2"/>
  <c r="U58" i="2"/>
  <c r="V58" i="2"/>
  <c r="E59" i="2"/>
  <c r="J59" i="2"/>
  <c r="K59" i="2"/>
  <c r="G59" i="2"/>
  <c r="F59" i="2"/>
  <c r="M59" i="2"/>
  <c r="O59" i="2"/>
  <c r="Q59" i="2"/>
  <c r="R59" i="2"/>
  <c r="S59" i="2"/>
  <c r="T59" i="2"/>
  <c r="U59" i="2"/>
  <c r="V59" i="2"/>
  <c r="E60" i="2"/>
  <c r="J60" i="2"/>
  <c r="K60" i="2"/>
  <c r="G60" i="2"/>
  <c r="F60" i="2"/>
  <c r="M60" i="2"/>
  <c r="O60" i="2"/>
  <c r="Q60" i="2"/>
  <c r="R60" i="2"/>
  <c r="S60" i="2"/>
  <c r="T60" i="2"/>
  <c r="U60" i="2"/>
  <c r="V60" i="2"/>
  <c r="E61" i="2"/>
  <c r="J61" i="2"/>
  <c r="K61" i="2"/>
  <c r="G61" i="2"/>
  <c r="F61" i="2"/>
  <c r="M61" i="2"/>
  <c r="O61" i="2"/>
  <c r="Q61" i="2"/>
  <c r="R61" i="2"/>
  <c r="S61" i="2"/>
  <c r="T61" i="2"/>
  <c r="U61" i="2"/>
  <c r="V61" i="2"/>
  <c r="E62" i="2"/>
  <c r="J62" i="2"/>
  <c r="K62" i="2"/>
  <c r="G62" i="2"/>
  <c r="F62" i="2"/>
  <c r="M62" i="2"/>
  <c r="O62" i="2"/>
  <c r="Q62" i="2"/>
  <c r="R62" i="2"/>
  <c r="S62" i="2"/>
  <c r="T62" i="2"/>
  <c r="U62" i="2"/>
  <c r="V62" i="2"/>
  <c r="E63" i="2"/>
  <c r="J63" i="2"/>
  <c r="K63" i="2"/>
  <c r="G63" i="2"/>
  <c r="F63" i="2"/>
  <c r="M63" i="2"/>
  <c r="O63" i="2"/>
  <c r="Q63" i="2"/>
  <c r="R63" i="2"/>
  <c r="S63" i="2"/>
  <c r="T63" i="2"/>
  <c r="U63" i="2"/>
  <c r="V63" i="2"/>
  <c r="E64" i="2"/>
  <c r="J64" i="2"/>
  <c r="K64" i="2"/>
  <c r="G64" i="2"/>
  <c r="F64" i="2"/>
  <c r="M64" i="2"/>
  <c r="O64" i="2"/>
  <c r="Q64" i="2"/>
  <c r="R64" i="2"/>
  <c r="S64" i="2"/>
  <c r="T64" i="2"/>
  <c r="U64" i="2"/>
  <c r="V64" i="2"/>
  <c r="E65" i="2"/>
  <c r="J65" i="2"/>
  <c r="K65" i="2"/>
  <c r="G65" i="2"/>
  <c r="F65" i="2"/>
  <c r="M65" i="2"/>
  <c r="O65" i="2"/>
  <c r="Q65" i="2"/>
  <c r="R65" i="2"/>
  <c r="S65" i="2"/>
  <c r="T65" i="2"/>
  <c r="U65" i="2"/>
  <c r="V65" i="2"/>
  <c r="E66" i="2"/>
  <c r="J66" i="2"/>
  <c r="K66" i="2"/>
  <c r="G66" i="2"/>
  <c r="F66" i="2"/>
  <c r="M66" i="2"/>
  <c r="O66" i="2"/>
  <c r="Q66" i="2"/>
  <c r="R66" i="2"/>
  <c r="S66" i="2"/>
  <c r="T66" i="2"/>
  <c r="U66" i="2"/>
  <c r="V66" i="2"/>
  <c r="E67" i="2"/>
  <c r="J67" i="2"/>
  <c r="K67" i="2"/>
  <c r="G67" i="2"/>
  <c r="F67" i="2"/>
  <c r="M67" i="2"/>
  <c r="O67" i="2"/>
  <c r="Q67" i="2"/>
  <c r="R67" i="2"/>
  <c r="S67" i="2"/>
  <c r="T67" i="2"/>
  <c r="U67" i="2"/>
  <c r="V67" i="2"/>
  <c r="E68" i="2"/>
  <c r="J68" i="2"/>
  <c r="K68" i="2"/>
  <c r="G68" i="2"/>
  <c r="F68" i="2"/>
  <c r="M68" i="2"/>
  <c r="O68" i="2"/>
  <c r="Q68" i="2"/>
  <c r="R68" i="2"/>
  <c r="S68" i="2"/>
  <c r="T68" i="2"/>
  <c r="U68" i="2"/>
  <c r="V68" i="2"/>
  <c r="E69" i="2"/>
  <c r="J69" i="2"/>
  <c r="K69" i="2"/>
  <c r="G69" i="2"/>
  <c r="F69" i="2"/>
  <c r="M69" i="2"/>
  <c r="O69" i="2"/>
  <c r="Q69" i="2"/>
  <c r="R69" i="2"/>
  <c r="S69" i="2"/>
  <c r="T69" i="2"/>
  <c r="U69" i="2"/>
  <c r="V69" i="2"/>
  <c r="E70" i="2"/>
  <c r="J70" i="2"/>
  <c r="K70" i="2"/>
  <c r="G70" i="2"/>
  <c r="F70" i="2"/>
  <c r="M70" i="2"/>
  <c r="O70" i="2"/>
  <c r="Q70" i="2"/>
  <c r="R70" i="2"/>
  <c r="S70" i="2"/>
  <c r="T70" i="2"/>
  <c r="U70" i="2"/>
  <c r="V70" i="2"/>
  <c r="E71" i="2"/>
  <c r="J71" i="2"/>
  <c r="K71" i="2"/>
  <c r="G71" i="2"/>
  <c r="F71" i="2"/>
  <c r="M71" i="2"/>
  <c r="O71" i="2"/>
  <c r="Q71" i="2"/>
  <c r="R71" i="2"/>
  <c r="S71" i="2"/>
  <c r="T71" i="2"/>
  <c r="U71" i="2"/>
  <c r="V71" i="2"/>
  <c r="E72" i="2"/>
  <c r="J72" i="2"/>
  <c r="K72" i="2"/>
  <c r="G72" i="2"/>
  <c r="F72" i="2"/>
  <c r="M72" i="2"/>
  <c r="O72" i="2"/>
  <c r="Q72" i="2"/>
  <c r="R72" i="2"/>
  <c r="S72" i="2"/>
  <c r="T72" i="2"/>
  <c r="U72" i="2"/>
  <c r="V72" i="2"/>
  <c r="E73" i="2"/>
  <c r="J73" i="2"/>
  <c r="K73" i="2"/>
  <c r="G73" i="2"/>
  <c r="F73" i="2"/>
  <c r="M73" i="2"/>
  <c r="O73" i="2"/>
  <c r="Q73" i="2"/>
  <c r="R73" i="2"/>
  <c r="S73" i="2"/>
  <c r="T73" i="2"/>
  <c r="U73" i="2"/>
  <c r="V73" i="2"/>
  <c r="E74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J74" i="2"/>
  <c r="K74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H74" i="2"/>
  <c r="L74" i="2"/>
  <c r="N74" i="2"/>
  <c r="P74" i="2"/>
  <c r="R74" i="2"/>
  <c r="S74" i="2"/>
  <c r="T74" i="2"/>
  <c r="U74" i="2"/>
  <c r="V74" i="2"/>
  <c r="E75" i="2"/>
  <c r="J75" i="2"/>
  <c r="K75" i="2"/>
  <c r="I75" i="2"/>
  <c r="H75" i="2"/>
  <c r="L75" i="2"/>
  <c r="N75" i="2"/>
  <c r="P75" i="2"/>
  <c r="R75" i="2"/>
  <c r="S75" i="2"/>
  <c r="T75" i="2"/>
  <c r="U75" i="2"/>
  <c r="V75" i="2"/>
  <c r="E76" i="2"/>
  <c r="J76" i="2"/>
  <c r="K76" i="2"/>
  <c r="I76" i="2"/>
  <c r="H76" i="2"/>
  <c r="L76" i="2"/>
  <c r="N76" i="2"/>
  <c r="P76" i="2"/>
  <c r="R76" i="2"/>
  <c r="S76" i="2"/>
  <c r="T76" i="2"/>
  <c r="U76" i="2"/>
  <c r="V76" i="2"/>
  <c r="E77" i="2"/>
  <c r="J77" i="2"/>
  <c r="K77" i="2"/>
  <c r="I77" i="2"/>
  <c r="H77" i="2"/>
  <c r="L77" i="2"/>
  <c r="N77" i="2"/>
  <c r="P77" i="2"/>
  <c r="R77" i="2"/>
  <c r="S77" i="2"/>
  <c r="T77" i="2"/>
  <c r="U77" i="2"/>
  <c r="V77" i="2"/>
  <c r="E78" i="2"/>
  <c r="J78" i="2"/>
  <c r="K78" i="2"/>
  <c r="I78" i="2"/>
  <c r="H78" i="2"/>
  <c r="L78" i="2"/>
  <c r="N78" i="2"/>
  <c r="P78" i="2"/>
  <c r="R78" i="2"/>
  <c r="S78" i="2"/>
  <c r="T78" i="2"/>
  <c r="U78" i="2"/>
  <c r="V78" i="2"/>
  <c r="E79" i="2"/>
  <c r="J79" i="2"/>
  <c r="K79" i="2"/>
  <c r="I79" i="2"/>
  <c r="H79" i="2"/>
  <c r="L79" i="2"/>
  <c r="N79" i="2"/>
  <c r="P79" i="2"/>
  <c r="R79" i="2"/>
  <c r="S79" i="2"/>
  <c r="T79" i="2"/>
  <c r="U79" i="2"/>
  <c r="V79" i="2"/>
  <c r="E80" i="2"/>
  <c r="J80" i="2"/>
  <c r="K80" i="2"/>
  <c r="I80" i="2"/>
  <c r="H80" i="2"/>
  <c r="L80" i="2"/>
  <c r="N80" i="2"/>
  <c r="P80" i="2"/>
  <c r="R80" i="2"/>
  <c r="S80" i="2"/>
  <c r="T80" i="2"/>
  <c r="U80" i="2"/>
  <c r="V80" i="2"/>
  <c r="E81" i="2"/>
  <c r="J81" i="2"/>
  <c r="K81" i="2"/>
  <c r="I81" i="2"/>
  <c r="H81" i="2"/>
  <c r="L81" i="2"/>
  <c r="N81" i="2"/>
  <c r="P81" i="2"/>
  <c r="R81" i="2"/>
  <c r="S81" i="2"/>
  <c r="T81" i="2"/>
  <c r="U81" i="2"/>
  <c r="V81" i="2"/>
  <c r="E82" i="2"/>
  <c r="J82" i="2"/>
  <c r="K82" i="2"/>
  <c r="I82" i="2"/>
  <c r="H82" i="2"/>
  <c r="L82" i="2"/>
  <c r="N82" i="2"/>
  <c r="P82" i="2"/>
  <c r="R82" i="2"/>
  <c r="S82" i="2"/>
  <c r="T82" i="2"/>
  <c r="U82" i="2"/>
  <c r="V82" i="2"/>
  <c r="E83" i="2"/>
  <c r="J83" i="2"/>
  <c r="K83" i="2"/>
  <c r="I83" i="2"/>
  <c r="H83" i="2"/>
  <c r="L83" i="2"/>
  <c r="N83" i="2"/>
  <c r="P83" i="2"/>
  <c r="R83" i="2"/>
  <c r="S83" i="2"/>
  <c r="T83" i="2"/>
  <c r="U83" i="2"/>
  <c r="V83" i="2"/>
  <c r="E84" i="2"/>
  <c r="J84" i="2"/>
  <c r="K84" i="2"/>
  <c r="I84" i="2"/>
  <c r="H84" i="2"/>
  <c r="L84" i="2"/>
  <c r="N84" i="2"/>
  <c r="P84" i="2"/>
  <c r="R84" i="2"/>
  <c r="S84" i="2"/>
  <c r="T84" i="2"/>
  <c r="U84" i="2"/>
  <c r="V84" i="2"/>
  <c r="E85" i="2"/>
  <c r="J85" i="2"/>
  <c r="K85" i="2"/>
  <c r="I85" i="2"/>
  <c r="H85" i="2"/>
  <c r="L85" i="2"/>
  <c r="N85" i="2"/>
  <c r="P85" i="2"/>
  <c r="R85" i="2"/>
  <c r="S85" i="2"/>
  <c r="T85" i="2"/>
  <c r="U85" i="2"/>
  <c r="V85" i="2"/>
  <c r="E86" i="2"/>
  <c r="J86" i="2"/>
  <c r="K86" i="2"/>
  <c r="I86" i="2"/>
  <c r="H86" i="2"/>
  <c r="L86" i="2"/>
  <c r="N86" i="2"/>
  <c r="P86" i="2"/>
  <c r="R86" i="2"/>
  <c r="S86" i="2"/>
  <c r="T86" i="2"/>
  <c r="U86" i="2"/>
  <c r="V86" i="2"/>
  <c r="E87" i="2"/>
  <c r="J87" i="2"/>
  <c r="K87" i="2"/>
  <c r="I87" i="2"/>
  <c r="H87" i="2"/>
  <c r="L87" i="2"/>
  <c r="N87" i="2"/>
  <c r="P87" i="2"/>
  <c r="R87" i="2"/>
  <c r="S87" i="2"/>
  <c r="T87" i="2"/>
  <c r="U87" i="2"/>
  <c r="V87" i="2"/>
  <c r="E88" i="2"/>
  <c r="J88" i="2"/>
  <c r="K88" i="2"/>
  <c r="I88" i="2"/>
  <c r="H88" i="2"/>
  <c r="L88" i="2"/>
  <c r="N88" i="2"/>
  <c r="P88" i="2"/>
  <c r="R88" i="2"/>
  <c r="S88" i="2"/>
  <c r="T88" i="2"/>
  <c r="U88" i="2"/>
  <c r="V88" i="2"/>
  <c r="E89" i="2"/>
  <c r="J89" i="2"/>
  <c r="K89" i="2"/>
  <c r="I89" i="2"/>
  <c r="H89" i="2"/>
  <c r="L89" i="2"/>
  <c r="N89" i="2"/>
  <c r="P89" i="2"/>
  <c r="R89" i="2"/>
  <c r="S89" i="2"/>
  <c r="T89" i="2"/>
  <c r="U89" i="2"/>
  <c r="V89" i="2"/>
  <c r="E90" i="2"/>
  <c r="J90" i="2"/>
  <c r="K90" i="2"/>
  <c r="I90" i="2"/>
  <c r="H90" i="2"/>
  <c r="L90" i="2"/>
  <c r="N90" i="2"/>
  <c r="P90" i="2"/>
  <c r="R90" i="2"/>
  <c r="S90" i="2"/>
  <c r="T90" i="2"/>
  <c r="U90" i="2"/>
  <c r="V90" i="2"/>
  <c r="E91" i="2"/>
  <c r="J91" i="2"/>
  <c r="K91" i="2"/>
  <c r="I91" i="2"/>
  <c r="H91" i="2"/>
  <c r="L91" i="2"/>
  <c r="N91" i="2"/>
  <c r="P91" i="2"/>
  <c r="R91" i="2"/>
  <c r="S91" i="2"/>
  <c r="T91" i="2"/>
  <c r="U91" i="2"/>
  <c r="V91" i="2"/>
  <c r="E92" i="2"/>
  <c r="J92" i="2"/>
  <c r="K92" i="2"/>
  <c r="I92" i="2"/>
  <c r="H92" i="2"/>
  <c r="L92" i="2"/>
  <c r="N92" i="2"/>
  <c r="P92" i="2"/>
  <c r="R92" i="2"/>
  <c r="S92" i="2"/>
  <c r="T92" i="2"/>
  <c r="U92" i="2"/>
  <c r="V92" i="2"/>
  <c r="E93" i="2"/>
  <c r="J93" i="2"/>
  <c r="K93" i="2"/>
  <c r="I93" i="2"/>
  <c r="H93" i="2"/>
  <c r="L93" i="2"/>
  <c r="N93" i="2"/>
  <c r="P93" i="2"/>
  <c r="R93" i="2"/>
  <c r="S93" i="2"/>
  <c r="T93" i="2"/>
  <c r="U93" i="2"/>
  <c r="V93" i="2"/>
  <c r="E94" i="2"/>
  <c r="J94" i="2"/>
  <c r="K94" i="2"/>
  <c r="I94" i="2"/>
  <c r="H94" i="2"/>
  <c r="L94" i="2"/>
  <c r="N94" i="2"/>
  <c r="P94" i="2"/>
  <c r="R94" i="2"/>
  <c r="S94" i="2"/>
  <c r="T94" i="2"/>
  <c r="U94" i="2"/>
  <c r="V94" i="2"/>
  <c r="E95" i="2"/>
  <c r="J95" i="2"/>
  <c r="K95" i="2"/>
  <c r="I95" i="2"/>
  <c r="H95" i="2"/>
  <c r="L95" i="2"/>
  <c r="N95" i="2"/>
  <c r="P95" i="2"/>
  <c r="R95" i="2"/>
  <c r="S95" i="2"/>
  <c r="T95" i="2"/>
  <c r="U95" i="2"/>
  <c r="V95" i="2"/>
  <c r="E96" i="2"/>
  <c r="J96" i="2"/>
  <c r="K96" i="2"/>
  <c r="I96" i="2"/>
  <c r="H96" i="2"/>
  <c r="L96" i="2"/>
  <c r="N96" i="2"/>
  <c r="P96" i="2"/>
  <c r="R96" i="2"/>
  <c r="S96" i="2"/>
  <c r="T96" i="2"/>
  <c r="U96" i="2"/>
  <c r="V96" i="2"/>
  <c r="E97" i="2"/>
  <c r="J97" i="2"/>
  <c r="K97" i="2"/>
  <c r="I97" i="2"/>
  <c r="H97" i="2"/>
  <c r="L97" i="2"/>
  <c r="N97" i="2"/>
  <c r="P97" i="2"/>
  <c r="R97" i="2"/>
  <c r="S97" i="2"/>
  <c r="T97" i="2"/>
  <c r="U97" i="2"/>
  <c r="V97" i="2"/>
  <c r="E98" i="2"/>
  <c r="J98" i="2"/>
  <c r="K98" i="2"/>
  <c r="I98" i="2"/>
  <c r="H98" i="2"/>
  <c r="L98" i="2"/>
  <c r="N98" i="2"/>
  <c r="P98" i="2"/>
  <c r="R98" i="2"/>
  <c r="S98" i="2"/>
  <c r="T98" i="2"/>
  <c r="U98" i="2"/>
  <c r="V98" i="2"/>
  <c r="E99" i="2"/>
  <c r="J99" i="2"/>
  <c r="K99" i="2"/>
  <c r="I99" i="2"/>
  <c r="H99" i="2"/>
  <c r="L99" i="2"/>
  <c r="N99" i="2"/>
  <c r="P99" i="2"/>
  <c r="R99" i="2"/>
  <c r="S99" i="2"/>
  <c r="T99" i="2"/>
  <c r="U99" i="2"/>
  <c r="V99" i="2"/>
  <c r="E100" i="2"/>
  <c r="J100" i="2"/>
  <c r="K100" i="2"/>
  <c r="I100" i="2"/>
  <c r="H100" i="2"/>
  <c r="L100" i="2"/>
  <c r="N100" i="2"/>
  <c r="P100" i="2"/>
  <c r="R100" i="2"/>
  <c r="S100" i="2"/>
  <c r="T100" i="2"/>
  <c r="U100" i="2"/>
  <c r="V100" i="2"/>
  <c r="E101" i="2"/>
  <c r="J101" i="2"/>
  <c r="K101" i="2"/>
  <c r="I101" i="2"/>
  <c r="H101" i="2"/>
  <c r="L101" i="2"/>
  <c r="N101" i="2"/>
  <c r="P101" i="2"/>
  <c r="R101" i="2"/>
  <c r="S101" i="2"/>
  <c r="T101" i="2"/>
  <c r="U101" i="2"/>
  <c r="V101" i="2"/>
  <c r="E102" i="2"/>
  <c r="J102" i="2"/>
  <c r="K102" i="2"/>
  <c r="I102" i="2"/>
  <c r="H102" i="2"/>
  <c r="L102" i="2"/>
  <c r="N102" i="2"/>
  <c r="P102" i="2"/>
  <c r="R102" i="2"/>
  <c r="S102" i="2"/>
  <c r="T102" i="2"/>
  <c r="U102" i="2"/>
  <c r="V102" i="2"/>
  <c r="E103" i="2"/>
  <c r="J103" i="2"/>
  <c r="K103" i="2"/>
  <c r="I103" i="2"/>
  <c r="H103" i="2"/>
  <c r="L103" i="2"/>
  <c r="N103" i="2"/>
  <c r="P103" i="2"/>
  <c r="R103" i="2"/>
  <c r="S103" i="2"/>
  <c r="T103" i="2"/>
  <c r="U103" i="2"/>
  <c r="V103" i="2"/>
  <c r="E104" i="2"/>
  <c r="J104" i="2"/>
  <c r="K104" i="2"/>
  <c r="I104" i="2"/>
  <c r="H104" i="2"/>
  <c r="L104" i="2"/>
  <c r="N104" i="2"/>
  <c r="P104" i="2"/>
  <c r="R104" i="2"/>
  <c r="S104" i="2"/>
  <c r="T104" i="2"/>
  <c r="U104" i="2"/>
  <c r="V104" i="2"/>
  <c r="E105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J105" i="2"/>
  <c r="K105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F105" i="2"/>
  <c r="M105" i="2"/>
  <c r="O105" i="2"/>
  <c r="Q105" i="2"/>
  <c r="R105" i="2"/>
  <c r="S105" i="2"/>
  <c r="T105" i="2"/>
  <c r="U105" i="2"/>
  <c r="V105" i="2"/>
  <c r="E106" i="2"/>
  <c r="J106" i="2"/>
  <c r="K106" i="2"/>
  <c r="G106" i="2"/>
  <c r="F106" i="2"/>
  <c r="M106" i="2"/>
  <c r="O106" i="2"/>
  <c r="Q106" i="2"/>
  <c r="R106" i="2"/>
  <c r="S106" i="2"/>
  <c r="T106" i="2"/>
  <c r="U106" i="2"/>
  <c r="V106" i="2"/>
  <c r="E107" i="2"/>
  <c r="J107" i="2"/>
  <c r="K107" i="2"/>
  <c r="G107" i="2"/>
  <c r="F107" i="2"/>
  <c r="M107" i="2"/>
  <c r="O107" i="2"/>
  <c r="Q107" i="2"/>
  <c r="R107" i="2"/>
  <c r="S107" i="2"/>
  <c r="T107" i="2"/>
  <c r="U107" i="2"/>
  <c r="V107" i="2"/>
  <c r="E108" i="2"/>
  <c r="J108" i="2"/>
  <c r="K108" i="2"/>
  <c r="G108" i="2"/>
  <c r="F108" i="2"/>
  <c r="M108" i="2"/>
  <c r="O108" i="2"/>
  <c r="Q108" i="2"/>
  <c r="R108" i="2"/>
  <c r="S108" i="2"/>
  <c r="T108" i="2"/>
  <c r="U108" i="2"/>
  <c r="V108" i="2"/>
  <c r="E109" i="2"/>
  <c r="J109" i="2"/>
  <c r="K109" i="2"/>
  <c r="G109" i="2"/>
  <c r="F109" i="2"/>
  <c r="M109" i="2"/>
  <c r="O109" i="2"/>
  <c r="Q109" i="2"/>
  <c r="R109" i="2"/>
  <c r="S109" i="2"/>
  <c r="T109" i="2"/>
  <c r="U109" i="2"/>
  <c r="V109" i="2"/>
  <c r="E110" i="2"/>
  <c r="J110" i="2"/>
  <c r="K110" i="2"/>
  <c r="G110" i="2"/>
  <c r="F110" i="2"/>
  <c r="M110" i="2"/>
  <c r="O110" i="2"/>
  <c r="Q110" i="2"/>
  <c r="R110" i="2"/>
  <c r="S110" i="2"/>
  <c r="T110" i="2"/>
  <c r="U110" i="2"/>
  <c r="V110" i="2"/>
  <c r="E111" i="2"/>
  <c r="J111" i="2"/>
  <c r="K111" i="2"/>
  <c r="G111" i="2"/>
  <c r="F111" i="2"/>
  <c r="M111" i="2"/>
  <c r="O111" i="2"/>
  <c r="Q111" i="2"/>
  <c r="R111" i="2"/>
  <c r="S111" i="2"/>
  <c r="T111" i="2"/>
  <c r="U111" i="2"/>
  <c r="V111" i="2"/>
  <c r="E112" i="2"/>
  <c r="J112" i="2"/>
  <c r="K112" i="2"/>
  <c r="G112" i="2"/>
  <c r="F112" i="2"/>
  <c r="M112" i="2"/>
  <c r="O112" i="2"/>
  <c r="Q112" i="2"/>
  <c r="R112" i="2"/>
  <c r="S112" i="2"/>
  <c r="T112" i="2"/>
  <c r="U112" i="2"/>
  <c r="V112" i="2"/>
  <c r="E113" i="2"/>
  <c r="J113" i="2"/>
  <c r="K113" i="2"/>
  <c r="G113" i="2"/>
  <c r="F113" i="2"/>
  <c r="M113" i="2"/>
  <c r="O113" i="2"/>
  <c r="Q113" i="2"/>
  <c r="R113" i="2"/>
  <c r="S113" i="2"/>
  <c r="T113" i="2"/>
  <c r="U113" i="2"/>
  <c r="V113" i="2"/>
  <c r="E114" i="2"/>
  <c r="J114" i="2"/>
  <c r="K114" i="2"/>
  <c r="G114" i="2"/>
  <c r="F114" i="2"/>
  <c r="M114" i="2"/>
  <c r="O114" i="2"/>
  <c r="Q114" i="2"/>
  <c r="R114" i="2"/>
  <c r="S114" i="2"/>
  <c r="T114" i="2"/>
  <c r="U114" i="2"/>
  <c r="V114" i="2"/>
  <c r="E115" i="2"/>
  <c r="J115" i="2"/>
  <c r="K115" i="2"/>
  <c r="G115" i="2"/>
  <c r="F115" i="2"/>
  <c r="M115" i="2"/>
  <c r="O115" i="2"/>
  <c r="Q115" i="2"/>
  <c r="R115" i="2"/>
  <c r="S115" i="2"/>
  <c r="T115" i="2"/>
  <c r="U115" i="2"/>
  <c r="V115" i="2"/>
  <c r="E116" i="2"/>
  <c r="J116" i="2"/>
  <c r="K116" i="2"/>
  <c r="G116" i="2"/>
  <c r="F116" i="2"/>
  <c r="M116" i="2"/>
  <c r="O116" i="2"/>
  <c r="Q116" i="2"/>
  <c r="R116" i="2"/>
  <c r="S116" i="2"/>
  <c r="T116" i="2"/>
  <c r="U116" i="2"/>
  <c r="V116" i="2"/>
  <c r="E117" i="2"/>
  <c r="J117" i="2"/>
  <c r="K117" i="2"/>
  <c r="G117" i="2"/>
  <c r="F117" i="2"/>
  <c r="M117" i="2"/>
  <c r="O117" i="2"/>
  <c r="Q117" i="2"/>
  <c r="R117" i="2"/>
  <c r="S117" i="2"/>
  <c r="T117" i="2"/>
  <c r="U117" i="2"/>
  <c r="V117" i="2"/>
  <c r="E118" i="2"/>
  <c r="J118" i="2"/>
  <c r="K118" i="2"/>
  <c r="G118" i="2"/>
  <c r="F118" i="2"/>
  <c r="M118" i="2"/>
  <c r="O118" i="2"/>
  <c r="Q118" i="2"/>
  <c r="R118" i="2"/>
  <c r="S118" i="2"/>
  <c r="T118" i="2"/>
  <c r="U118" i="2"/>
  <c r="V118" i="2"/>
  <c r="E119" i="2"/>
  <c r="J119" i="2"/>
  <c r="K119" i="2"/>
  <c r="G119" i="2"/>
  <c r="F119" i="2"/>
  <c r="M119" i="2"/>
  <c r="O119" i="2"/>
  <c r="Q119" i="2"/>
  <c r="R119" i="2"/>
  <c r="S119" i="2"/>
  <c r="T119" i="2"/>
  <c r="U119" i="2"/>
  <c r="V119" i="2"/>
  <c r="E120" i="2"/>
  <c r="J120" i="2"/>
  <c r="K120" i="2"/>
  <c r="G120" i="2"/>
  <c r="F120" i="2"/>
  <c r="M120" i="2"/>
  <c r="O120" i="2"/>
  <c r="Q120" i="2"/>
  <c r="R120" i="2"/>
  <c r="S120" i="2"/>
  <c r="T120" i="2"/>
  <c r="U120" i="2"/>
  <c r="V120" i="2"/>
  <c r="E121" i="2"/>
  <c r="J121" i="2"/>
  <c r="K121" i="2"/>
  <c r="G121" i="2"/>
  <c r="F121" i="2"/>
  <c r="M121" i="2"/>
  <c r="O121" i="2"/>
  <c r="Q121" i="2"/>
  <c r="R121" i="2"/>
  <c r="S121" i="2"/>
  <c r="T121" i="2"/>
  <c r="U121" i="2"/>
  <c r="V121" i="2"/>
  <c r="E122" i="2"/>
  <c r="J122" i="2"/>
  <c r="K122" i="2"/>
  <c r="G122" i="2"/>
  <c r="F122" i="2"/>
  <c r="M122" i="2"/>
  <c r="O122" i="2"/>
  <c r="Q122" i="2"/>
  <c r="R122" i="2"/>
  <c r="S122" i="2"/>
  <c r="T122" i="2"/>
  <c r="U122" i="2"/>
  <c r="V122" i="2"/>
  <c r="E123" i="2"/>
  <c r="J123" i="2"/>
  <c r="K123" i="2"/>
  <c r="G123" i="2"/>
  <c r="F123" i="2"/>
  <c r="M123" i="2"/>
  <c r="O123" i="2"/>
  <c r="Q123" i="2"/>
  <c r="R123" i="2"/>
  <c r="S123" i="2"/>
  <c r="T123" i="2"/>
  <c r="U123" i="2"/>
  <c r="V123" i="2"/>
  <c r="E124" i="2"/>
  <c r="J124" i="2"/>
  <c r="K124" i="2"/>
  <c r="G124" i="2"/>
  <c r="F124" i="2"/>
  <c r="M124" i="2"/>
  <c r="O124" i="2"/>
  <c r="Q124" i="2"/>
  <c r="R124" i="2"/>
  <c r="S124" i="2"/>
  <c r="T124" i="2"/>
  <c r="U124" i="2"/>
  <c r="V124" i="2"/>
  <c r="E125" i="2"/>
  <c r="J125" i="2"/>
  <c r="K125" i="2"/>
  <c r="G125" i="2"/>
  <c r="F125" i="2"/>
  <c r="M125" i="2"/>
  <c r="O125" i="2"/>
  <c r="Q125" i="2"/>
  <c r="R125" i="2"/>
  <c r="S125" i="2"/>
  <c r="T125" i="2"/>
  <c r="U125" i="2"/>
  <c r="V125" i="2"/>
  <c r="E126" i="2"/>
  <c r="J126" i="2"/>
  <c r="K126" i="2"/>
  <c r="G126" i="2"/>
  <c r="F126" i="2"/>
  <c r="M126" i="2"/>
  <c r="O126" i="2"/>
  <c r="Q126" i="2"/>
  <c r="R126" i="2"/>
  <c r="S126" i="2"/>
  <c r="T126" i="2"/>
  <c r="U126" i="2"/>
  <c r="V126" i="2"/>
  <c r="E127" i="2"/>
  <c r="J127" i="2"/>
  <c r="K127" i="2"/>
  <c r="G127" i="2"/>
  <c r="F127" i="2"/>
  <c r="M127" i="2"/>
  <c r="O127" i="2"/>
  <c r="Q127" i="2"/>
  <c r="R127" i="2"/>
  <c r="S127" i="2"/>
  <c r="T127" i="2"/>
  <c r="U127" i="2"/>
  <c r="V127" i="2"/>
  <c r="E128" i="2"/>
  <c r="J128" i="2"/>
  <c r="K128" i="2"/>
  <c r="G128" i="2"/>
  <c r="F128" i="2"/>
  <c r="M128" i="2"/>
  <c r="O128" i="2"/>
  <c r="Q128" i="2"/>
  <c r="R128" i="2"/>
  <c r="S128" i="2"/>
  <c r="T128" i="2"/>
  <c r="U128" i="2"/>
  <c r="V128" i="2"/>
  <c r="E129" i="2"/>
  <c r="J129" i="2"/>
  <c r="K129" i="2"/>
  <c r="G129" i="2"/>
  <c r="F129" i="2"/>
  <c r="M129" i="2"/>
  <c r="O129" i="2"/>
  <c r="Q129" i="2"/>
  <c r="R129" i="2"/>
  <c r="S129" i="2"/>
  <c r="T129" i="2"/>
  <c r="U129" i="2"/>
  <c r="V129" i="2"/>
  <c r="E130" i="2"/>
  <c r="J130" i="2"/>
  <c r="K130" i="2"/>
  <c r="G130" i="2"/>
  <c r="F130" i="2"/>
  <c r="M130" i="2"/>
  <c r="O130" i="2"/>
  <c r="Q130" i="2"/>
  <c r="R130" i="2"/>
  <c r="S130" i="2"/>
  <c r="T130" i="2"/>
  <c r="U130" i="2"/>
  <c r="V130" i="2"/>
  <c r="E131" i="2"/>
  <c r="J131" i="2"/>
  <c r="K131" i="2"/>
  <c r="G131" i="2"/>
  <c r="F131" i="2"/>
  <c r="M131" i="2"/>
  <c r="O131" i="2"/>
  <c r="Q131" i="2"/>
  <c r="R131" i="2"/>
  <c r="S131" i="2"/>
  <c r="T131" i="2"/>
  <c r="U131" i="2"/>
  <c r="V131" i="2"/>
  <c r="E132" i="2"/>
  <c r="J132" i="2"/>
  <c r="K132" i="2"/>
  <c r="G132" i="2"/>
  <c r="F132" i="2"/>
  <c r="M132" i="2"/>
  <c r="O132" i="2"/>
  <c r="Q132" i="2"/>
  <c r="R132" i="2"/>
  <c r="S132" i="2"/>
  <c r="T132" i="2"/>
  <c r="U132" i="2"/>
  <c r="V132" i="2"/>
  <c r="E133" i="2"/>
  <c r="J133" i="2"/>
  <c r="K133" i="2"/>
  <c r="G133" i="2"/>
  <c r="F133" i="2"/>
  <c r="M133" i="2"/>
  <c r="O133" i="2"/>
  <c r="Q133" i="2"/>
  <c r="R133" i="2"/>
  <c r="S133" i="2"/>
  <c r="T133" i="2"/>
  <c r="U133" i="2"/>
  <c r="V133" i="2"/>
  <c r="E134" i="2"/>
  <c r="J134" i="2"/>
  <c r="K134" i="2"/>
  <c r="G134" i="2"/>
  <c r="F134" i="2"/>
  <c r="M134" i="2"/>
  <c r="O134" i="2"/>
  <c r="Q134" i="2"/>
  <c r="R134" i="2"/>
  <c r="S134" i="2"/>
  <c r="T134" i="2"/>
  <c r="U134" i="2"/>
  <c r="V134" i="2"/>
  <c r="E135" i="2"/>
  <c r="J135" i="2"/>
  <c r="K135" i="2"/>
  <c r="G135" i="2"/>
  <c r="F135" i="2"/>
  <c r="M135" i="2"/>
  <c r="O135" i="2"/>
  <c r="Q135" i="2"/>
  <c r="R135" i="2"/>
  <c r="S135" i="2"/>
  <c r="T135" i="2"/>
  <c r="U135" i="2"/>
  <c r="V135" i="2"/>
  <c r="E136" i="2"/>
  <c r="J136" i="2"/>
  <c r="K136" i="2"/>
  <c r="G136" i="2"/>
  <c r="F136" i="2"/>
  <c r="M136" i="2"/>
  <c r="O136" i="2"/>
  <c r="Q136" i="2"/>
  <c r="R136" i="2"/>
  <c r="S136" i="2"/>
  <c r="T136" i="2"/>
  <c r="U136" i="2"/>
  <c r="V136" i="2"/>
  <c r="E137" i="2"/>
  <c r="J137" i="2"/>
  <c r="K137" i="2"/>
  <c r="G137" i="2"/>
  <c r="F137" i="2"/>
  <c r="M137" i="2"/>
  <c r="O137" i="2"/>
  <c r="Q137" i="2"/>
  <c r="R137" i="2"/>
  <c r="S137" i="2"/>
  <c r="T137" i="2"/>
  <c r="U137" i="2"/>
  <c r="V137" i="2"/>
  <c r="E138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J138" i="2"/>
  <c r="K138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H138" i="2"/>
  <c r="L138" i="2"/>
  <c r="N138" i="2"/>
  <c r="P138" i="2"/>
  <c r="R138" i="2"/>
  <c r="S138" i="2"/>
  <c r="T138" i="2"/>
  <c r="U138" i="2"/>
  <c r="V138" i="2"/>
  <c r="E139" i="2"/>
  <c r="J139" i="2"/>
  <c r="K139" i="2"/>
  <c r="I139" i="2"/>
  <c r="H139" i="2"/>
  <c r="L139" i="2"/>
  <c r="N139" i="2"/>
  <c r="P139" i="2"/>
  <c r="R139" i="2"/>
  <c r="S139" i="2"/>
  <c r="T139" i="2"/>
  <c r="U139" i="2"/>
  <c r="V139" i="2"/>
  <c r="E140" i="2"/>
  <c r="J140" i="2"/>
  <c r="K140" i="2"/>
  <c r="I140" i="2"/>
  <c r="H140" i="2"/>
  <c r="L140" i="2"/>
  <c r="N140" i="2"/>
  <c r="P140" i="2"/>
  <c r="R140" i="2"/>
  <c r="S140" i="2"/>
  <c r="T140" i="2"/>
  <c r="U140" i="2"/>
  <c r="V140" i="2"/>
  <c r="E141" i="2"/>
  <c r="J141" i="2"/>
  <c r="K141" i="2"/>
  <c r="I141" i="2"/>
  <c r="H141" i="2"/>
  <c r="L141" i="2"/>
  <c r="N141" i="2"/>
  <c r="P141" i="2"/>
  <c r="R141" i="2"/>
  <c r="S141" i="2"/>
  <c r="T141" i="2"/>
  <c r="U141" i="2"/>
  <c r="V141" i="2"/>
  <c r="E142" i="2"/>
  <c r="J142" i="2"/>
  <c r="K142" i="2"/>
  <c r="I142" i="2"/>
  <c r="H142" i="2"/>
  <c r="L142" i="2"/>
  <c r="N142" i="2"/>
  <c r="P142" i="2"/>
  <c r="R142" i="2"/>
  <c r="S142" i="2"/>
  <c r="T142" i="2"/>
  <c r="U142" i="2"/>
  <c r="V142" i="2"/>
  <c r="E143" i="2"/>
  <c r="J143" i="2"/>
  <c r="K143" i="2"/>
  <c r="I143" i="2"/>
  <c r="H143" i="2"/>
  <c r="L143" i="2"/>
  <c r="N143" i="2"/>
  <c r="P143" i="2"/>
  <c r="R143" i="2"/>
  <c r="S143" i="2"/>
  <c r="T143" i="2"/>
  <c r="U143" i="2"/>
  <c r="V143" i="2"/>
  <c r="E144" i="2"/>
  <c r="J144" i="2"/>
  <c r="K144" i="2"/>
  <c r="I144" i="2"/>
  <c r="H144" i="2"/>
  <c r="L144" i="2"/>
  <c r="N144" i="2"/>
  <c r="P144" i="2"/>
  <c r="R144" i="2"/>
  <c r="S144" i="2"/>
  <c r="T144" i="2"/>
  <c r="U144" i="2"/>
  <c r="V144" i="2"/>
  <c r="E145" i="2"/>
  <c r="J145" i="2"/>
  <c r="K145" i="2"/>
  <c r="I145" i="2"/>
  <c r="H145" i="2"/>
  <c r="L145" i="2"/>
  <c r="N145" i="2"/>
  <c r="P145" i="2"/>
  <c r="R145" i="2"/>
  <c r="S145" i="2"/>
  <c r="T145" i="2"/>
  <c r="U145" i="2"/>
  <c r="V145" i="2"/>
  <c r="E146" i="2"/>
  <c r="J146" i="2"/>
  <c r="K146" i="2"/>
  <c r="I146" i="2"/>
  <c r="H146" i="2"/>
  <c r="L146" i="2"/>
  <c r="N146" i="2"/>
  <c r="P146" i="2"/>
  <c r="R146" i="2"/>
  <c r="S146" i="2"/>
  <c r="T146" i="2"/>
  <c r="U146" i="2"/>
  <c r="V146" i="2"/>
  <c r="E147" i="2"/>
  <c r="J147" i="2"/>
  <c r="K147" i="2"/>
  <c r="I147" i="2"/>
  <c r="H147" i="2"/>
  <c r="L147" i="2"/>
  <c r="N147" i="2"/>
  <c r="P147" i="2"/>
  <c r="R147" i="2"/>
  <c r="S147" i="2"/>
  <c r="T147" i="2"/>
  <c r="U147" i="2"/>
  <c r="V147" i="2"/>
  <c r="E148" i="2"/>
  <c r="J148" i="2"/>
  <c r="K148" i="2"/>
  <c r="I148" i="2"/>
  <c r="H148" i="2"/>
  <c r="L148" i="2"/>
  <c r="N148" i="2"/>
  <c r="P148" i="2"/>
  <c r="R148" i="2"/>
  <c r="S148" i="2"/>
  <c r="T148" i="2"/>
  <c r="U148" i="2"/>
  <c r="V148" i="2"/>
  <c r="E149" i="2"/>
  <c r="J149" i="2"/>
  <c r="K149" i="2"/>
  <c r="I149" i="2"/>
  <c r="H149" i="2"/>
  <c r="L149" i="2"/>
  <c r="N149" i="2"/>
  <c r="P149" i="2"/>
  <c r="R149" i="2"/>
  <c r="S149" i="2"/>
  <c r="T149" i="2"/>
  <c r="U149" i="2"/>
  <c r="V149" i="2"/>
  <c r="E150" i="2"/>
  <c r="J150" i="2"/>
  <c r="K150" i="2"/>
  <c r="I150" i="2"/>
  <c r="H150" i="2"/>
  <c r="L150" i="2"/>
  <c r="N150" i="2"/>
  <c r="P150" i="2"/>
  <c r="R150" i="2"/>
  <c r="S150" i="2"/>
  <c r="T150" i="2"/>
  <c r="U150" i="2"/>
  <c r="V150" i="2"/>
  <c r="E151" i="2"/>
  <c r="J151" i="2"/>
  <c r="K151" i="2"/>
  <c r="I151" i="2"/>
  <c r="H151" i="2"/>
  <c r="L151" i="2"/>
  <c r="N151" i="2"/>
  <c r="P151" i="2"/>
  <c r="R151" i="2"/>
  <c r="S151" i="2"/>
  <c r="T151" i="2"/>
  <c r="U151" i="2"/>
  <c r="V151" i="2"/>
  <c r="E152" i="2"/>
  <c r="J152" i="2"/>
  <c r="K152" i="2"/>
  <c r="I152" i="2"/>
  <c r="H152" i="2"/>
  <c r="L152" i="2"/>
  <c r="N152" i="2"/>
  <c r="P152" i="2"/>
  <c r="R152" i="2"/>
  <c r="S152" i="2"/>
  <c r="T152" i="2"/>
  <c r="U152" i="2"/>
  <c r="V152" i="2"/>
  <c r="E153" i="2"/>
  <c r="J153" i="2"/>
  <c r="K153" i="2"/>
  <c r="I153" i="2"/>
  <c r="H153" i="2"/>
  <c r="L153" i="2"/>
  <c r="N153" i="2"/>
  <c r="P153" i="2"/>
  <c r="R153" i="2"/>
  <c r="S153" i="2"/>
  <c r="T153" i="2"/>
  <c r="U153" i="2"/>
  <c r="V153" i="2"/>
  <c r="E154" i="2"/>
  <c r="J154" i="2"/>
  <c r="K154" i="2"/>
  <c r="I154" i="2"/>
  <c r="H154" i="2"/>
  <c r="L154" i="2"/>
  <c r="N154" i="2"/>
  <c r="P154" i="2"/>
  <c r="R154" i="2"/>
  <c r="S154" i="2"/>
  <c r="T154" i="2"/>
  <c r="U154" i="2"/>
  <c r="V154" i="2"/>
  <c r="E155" i="2"/>
  <c r="J155" i="2"/>
  <c r="K155" i="2"/>
  <c r="I155" i="2"/>
  <c r="H155" i="2"/>
  <c r="L155" i="2"/>
  <c r="N155" i="2"/>
  <c r="P155" i="2"/>
  <c r="R155" i="2"/>
  <c r="S155" i="2"/>
  <c r="T155" i="2"/>
  <c r="U155" i="2"/>
  <c r="V155" i="2"/>
  <c r="E156" i="2"/>
  <c r="J156" i="2"/>
  <c r="K156" i="2"/>
  <c r="I156" i="2"/>
  <c r="H156" i="2"/>
  <c r="L156" i="2"/>
  <c r="N156" i="2"/>
  <c r="P156" i="2"/>
  <c r="R156" i="2"/>
  <c r="S156" i="2"/>
  <c r="T156" i="2"/>
  <c r="U156" i="2"/>
  <c r="V156" i="2"/>
  <c r="E157" i="2"/>
  <c r="J157" i="2"/>
  <c r="K157" i="2"/>
  <c r="I157" i="2"/>
  <c r="H157" i="2"/>
  <c r="L157" i="2"/>
  <c r="N157" i="2"/>
  <c r="P157" i="2"/>
  <c r="R157" i="2"/>
  <c r="S157" i="2"/>
  <c r="T157" i="2"/>
  <c r="U157" i="2"/>
  <c r="V157" i="2"/>
  <c r="E158" i="2"/>
  <c r="J158" i="2"/>
  <c r="K158" i="2"/>
  <c r="I158" i="2"/>
  <c r="H158" i="2"/>
  <c r="L158" i="2"/>
  <c r="N158" i="2"/>
  <c r="P158" i="2"/>
  <c r="R158" i="2"/>
  <c r="S158" i="2"/>
  <c r="T158" i="2"/>
  <c r="U158" i="2"/>
  <c r="V158" i="2"/>
  <c r="E159" i="2"/>
  <c r="J159" i="2"/>
  <c r="K159" i="2"/>
  <c r="I159" i="2"/>
  <c r="H159" i="2"/>
  <c r="L159" i="2"/>
  <c r="N159" i="2"/>
  <c r="P159" i="2"/>
  <c r="R159" i="2"/>
  <c r="S159" i="2"/>
  <c r="T159" i="2"/>
  <c r="U159" i="2"/>
  <c r="V159" i="2"/>
  <c r="E160" i="2"/>
  <c r="J160" i="2"/>
  <c r="K160" i="2"/>
  <c r="I160" i="2"/>
  <c r="H160" i="2"/>
  <c r="L160" i="2"/>
  <c r="N160" i="2"/>
  <c r="P160" i="2"/>
  <c r="R160" i="2"/>
  <c r="S160" i="2"/>
  <c r="T160" i="2"/>
  <c r="U160" i="2"/>
  <c r="V160" i="2"/>
  <c r="E161" i="2"/>
  <c r="J161" i="2"/>
  <c r="K161" i="2"/>
  <c r="I161" i="2"/>
  <c r="H161" i="2"/>
  <c r="L161" i="2"/>
  <c r="N161" i="2"/>
  <c r="P161" i="2"/>
  <c r="R161" i="2"/>
  <c r="S161" i="2"/>
  <c r="T161" i="2"/>
  <c r="U161" i="2"/>
  <c r="V161" i="2"/>
  <c r="E162" i="2"/>
  <c r="J162" i="2"/>
  <c r="K162" i="2"/>
  <c r="I162" i="2"/>
  <c r="H162" i="2"/>
  <c r="L162" i="2"/>
  <c r="N162" i="2"/>
  <c r="P162" i="2"/>
  <c r="R162" i="2"/>
  <c r="S162" i="2"/>
  <c r="T162" i="2"/>
  <c r="U162" i="2"/>
  <c r="V162" i="2"/>
  <c r="E163" i="2"/>
  <c r="J163" i="2"/>
  <c r="K163" i="2"/>
  <c r="I163" i="2"/>
  <c r="H163" i="2"/>
  <c r="L163" i="2"/>
  <c r="N163" i="2"/>
  <c r="P163" i="2"/>
  <c r="R163" i="2"/>
  <c r="S163" i="2"/>
  <c r="T163" i="2"/>
  <c r="U163" i="2"/>
  <c r="V163" i="2"/>
  <c r="E164" i="2"/>
  <c r="J164" i="2"/>
  <c r="K164" i="2"/>
  <c r="I164" i="2"/>
  <c r="H164" i="2"/>
  <c r="L164" i="2"/>
  <c r="N164" i="2"/>
  <c r="P164" i="2"/>
  <c r="R164" i="2"/>
  <c r="S164" i="2"/>
  <c r="T164" i="2"/>
  <c r="U164" i="2"/>
  <c r="V164" i="2"/>
  <c r="E165" i="2"/>
  <c r="J165" i="2"/>
  <c r="K165" i="2"/>
  <c r="I165" i="2"/>
  <c r="H165" i="2"/>
  <c r="L165" i="2"/>
  <c r="N165" i="2"/>
  <c r="P165" i="2"/>
  <c r="R165" i="2"/>
  <c r="S165" i="2"/>
  <c r="T165" i="2"/>
  <c r="U165" i="2"/>
  <c r="V165" i="2"/>
  <c r="E166" i="2"/>
  <c r="J166" i="2"/>
  <c r="K166" i="2"/>
  <c r="I166" i="2"/>
  <c r="H166" i="2"/>
  <c r="L166" i="2"/>
  <c r="N166" i="2"/>
  <c r="P166" i="2"/>
  <c r="R166" i="2"/>
  <c r="S166" i="2"/>
  <c r="T166" i="2"/>
  <c r="U166" i="2"/>
  <c r="V166" i="2"/>
  <c r="E167" i="2"/>
  <c r="J167" i="2"/>
  <c r="K167" i="2"/>
  <c r="I167" i="2"/>
  <c r="H167" i="2"/>
  <c r="L167" i="2"/>
  <c r="N167" i="2"/>
  <c r="P167" i="2"/>
  <c r="R167" i="2"/>
  <c r="S167" i="2"/>
  <c r="T167" i="2"/>
  <c r="U167" i="2"/>
  <c r="V167" i="2"/>
  <c r="E168" i="2"/>
  <c r="J168" i="2"/>
  <c r="K168" i="2"/>
  <c r="I168" i="2"/>
  <c r="H168" i="2"/>
  <c r="L168" i="2"/>
  <c r="N168" i="2"/>
  <c r="P168" i="2"/>
  <c r="R168" i="2"/>
  <c r="S168" i="2"/>
  <c r="T168" i="2"/>
  <c r="U168" i="2"/>
  <c r="V168" i="2"/>
  <c r="E169" i="2"/>
  <c r="J169" i="2"/>
  <c r="K169" i="2"/>
  <c r="I169" i="2"/>
  <c r="H169" i="2"/>
  <c r="L169" i="2"/>
  <c r="N169" i="2"/>
  <c r="P169" i="2"/>
  <c r="R169" i="2"/>
  <c r="S169" i="2"/>
  <c r="T169" i="2"/>
  <c r="U169" i="2"/>
  <c r="V169" i="2"/>
  <c r="E170" i="2"/>
  <c r="J170" i="2"/>
  <c r="K170" i="2"/>
  <c r="I170" i="2"/>
  <c r="H170" i="2"/>
  <c r="L170" i="2"/>
  <c r="N170" i="2"/>
  <c r="P170" i="2"/>
  <c r="R170" i="2"/>
  <c r="S170" i="2"/>
  <c r="T170" i="2"/>
  <c r="U170" i="2"/>
  <c r="V170" i="2"/>
  <c r="E171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J171" i="2"/>
  <c r="K171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F171" i="2"/>
  <c r="M171" i="2"/>
  <c r="O171" i="2"/>
  <c r="Q171" i="2"/>
  <c r="R171" i="2"/>
  <c r="S171" i="2"/>
  <c r="T171" i="2"/>
  <c r="U171" i="2"/>
  <c r="V171" i="2"/>
  <c r="E172" i="2"/>
  <c r="J172" i="2"/>
  <c r="K172" i="2"/>
  <c r="G172" i="2"/>
  <c r="F172" i="2"/>
  <c r="M172" i="2"/>
  <c r="O172" i="2"/>
  <c r="Q172" i="2"/>
  <c r="R172" i="2"/>
  <c r="S172" i="2"/>
  <c r="T172" i="2"/>
  <c r="U172" i="2"/>
  <c r="V172" i="2"/>
  <c r="E173" i="2"/>
  <c r="J173" i="2"/>
  <c r="K173" i="2"/>
  <c r="G173" i="2"/>
  <c r="F173" i="2"/>
  <c r="M173" i="2"/>
  <c r="O173" i="2"/>
  <c r="Q173" i="2"/>
  <c r="R173" i="2"/>
  <c r="S173" i="2"/>
  <c r="T173" i="2"/>
  <c r="U173" i="2"/>
  <c r="V173" i="2"/>
  <c r="E174" i="2"/>
  <c r="J174" i="2"/>
  <c r="K174" i="2"/>
  <c r="G174" i="2"/>
  <c r="F174" i="2"/>
  <c r="M174" i="2"/>
  <c r="O174" i="2"/>
  <c r="Q174" i="2"/>
  <c r="R174" i="2"/>
  <c r="S174" i="2"/>
  <c r="T174" i="2"/>
  <c r="U174" i="2"/>
  <c r="V174" i="2"/>
  <c r="E175" i="2"/>
  <c r="J175" i="2"/>
  <c r="K175" i="2"/>
  <c r="G175" i="2"/>
  <c r="F175" i="2"/>
  <c r="M175" i="2"/>
  <c r="O175" i="2"/>
  <c r="Q175" i="2"/>
  <c r="R175" i="2"/>
  <c r="S175" i="2"/>
  <c r="T175" i="2"/>
  <c r="U175" i="2"/>
  <c r="V175" i="2"/>
  <c r="E176" i="2"/>
  <c r="J176" i="2"/>
  <c r="K176" i="2"/>
  <c r="G176" i="2"/>
  <c r="F176" i="2"/>
  <c r="M176" i="2"/>
  <c r="O176" i="2"/>
  <c r="Q176" i="2"/>
  <c r="R176" i="2"/>
  <c r="S176" i="2"/>
  <c r="T176" i="2"/>
  <c r="U176" i="2"/>
  <c r="V176" i="2"/>
  <c r="E177" i="2"/>
  <c r="J177" i="2"/>
  <c r="K177" i="2"/>
  <c r="G177" i="2"/>
  <c r="F177" i="2"/>
  <c r="M177" i="2"/>
  <c r="O177" i="2"/>
  <c r="Q177" i="2"/>
  <c r="R177" i="2"/>
  <c r="S177" i="2"/>
  <c r="T177" i="2"/>
  <c r="U177" i="2"/>
  <c r="V177" i="2"/>
  <c r="E178" i="2"/>
  <c r="J178" i="2"/>
  <c r="K178" i="2"/>
  <c r="G178" i="2"/>
  <c r="F178" i="2"/>
  <c r="M178" i="2"/>
  <c r="O178" i="2"/>
  <c r="Q178" i="2"/>
  <c r="R178" i="2"/>
  <c r="S178" i="2"/>
  <c r="T178" i="2"/>
  <c r="U178" i="2"/>
  <c r="V178" i="2"/>
  <c r="E179" i="2"/>
  <c r="J179" i="2"/>
  <c r="K179" i="2"/>
  <c r="G179" i="2"/>
  <c r="F179" i="2"/>
  <c r="M179" i="2"/>
  <c r="O179" i="2"/>
  <c r="Q179" i="2"/>
  <c r="R179" i="2"/>
  <c r="S179" i="2"/>
  <c r="T179" i="2"/>
  <c r="U179" i="2"/>
  <c r="V179" i="2"/>
  <c r="E180" i="2"/>
  <c r="J180" i="2"/>
  <c r="K180" i="2"/>
  <c r="G180" i="2"/>
  <c r="F180" i="2"/>
  <c r="M180" i="2"/>
  <c r="O180" i="2"/>
  <c r="Q180" i="2"/>
  <c r="R180" i="2"/>
  <c r="S180" i="2"/>
  <c r="T180" i="2"/>
  <c r="U180" i="2"/>
  <c r="V180" i="2"/>
  <c r="E181" i="2"/>
  <c r="J181" i="2"/>
  <c r="K181" i="2"/>
  <c r="G181" i="2"/>
  <c r="F181" i="2"/>
  <c r="M181" i="2"/>
  <c r="O181" i="2"/>
  <c r="Q181" i="2"/>
  <c r="R181" i="2"/>
  <c r="S181" i="2"/>
  <c r="T181" i="2"/>
  <c r="U181" i="2"/>
  <c r="V181" i="2"/>
  <c r="E182" i="2"/>
  <c r="J182" i="2"/>
  <c r="K182" i="2"/>
  <c r="G182" i="2"/>
  <c r="F182" i="2"/>
  <c r="M182" i="2"/>
  <c r="O182" i="2"/>
  <c r="Q182" i="2"/>
  <c r="R182" i="2"/>
  <c r="S182" i="2"/>
  <c r="T182" i="2"/>
  <c r="U182" i="2"/>
  <c r="V182" i="2"/>
  <c r="E183" i="2"/>
  <c r="J183" i="2"/>
  <c r="K183" i="2"/>
  <c r="G183" i="2"/>
  <c r="F183" i="2"/>
  <c r="M183" i="2"/>
  <c r="O183" i="2"/>
  <c r="Q183" i="2"/>
  <c r="R183" i="2"/>
  <c r="S183" i="2"/>
  <c r="T183" i="2"/>
  <c r="U183" i="2"/>
  <c r="V183" i="2"/>
  <c r="E184" i="2"/>
  <c r="J184" i="2"/>
  <c r="K184" i="2"/>
  <c r="G184" i="2"/>
  <c r="F184" i="2"/>
  <c r="M184" i="2"/>
  <c r="O184" i="2"/>
  <c r="Q184" i="2"/>
  <c r="R184" i="2"/>
  <c r="S184" i="2"/>
  <c r="T184" i="2"/>
  <c r="U184" i="2"/>
  <c r="V184" i="2"/>
  <c r="E185" i="2"/>
  <c r="J185" i="2"/>
  <c r="K185" i="2"/>
  <c r="G185" i="2"/>
  <c r="F185" i="2"/>
  <c r="M185" i="2"/>
  <c r="O185" i="2"/>
  <c r="Q185" i="2"/>
  <c r="R185" i="2"/>
  <c r="S185" i="2"/>
  <c r="T185" i="2"/>
  <c r="U185" i="2"/>
  <c r="V185" i="2"/>
  <c r="E186" i="2"/>
  <c r="J186" i="2"/>
  <c r="K186" i="2"/>
  <c r="G186" i="2"/>
  <c r="F186" i="2"/>
  <c r="M186" i="2"/>
  <c r="O186" i="2"/>
  <c r="Q186" i="2"/>
  <c r="R186" i="2"/>
  <c r="S186" i="2"/>
  <c r="T186" i="2"/>
  <c r="U186" i="2"/>
  <c r="V186" i="2"/>
  <c r="E187" i="2"/>
  <c r="J187" i="2"/>
  <c r="K187" i="2"/>
  <c r="G187" i="2"/>
  <c r="F187" i="2"/>
  <c r="M187" i="2"/>
  <c r="O187" i="2"/>
  <c r="Q187" i="2"/>
  <c r="R187" i="2"/>
  <c r="S187" i="2"/>
  <c r="T187" i="2"/>
  <c r="U187" i="2"/>
  <c r="V187" i="2"/>
  <c r="E188" i="2"/>
  <c r="J188" i="2"/>
  <c r="K188" i="2"/>
  <c r="G188" i="2"/>
  <c r="F188" i="2"/>
  <c r="M188" i="2"/>
  <c r="O188" i="2"/>
  <c r="Q188" i="2"/>
  <c r="R188" i="2"/>
  <c r="S188" i="2"/>
  <c r="T188" i="2"/>
  <c r="U188" i="2"/>
  <c r="V188" i="2"/>
  <c r="E189" i="2"/>
  <c r="J189" i="2"/>
  <c r="K189" i="2"/>
  <c r="G189" i="2"/>
  <c r="F189" i="2"/>
  <c r="M189" i="2"/>
  <c r="O189" i="2"/>
  <c r="Q189" i="2"/>
  <c r="R189" i="2"/>
  <c r="S189" i="2"/>
  <c r="T189" i="2"/>
  <c r="U189" i="2"/>
  <c r="V189" i="2"/>
  <c r="E190" i="2"/>
  <c r="J190" i="2"/>
  <c r="K190" i="2"/>
  <c r="G190" i="2"/>
  <c r="F190" i="2"/>
  <c r="M190" i="2"/>
  <c r="O190" i="2"/>
  <c r="Q190" i="2"/>
  <c r="R190" i="2"/>
  <c r="S190" i="2"/>
  <c r="T190" i="2"/>
  <c r="U190" i="2"/>
  <c r="V190" i="2"/>
  <c r="E191" i="2"/>
  <c r="J191" i="2"/>
  <c r="K191" i="2"/>
  <c r="G191" i="2"/>
  <c r="F191" i="2"/>
  <c r="M191" i="2"/>
  <c r="O191" i="2"/>
  <c r="Q191" i="2"/>
  <c r="R191" i="2"/>
  <c r="S191" i="2"/>
  <c r="T191" i="2"/>
  <c r="U191" i="2"/>
  <c r="V191" i="2"/>
  <c r="E192" i="2"/>
  <c r="J192" i="2"/>
  <c r="K192" i="2"/>
  <c r="G192" i="2"/>
  <c r="F192" i="2"/>
  <c r="M192" i="2"/>
  <c r="O192" i="2"/>
  <c r="Q192" i="2"/>
  <c r="R192" i="2"/>
  <c r="S192" i="2"/>
  <c r="T192" i="2"/>
  <c r="U192" i="2"/>
  <c r="V192" i="2"/>
  <c r="E193" i="2"/>
  <c r="J193" i="2"/>
  <c r="K193" i="2"/>
  <c r="G193" i="2"/>
  <c r="F193" i="2"/>
  <c r="M193" i="2"/>
  <c r="O193" i="2"/>
  <c r="Q193" i="2"/>
  <c r="R193" i="2"/>
  <c r="S193" i="2"/>
  <c r="T193" i="2"/>
  <c r="U193" i="2"/>
  <c r="V193" i="2"/>
  <c r="E194" i="2"/>
  <c r="J194" i="2"/>
  <c r="K194" i="2"/>
  <c r="G194" i="2"/>
  <c r="F194" i="2"/>
  <c r="M194" i="2"/>
  <c r="O194" i="2"/>
  <c r="Q194" i="2"/>
  <c r="R194" i="2"/>
  <c r="S194" i="2"/>
  <c r="T194" i="2"/>
  <c r="U194" i="2"/>
  <c r="V194" i="2"/>
  <c r="E195" i="2"/>
  <c r="J195" i="2"/>
  <c r="K195" i="2"/>
  <c r="G195" i="2"/>
  <c r="F195" i="2"/>
  <c r="M195" i="2"/>
  <c r="O195" i="2"/>
  <c r="Q195" i="2"/>
  <c r="R195" i="2"/>
  <c r="S195" i="2"/>
  <c r="T195" i="2"/>
  <c r="U195" i="2"/>
  <c r="V195" i="2"/>
  <c r="E196" i="2"/>
  <c r="J196" i="2"/>
  <c r="K196" i="2"/>
  <c r="G196" i="2"/>
  <c r="F196" i="2"/>
  <c r="M196" i="2"/>
  <c r="O196" i="2"/>
  <c r="Q196" i="2"/>
  <c r="R196" i="2"/>
  <c r="S196" i="2"/>
  <c r="T196" i="2"/>
  <c r="U196" i="2"/>
  <c r="V196" i="2"/>
  <c r="E197" i="2"/>
  <c r="J197" i="2"/>
  <c r="K197" i="2"/>
  <c r="G197" i="2"/>
  <c r="F197" i="2"/>
  <c r="M197" i="2"/>
  <c r="O197" i="2"/>
  <c r="Q197" i="2"/>
  <c r="R197" i="2"/>
  <c r="S197" i="2"/>
  <c r="T197" i="2"/>
  <c r="U197" i="2"/>
  <c r="V197" i="2"/>
  <c r="E198" i="2"/>
  <c r="J198" i="2"/>
  <c r="K198" i="2"/>
  <c r="G198" i="2"/>
  <c r="F198" i="2"/>
  <c r="M198" i="2"/>
  <c r="O198" i="2"/>
  <c r="Q198" i="2"/>
  <c r="R198" i="2"/>
  <c r="S198" i="2"/>
  <c r="T198" i="2"/>
  <c r="U198" i="2"/>
  <c r="V198" i="2"/>
  <c r="E199" i="2"/>
  <c r="J199" i="2"/>
  <c r="K199" i="2"/>
  <c r="G199" i="2"/>
  <c r="F199" i="2"/>
  <c r="M199" i="2"/>
  <c r="O199" i="2"/>
  <c r="Q199" i="2"/>
  <c r="R199" i="2"/>
  <c r="S199" i="2"/>
  <c r="T199" i="2"/>
  <c r="U199" i="2"/>
  <c r="V199" i="2"/>
  <c r="E200" i="2"/>
  <c r="J200" i="2"/>
  <c r="K200" i="2"/>
  <c r="G200" i="2"/>
  <c r="F200" i="2"/>
  <c r="M200" i="2"/>
  <c r="O200" i="2"/>
  <c r="Q200" i="2"/>
  <c r="R200" i="2"/>
  <c r="S200" i="2"/>
  <c r="T200" i="2"/>
  <c r="U200" i="2"/>
  <c r="V200" i="2"/>
  <c r="E201" i="2"/>
  <c r="J201" i="2"/>
  <c r="K201" i="2"/>
  <c r="G201" i="2"/>
  <c r="F201" i="2"/>
  <c r="M201" i="2"/>
  <c r="O201" i="2"/>
  <c r="Q201" i="2"/>
  <c r="R201" i="2"/>
  <c r="S201" i="2"/>
  <c r="T201" i="2"/>
  <c r="U201" i="2"/>
  <c r="V201" i="2"/>
  <c r="E202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J202" i="2"/>
  <c r="K202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H202" i="2"/>
  <c r="L202" i="2"/>
  <c r="N202" i="2"/>
  <c r="P202" i="2"/>
  <c r="R202" i="2"/>
  <c r="S202" i="2"/>
  <c r="T202" i="2"/>
  <c r="U202" i="2"/>
  <c r="V202" i="2"/>
  <c r="E203" i="2"/>
  <c r="J203" i="2"/>
  <c r="K203" i="2"/>
  <c r="I203" i="2"/>
  <c r="H203" i="2"/>
  <c r="L203" i="2"/>
  <c r="N203" i="2"/>
  <c r="P203" i="2"/>
  <c r="R203" i="2"/>
  <c r="S203" i="2"/>
  <c r="T203" i="2"/>
  <c r="U203" i="2"/>
  <c r="V203" i="2"/>
  <c r="E204" i="2"/>
  <c r="J204" i="2"/>
  <c r="K204" i="2"/>
  <c r="I204" i="2"/>
  <c r="H204" i="2"/>
  <c r="L204" i="2"/>
  <c r="N204" i="2"/>
  <c r="P204" i="2"/>
  <c r="R204" i="2"/>
  <c r="S204" i="2"/>
  <c r="T204" i="2"/>
  <c r="U204" i="2"/>
  <c r="V204" i="2"/>
  <c r="E205" i="2"/>
  <c r="J205" i="2"/>
  <c r="K205" i="2"/>
  <c r="I205" i="2"/>
  <c r="H205" i="2"/>
  <c r="L205" i="2"/>
  <c r="N205" i="2"/>
  <c r="P205" i="2"/>
  <c r="R205" i="2"/>
  <c r="S205" i="2"/>
  <c r="T205" i="2"/>
  <c r="U205" i="2"/>
  <c r="V205" i="2"/>
  <c r="E206" i="2"/>
  <c r="J206" i="2"/>
  <c r="K206" i="2"/>
  <c r="I206" i="2"/>
  <c r="H206" i="2"/>
  <c r="L206" i="2"/>
  <c r="N206" i="2"/>
  <c r="P206" i="2"/>
  <c r="R206" i="2"/>
  <c r="S206" i="2"/>
  <c r="T206" i="2"/>
  <c r="U206" i="2"/>
  <c r="V206" i="2"/>
  <c r="E207" i="2"/>
  <c r="J207" i="2"/>
  <c r="K207" i="2"/>
  <c r="I207" i="2"/>
  <c r="H207" i="2"/>
  <c r="L207" i="2"/>
  <c r="N207" i="2"/>
  <c r="P207" i="2"/>
  <c r="R207" i="2"/>
  <c r="S207" i="2"/>
  <c r="T207" i="2"/>
  <c r="U207" i="2"/>
  <c r="V207" i="2"/>
  <c r="E208" i="2"/>
  <c r="J208" i="2"/>
  <c r="K208" i="2"/>
  <c r="I208" i="2"/>
  <c r="H208" i="2"/>
  <c r="L208" i="2"/>
  <c r="N208" i="2"/>
  <c r="P208" i="2"/>
  <c r="R208" i="2"/>
  <c r="S208" i="2"/>
  <c r="T208" i="2"/>
  <c r="U208" i="2"/>
  <c r="V208" i="2"/>
  <c r="E209" i="2"/>
  <c r="J209" i="2"/>
  <c r="K209" i="2"/>
  <c r="I209" i="2"/>
  <c r="H209" i="2"/>
  <c r="L209" i="2"/>
  <c r="N209" i="2"/>
  <c r="P209" i="2"/>
  <c r="R209" i="2"/>
  <c r="S209" i="2"/>
  <c r="T209" i="2"/>
  <c r="U209" i="2"/>
  <c r="V209" i="2"/>
  <c r="E210" i="2"/>
  <c r="J210" i="2"/>
  <c r="K210" i="2"/>
  <c r="I210" i="2"/>
  <c r="H210" i="2"/>
  <c r="L210" i="2"/>
  <c r="N210" i="2"/>
  <c r="P210" i="2"/>
  <c r="R210" i="2"/>
  <c r="S210" i="2"/>
  <c r="T210" i="2"/>
  <c r="U210" i="2"/>
  <c r="V210" i="2"/>
  <c r="E211" i="2"/>
  <c r="J211" i="2"/>
  <c r="K211" i="2"/>
  <c r="I211" i="2"/>
  <c r="H211" i="2"/>
  <c r="L211" i="2"/>
  <c r="N211" i="2"/>
  <c r="P211" i="2"/>
  <c r="R211" i="2"/>
  <c r="S211" i="2"/>
  <c r="T211" i="2"/>
  <c r="U211" i="2"/>
  <c r="V211" i="2"/>
  <c r="E212" i="2"/>
  <c r="J212" i="2"/>
  <c r="K212" i="2"/>
  <c r="I212" i="2"/>
  <c r="H212" i="2"/>
  <c r="L212" i="2"/>
  <c r="N212" i="2"/>
  <c r="P212" i="2"/>
  <c r="R212" i="2"/>
  <c r="S212" i="2"/>
  <c r="T212" i="2"/>
  <c r="U212" i="2"/>
  <c r="V212" i="2"/>
  <c r="E213" i="2"/>
  <c r="J213" i="2"/>
  <c r="K213" i="2"/>
  <c r="I213" i="2"/>
  <c r="H213" i="2"/>
  <c r="L213" i="2"/>
  <c r="N213" i="2"/>
  <c r="P213" i="2"/>
  <c r="R213" i="2"/>
  <c r="S213" i="2"/>
  <c r="T213" i="2"/>
  <c r="U213" i="2"/>
  <c r="V213" i="2"/>
  <c r="E214" i="2"/>
  <c r="J214" i="2"/>
  <c r="K214" i="2"/>
  <c r="I214" i="2"/>
  <c r="H214" i="2"/>
  <c r="L214" i="2"/>
  <c r="N214" i="2"/>
  <c r="P214" i="2"/>
  <c r="R214" i="2"/>
  <c r="S214" i="2"/>
  <c r="T214" i="2"/>
  <c r="U214" i="2"/>
  <c r="V214" i="2"/>
  <c r="E215" i="2"/>
  <c r="J215" i="2"/>
  <c r="K215" i="2"/>
  <c r="I215" i="2"/>
  <c r="H215" i="2"/>
  <c r="L215" i="2"/>
  <c r="N215" i="2"/>
  <c r="P215" i="2"/>
  <c r="R215" i="2"/>
  <c r="S215" i="2"/>
  <c r="T215" i="2"/>
  <c r="U215" i="2"/>
  <c r="V215" i="2"/>
  <c r="E216" i="2"/>
  <c r="J216" i="2"/>
  <c r="K216" i="2"/>
  <c r="I216" i="2"/>
  <c r="H216" i="2"/>
  <c r="L216" i="2"/>
  <c r="N216" i="2"/>
  <c r="P216" i="2"/>
  <c r="R216" i="2"/>
  <c r="S216" i="2"/>
  <c r="T216" i="2"/>
  <c r="U216" i="2"/>
  <c r="V216" i="2"/>
  <c r="E217" i="2"/>
  <c r="J217" i="2"/>
  <c r="K217" i="2"/>
  <c r="I217" i="2"/>
  <c r="H217" i="2"/>
  <c r="L217" i="2"/>
  <c r="N217" i="2"/>
  <c r="P217" i="2"/>
  <c r="R217" i="2"/>
  <c r="S217" i="2"/>
  <c r="T217" i="2"/>
  <c r="U217" i="2"/>
  <c r="V217" i="2"/>
  <c r="E218" i="2"/>
  <c r="J218" i="2"/>
  <c r="K218" i="2"/>
  <c r="I218" i="2"/>
  <c r="H218" i="2"/>
  <c r="L218" i="2"/>
  <c r="N218" i="2"/>
  <c r="P218" i="2"/>
  <c r="R218" i="2"/>
  <c r="S218" i="2"/>
  <c r="T218" i="2"/>
  <c r="U218" i="2"/>
  <c r="V218" i="2"/>
  <c r="E219" i="2"/>
  <c r="J219" i="2"/>
  <c r="K219" i="2"/>
  <c r="I219" i="2"/>
  <c r="H219" i="2"/>
  <c r="L219" i="2"/>
  <c r="N219" i="2"/>
  <c r="P219" i="2"/>
  <c r="R219" i="2"/>
  <c r="S219" i="2"/>
  <c r="T219" i="2"/>
  <c r="U219" i="2"/>
  <c r="V219" i="2"/>
  <c r="E220" i="2"/>
  <c r="J220" i="2"/>
  <c r="K220" i="2"/>
  <c r="I220" i="2"/>
  <c r="H220" i="2"/>
  <c r="L220" i="2"/>
  <c r="N220" i="2"/>
  <c r="P220" i="2"/>
  <c r="R220" i="2"/>
  <c r="S220" i="2"/>
  <c r="T220" i="2"/>
  <c r="U220" i="2"/>
  <c r="V220" i="2"/>
  <c r="E221" i="2"/>
  <c r="J221" i="2"/>
  <c r="K221" i="2"/>
  <c r="I221" i="2"/>
  <c r="H221" i="2"/>
  <c r="L221" i="2"/>
  <c r="N221" i="2"/>
  <c r="P221" i="2"/>
  <c r="R221" i="2"/>
  <c r="S221" i="2"/>
  <c r="T221" i="2"/>
  <c r="U221" i="2"/>
  <c r="V221" i="2"/>
  <c r="E222" i="2"/>
  <c r="J222" i="2"/>
  <c r="K222" i="2"/>
  <c r="I222" i="2"/>
  <c r="H222" i="2"/>
  <c r="L222" i="2"/>
  <c r="N222" i="2"/>
  <c r="P222" i="2"/>
  <c r="R222" i="2"/>
  <c r="S222" i="2"/>
  <c r="T222" i="2"/>
  <c r="U222" i="2"/>
  <c r="V222" i="2"/>
  <c r="E223" i="2"/>
  <c r="J223" i="2"/>
  <c r="K223" i="2"/>
  <c r="I223" i="2"/>
  <c r="H223" i="2"/>
  <c r="L223" i="2"/>
  <c r="N223" i="2"/>
  <c r="P223" i="2"/>
  <c r="R223" i="2"/>
  <c r="S223" i="2"/>
  <c r="T223" i="2"/>
  <c r="U223" i="2"/>
  <c r="V223" i="2"/>
  <c r="E224" i="2"/>
  <c r="J224" i="2"/>
  <c r="K224" i="2"/>
  <c r="I224" i="2"/>
  <c r="H224" i="2"/>
  <c r="L224" i="2"/>
  <c r="N224" i="2"/>
  <c r="P224" i="2"/>
  <c r="R224" i="2"/>
  <c r="S224" i="2"/>
  <c r="T224" i="2"/>
  <c r="U224" i="2"/>
  <c r="V224" i="2"/>
  <c r="E225" i="2"/>
  <c r="J225" i="2"/>
  <c r="K225" i="2"/>
  <c r="I225" i="2"/>
  <c r="H225" i="2"/>
  <c r="L225" i="2"/>
  <c r="N225" i="2"/>
  <c r="P225" i="2"/>
  <c r="R225" i="2"/>
  <c r="S225" i="2"/>
  <c r="T225" i="2"/>
  <c r="U225" i="2"/>
  <c r="V225" i="2"/>
  <c r="E226" i="2"/>
  <c r="J226" i="2"/>
  <c r="K226" i="2"/>
  <c r="I226" i="2"/>
  <c r="H226" i="2"/>
  <c r="L226" i="2"/>
  <c r="N226" i="2"/>
  <c r="P226" i="2"/>
  <c r="R226" i="2"/>
  <c r="S226" i="2"/>
  <c r="T226" i="2"/>
  <c r="U226" i="2"/>
  <c r="V226" i="2"/>
  <c r="E227" i="2"/>
  <c r="J227" i="2"/>
  <c r="K227" i="2"/>
  <c r="I227" i="2"/>
  <c r="H227" i="2"/>
  <c r="L227" i="2"/>
  <c r="N227" i="2"/>
  <c r="P227" i="2"/>
  <c r="R227" i="2"/>
  <c r="S227" i="2"/>
  <c r="T227" i="2"/>
  <c r="U227" i="2"/>
  <c r="V227" i="2"/>
  <c r="E228" i="2"/>
  <c r="J228" i="2"/>
  <c r="K228" i="2"/>
  <c r="I228" i="2"/>
  <c r="H228" i="2"/>
  <c r="L228" i="2"/>
  <c r="N228" i="2"/>
  <c r="P228" i="2"/>
  <c r="R228" i="2"/>
  <c r="S228" i="2"/>
  <c r="T228" i="2"/>
  <c r="U228" i="2"/>
  <c r="V228" i="2"/>
  <c r="E229" i="2"/>
  <c r="J229" i="2"/>
  <c r="K229" i="2"/>
  <c r="I229" i="2"/>
  <c r="H229" i="2"/>
  <c r="L229" i="2"/>
  <c r="N229" i="2"/>
  <c r="P229" i="2"/>
  <c r="R229" i="2"/>
  <c r="S229" i="2"/>
  <c r="T229" i="2"/>
  <c r="U229" i="2"/>
  <c r="V229" i="2"/>
  <c r="E230" i="2"/>
  <c r="J230" i="2"/>
  <c r="K230" i="2"/>
  <c r="I230" i="2"/>
  <c r="H230" i="2"/>
  <c r="L230" i="2"/>
  <c r="N230" i="2"/>
  <c r="P230" i="2"/>
  <c r="R230" i="2"/>
  <c r="S230" i="2"/>
  <c r="T230" i="2"/>
  <c r="U230" i="2"/>
  <c r="V230" i="2"/>
  <c r="E231" i="2"/>
  <c r="J231" i="2"/>
  <c r="K231" i="2"/>
  <c r="I231" i="2"/>
  <c r="H231" i="2"/>
  <c r="L231" i="2"/>
  <c r="N231" i="2"/>
  <c r="P231" i="2"/>
  <c r="R231" i="2"/>
  <c r="S231" i="2"/>
  <c r="T231" i="2"/>
  <c r="U231" i="2"/>
  <c r="V231" i="2"/>
  <c r="E232" i="2"/>
  <c r="J232" i="2"/>
  <c r="K232" i="2"/>
  <c r="I232" i="2"/>
  <c r="H232" i="2"/>
  <c r="L232" i="2"/>
  <c r="N232" i="2"/>
  <c r="P232" i="2"/>
  <c r="R232" i="2"/>
  <c r="S232" i="2"/>
  <c r="T232" i="2"/>
  <c r="U232" i="2"/>
  <c r="V232" i="2"/>
  <c r="E233" i="2"/>
  <c r="J233" i="2"/>
  <c r="K233" i="2"/>
  <c r="I233" i="2"/>
  <c r="H233" i="2"/>
  <c r="L233" i="2"/>
  <c r="N233" i="2"/>
  <c r="P233" i="2"/>
  <c r="R233" i="2"/>
  <c r="S233" i="2"/>
  <c r="T233" i="2"/>
  <c r="U233" i="2"/>
  <c r="V233" i="2"/>
  <c r="E234" i="2"/>
  <c r="J234" i="2"/>
  <c r="K234" i="2"/>
  <c r="I234" i="2"/>
  <c r="H234" i="2"/>
  <c r="L234" i="2"/>
  <c r="N234" i="2"/>
  <c r="P234" i="2"/>
  <c r="R234" i="2"/>
  <c r="S234" i="2"/>
  <c r="T234" i="2"/>
  <c r="U234" i="2"/>
  <c r="V234" i="2"/>
  <c r="E235" i="2"/>
  <c r="J235" i="2"/>
  <c r="K235" i="2"/>
  <c r="I235" i="2"/>
  <c r="H235" i="2"/>
  <c r="L235" i="2"/>
  <c r="N235" i="2"/>
  <c r="P235" i="2"/>
  <c r="R235" i="2"/>
  <c r="S235" i="2"/>
  <c r="T235" i="2"/>
  <c r="U235" i="2"/>
  <c r="V235" i="2"/>
  <c r="E236" i="2"/>
  <c r="J236" i="2"/>
  <c r="K236" i="2"/>
  <c r="I236" i="2"/>
  <c r="H236" i="2"/>
  <c r="L236" i="2"/>
  <c r="N236" i="2"/>
  <c r="P236" i="2"/>
  <c r="R236" i="2"/>
  <c r="S236" i="2"/>
  <c r="T236" i="2"/>
  <c r="U236" i="2"/>
  <c r="V236" i="2"/>
  <c r="E237" i="2"/>
  <c r="J237" i="2"/>
  <c r="K237" i="2"/>
  <c r="I237" i="2"/>
  <c r="H237" i="2"/>
  <c r="L237" i="2"/>
  <c r="N237" i="2"/>
  <c r="P237" i="2"/>
  <c r="R237" i="2"/>
  <c r="S237" i="2"/>
  <c r="T237" i="2"/>
  <c r="U237" i="2"/>
  <c r="V237" i="2"/>
  <c r="E238" i="2"/>
  <c r="J238" i="2"/>
  <c r="K238" i="2"/>
  <c r="I238" i="2"/>
  <c r="H238" i="2"/>
  <c r="L238" i="2"/>
  <c r="N238" i="2"/>
  <c r="P238" i="2"/>
  <c r="R238" i="2"/>
  <c r="S238" i="2"/>
  <c r="T238" i="2"/>
  <c r="U238" i="2"/>
  <c r="V238" i="2"/>
  <c r="E239" i="2"/>
  <c r="J239" i="2"/>
  <c r="K239" i="2"/>
  <c r="I239" i="2"/>
  <c r="H239" i="2"/>
  <c r="L239" i="2"/>
  <c r="N239" i="2"/>
  <c r="P239" i="2"/>
  <c r="R239" i="2"/>
  <c r="S239" i="2"/>
  <c r="T239" i="2"/>
  <c r="U239" i="2"/>
  <c r="V239" i="2"/>
  <c r="E240" i="2"/>
  <c r="J240" i="2"/>
  <c r="K240" i="2"/>
  <c r="I240" i="2"/>
  <c r="H240" i="2"/>
  <c r="L240" i="2"/>
  <c r="N240" i="2"/>
  <c r="P240" i="2"/>
  <c r="R240" i="2"/>
  <c r="S240" i="2"/>
  <c r="T240" i="2"/>
  <c r="U240" i="2"/>
  <c r="V240" i="2"/>
  <c r="E241" i="2"/>
  <c r="J241" i="2"/>
  <c r="K241" i="2"/>
  <c r="I241" i="2"/>
  <c r="H241" i="2"/>
  <c r="L241" i="2"/>
  <c r="N241" i="2"/>
  <c r="P241" i="2"/>
  <c r="R241" i="2"/>
  <c r="S241" i="2"/>
  <c r="T241" i="2"/>
  <c r="U241" i="2"/>
  <c r="V241" i="2"/>
  <c r="E242" i="2"/>
  <c r="J242" i="2"/>
  <c r="K242" i="2"/>
  <c r="I242" i="2"/>
  <c r="H242" i="2"/>
  <c r="L242" i="2"/>
  <c r="N242" i="2"/>
  <c r="P242" i="2"/>
  <c r="R242" i="2"/>
  <c r="S242" i="2"/>
  <c r="T242" i="2"/>
  <c r="U242" i="2"/>
  <c r="V242" i="2"/>
  <c r="E243" i="2"/>
  <c r="J243" i="2"/>
  <c r="K243" i="2"/>
  <c r="I243" i="2"/>
  <c r="H243" i="2"/>
  <c r="L243" i="2"/>
  <c r="N243" i="2"/>
  <c r="P243" i="2"/>
  <c r="R243" i="2"/>
  <c r="S243" i="2"/>
  <c r="T243" i="2"/>
  <c r="U243" i="2"/>
  <c r="V243" i="2"/>
  <c r="E244" i="2"/>
  <c r="J244" i="2"/>
  <c r="K244" i="2"/>
  <c r="I244" i="2"/>
  <c r="H244" i="2"/>
  <c r="L244" i="2"/>
  <c r="N244" i="2"/>
  <c r="P244" i="2"/>
  <c r="R244" i="2"/>
  <c r="S244" i="2"/>
  <c r="T244" i="2"/>
  <c r="U244" i="2"/>
  <c r="V244" i="2"/>
  <c r="E245" i="2"/>
  <c r="J245" i="2"/>
  <c r="K245" i="2"/>
  <c r="I245" i="2"/>
  <c r="H245" i="2"/>
  <c r="L245" i="2"/>
  <c r="N245" i="2"/>
  <c r="P245" i="2"/>
  <c r="R245" i="2"/>
  <c r="S245" i="2"/>
  <c r="T245" i="2"/>
  <c r="U245" i="2"/>
  <c r="V245" i="2"/>
  <c r="E246" i="2"/>
  <c r="J246" i="2"/>
  <c r="K246" i="2"/>
  <c r="I246" i="2"/>
  <c r="H246" i="2"/>
  <c r="L246" i="2"/>
  <c r="N246" i="2"/>
  <c r="P246" i="2"/>
  <c r="R246" i="2"/>
  <c r="S246" i="2"/>
  <c r="T246" i="2"/>
  <c r="U246" i="2"/>
  <c r="V246" i="2"/>
  <c r="E247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J247" i="2"/>
  <c r="K247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F247" i="2"/>
  <c r="M247" i="2"/>
  <c r="O247" i="2"/>
  <c r="Q247" i="2"/>
  <c r="R247" i="2"/>
  <c r="S247" i="2"/>
  <c r="T247" i="2"/>
  <c r="U247" i="2"/>
  <c r="V247" i="2"/>
  <c r="E248" i="2"/>
  <c r="J248" i="2"/>
  <c r="K248" i="2"/>
  <c r="G248" i="2"/>
  <c r="F248" i="2"/>
  <c r="M248" i="2"/>
  <c r="O248" i="2"/>
  <c r="Q248" i="2"/>
  <c r="R248" i="2"/>
  <c r="S248" i="2"/>
  <c r="T248" i="2"/>
  <c r="U248" i="2"/>
  <c r="V248" i="2"/>
  <c r="E249" i="2"/>
  <c r="J249" i="2"/>
  <c r="K249" i="2"/>
  <c r="G249" i="2"/>
  <c r="F249" i="2"/>
  <c r="M249" i="2"/>
  <c r="O249" i="2"/>
  <c r="Q249" i="2"/>
  <c r="R249" i="2"/>
  <c r="S249" i="2"/>
  <c r="T249" i="2"/>
  <c r="U249" i="2"/>
  <c r="V249" i="2"/>
  <c r="E250" i="2"/>
  <c r="J250" i="2"/>
  <c r="K250" i="2"/>
  <c r="G250" i="2"/>
  <c r="F250" i="2"/>
  <c r="M250" i="2"/>
  <c r="O250" i="2"/>
  <c r="Q250" i="2"/>
  <c r="R250" i="2"/>
  <c r="S250" i="2"/>
  <c r="T250" i="2"/>
  <c r="U250" i="2"/>
  <c r="V250" i="2"/>
  <c r="E251" i="2"/>
  <c r="J251" i="2"/>
  <c r="K251" i="2"/>
  <c r="G251" i="2"/>
  <c r="F251" i="2"/>
  <c r="M251" i="2"/>
  <c r="O251" i="2"/>
  <c r="Q251" i="2"/>
  <c r="R251" i="2"/>
  <c r="S251" i="2"/>
  <c r="T251" i="2"/>
  <c r="U251" i="2"/>
  <c r="V251" i="2"/>
  <c r="E252" i="2"/>
  <c r="J252" i="2"/>
  <c r="K252" i="2"/>
  <c r="G252" i="2"/>
  <c r="F252" i="2"/>
  <c r="M252" i="2"/>
  <c r="O252" i="2"/>
  <c r="Q252" i="2"/>
  <c r="R252" i="2"/>
  <c r="S252" i="2"/>
  <c r="T252" i="2"/>
  <c r="U252" i="2"/>
  <c r="V252" i="2"/>
  <c r="E253" i="2"/>
  <c r="J253" i="2"/>
  <c r="K253" i="2"/>
  <c r="G253" i="2"/>
  <c r="F253" i="2"/>
  <c r="M253" i="2"/>
  <c r="O253" i="2"/>
  <c r="Q253" i="2"/>
  <c r="R253" i="2"/>
  <c r="S253" i="2"/>
  <c r="T253" i="2"/>
  <c r="U253" i="2"/>
  <c r="V253" i="2"/>
  <c r="E254" i="2"/>
  <c r="J254" i="2"/>
  <c r="K254" i="2"/>
  <c r="G254" i="2"/>
  <c r="F254" i="2"/>
  <c r="M254" i="2"/>
  <c r="O254" i="2"/>
  <c r="Q254" i="2"/>
  <c r="R254" i="2"/>
  <c r="S254" i="2"/>
  <c r="T254" i="2"/>
  <c r="U254" i="2"/>
  <c r="V254" i="2"/>
  <c r="E255" i="2"/>
  <c r="J255" i="2"/>
  <c r="K255" i="2"/>
  <c r="G255" i="2"/>
  <c r="F255" i="2"/>
  <c r="M255" i="2"/>
  <c r="O255" i="2"/>
  <c r="Q255" i="2"/>
  <c r="R255" i="2"/>
  <c r="S255" i="2"/>
  <c r="T255" i="2"/>
  <c r="U255" i="2"/>
  <c r="V255" i="2"/>
  <c r="E256" i="2"/>
  <c r="J256" i="2"/>
  <c r="K256" i="2"/>
  <c r="G256" i="2"/>
  <c r="F256" i="2"/>
  <c r="M256" i="2"/>
  <c r="O256" i="2"/>
  <c r="Q256" i="2"/>
  <c r="R256" i="2"/>
  <c r="S256" i="2"/>
  <c r="T256" i="2"/>
  <c r="U256" i="2"/>
  <c r="V256" i="2"/>
  <c r="E257" i="2"/>
  <c r="J257" i="2"/>
  <c r="K257" i="2"/>
  <c r="G257" i="2"/>
  <c r="F257" i="2"/>
  <c r="M257" i="2"/>
  <c r="O257" i="2"/>
  <c r="Q257" i="2"/>
  <c r="R257" i="2"/>
  <c r="S257" i="2"/>
  <c r="T257" i="2"/>
  <c r="U257" i="2"/>
  <c r="V257" i="2"/>
  <c r="E258" i="2"/>
  <c r="J258" i="2"/>
  <c r="K258" i="2"/>
  <c r="G258" i="2"/>
  <c r="F258" i="2"/>
  <c r="M258" i="2"/>
  <c r="O258" i="2"/>
  <c r="Q258" i="2"/>
  <c r="R258" i="2"/>
  <c r="S258" i="2"/>
  <c r="T258" i="2"/>
  <c r="U258" i="2"/>
  <c r="V258" i="2"/>
  <c r="E259" i="2"/>
  <c r="J259" i="2"/>
  <c r="K259" i="2"/>
  <c r="G259" i="2"/>
  <c r="F259" i="2"/>
  <c r="M259" i="2"/>
  <c r="O259" i="2"/>
  <c r="Q259" i="2"/>
  <c r="R259" i="2"/>
  <c r="S259" i="2"/>
  <c r="T259" i="2"/>
  <c r="U259" i="2"/>
  <c r="V259" i="2"/>
  <c r="E260" i="2"/>
  <c r="J260" i="2"/>
  <c r="K260" i="2"/>
  <c r="G260" i="2"/>
  <c r="F260" i="2"/>
  <c r="M260" i="2"/>
  <c r="O260" i="2"/>
  <c r="Q260" i="2"/>
  <c r="R260" i="2"/>
  <c r="S260" i="2"/>
  <c r="T260" i="2"/>
  <c r="U260" i="2"/>
  <c r="V260" i="2"/>
  <c r="E261" i="2"/>
  <c r="J261" i="2"/>
  <c r="K261" i="2"/>
  <c r="G261" i="2"/>
  <c r="F261" i="2"/>
  <c r="M261" i="2"/>
  <c r="O261" i="2"/>
  <c r="Q261" i="2"/>
  <c r="R261" i="2"/>
  <c r="S261" i="2"/>
  <c r="T261" i="2"/>
  <c r="U261" i="2"/>
  <c r="V261" i="2"/>
  <c r="E262" i="2"/>
  <c r="J262" i="2"/>
  <c r="K262" i="2"/>
  <c r="G262" i="2"/>
  <c r="F262" i="2"/>
  <c r="M262" i="2"/>
  <c r="O262" i="2"/>
  <c r="Q262" i="2"/>
  <c r="R262" i="2"/>
  <c r="S262" i="2"/>
  <c r="T262" i="2"/>
  <c r="U262" i="2"/>
  <c r="V262" i="2"/>
  <c r="E263" i="2"/>
  <c r="J263" i="2"/>
  <c r="K263" i="2"/>
  <c r="G263" i="2"/>
  <c r="F263" i="2"/>
  <c r="M263" i="2"/>
  <c r="O263" i="2"/>
  <c r="Q263" i="2"/>
  <c r="R263" i="2"/>
  <c r="S263" i="2"/>
  <c r="T263" i="2"/>
  <c r="U263" i="2"/>
  <c r="V263" i="2"/>
  <c r="E264" i="2"/>
  <c r="J264" i="2"/>
  <c r="K264" i="2"/>
  <c r="G264" i="2"/>
  <c r="F264" i="2"/>
  <c r="M264" i="2"/>
  <c r="O264" i="2"/>
  <c r="Q264" i="2"/>
  <c r="R264" i="2"/>
  <c r="S264" i="2"/>
  <c r="T264" i="2"/>
  <c r="U264" i="2"/>
  <c r="V264" i="2"/>
  <c r="E265" i="2"/>
  <c r="J265" i="2"/>
  <c r="K265" i="2"/>
  <c r="G265" i="2"/>
  <c r="F265" i="2"/>
  <c r="M265" i="2"/>
  <c r="O265" i="2"/>
  <c r="Q265" i="2"/>
  <c r="R265" i="2"/>
  <c r="S265" i="2"/>
  <c r="T265" i="2"/>
  <c r="U265" i="2"/>
  <c r="V265" i="2"/>
  <c r="E266" i="2"/>
  <c r="J266" i="2"/>
  <c r="K266" i="2"/>
  <c r="G266" i="2"/>
  <c r="F266" i="2"/>
  <c r="M266" i="2"/>
  <c r="O266" i="2"/>
  <c r="Q266" i="2"/>
  <c r="R266" i="2"/>
  <c r="S266" i="2"/>
  <c r="T266" i="2"/>
  <c r="U266" i="2"/>
  <c r="V266" i="2"/>
  <c r="E267" i="2"/>
  <c r="J267" i="2"/>
  <c r="K267" i="2"/>
  <c r="G267" i="2"/>
  <c r="F267" i="2"/>
  <c r="M267" i="2"/>
  <c r="O267" i="2"/>
  <c r="Q267" i="2"/>
  <c r="R267" i="2"/>
  <c r="S267" i="2"/>
  <c r="T267" i="2"/>
  <c r="U267" i="2"/>
  <c r="V267" i="2"/>
  <c r="E268" i="2"/>
  <c r="J268" i="2"/>
  <c r="K268" i="2"/>
  <c r="G268" i="2"/>
  <c r="F268" i="2"/>
  <c r="M268" i="2"/>
  <c r="O268" i="2"/>
  <c r="Q268" i="2"/>
  <c r="R268" i="2"/>
  <c r="S268" i="2"/>
  <c r="T268" i="2"/>
  <c r="U268" i="2"/>
  <c r="V268" i="2"/>
  <c r="E269" i="2"/>
  <c r="J269" i="2"/>
  <c r="K269" i="2"/>
  <c r="G269" i="2"/>
  <c r="F269" i="2"/>
  <c r="M269" i="2"/>
  <c r="O269" i="2"/>
  <c r="Q269" i="2"/>
  <c r="R269" i="2"/>
  <c r="S269" i="2"/>
  <c r="T269" i="2"/>
  <c r="U269" i="2"/>
  <c r="V269" i="2"/>
  <c r="E270" i="2"/>
  <c r="J270" i="2"/>
  <c r="K270" i="2"/>
  <c r="G270" i="2"/>
  <c r="F270" i="2"/>
  <c r="M270" i="2"/>
  <c r="O270" i="2"/>
  <c r="Q270" i="2"/>
  <c r="R270" i="2"/>
  <c r="S270" i="2"/>
  <c r="T270" i="2"/>
  <c r="U270" i="2"/>
  <c r="V270" i="2"/>
  <c r="E271" i="2"/>
  <c r="J271" i="2"/>
  <c r="K271" i="2"/>
  <c r="G271" i="2"/>
  <c r="F271" i="2"/>
  <c r="M271" i="2"/>
  <c r="O271" i="2"/>
  <c r="Q271" i="2"/>
  <c r="R271" i="2"/>
  <c r="S271" i="2"/>
  <c r="T271" i="2"/>
  <c r="U271" i="2"/>
  <c r="V271" i="2"/>
  <c r="E272" i="2"/>
  <c r="J272" i="2"/>
  <c r="K272" i="2"/>
  <c r="G272" i="2"/>
  <c r="F272" i="2"/>
  <c r="M272" i="2"/>
  <c r="O272" i="2"/>
  <c r="Q272" i="2"/>
  <c r="R272" i="2"/>
  <c r="S272" i="2"/>
  <c r="T272" i="2"/>
  <c r="U272" i="2"/>
  <c r="V272" i="2"/>
  <c r="E273" i="2"/>
  <c r="J273" i="2"/>
  <c r="K273" i="2"/>
  <c r="G273" i="2"/>
  <c r="F273" i="2"/>
  <c r="M273" i="2"/>
  <c r="O273" i="2"/>
  <c r="Q273" i="2"/>
  <c r="R273" i="2"/>
  <c r="S273" i="2"/>
  <c r="T273" i="2"/>
  <c r="U273" i="2"/>
  <c r="V273" i="2"/>
  <c r="E274" i="2"/>
  <c r="J274" i="2"/>
  <c r="K274" i="2"/>
  <c r="G274" i="2"/>
  <c r="F274" i="2"/>
  <c r="M274" i="2"/>
  <c r="O274" i="2"/>
  <c r="Q274" i="2"/>
  <c r="R274" i="2"/>
  <c r="S274" i="2"/>
  <c r="T274" i="2"/>
  <c r="U274" i="2"/>
  <c r="V274" i="2"/>
  <c r="E275" i="2"/>
  <c r="J275" i="2"/>
  <c r="K275" i="2"/>
  <c r="G275" i="2"/>
  <c r="F275" i="2"/>
  <c r="M275" i="2"/>
  <c r="O275" i="2"/>
  <c r="Q275" i="2"/>
  <c r="R275" i="2"/>
  <c r="S275" i="2"/>
  <c r="T275" i="2"/>
  <c r="U275" i="2"/>
  <c r="V275" i="2"/>
  <c r="E276" i="2"/>
  <c r="J276" i="2"/>
  <c r="K276" i="2"/>
  <c r="G276" i="2"/>
  <c r="F276" i="2"/>
  <c r="M276" i="2"/>
  <c r="O276" i="2"/>
  <c r="Q276" i="2"/>
  <c r="R276" i="2"/>
  <c r="S276" i="2"/>
  <c r="T276" i="2"/>
  <c r="U276" i="2"/>
  <c r="V276" i="2"/>
  <c r="E277" i="2"/>
  <c r="J277" i="2"/>
  <c r="K277" i="2"/>
  <c r="G277" i="2"/>
  <c r="F277" i="2"/>
  <c r="M277" i="2"/>
  <c r="O277" i="2"/>
  <c r="Q277" i="2"/>
  <c r="R277" i="2"/>
  <c r="S277" i="2"/>
  <c r="T277" i="2"/>
  <c r="U277" i="2"/>
  <c r="V277" i="2"/>
  <c r="E278" i="2"/>
  <c r="J278" i="2"/>
  <c r="K278" i="2"/>
  <c r="G278" i="2"/>
  <c r="F278" i="2"/>
  <c r="M278" i="2"/>
  <c r="O278" i="2"/>
  <c r="Q278" i="2"/>
  <c r="R278" i="2"/>
  <c r="S278" i="2"/>
  <c r="T278" i="2"/>
  <c r="U278" i="2"/>
  <c r="V278" i="2"/>
  <c r="E279" i="2"/>
  <c r="J279" i="2"/>
  <c r="K279" i="2"/>
  <c r="G279" i="2"/>
  <c r="F279" i="2"/>
  <c r="M279" i="2"/>
  <c r="O279" i="2"/>
  <c r="Q279" i="2"/>
  <c r="R279" i="2"/>
  <c r="S279" i="2"/>
  <c r="T279" i="2"/>
  <c r="U279" i="2"/>
  <c r="V279" i="2"/>
  <c r="E280" i="2"/>
  <c r="J280" i="2"/>
  <c r="K280" i="2"/>
  <c r="G280" i="2"/>
  <c r="F280" i="2"/>
  <c r="M280" i="2"/>
  <c r="O280" i="2"/>
  <c r="Q280" i="2"/>
  <c r="R280" i="2"/>
  <c r="S280" i="2"/>
  <c r="T280" i="2"/>
  <c r="U280" i="2"/>
  <c r="V280" i="2"/>
  <c r="E281" i="2"/>
  <c r="J281" i="2"/>
  <c r="K281" i="2"/>
  <c r="G281" i="2"/>
  <c r="F281" i="2"/>
  <c r="M281" i="2"/>
  <c r="O281" i="2"/>
  <c r="Q281" i="2"/>
  <c r="R281" i="2"/>
  <c r="S281" i="2"/>
  <c r="T281" i="2"/>
  <c r="U281" i="2"/>
  <c r="V281" i="2"/>
  <c r="E282" i="2"/>
  <c r="J282" i="2"/>
  <c r="K282" i="2"/>
  <c r="G282" i="2"/>
  <c r="F282" i="2"/>
  <c r="M282" i="2"/>
  <c r="O282" i="2"/>
  <c r="Q282" i="2"/>
  <c r="R282" i="2"/>
  <c r="S282" i="2"/>
  <c r="T282" i="2"/>
  <c r="U282" i="2"/>
  <c r="V282" i="2"/>
  <c r="E283" i="2"/>
  <c r="J283" i="2"/>
  <c r="K283" i="2"/>
  <c r="G283" i="2"/>
  <c r="F283" i="2"/>
  <c r="M283" i="2"/>
  <c r="O283" i="2"/>
  <c r="Q283" i="2"/>
  <c r="R283" i="2"/>
  <c r="S283" i="2"/>
  <c r="T283" i="2"/>
  <c r="U283" i="2"/>
  <c r="V283" i="2"/>
  <c r="E284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J284" i="2"/>
  <c r="K284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H284" i="2"/>
  <c r="L284" i="2"/>
  <c r="N284" i="2"/>
  <c r="P284" i="2"/>
  <c r="R284" i="2"/>
  <c r="S284" i="2"/>
  <c r="T284" i="2"/>
  <c r="U284" i="2"/>
  <c r="V284" i="2"/>
  <c r="E285" i="2"/>
  <c r="J285" i="2"/>
  <c r="K285" i="2"/>
  <c r="I285" i="2"/>
  <c r="H285" i="2"/>
  <c r="L285" i="2"/>
  <c r="N285" i="2"/>
  <c r="P285" i="2"/>
  <c r="R285" i="2"/>
  <c r="S285" i="2"/>
  <c r="T285" i="2"/>
  <c r="U285" i="2"/>
  <c r="V285" i="2"/>
  <c r="E286" i="2"/>
  <c r="J286" i="2"/>
  <c r="K286" i="2"/>
  <c r="I286" i="2"/>
  <c r="H286" i="2"/>
  <c r="L286" i="2"/>
  <c r="N286" i="2"/>
  <c r="P286" i="2"/>
  <c r="R286" i="2"/>
  <c r="S286" i="2"/>
  <c r="T286" i="2"/>
  <c r="U286" i="2"/>
  <c r="V286" i="2"/>
  <c r="E287" i="2"/>
  <c r="J287" i="2"/>
  <c r="K287" i="2"/>
  <c r="I287" i="2"/>
  <c r="H287" i="2"/>
  <c r="L287" i="2"/>
  <c r="N287" i="2"/>
  <c r="P287" i="2"/>
  <c r="R287" i="2"/>
  <c r="S287" i="2"/>
  <c r="T287" i="2"/>
  <c r="U287" i="2"/>
  <c r="V287" i="2"/>
  <c r="E288" i="2"/>
  <c r="J288" i="2"/>
  <c r="K288" i="2"/>
  <c r="I288" i="2"/>
  <c r="H288" i="2"/>
  <c r="L288" i="2"/>
  <c r="N288" i="2"/>
  <c r="P288" i="2"/>
  <c r="R288" i="2"/>
  <c r="S288" i="2"/>
  <c r="T288" i="2"/>
  <c r="U288" i="2"/>
  <c r="V288" i="2"/>
  <c r="E289" i="2"/>
  <c r="J289" i="2"/>
  <c r="K289" i="2"/>
  <c r="I289" i="2"/>
  <c r="H289" i="2"/>
  <c r="L289" i="2"/>
  <c r="N289" i="2"/>
  <c r="P289" i="2"/>
  <c r="R289" i="2"/>
  <c r="S289" i="2"/>
  <c r="T289" i="2"/>
  <c r="U289" i="2"/>
  <c r="V289" i="2"/>
  <c r="E290" i="2"/>
  <c r="J290" i="2"/>
  <c r="K290" i="2"/>
  <c r="I290" i="2"/>
  <c r="H290" i="2"/>
  <c r="L290" i="2"/>
  <c r="N290" i="2"/>
  <c r="P290" i="2"/>
  <c r="R290" i="2"/>
  <c r="S290" i="2"/>
  <c r="T290" i="2"/>
  <c r="U290" i="2"/>
  <c r="V290" i="2"/>
  <c r="E291" i="2"/>
  <c r="J291" i="2"/>
  <c r="K291" i="2"/>
  <c r="I291" i="2"/>
  <c r="H291" i="2"/>
  <c r="L291" i="2"/>
  <c r="N291" i="2"/>
  <c r="P291" i="2"/>
  <c r="R291" i="2"/>
  <c r="S291" i="2"/>
  <c r="T291" i="2"/>
  <c r="U291" i="2"/>
  <c r="V291" i="2"/>
  <c r="E292" i="2"/>
  <c r="J292" i="2"/>
  <c r="K292" i="2"/>
  <c r="I292" i="2"/>
  <c r="H292" i="2"/>
  <c r="L292" i="2"/>
  <c r="N292" i="2"/>
  <c r="P292" i="2"/>
  <c r="R292" i="2"/>
  <c r="S292" i="2"/>
  <c r="T292" i="2"/>
  <c r="U292" i="2"/>
  <c r="V292" i="2"/>
  <c r="E293" i="2"/>
  <c r="J293" i="2"/>
  <c r="K293" i="2"/>
  <c r="I293" i="2"/>
  <c r="H293" i="2"/>
  <c r="L293" i="2"/>
  <c r="N293" i="2"/>
  <c r="P293" i="2"/>
  <c r="R293" i="2"/>
  <c r="S293" i="2"/>
  <c r="T293" i="2"/>
  <c r="U293" i="2"/>
  <c r="V293" i="2"/>
  <c r="E294" i="2"/>
  <c r="J294" i="2"/>
  <c r="K294" i="2"/>
  <c r="I294" i="2"/>
  <c r="H294" i="2"/>
  <c r="L294" i="2"/>
  <c r="N294" i="2"/>
  <c r="P294" i="2"/>
  <c r="R294" i="2"/>
  <c r="S294" i="2"/>
  <c r="T294" i="2"/>
  <c r="U294" i="2"/>
  <c r="V294" i="2"/>
  <c r="E295" i="2"/>
  <c r="J295" i="2"/>
  <c r="K295" i="2"/>
  <c r="I295" i="2"/>
  <c r="H295" i="2"/>
  <c r="L295" i="2"/>
  <c r="N295" i="2"/>
  <c r="P295" i="2"/>
  <c r="R295" i="2"/>
  <c r="S295" i="2"/>
  <c r="T295" i="2"/>
  <c r="U295" i="2"/>
  <c r="V295" i="2"/>
  <c r="E296" i="2"/>
  <c r="J296" i="2"/>
  <c r="K296" i="2"/>
  <c r="I296" i="2"/>
  <c r="H296" i="2"/>
  <c r="L296" i="2"/>
  <c r="N296" i="2"/>
  <c r="P296" i="2"/>
  <c r="R296" i="2"/>
  <c r="S296" i="2"/>
  <c r="T296" i="2"/>
  <c r="U296" i="2"/>
  <c r="V296" i="2"/>
  <c r="E297" i="2"/>
  <c r="J297" i="2"/>
  <c r="K297" i="2"/>
  <c r="I297" i="2"/>
  <c r="H297" i="2"/>
  <c r="L297" i="2"/>
  <c r="N297" i="2"/>
  <c r="P297" i="2"/>
  <c r="R297" i="2"/>
  <c r="S297" i="2"/>
  <c r="T297" i="2"/>
  <c r="U297" i="2"/>
  <c r="V297" i="2"/>
  <c r="E298" i="2"/>
  <c r="J298" i="2"/>
  <c r="K298" i="2"/>
  <c r="I298" i="2"/>
  <c r="H298" i="2"/>
  <c r="L298" i="2"/>
  <c r="N298" i="2"/>
  <c r="P298" i="2"/>
  <c r="R298" i="2"/>
  <c r="S298" i="2"/>
  <c r="T298" i="2"/>
  <c r="U298" i="2"/>
  <c r="V298" i="2"/>
  <c r="E299" i="2"/>
  <c r="J299" i="2"/>
  <c r="K299" i="2"/>
  <c r="I299" i="2"/>
  <c r="H299" i="2"/>
  <c r="L299" i="2"/>
  <c r="N299" i="2"/>
  <c r="P299" i="2"/>
  <c r="R299" i="2"/>
  <c r="S299" i="2"/>
  <c r="T299" i="2"/>
  <c r="U299" i="2"/>
  <c r="V299" i="2"/>
  <c r="E300" i="2"/>
  <c r="J300" i="2"/>
  <c r="K300" i="2"/>
  <c r="I300" i="2"/>
  <c r="H300" i="2"/>
  <c r="L300" i="2"/>
  <c r="N300" i="2"/>
  <c r="P300" i="2"/>
  <c r="R300" i="2"/>
  <c r="S300" i="2"/>
  <c r="T300" i="2"/>
  <c r="U300" i="2"/>
  <c r="V300" i="2"/>
  <c r="E301" i="2"/>
  <c r="J301" i="2"/>
  <c r="K301" i="2"/>
  <c r="I301" i="2"/>
  <c r="H301" i="2"/>
  <c r="L301" i="2"/>
  <c r="N301" i="2"/>
  <c r="P301" i="2"/>
  <c r="R301" i="2"/>
  <c r="S301" i="2"/>
  <c r="T301" i="2"/>
  <c r="U301" i="2"/>
  <c r="V301" i="2"/>
  <c r="E302" i="2"/>
  <c r="J302" i="2"/>
  <c r="K302" i="2"/>
  <c r="I302" i="2"/>
  <c r="H302" i="2"/>
  <c r="L302" i="2"/>
  <c r="N302" i="2"/>
  <c r="P302" i="2"/>
  <c r="R302" i="2"/>
  <c r="S302" i="2"/>
  <c r="T302" i="2"/>
  <c r="U302" i="2"/>
  <c r="V302" i="2"/>
  <c r="E303" i="2"/>
  <c r="J303" i="2"/>
  <c r="K303" i="2"/>
  <c r="I303" i="2"/>
  <c r="H303" i="2"/>
  <c r="L303" i="2"/>
  <c r="N303" i="2"/>
  <c r="P303" i="2"/>
  <c r="R303" i="2"/>
  <c r="S303" i="2"/>
  <c r="T303" i="2"/>
  <c r="U303" i="2"/>
  <c r="V303" i="2"/>
  <c r="E304" i="2"/>
  <c r="J304" i="2"/>
  <c r="K304" i="2"/>
  <c r="I304" i="2"/>
  <c r="H304" i="2"/>
  <c r="L304" i="2"/>
  <c r="N304" i="2"/>
  <c r="P304" i="2"/>
  <c r="R304" i="2"/>
  <c r="S304" i="2"/>
  <c r="T304" i="2"/>
  <c r="U304" i="2"/>
  <c r="V304" i="2"/>
  <c r="E305" i="2"/>
  <c r="J305" i="2"/>
  <c r="K305" i="2"/>
  <c r="I305" i="2"/>
  <c r="H305" i="2"/>
  <c r="L305" i="2"/>
  <c r="N305" i="2"/>
  <c r="P305" i="2"/>
  <c r="R305" i="2"/>
  <c r="S305" i="2"/>
  <c r="T305" i="2"/>
  <c r="U305" i="2"/>
  <c r="V305" i="2"/>
  <c r="E306" i="2"/>
  <c r="J306" i="2"/>
  <c r="K306" i="2"/>
  <c r="I306" i="2"/>
  <c r="H306" i="2"/>
  <c r="L306" i="2"/>
  <c r="N306" i="2"/>
  <c r="P306" i="2"/>
  <c r="R306" i="2"/>
  <c r="S306" i="2"/>
  <c r="T306" i="2"/>
  <c r="U306" i="2"/>
  <c r="V306" i="2"/>
  <c r="E307" i="2"/>
  <c r="J307" i="2"/>
  <c r="K307" i="2"/>
  <c r="I307" i="2"/>
  <c r="H307" i="2"/>
  <c r="L307" i="2"/>
  <c r="N307" i="2"/>
  <c r="P307" i="2"/>
  <c r="R307" i="2"/>
  <c r="S307" i="2"/>
  <c r="T307" i="2"/>
  <c r="U307" i="2"/>
  <c r="V307" i="2"/>
  <c r="E308" i="2"/>
  <c r="J308" i="2"/>
  <c r="K308" i="2"/>
  <c r="I308" i="2"/>
  <c r="H308" i="2"/>
  <c r="L308" i="2"/>
  <c r="N308" i="2"/>
  <c r="P308" i="2"/>
  <c r="R308" i="2"/>
  <c r="S308" i="2"/>
  <c r="T308" i="2"/>
  <c r="U308" i="2"/>
  <c r="V308" i="2"/>
  <c r="E309" i="2"/>
  <c r="J309" i="2"/>
  <c r="K309" i="2"/>
  <c r="I309" i="2"/>
  <c r="H309" i="2"/>
  <c r="L309" i="2"/>
  <c r="N309" i="2"/>
  <c r="P309" i="2"/>
  <c r="R309" i="2"/>
  <c r="S309" i="2"/>
  <c r="T309" i="2"/>
  <c r="U309" i="2"/>
  <c r="V309" i="2"/>
  <c r="E310" i="2"/>
  <c r="J310" i="2"/>
  <c r="K310" i="2"/>
  <c r="I310" i="2"/>
  <c r="H310" i="2"/>
  <c r="L310" i="2"/>
  <c r="N310" i="2"/>
  <c r="P310" i="2"/>
  <c r="R310" i="2"/>
  <c r="S310" i="2"/>
  <c r="T310" i="2"/>
  <c r="U310" i="2"/>
  <c r="V310" i="2"/>
  <c r="E311" i="2"/>
  <c r="J311" i="2"/>
  <c r="K311" i="2"/>
  <c r="I311" i="2"/>
  <c r="H311" i="2"/>
  <c r="L311" i="2"/>
  <c r="N311" i="2"/>
  <c r="P311" i="2"/>
  <c r="R311" i="2"/>
  <c r="S311" i="2"/>
  <c r="T311" i="2"/>
  <c r="U311" i="2"/>
  <c r="V311" i="2"/>
  <c r="E312" i="2"/>
  <c r="J312" i="2"/>
  <c r="K312" i="2"/>
  <c r="I312" i="2"/>
  <c r="H312" i="2"/>
  <c r="L312" i="2"/>
  <c r="N312" i="2"/>
  <c r="P312" i="2"/>
  <c r="R312" i="2"/>
  <c r="S312" i="2"/>
  <c r="T312" i="2"/>
  <c r="U312" i="2"/>
  <c r="V312" i="2"/>
  <c r="E313" i="2"/>
  <c r="J313" i="2"/>
  <c r="K313" i="2"/>
  <c r="I313" i="2"/>
  <c r="H313" i="2"/>
  <c r="L313" i="2"/>
  <c r="N313" i="2"/>
  <c r="P313" i="2"/>
  <c r="R313" i="2"/>
  <c r="S313" i="2"/>
  <c r="T313" i="2"/>
  <c r="U313" i="2"/>
  <c r="V313" i="2"/>
  <c r="E314" i="2"/>
  <c r="J314" i="2"/>
  <c r="K314" i="2"/>
  <c r="I314" i="2"/>
  <c r="H314" i="2"/>
  <c r="L314" i="2"/>
  <c r="N314" i="2"/>
  <c r="P314" i="2"/>
  <c r="R314" i="2"/>
  <c r="S314" i="2"/>
  <c r="T314" i="2"/>
  <c r="U314" i="2"/>
  <c r="V314" i="2"/>
  <c r="E315" i="2"/>
  <c r="J315" i="2"/>
  <c r="K315" i="2"/>
  <c r="I315" i="2"/>
  <c r="H315" i="2"/>
  <c r="L315" i="2"/>
  <c r="N315" i="2"/>
  <c r="P315" i="2"/>
  <c r="R315" i="2"/>
  <c r="S315" i="2"/>
  <c r="T315" i="2"/>
  <c r="U315" i="2"/>
  <c r="V315" i="2"/>
  <c r="E316" i="2"/>
  <c r="J316" i="2"/>
  <c r="K316" i="2"/>
  <c r="I316" i="2"/>
  <c r="H316" i="2"/>
  <c r="L316" i="2"/>
  <c r="N316" i="2"/>
  <c r="P316" i="2"/>
  <c r="R316" i="2"/>
  <c r="S316" i="2"/>
  <c r="T316" i="2"/>
  <c r="U316" i="2"/>
  <c r="V316" i="2"/>
  <c r="E317" i="2"/>
  <c r="J317" i="2"/>
  <c r="K317" i="2"/>
  <c r="I317" i="2"/>
  <c r="H317" i="2"/>
  <c r="L317" i="2"/>
  <c r="N317" i="2"/>
  <c r="P317" i="2"/>
  <c r="R317" i="2"/>
  <c r="S317" i="2"/>
  <c r="T317" i="2"/>
  <c r="U317" i="2"/>
  <c r="V317" i="2"/>
  <c r="E318" i="2"/>
  <c r="J318" i="2"/>
  <c r="K318" i="2"/>
  <c r="I318" i="2"/>
  <c r="H318" i="2"/>
  <c r="L318" i="2"/>
  <c r="N318" i="2"/>
  <c r="P318" i="2"/>
  <c r="R318" i="2"/>
  <c r="S318" i="2"/>
  <c r="T318" i="2"/>
  <c r="U318" i="2"/>
  <c r="V318" i="2"/>
  <c r="E319" i="2"/>
  <c r="J319" i="2"/>
  <c r="K319" i="2"/>
  <c r="I319" i="2"/>
  <c r="H319" i="2"/>
  <c r="L319" i="2"/>
  <c r="N319" i="2"/>
  <c r="P319" i="2"/>
  <c r="R319" i="2"/>
  <c r="S319" i="2"/>
  <c r="T319" i="2"/>
  <c r="U319" i="2"/>
  <c r="V319" i="2"/>
  <c r="E320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J320" i="2"/>
  <c r="K320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F320" i="2"/>
  <c r="M320" i="2"/>
  <c r="O320" i="2"/>
  <c r="Q320" i="2"/>
  <c r="R320" i="2"/>
  <c r="S320" i="2"/>
  <c r="T320" i="2"/>
  <c r="U320" i="2"/>
  <c r="V320" i="2"/>
  <c r="E321" i="2"/>
  <c r="J321" i="2"/>
  <c r="K321" i="2"/>
  <c r="G321" i="2"/>
  <c r="F321" i="2"/>
  <c r="M321" i="2"/>
  <c r="O321" i="2"/>
  <c r="Q321" i="2"/>
  <c r="R321" i="2"/>
  <c r="S321" i="2"/>
  <c r="T321" i="2"/>
  <c r="U321" i="2"/>
  <c r="V321" i="2"/>
  <c r="E322" i="2"/>
  <c r="J322" i="2"/>
  <c r="K322" i="2"/>
  <c r="G322" i="2"/>
  <c r="F322" i="2"/>
  <c r="M322" i="2"/>
  <c r="O322" i="2"/>
  <c r="Q322" i="2"/>
  <c r="R322" i="2"/>
  <c r="S322" i="2"/>
  <c r="T322" i="2"/>
  <c r="U322" i="2"/>
  <c r="V322" i="2"/>
  <c r="E323" i="2"/>
  <c r="J323" i="2"/>
  <c r="K323" i="2"/>
  <c r="G323" i="2"/>
  <c r="F323" i="2"/>
  <c r="M323" i="2"/>
  <c r="O323" i="2"/>
  <c r="Q323" i="2"/>
  <c r="R323" i="2"/>
  <c r="S323" i="2"/>
  <c r="T323" i="2"/>
  <c r="U323" i="2"/>
  <c r="V323" i="2"/>
  <c r="E324" i="2"/>
  <c r="J324" i="2"/>
  <c r="K324" i="2"/>
  <c r="G324" i="2"/>
  <c r="F324" i="2"/>
  <c r="M324" i="2"/>
  <c r="O324" i="2"/>
  <c r="Q324" i="2"/>
  <c r="R324" i="2"/>
  <c r="S324" i="2"/>
  <c r="T324" i="2"/>
  <c r="U324" i="2"/>
  <c r="V324" i="2"/>
  <c r="E325" i="2"/>
  <c r="J325" i="2"/>
  <c r="K325" i="2"/>
  <c r="G325" i="2"/>
  <c r="F325" i="2"/>
  <c r="M325" i="2"/>
  <c r="O325" i="2"/>
  <c r="Q325" i="2"/>
  <c r="R325" i="2"/>
  <c r="S325" i="2"/>
  <c r="T325" i="2"/>
  <c r="U325" i="2"/>
  <c r="V325" i="2"/>
  <c r="E326" i="2"/>
  <c r="J326" i="2"/>
  <c r="K326" i="2"/>
  <c r="G326" i="2"/>
  <c r="F326" i="2"/>
  <c r="M326" i="2"/>
  <c r="O326" i="2"/>
  <c r="Q326" i="2"/>
  <c r="R326" i="2"/>
  <c r="S326" i="2"/>
  <c r="T326" i="2"/>
  <c r="U326" i="2"/>
  <c r="V326" i="2"/>
  <c r="E327" i="2"/>
  <c r="J327" i="2"/>
  <c r="K327" i="2"/>
  <c r="G327" i="2"/>
  <c r="F327" i="2"/>
  <c r="M327" i="2"/>
  <c r="O327" i="2"/>
  <c r="Q327" i="2"/>
  <c r="R327" i="2"/>
  <c r="S327" i="2"/>
  <c r="T327" i="2"/>
  <c r="U327" i="2"/>
  <c r="V327" i="2"/>
  <c r="E328" i="2"/>
  <c r="J328" i="2"/>
  <c r="K328" i="2"/>
  <c r="G328" i="2"/>
  <c r="F328" i="2"/>
  <c r="M328" i="2"/>
  <c r="O328" i="2"/>
  <c r="Q328" i="2"/>
  <c r="R328" i="2"/>
  <c r="S328" i="2"/>
  <c r="T328" i="2"/>
  <c r="U328" i="2"/>
  <c r="V328" i="2"/>
  <c r="E329" i="2"/>
  <c r="J329" i="2"/>
  <c r="K329" i="2"/>
  <c r="G329" i="2"/>
  <c r="F329" i="2"/>
  <c r="M329" i="2"/>
  <c r="O329" i="2"/>
  <c r="Q329" i="2"/>
  <c r="R329" i="2"/>
  <c r="S329" i="2"/>
  <c r="T329" i="2"/>
  <c r="U329" i="2"/>
  <c r="V329" i="2"/>
  <c r="E330" i="2"/>
  <c r="J330" i="2"/>
  <c r="K330" i="2"/>
  <c r="G330" i="2"/>
  <c r="F330" i="2"/>
  <c r="M330" i="2"/>
  <c r="O330" i="2"/>
  <c r="Q330" i="2"/>
  <c r="R330" i="2"/>
  <c r="S330" i="2"/>
  <c r="T330" i="2"/>
  <c r="U330" i="2"/>
  <c r="V330" i="2"/>
  <c r="E331" i="2"/>
  <c r="J331" i="2"/>
  <c r="K331" i="2"/>
  <c r="G331" i="2"/>
  <c r="F331" i="2"/>
  <c r="M331" i="2"/>
  <c r="O331" i="2"/>
  <c r="Q331" i="2"/>
  <c r="R331" i="2"/>
  <c r="S331" i="2"/>
  <c r="T331" i="2"/>
  <c r="U331" i="2"/>
  <c r="V331" i="2"/>
  <c r="E332" i="2"/>
  <c r="J332" i="2"/>
  <c r="K332" i="2"/>
  <c r="G332" i="2"/>
  <c r="F332" i="2"/>
  <c r="M332" i="2"/>
  <c r="O332" i="2"/>
  <c r="Q332" i="2"/>
  <c r="R332" i="2"/>
  <c r="S332" i="2"/>
  <c r="T332" i="2"/>
  <c r="U332" i="2"/>
  <c r="V332" i="2"/>
  <c r="E333" i="2"/>
  <c r="J333" i="2"/>
  <c r="K333" i="2"/>
  <c r="G333" i="2"/>
  <c r="F333" i="2"/>
  <c r="M333" i="2"/>
  <c r="O333" i="2"/>
  <c r="Q333" i="2"/>
  <c r="R333" i="2"/>
  <c r="S333" i="2"/>
  <c r="T333" i="2"/>
  <c r="U333" i="2"/>
  <c r="V333" i="2"/>
  <c r="E334" i="2"/>
  <c r="J334" i="2"/>
  <c r="K334" i="2"/>
  <c r="G334" i="2"/>
  <c r="F334" i="2"/>
  <c r="M334" i="2"/>
  <c r="O334" i="2"/>
  <c r="Q334" i="2"/>
  <c r="R334" i="2"/>
  <c r="S334" i="2"/>
  <c r="T334" i="2"/>
  <c r="U334" i="2"/>
  <c r="V334" i="2"/>
  <c r="E335" i="2"/>
  <c r="J335" i="2"/>
  <c r="K335" i="2"/>
  <c r="G335" i="2"/>
  <c r="F335" i="2"/>
  <c r="M335" i="2"/>
  <c r="O335" i="2"/>
  <c r="Q335" i="2"/>
  <c r="R335" i="2"/>
  <c r="S335" i="2"/>
  <c r="T335" i="2"/>
  <c r="U335" i="2"/>
  <c r="V335" i="2"/>
  <c r="E336" i="2"/>
  <c r="J336" i="2"/>
  <c r="K336" i="2"/>
  <c r="G336" i="2"/>
  <c r="F336" i="2"/>
  <c r="M336" i="2"/>
  <c r="O336" i="2"/>
  <c r="Q336" i="2"/>
  <c r="R336" i="2"/>
  <c r="S336" i="2"/>
  <c r="T336" i="2"/>
  <c r="U336" i="2"/>
  <c r="V336" i="2"/>
  <c r="E337" i="2"/>
  <c r="J337" i="2"/>
  <c r="K337" i="2"/>
  <c r="G337" i="2"/>
  <c r="F337" i="2"/>
  <c r="M337" i="2"/>
  <c r="O337" i="2"/>
  <c r="Q337" i="2"/>
  <c r="R337" i="2"/>
  <c r="S337" i="2"/>
  <c r="T337" i="2"/>
  <c r="U337" i="2"/>
  <c r="V337" i="2"/>
  <c r="E338" i="2"/>
  <c r="J338" i="2"/>
  <c r="K338" i="2"/>
  <c r="G338" i="2"/>
  <c r="F338" i="2"/>
  <c r="M338" i="2"/>
  <c r="O338" i="2"/>
  <c r="Q338" i="2"/>
  <c r="R338" i="2"/>
  <c r="S338" i="2"/>
  <c r="T338" i="2"/>
  <c r="U338" i="2"/>
  <c r="V338" i="2"/>
  <c r="E339" i="2"/>
  <c r="J339" i="2"/>
  <c r="K339" i="2"/>
  <c r="G339" i="2"/>
  <c r="F339" i="2"/>
  <c r="M339" i="2"/>
  <c r="O339" i="2"/>
  <c r="Q339" i="2"/>
  <c r="R339" i="2"/>
  <c r="S339" i="2"/>
  <c r="T339" i="2"/>
  <c r="U339" i="2"/>
  <c r="V339" i="2"/>
  <c r="E340" i="2"/>
  <c r="J340" i="2"/>
  <c r="K340" i="2"/>
  <c r="G340" i="2"/>
  <c r="F340" i="2"/>
  <c r="M340" i="2"/>
  <c r="O340" i="2"/>
  <c r="Q340" i="2"/>
  <c r="R340" i="2"/>
  <c r="S340" i="2"/>
  <c r="T340" i="2"/>
  <c r="U340" i="2"/>
  <c r="V340" i="2"/>
  <c r="E341" i="2"/>
  <c r="J341" i="2"/>
  <c r="K341" i="2"/>
  <c r="G341" i="2"/>
  <c r="F341" i="2"/>
  <c r="M341" i="2"/>
  <c r="O341" i="2"/>
  <c r="Q341" i="2"/>
  <c r="R341" i="2"/>
  <c r="S341" i="2"/>
  <c r="T341" i="2"/>
  <c r="U341" i="2"/>
  <c r="V341" i="2"/>
  <c r="E342" i="2"/>
  <c r="J342" i="2"/>
  <c r="K342" i="2"/>
  <c r="G342" i="2"/>
  <c r="F342" i="2"/>
  <c r="M342" i="2"/>
  <c r="O342" i="2"/>
  <c r="Q342" i="2"/>
  <c r="R342" i="2"/>
  <c r="S342" i="2"/>
  <c r="T342" i="2"/>
  <c r="U342" i="2"/>
  <c r="V342" i="2"/>
  <c r="E343" i="2"/>
  <c r="J343" i="2"/>
  <c r="K343" i="2"/>
  <c r="G343" i="2"/>
  <c r="F343" i="2"/>
  <c r="M343" i="2"/>
  <c r="O343" i="2"/>
  <c r="Q343" i="2"/>
  <c r="R343" i="2"/>
  <c r="S343" i="2"/>
  <c r="T343" i="2"/>
  <c r="U343" i="2"/>
  <c r="V343" i="2"/>
  <c r="E344" i="2"/>
  <c r="J344" i="2"/>
  <c r="K344" i="2"/>
  <c r="G344" i="2"/>
  <c r="F344" i="2"/>
  <c r="M344" i="2"/>
  <c r="O344" i="2"/>
  <c r="Q344" i="2"/>
  <c r="R344" i="2"/>
  <c r="S344" i="2"/>
  <c r="T344" i="2"/>
  <c r="U344" i="2"/>
  <c r="V344" i="2"/>
  <c r="E345" i="2"/>
  <c r="J345" i="2"/>
  <c r="K345" i="2"/>
  <c r="G345" i="2"/>
  <c r="F345" i="2"/>
  <c r="M345" i="2"/>
  <c r="O345" i="2"/>
  <c r="Q345" i="2"/>
  <c r="R345" i="2"/>
  <c r="S345" i="2"/>
  <c r="T345" i="2"/>
  <c r="U345" i="2"/>
  <c r="V345" i="2"/>
  <c r="E346" i="2"/>
  <c r="J346" i="2"/>
  <c r="K346" i="2"/>
  <c r="G346" i="2"/>
  <c r="F346" i="2"/>
  <c r="M346" i="2"/>
  <c r="O346" i="2"/>
  <c r="Q346" i="2"/>
  <c r="R346" i="2"/>
  <c r="S346" i="2"/>
  <c r="T346" i="2"/>
  <c r="U346" i="2"/>
  <c r="V346" i="2"/>
  <c r="E347" i="2"/>
  <c r="J347" i="2"/>
  <c r="K347" i="2"/>
  <c r="G347" i="2"/>
  <c r="F347" i="2"/>
  <c r="M347" i="2"/>
  <c r="O347" i="2"/>
  <c r="Q347" i="2"/>
  <c r="R347" i="2"/>
  <c r="S347" i="2"/>
  <c r="T347" i="2"/>
  <c r="U347" i="2"/>
  <c r="V347" i="2"/>
  <c r="E348" i="2"/>
  <c r="J348" i="2"/>
  <c r="K348" i="2"/>
  <c r="G348" i="2"/>
  <c r="F348" i="2"/>
  <c r="M348" i="2"/>
  <c r="O348" i="2"/>
  <c r="Q348" i="2"/>
  <c r="R348" i="2"/>
  <c r="S348" i="2"/>
  <c r="T348" i="2"/>
  <c r="U348" i="2"/>
  <c r="V348" i="2"/>
  <c r="E349" i="2"/>
  <c r="J349" i="2"/>
  <c r="K349" i="2"/>
  <c r="G349" i="2"/>
  <c r="F349" i="2"/>
  <c r="M349" i="2"/>
  <c r="O349" i="2"/>
  <c r="Q349" i="2"/>
  <c r="R349" i="2"/>
  <c r="S349" i="2"/>
  <c r="T349" i="2"/>
  <c r="U349" i="2"/>
  <c r="V349" i="2"/>
  <c r="E350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J350" i="2"/>
  <c r="K350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H350" i="2"/>
  <c r="L350" i="2"/>
  <c r="N350" i="2"/>
  <c r="P350" i="2"/>
  <c r="R350" i="2"/>
  <c r="S350" i="2"/>
  <c r="T350" i="2"/>
  <c r="U350" i="2"/>
  <c r="V350" i="2"/>
  <c r="E351" i="2"/>
  <c r="J351" i="2"/>
  <c r="K351" i="2"/>
  <c r="I351" i="2"/>
  <c r="H351" i="2"/>
  <c r="L351" i="2"/>
  <c r="N351" i="2"/>
  <c r="P351" i="2"/>
  <c r="R351" i="2"/>
  <c r="S351" i="2"/>
  <c r="T351" i="2"/>
  <c r="U351" i="2"/>
  <c r="V351" i="2"/>
  <c r="E352" i="2"/>
  <c r="J352" i="2"/>
  <c r="K352" i="2"/>
  <c r="I352" i="2"/>
  <c r="H352" i="2"/>
  <c r="L352" i="2"/>
  <c r="N352" i="2"/>
  <c r="P352" i="2"/>
  <c r="R352" i="2"/>
  <c r="S352" i="2"/>
  <c r="T352" i="2"/>
  <c r="U352" i="2"/>
  <c r="V352" i="2"/>
  <c r="E353" i="2"/>
  <c r="J353" i="2"/>
  <c r="K353" i="2"/>
  <c r="I353" i="2"/>
  <c r="H353" i="2"/>
  <c r="L353" i="2"/>
  <c r="N353" i="2"/>
  <c r="P353" i="2"/>
  <c r="R353" i="2"/>
  <c r="S353" i="2"/>
  <c r="T353" i="2"/>
  <c r="U353" i="2"/>
  <c r="V353" i="2"/>
  <c r="E354" i="2"/>
  <c r="J354" i="2"/>
  <c r="K354" i="2"/>
  <c r="I354" i="2"/>
  <c r="H354" i="2"/>
  <c r="L354" i="2"/>
  <c r="N354" i="2"/>
  <c r="P354" i="2"/>
  <c r="R354" i="2"/>
  <c r="S354" i="2"/>
  <c r="T354" i="2"/>
  <c r="U354" i="2"/>
  <c r="V354" i="2"/>
  <c r="E355" i="2"/>
  <c r="J355" i="2"/>
  <c r="K355" i="2"/>
  <c r="I355" i="2"/>
  <c r="H355" i="2"/>
  <c r="L355" i="2"/>
  <c r="N355" i="2"/>
  <c r="P355" i="2"/>
  <c r="R355" i="2"/>
  <c r="S355" i="2"/>
  <c r="T355" i="2"/>
  <c r="U355" i="2"/>
  <c r="V355" i="2"/>
  <c r="E356" i="2"/>
  <c r="J356" i="2"/>
  <c r="K356" i="2"/>
  <c r="I356" i="2"/>
  <c r="H356" i="2"/>
  <c r="L356" i="2"/>
  <c r="N356" i="2"/>
  <c r="P356" i="2"/>
  <c r="R356" i="2"/>
  <c r="S356" i="2"/>
  <c r="T356" i="2"/>
  <c r="U356" i="2"/>
  <c r="V356" i="2"/>
  <c r="E357" i="2"/>
  <c r="J357" i="2"/>
  <c r="K357" i="2"/>
  <c r="I357" i="2"/>
  <c r="H357" i="2"/>
  <c r="L357" i="2"/>
  <c r="N357" i="2"/>
  <c r="P357" i="2"/>
  <c r="R357" i="2"/>
  <c r="S357" i="2"/>
  <c r="T357" i="2"/>
  <c r="U357" i="2"/>
  <c r="V357" i="2"/>
  <c r="E358" i="2"/>
  <c r="J358" i="2"/>
  <c r="K358" i="2"/>
  <c r="I358" i="2"/>
  <c r="H358" i="2"/>
  <c r="L358" i="2"/>
  <c r="N358" i="2"/>
  <c r="P358" i="2"/>
  <c r="R358" i="2"/>
  <c r="S358" i="2"/>
  <c r="T358" i="2"/>
  <c r="U358" i="2"/>
  <c r="V358" i="2"/>
  <c r="E359" i="2"/>
  <c r="J359" i="2"/>
  <c r="K359" i="2"/>
  <c r="I359" i="2"/>
  <c r="H359" i="2"/>
  <c r="L359" i="2"/>
  <c r="N359" i="2"/>
  <c r="P359" i="2"/>
  <c r="R359" i="2"/>
  <c r="S359" i="2"/>
  <c r="T359" i="2"/>
  <c r="U359" i="2"/>
  <c r="V359" i="2"/>
  <c r="E360" i="2"/>
  <c r="J360" i="2"/>
  <c r="K360" i="2"/>
  <c r="I360" i="2"/>
  <c r="H360" i="2"/>
  <c r="L360" i="2"/>
  <c r="N360" i="2"/>
  <c r="P360" i="2"/>
  <c r="R360" i="2"/>
  <c r="S360" i="2"/>
  <c r="T360" i="2"/>
  <c r="U360" i="2"/>
  <c r="V360" i="2"/>
  <c r="E361" i="2"/>
  <c r="J361" i="2"/>
  <c r="K361" i="2"/>
  <c r="I361" i="2"/>
  <c r="H361" i="2"/>
  <c r="L361" i="2"/>
  <c r="N361" i="2"/>
  <c r="P361" i="2"/>
  <c r="R361" i="2"/>
  <c r="S361" i="2"/>
  <c r="T361" i="2"/>
  <c r="U361" i="2"/>
  <c r="V361" i="2"/>
  <c r="E362" i="2"/>
  <c r="J362" i="2"/>
  <c r="K362" i="2"/>
  <c r="I362" i="2"/>
  <c r="H362" i="2"/>
  <c r="L362" i="2"/>
  <c r="N362" i="2"/>
  <c r="P362" i="2"/>
  <c r="R362" i="2"/>
  <c r="S362" i="2"/>
  <c r="T362" i="2"/>
  <c r="U362" i="2"/>
  <c r="V362" i="2"/>
  <c r="E363" i="2"/>
  <c r="J363" i="2"/>
  <c r="K363" i="2"/>
  <c r="I363" i="2"/>
  <c r="H363" i="2"/>
  <c r="L363" i="2"/>
  <c r="N363" i="2"/>
  <c r="P363" i="2"/>
  <c r="R363" i="2"/>
  <c r="S363" i="2"/>
  <c r="T363" i="2"/>
  <c r="U363" i="2"/>
  <c r="V363" i="2"/>
  <c r="E364" i="2"/>
  <c r="J364" i="2"/>
  <c r="K364" i="2"/>
  <c r="I364" i="2"/>
  <c r="H364" i="2"/>
  <c r="L364" i="2"/>
  <c r="N364" i="2"/>
  <c r="P364" i="2"/>
  <c r="R364" i="2"/>
  <c r="S364" i="2"/>
  <c r="T364" i="2"/>
  <c r="U364" i="2"/>
  <c r="V364" i="2"/>
  <c r="E365" i="2"/>
  <c r="J365" i="2"/>
  <c r="K365" i="2"/>
  <c r="I365" i="2"/>
  <c r="H365" i="2"/>
  <c r="L365" i="2"/>
  <c r="N365" i="2"/>
  <c r="P365" i="2"/>
  <c r="R365" i="2"/>
  <c r="S365" i="2"/>
  <c r="T365" i="2"/>
  <c r="U365" i="2"/>
  <c r="V365" i="2"/>
  <c r="E366" i="2"/>
  <c r="J366" i="2"/>
  <c r="K366" i="2"/>
  <c r="I366" i="2"/>
  <c r="H366" i="2"/>
  <c r="L366" i="2"/>
  <c r="N366" i="2"/>
  <c r="P366" i="2"/>
  <c r="R366" i="2"/>
  <c r="S366" i="2"/>
  <c r="T366" i="2"/>
  <c r="U366" i="2"/>
  <c r="V366" i="2"/>
  <c r="E367" i="2"/>
  <c r="J367" i="2"/>
  <c r="K367" i="2"/>
  <c r="I367" i="2"/>
  <c r="H367" i="2"/>
  <c r="L367" i="2"/>
  <c r="N367" i="2"/>
  <c r="P367" i="2"/>
  <c r="R367" i="2"/>
  <c r="S367" i="2"/>
  <c r="T367" i="2"/>
  <c r="U367" i="2"/>
  <c r="V367" i="2"/>
  <c r="E368" i="2"/>
  <c r="J368" i="2"/>
  <c r="K368" i="2"/>
  <c r="I368" i="2"/>
  <c r="H368" i="2"/>
  <c r="L368" i="2"/>
  <c r="N368" i="2"/>
  <c r="P368" i="2"/>
  <c r="R368" i="2"/>
  <c r="S368" i="2"/>
  <c r="T368" i="2"/>
  <c r="U368" i="2"/>
  <c r="V368" i="2"/>
  <c r="E369" i="2"/>
  <c r="J369" i="2"/>
  <c r="K369" i="2"/>
  <c r="I369" i="2"/>
  <c r="H369" i="2"/>
  <c r="L369" i="2"/>
  <c r="N369" i="2"/>
  <c r="P369" i="2"/>
  <c r="R369" i="2"/>
  <c r="S369" i="2"/>
  <c r="T369" i="2"/>
  <c r="U369" i="2"/>
  <c r="V369" i="2"/>
  <c r="E370" i="2"/>
  <c r="J370" i="2"/>
  <c r="K370" i="2"/>
  <c r="I370" i="2"/>
  <c r="H370" i="2"/>
  <c r="L370" i="2"/>
  <c r="N370" i="2"/>
  <c r="P370" i="2"/>
  <c r="R370" i="2"/>
  <c r="S370" i="2"/>
  <c r="T370" i="2"/>
  <c r="U370" i="2"/>
  <c r="V370" i="2"/>
  <c r="E371" i="2"/>
  <c r="J371" i="2"/>
  <c r="K371" i="2"/>
  <c r="I371" i="2"/>
  <c r="H371" i="2"/>
  <c r="L371" i="2"/>
  <c r="N371" i="2"/>
  <c r="P371" i="2"/>
  <c r="R371" i="2"/>
  <c r="S371" i="2"/>
  <c r="T371" i="2"/>
  <c r="U371" i="2"/>
  <c r="V371" i="2"/>
  <c r="E372" i="2"/>
  <c r="J372" i="2"/>
  <c r="K372" i="2"/>
  <c r="I372" i="2"/>
  <c r="H372" i="2"/>
  <c r="L372" i="2"/>
  <c r="N372" i="2"/>
  <c r="P372" i="2"/>
  <c r="R372" i="2"/>
  <c r="S372" i="2"/>
  <c r="T372" i="2"/>
  <c r="U372" i="2"/>
  <c r="V372" i="2"/>
  <c r="E373" i="2"/>
  <c r="J373" i="2"/>
  <c r="K373" i="2"/>
  <c r="I373" i="2"/>
  <c r="H373" i="2"/>
  <c r="L373" i="2"/>
  <c r="N373" i="2"/>
  <c r="P373" i="2"/>
  <c r="R373" i="2"/>
  <c r="S373" i="2"/>
  <c r="T373" i="2"/>
  <c r="U373" i="2"/>
  <c r="V373" i="2"/>
  <c r="E374" i="2"/>
  <c r="J374" i="2"/>
  <c r="K374" i="2"/>
  <c r="I374" i="2"/>
  <c r="H374" i="2"/>
  <c r="L374" i="2"/>
  <c r="N374" i="2"/>
  <c r="P374" i="2"/>
  <c r="R374" i="2"/>
  <c r="S374" i="2"/>
  <c r="T374" i="2"/>
  <c r="U374" i="2"/>
  <c r="V374" i="2"/>
  <c r="E375" i="2"/>
  <c r="J375" i="2"/>
  <c r="K375" i="2"/>
  <c r="I375" i="2"/>
  <c r="H375" i="2"/>
  <c r="L375" i="2"/>
  <c r="N375" i="2"/>
  <c r="P375" i="2"/>
  <c r="R375" i="2"/>
  <c r="S375" i="2"/>
  <c r="T375" i="2"/>
  <c r="U375" i="2"/>
  <c r="V375" i="2"/>
  <c r="E376" i="2"/>
  <c r="J376" i="2"/>
  <c r="K376" i="2"/>
  <c r="I376" i="2"/>
  <c r="H376" i="2"/>
  <c r="L376" i="2"/>
  <c r="N376" i="2"/>
  <c r="P376" i="2"/>
  <c r="R376" i="2"/>
  <c r="S376" i="2"/>
  <c r="T376" i="2"/>
  <c r="U376" i="2"/>
  <c r="V376" i="2"/>
  <c r="E377" i="2"/>
  <c r="J377" i="2"/>
  <c r="K377" i="2"/>
  <c r="I377" i="2"/>
  <c r="H377" i="2"/>
  <c r="L377" i="2"/>
  <c r="N377" i="2"/>
  <c r="P377" i="2"/>
  <c r="R377" i="2"/>
  <c r="S377" i="2"/>
  <c r="T377" i="2"/>
  <c r="U377" i="2"/>
  <c r="V377" i="2"/>
  <c r="E378" i="2"/>
  <c r="J378" i="2"/>
  <c r="K378" i="2"/>
  <c r="I378" i="2"/>
  <c r="H378" i="2"/>
  <c r="L378" i="2"/>
  <c r="N378" i="2"/>
  <c r="P378" i="2"/>
  <c r="R378" i="2"/>
  <c r="S378" i="2"/>
  <c r="T378" i="2"/>
  <c r="U378" i="2"/>
  <c r="V378" i="2"/>
  <c r="E379" i="2"/>
  <c r="J379" i="2"/>
  <c r="K379" i="2"/>
  <c r="I379" i="2"/>
  <c r="H379" i="2"/>
  <c r="L379" i="2"/>
  <c r="N379" i="2"/>
  <c r="P379" i="2"/>
  <c r="R379" i="2"/>
  <c r="S379" i="2"/>
  <c r="T379" i="2"/>
  <c r="U379" i="2"/>
  <c r="V379" i="2"/>
  <c r="E380" i="2"/>
  <c r="J380" i="2"/>
  <c r="K380" i="2"/>
  <c r="I380" i="2"/>
  <c r="H380" i="2"/>
  <c r="L380" i="2"/>
  <c r="N380" i="2"/>
  <c r="P380" i="2"/>
  <c r="R380" i="2"/>
  <c r="S380" i="2"/>
  <c r="T380" i="2"/>
  <c r="U380" i="2"/>
  <c r="V380" i="2"/>
  <c r="E381" i="2"/>
  <c r="J381" i="2"/>
  <c r="K381" i="2"/>
  <c r="I381" i="2"/>
  <c r="H381" i="2"/>
  <c r="L381" i="2"/>
  <c r="N381" i="2"/>
  <c r="P381" i="2"/>
  <c r="R381" i="2"/>
  <c r="S381" i="2"/>
  <c r="T381" i="2"/>
  <c r="U381" i="2"/>
  <c r="V381" i="2"/>
  <c r="E382" i="2"/>
  <c r="J382" i="2"/>
  <c r="K382" i="2"/>
  <c r="I382" i="2"/>
  <c r="H382" i="2"/>
  <c r="L382" i="2"/>
  <c r="N382" i="2"/>
  <c r="P382" i="2"/>
  <c r="R382" i="2"/>
  <c r="S382" i="2"/>
  <c r="T382" i="2"/>
  <c r="U382" i="2"/>
  <c r="V382" i="2"/>
  <c r="E383" i="2"/>
  <c r="J383" i="2"/>
  <c r="K383" i="2"/>
  <c r="I383" i="2"/>
  <c r="H383" i="2"/>
  <c r="L383" i="2"/>
  <c r="N383" i="2"/>
  <c r="P383" i="2"/>
  <c r="R383" i="2"/>
  <c r="S383" i="2"/>
  <c r="T383" i="2"/>
  <c r="U383" i="2"/>
  <c r="V383" i="2"/>
  <c r="E384" i="2"/>
  <c r="J384" i="2"/>
  <c r="K384" i="2"/>
  <c r="I384" i="2"/>
  <c r="H384" i="2"/>
  <c r="L384" i="2"/>
  <c r="N384" i="2"/>
  <c r="P384" i="2"/>
  <c r="R384" i="2"/>
  <c r="S384" i="2"/>
  <c r="T384" i="2"/>
  <c r="U384" i="2"/>
  <c r="V384" i="2"/>
  <c r="E385" i="2"/>
  <c r="J385" i="2"/>
  <c r="K385" i="2"/>
  <c r="I385" i="2"/>
  <c r="H385" i="2"/>
  <c r="L385" i="2"/>
  <c r="N385" i="2"/>
  <c r="P385" i="2"/>
  <c r="R385" i="2"/>
  <c r="S385" i="2"/>
  <c r="T385" i="2"/>
  <c r="U385" i="2"/>
  <c r="V385" i="2"/>
  <c r="E386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J386" i="2"/>
  <c r="K386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F386" i="2"/>
  <c r="M386" i="2"/>
  <c r="O386" i="2"/>
  <c r="Q386" i="2"/>
  <c r="R386" i="2"/>
  <c r="S386" i="2"/>
  <c r="T386" i="2"/>
  <c r="U386" i="2"/>
  <c r="V386" i="2"/>
  <c r="E387" i="2"/>
  <c r="J387" i="2"/>
  <c r="K387" i="2"/>
  <c r="G387" i="2"/>
  <c r="F387" i="2"/>
  <c r="M387" i="2"/>
  <c r="O387" i="2"/>
  <c r="Q387" i="2"/>
  <c r="R387" i="2"/>
  <c r="S387" i="2"/>
  <c r="T387" i="2"/>
  <c r="U387" i="2"/>
  <c r="V387" i="2"/>
  <c r="E388" i="2"/>
  <c r="J388" i="2"/>
  <c r="K388" i="2"/>
  <c r="G388" i="2"/>
  <c r="F388" i="2"/>
  <c r="M388" i="2"/>
  <c r="O388" i="2"/>
  <c r="Q388" i="2"/>
  <c r="R388" i="2"/>
  <c r="S388" i="2"/>
  <c r="T388" i="2"/>
  <c r="U388" i="2"/>
  <c r="V388" i="2"/>
  <c r="E389" i="2"/>
  <c r="J389" i="2"/>
  <c r="K389" i="2"/>
  <c r="G389" i="2"/>
  <c r="F389" i="2"/>
  <c r="M389" i="2"/>
  <c r="O389" i="2"/>
  <c r="Q389" i="2"/>
  <c r="R389" i="2"/>
  <c r="S389" i="2"/>
  <c r="T389" i="2"/>
  <c r="U389" i="2"/>
  <c r="V389" i="2"/>
  <c r="E390" i="2"/>
  <c r="J390" i="2"/>
  <c r="K390" i="2"/>
  <c r="G390" i="2"/>
  <c r="F390" i="2"/>
  <c r="M390" i="2"/>
  <c r="O390" i="2"/>
  <c r="Q390" i="2"/>
  <c r="R390" i="2"/>
  <c r="S390" i="2"/>
  <c r="T390" i="2"/>
  <c r="U390" i="2"/>
  <c r="V390" i="2"/>
  <c r="E391" i="2"/>
  <c r="J391" i="2"/>
  <c r="K391" i="2"/>
  <c r="G391" i="2"/>
  <c r="F391" i="2"/>
  <c r="M391" i="2"/>
  <c r="O391" i="2"/>
  <c r="Q391" i="2"/>
  <c r="R391" i="2"/>
  <c r="S391" i="2"/>
  <c r="T391" i="2"/>
  <c r="U391" i="2"/>
  <c r="V391" i="2"/>
  <c r="E392" i="2"/>
  <c r="J392" i="2"/>
  <c r="K392" i="2"/>
  <c r="G392" i="2"/>
  <c r="F392" i="2"/>
  <c r="M392" i="2"/>
  <c r="O392" i="2"/>
  <c r="Q392" i="2"/>
  <c r="R392" i="2"/>
  <c r="S392" i="2"/>
  <c r="T392" i="2"/>
  <c r="U392" i="2"/>
  <c r="V392" i="2"/>
  <c r="E393" i="2"/>
  <c r="J393" i="2"/>
  <c r="K393" i="2"/>
  <c r="G393" i="2"/>
  <c r="F393" i="2"/>
  <c r="M393" i="2"/>
  <c r="O393" i="2"/>
  <c r="Q393" i="2"/>
  <c r="R393" i="2"/>
  <c r="S393" i="2"/>
  <c r="T393" i="2"/>
  <c r="U393" i="2"/>
  <c r="V393" i="2"/>
  <c r="E394" i="2"/>
  <c r="J394" i="2"/>
  <c r="K394" i="2"/>
  <c r="G394" i="2"/>
  <c r="F394" i="2"/>
  <c r="M394" i="2"/>
  <c r="O394" i="2"/>
  <c r="Q394" i="2"/>
  <c r="R394" i="2"/>
  <c r="S394" i="2"/>
  <c r="T394" i="2"/>
  <c r="U394" i="2"/>
  <c r="V394" i="2"/>
  <c r="E395" i="2"/>
  <c r="J395" i="2"/>
  <c r="K395" i="2"/>
  <c r="G395" i="2"/>
  <c r="F395" i="2"/>
  <c r="M395" i="2"/>
  <c r="O395" i="2"/>
  <c r="Q395" i="2"/>
  <c r="R395" i="2"/>
  <c r="S395" i="2"/>
  <c r="T395" i="2"/>
  <c r="U395" i="2"/>
  <c r="V395" i="2"/>
  <c r="E396" i="2"/>
  <c r="J396" i="2"/>
  <c r="K396" i="2"/>
  <c r="G396" i="2"/>
  <c r="F396" i="2"/>
  <c r="M396" i="2"/>
  <c r="O396" i="2"/>
  <c r="Q396" i="2"/>
  <c r="R396" i="2"/>
  <c r="S396" i="2"/>
  <c r="T396" i="2"/>
  <c r="U396" i="2"/>
  <c r="V396" i="2"/>
  <c r="E397" i="2"/>
  <c r="J397" i="2"/>
  <c r="K397" i="2"/>
  <c r="G397" i="2"/>
  <c r="F397" i="2"/>
  <c r="M397" i="2"/>
  <c r="O397" i="2"/>
  <c r="Q397" i="2"/>
  <c r="R397" i="2"/>
  <c r="S397" i="2"/>
  <c r="T397" i="2"/>
  <c r="U397" i="2"/>
  <c r="V397" i="2"/>
  <c r="E398" i="2"/>
  <c r="J398" i="2"/>
  <c r="K398" i="2"/>
  <c r="G398" i="2"/>
  <c r="F398" i="2"/>
  <c r="M398" i="2"/>
  <c r="O398" i="2"/>
  <c r="Q398" i="2"/>
  <c r="R398" i="2"/>
  <c r="S398" i="2"/>
  <c r="T398" i="2"/>
  <c r="U398" i="2"/>
  <c r="V398" i="2"/>
  <c r="E399" i="2"/>
  <c r="J399" i="2"/>
  <c r="K399" i="2"/>
  <c r="G399" i="2"/>
  <c r="F399" i="2"/>
  <c r="M399" i="2"/>
  <c r="O399" i="2"/>
  <c r="Q399" i="2"/>
  <c r="R399" i="2"/>
  <c r="S399" i="2"/>
  <c r="T399" i="2"/>
  <c r="U399" i="2"/>
  <c r="V399" i="2"/>
  <c r="E400" i="2"/>
  <c r="J400" i="2"/>
  <c r="K400" i="2"/>
  <c r="G400" i="2"/>
  <c r="F400" i="2"/>
  <c r="M400" i="2"/>
  <c r="O400" i="2"/>
  <c r="Q400" i="2"/>
  <c r="R400" i="2"/>
  <c r="S400" i="2"/>
  <c r="T400" i="2"/>
  <c r="U400" i="2"/>
  <c r="V400" i="2"/>
  <c r="E401" i="2"/>
  <c r="J401" i="2"/>
  <c r="K401" i="2"/>
  <c r="G401" i="2"/>
  <c r="F401" i="2"/>
  <c r="M401" i="2"/>
  <c r="O401" i="2"/>
  <c r="Q401" i="2"/>
  <c r="R401" i="2"/>
  <c r="S401" i="2"/>
  <c r="T401" i="2"/>
  <c r="U401" i="2"/>
  <c r="V401" i="2"/>
  <c r="E402" i="2"/>
  <c r="J402" i="2"/>
  <c r="K402" i="2"/>
  <c r="G402" i="2"/>
  <c r="F402" i="2"/>
  <c r="M402" i="2"/>
  <c r="O402" i="2"/>
  <c r="Q402" i="2"/>
  <c r="R402" i="2"/>
  <c r="S402" i="2"/>
  <c r="T402" i="2"/>
  <c r="U402" i="2"/>
  <c r="V402" i="2"/>
  <c r="E403" i="2"/>
  <c r="J403" i="2"/>
  <c r="K403" i="2"/>
  <c r="G403" i="2"/>
  <c r="F403" i="2"/>
  <c r="M403" i="2"/>
  <c r="O403" i="2"/>
  <c r="Q403" i="2"/>
  <c r="R403" i="2"/>
  <c r="S403" i="2"/>
  <c r="T403" i="2"/>
  <c r="U403" i="2"/>
  <c r="V403" i="2"/>
  <c r="E404" i="2"/>
  <c r="J404" i="2"/>
  <c r="K404" i="2"/>
  <c r="G404" i="2"/>
  <c r="F404" i="2"/>
  <c r="M404" i="2"/>
  <c r="O404" i="2"/>
  <c r="Q404" i="2"/>
  <c r="R404" i="2"/>
  <c r="S404" i="2"/>
  <c r="T404" i="2"/>
  <c r="U404" i="2"/>
  <c r="V404" i="2"/>
  <c r="E405" i="2"/>
  <c r="J405" i="2"/>
  <c r="K405" i="2"/>
  <c r="G405" i="2"/>
  <c r="F405" i="2"/>
  <c r="M405" i="2"/>
  <c r="O405" i="2"/>
  <c r="Q405" i="2"/>
  <c r="R405" i="2"/>
  <c r="S405" i="2"/>
  <c r="T405" i="2"/>
  <c r="U405" i="2"/>
  <c r="V405" i="2"/>
  <c r="E406" i="2"/>
  <c r="J406" i="2"/>
  <c r="K406" i="2"/>
  <c r="G406" i="2"/>
  <c r="F406" i="2"/>
  <c r="M406" i="2"/>
  <c r="O406" i="2"/>
  <c r="Q406" i="2"/>
  <c r="R406" i="2"/>
  <c r="S406" i="2"/>
  <c r="T406" i="2"/>
  <c r="U406" i="2"/>
  <c r="V406" i="2"/>
  <c r="E407" i="2"/>
  <c r="J407" i="2"/>
  <c r="K407" i="2"/>
  <c r="G407" i="2"/>
  <c r="F407" i="2"/>
  <c r="M407" i="2"/>
  <c r="O407" i="2"/>
  <c r="Q407" i="2"/>
  <c r="R407" i="2"/>
  <c r="S407" i="2"/>
  <c r="T407" i="2"/>
  <c r="U407" i="2"/>
  <c r="V407" i="2"/>
  <c r="E408" i="2"/>
  <c r="J408" i="2"/>
  <c r="K408" i="2"/>
  <c r="G408" i="2"/>
  <c r="F408" i="2"/>
  <c r="M408" i="2"/>
  <c r="O408" i="2"/>
  <c r="Q408" i="2"/>
  <c r="R408" i="2"/>
  <c r="S408" i="2"/>
  <c r="T408" i="2"/>
  <c r="U408" i="2"/>
  <c r="V408" i="2"/>
  <c r="E409" i="2"/>
  <c r="J409" i="2"/>
  <c r="K409" i="2"/>
  <c r="G409" i="2"/>
  <c r="F409" i="2"/>
  <c r="M409" i="2"/>
  <c r="O409" i="2"/>
  <c r="Q409" i="2"/>
  <c r="R409" i="2"/>
  <c r="S409" i="2"/>
  <c r="T409" i="2"/>
  <c r="U409" i="2"/>
  <c r="V409" i="2"/>
  <c r="E410" i="2"/>
  <c r="R410" i="2"/>
  <c r="S410" i="2"/>
  <c r="T410" i="2"/>
  <c r="U410" i="2"/>
  <c r="V410" i="2"/>
  <c r="E411" i="2"/>
  <c r="F410" i="2"/>
  <c r="R411" i="2"/>
  <c r="S411" i="2"/>
  <c r="T411" i="2"/>
  <c r="U411" i="2"/>
  <c r="V411" i="2"/>
  <c r="E412" i="2"/>
  <c r="F411" i="2"/>
  <c r="R412" i="2"/>
  <c r="S412" i="2"/>
  <c r="T412" i="2"/>
  <c r="U412" i="2"/>
  <c r="V412" i="2"/>
  <c r="E413" i="2"/>
  <c r="F412" i="2"/>
  <c r="R413" i="2"/>
  <c r="S413" i="2"/>
  <c r="T413" i="2"/>
  <c r="U413" i="2"/>
  <c r="V413" i="2"/>
  <c r="E414" i="2"/>
  <c r="F413" i="2"/>
  <c r="R414" i="2"/>
  <c r="S414" i="2"/>
  <c r="T414" i="2"/>
  <c r="U414" i="2"/>
  <c r="V414" i="2"/>
  <c r="E415" i="2"/>
  <c r="F414" i="2"/>
  <c r="R415" i="2"/>
  <c r="S415" i="2"/>
  <c r="T415" i="2"/>
  <c r="U415" i="2"/>
  <c r="V415" i="2"/>
  <c r="E416" i="2"/>
  <c r="F415" i="2"/>
  <c r="R416" i="2"/>
  <c r="S416" i="2"/>
  <c r="T416" i="2"/>
  <c r="U416" i="2"/>
  <c r="V416" i="2"/>
  <c r="E417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J417" i="2"/>
  <c r="K417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H417" i="2"/>
  <c r="L417" i="2"/>
  <c r="N417" i="2"/>
  <c r="P417" i="2"/>
  <c r="R417" i="2"/>
  <c r="S417" i="2"/>
  <c r="T417" i="2"/>
  <c r="U417" i="2"/>
  <c r="V417" i="2"/>
  <c r="E418" i="2"/>
  <c r="J418" i="2"/>
  <c r="K418" i="2"/>
  <c r="I418" i="2"/>
  <c r="H418" i="2"/>
  <c r="L418" i="2"/>
  <c r="N418" i="2"/>
  <c r="P418" i="2"/>
  <c r="R418" i="2"/>
  <c r="S418" i="2"/>
  <c r="T418" i="2"/>
  <c r="U418" i="2"/>
  <c r="V418" i="2"/>
  <c r="E419" i="2"/>
  <c r="J419" i="2"/>
  <c r="K419" i="2"/>
  <c r="I419" i="2"/>
  <c r="H419" i="2"/>
  <c r="L419" i="2"/>
  <c r="N419" i="2"/>
  <c r="P419" i="2"/>
  <c r="R419" i="2"/>
  <c r="S419" i="2"/>
  <c r="T419" i="2"/>
  <c r="U419" i="2"/>
  <c r="V419" i="2"/>
  <c r="E420" i="2"/>
  <c r="J420" i="2"/>
  <c r="K420" i="2"/>
  <c r="I420" i="2"/>
  <c r="H420" i="2"/>
  <c r="L420" i="2"/>
  <c r="N420" i="2"/>
  <c r="P420" i="2"/>
  <c r="R420" i="2"/>
  <c r="S420" i="2"/>
  <c r="T420" i="2"/>
  <c r="U420" i="2"/>
  <c r="V420" i="2"/>
  <c r="E421" i="2"/>
  <c r="J421" i="2"/>
  <c r="K421" i="2"/>
  <c r="I421" i="2"/>
  <c r="H421" i="2"/>
  <c r="L421" i="2"/>
  <c r="N421" i="2"/>
  <c r="P421" i="2"/>
  <c r="R421" i="2"/>
  <c r="S421" i="2"/>
  <c r="T421" i="2"/>
  <c r="U421" i="2"/>
  <c r="V421" i="2"/>
  <c r="E422" i="2"/>
  <c r="J422" i="2"/>
  <c r="K422" i="2"/>
  <c r="I422" i="2"/>
  <c r="H422" i="2"/>
  <c r="L422" i="2"/>
  <c r="N422" i="2"/>
  <c r="P422" i="2"/>
  <c r="R422" i="2"/>
  <c r="S422" i="2"/>
  <c r="T422" i="2"/>
  <c r="U422" i="2"/>
  <c r="V422" i="2"/>
  <c r="E423" i="2"/>
  <c r="J423" i="2"/>
  <c r="K423" i="2"/>
  <c r="I423" i="2"/>
  <c r="H423" i="2"/>
  <c r="L423" i="2"/>
  <c r="N423" i="2"/>
  <c r="P423" i="2"/>
  <c r="R423" i="2"/>
  <c r="S423" i="2"/>
  <c r="T423" i="2"/>
  <c r="U423" i="2"/>
  <c r="V423" i="2"/>
  <c r="E424" i="2"/>
  <c r="J424" i="2"/>
  <c r="K424" i="2"/>
  <c r="I424" i="2"/>
  <c r="H424" i="2"/>
  <c r="L424" i="2"/>
  <c r="N424" i="2"/>
  <c r="P424" i="2"/>
  <c r="R424" i="2"/>
  <c r="S424" i="2"/>
  <c r="T424" i="2"/>
  <c r="U424" i="2"/>
  <c r="V424" i="2"/>
  <c r="E425" i="2"/>
  <c r="J425" i="2"/>
  <c r="K425" i="2"/>
  <c r="I425" i="2"/>
  <c r="H425" i="2"/>
  <c r="L425" i="2"/>
  <c r="N425" i="2"/>
  <c r="P425" i="2"/>
  <c r="R425" i="2"/>
  <c r="S425" i="2"/>
  <c r="T425" i="2"/>
  <c r="U425" i="2"/>
  <c r="V425" i="2"/>
  <c r="E426" i="2"/>
  <c r="J426" i="2"/>
  <c r="K426" i="2"/>
  <c r="I426" i="2"/>
  <c r="H426" i="2"/>
  <c r="L426" i="2"/>
  <c r="N426" i="2"/>
  <c r="P426" i="2"/>
  <c r="R426" i="2"/>
  <c r="S426" i="2"/>
  <c r="T426" i="2"/>
  <c r="U426" i="2"/>
  <c r="V426" i="2"/>
  <c r="E427" i="2"/>
  <c r="J427" i="2"/>
  <c r="K427" i="2"/>
  <c r="I427" i="2"/>
  <c r="H427" i="2"/>
  <c r="L427" i="2"/>
  <c r="N427" i="2"/>
  <c r="P427" i="2"/>
  <c r="R427" i="2"/>
  <c r="S427" i="2"/>
  <c r="T427" i="2"/>
  <c r="U427" i="2"/>
  <c r="V427" i="2"/>
  <c r="E428" i="2"/>
  <c r="J428" i="2"/>
  <c r="K428" i="2"/>
  <c r="I428" i="2"/>
  <c r="H428" i="2"/>
  <c r="L428" i="2"/>
  <c r="N428" i="2"/>
  <c r="P428" i="2"/>
  <c r="R428" i="2"/>
  <c r="S428" i="2"/>
  <c r="T428" i="2"/>
  <c r="U428" i="2"/>
  <c r="V428" i="2"/>
  <c r="E429" i="2"/>
  <c r="J429" i="2"/>
  <c r="K429" i="2"/>
  <c r="I429" i="2"/>
  <c r="H429" i="2"/>
  <c r="L429" i="2"/>
  <c r="N429" i="2"/>
  <c r="P429" i="2"/>
  <c r="R429" i="2"/>
  <c r="S429" i="2"/>
  <c r="T429" i="2"/>
  <c r="U429" i="2"/>
  <c r="V429" i="2"/>
  <c r="E430" i="2"/>
  <c r="J430" i="2"/>
  <c r="K430" i="2"/>
  <c r="I430" i="2"/>
  <c r="H430" i="2"/>
  <c r="L430" i="2"/>
  <c r="N430" i="2"/>
  <c r="P430" i="2"/>
  <c r="R430" i="2"/>
  <c r="S430" i="2"/>
  <c r="T430" i="2"/>
  <c r="U430" i="2"/>
  <c r="V430" i="2"/>
  <c r="E431" i="2"/>
  <c r="J431" i="2"/>
  <c r="K431" i="2"/>
  <c r="I431" i="2"/>
  <c r="H431" i="2"/>
  <c r="L431" i="2"/>
  <c r="N431" i="2"/>
  <c r="P431" i="2"/>
  <c r="R431" i="2"/>
  <c r="S431" i="2"/>
  <c r="T431" i="2"/>
  <c r="U431" i="2"/>
  <c r="V431" i="2"/>
  <c r="E432" i="2"/>
  <c r="J432" i="2"/>
  <c r="K432" i="2"/>
  <c r="I432" i="2"/>
  <c r="H432" i="2"/>
  <c r="L432" i="2"/>
  <c r="N432" i="2"/>
  <c r="P432" i="2"/>
  <c r="R432" i="2"/>
  <c r="S432" i="2"/>
  <c r="T432" i="2"/>
  <c r="U432" i="2"/>
  <c r="V432" i="2"/>
  <c r="E433" i="2"/>
  <c r="J433" i="2"/>
  <c r="K433" i="2"/>
  <c r="I433" i="2"/>
  <c r="H433" i="2"/>
  <c r="L433" i="2"/>
  <c r="N433" i="2"/>
  <c r="P433" i="2"/>
  <c r="R433" i="2"/>
  <c r="S433" i="2"/>
  <c r="T433" i="2"/>
  <c r="U433" i="2"/>
  <c r="V433" i="2"/>
  <c r="E434" i="2"/>
  <c r="J434" i="2"/>
  <c r="K434" i="2"/>
  <c r="I434" i="2"/>
  <c r="H434" i="2"/>
  <c r="L434" i="2"/>
  <c r="N434" i="2"/>
  <c r="P434" i="2"/>
  <c r="R434" i="2"/>
  <c r="S434" i="2"/>
  <c r="T434" i="2"/>
  <c r="U434" i="2"/>
  <c r="V434" i="2"/>
  <c r="E435" i="2"/>
  <c r="J435" i="2"/>
  <c r="K435" i="2"/>
  <c r="I435" i="2"/>
  <c r="H435" i="2"/>
  <c r="L435" i="2"/>
  <c r="N435" i="2"/>
  <c r="P435" i="2"/>
  <c r="R435" i="2"/>
  <c r="S435" i="2"/>
  <c r="T435" i="2"/>
  <c r="U435" i="2"/>
  <c r="V435" i="2"/>
  <c r="E436" i="2"/>
  <c r="J436" i="2"/>
  <c r="K436" i="2"/>
  <c r="I436" i="2"/>
  <c r="H436" i="2"/>
  <c r="L436" i="2"/>
  <c r="N436" i="2"/>
  <c r="P436" i="2"/>
  <c r="R436" i="2"/>
  <c r="S436" i="2"/>
  <c r="T436" i="2"/>
  <c r="U436" i="2"/>
  <c r="V436" i="2"/>
  <c r="E437" i="2"/>
  <c r="J437" i="2"/>
  <c r="K437" i="2"/>
  <c r="I437" i="2"/>
  <c r="H437" i="2"/>
  <c r="L437" i="2"/>
  <c r="N437" i="2"/>
  <c r="P437" i="2"/>
  <c r="R437" i="2"/>
  <c r="S437" i="2"/>
  <c r="T437" i="2"/>
  <c r="U437" i="2"/>
  <c r="V437" i="2"/>
  <c r="E438" i="2"/>
  <c r="J438" i="2"/>
  <c r="K438" i="2"/>
  <c r="I438" i="2"/>
  <c r="H438" i="2"/>
  <c r="L438" i="2"/>
  <c r="N438" i="2"/>
  <c r="P438" i="2"/>
  <c r="R438" i="2"/>
  <c r="S438" i="2"/>
  <c r="T438" i="2"/>
  <c r="U438" i="2"/>
  <c r="V438" i="2"/>
  <c r="E439" i="2"/>
  <c r="J439" i="2"/>
  <c r="K439" i="2"/>
  <c r="I439" i="2"/>
  <c r="H439" i="2"/>
  <c r="L439" i="2"/>
  <c r="N439" i="2"/>
  <c r="P439" i="2"/>
  <c r="R439" i="2"/>
  <c r="S439" i="2"/>
  <c r="T439" i="2"/>
  <c r="U439" i="2"/>
  <c r="V439" i="2"/>
  <c r="E440" i="2"/>
  <c r="J440" i="2"/>
  <c r="K440" i="2"/>
  <c r="I440" i="2"/>
  <c r="H440" i="2"/>
  <c r="L440" i="2"/>
  <c r="N440" i="2"/>
  <c r="P440" i="2"/>
  <c r="R440" i="2"/>
  <c r="S440" i="2"/>
  <c r="T440" i="2"/>
  <c r="U440" i="2"/>
  <c r="V440" i="2"/>
  <c r="E441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J441" i="2"/>
  <c r="K441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F441" i="2"/>
  <c r="M441" i="2"/>
  <c r="O441" i="2"/>
  <c r="Q441" i="2"/>
  <c r="R441" i="2"/>
  <c r="S441" i="2"/>
  <c r="T441" i="2"/>
  <c r="U441" i="2"/>
  <c r="V441" i="2"/>
  <c r="E442" i="2"/>
  <c r="J442" i="2"/>
  <c r="K442" i="2"/>
  <c r="G442" i="2"/>
  <c r="F442" i="2"/>
  <c r="M442" i="2"/>
  <c r="O442" i="2"/>
  <c r="Q442" i="2"/>
  <c r="R442" i="2"/>
  <c r="S442" i="2"/>
  <c r="T442" i="2"/>
  <c r="U442" i="2"/>
  <c r="V442" i="2"/>
  <c r="E443" i="2"/>
  <c r="J443" i="2"/>
  <c r="K443" i="2"/>
  <c r="G443" i="2"/>
  <c r="F443" i="2"/>
  <c r="M443" i="2"/>
  <c r="O443" i="2"/>
  <c r="Q443" i="2"/>
  <c r="R443" i="2"/>
  <c r="S443" i="2"/>
  <c r="T443" i="2"/>
  <c r="U443" i="2"/>
  <c r="V443" i="2"/>
  <c r="E444" i="2"/>
  <c r="J444" i="2"/>
  <c r="K444" i="2"/>
  <c r="G444" i="2"/>
  <c r="F444" i="2"/>
  <c r="M444" i="2"/>
  <c r="O444" i="2"/>
  <c r="Q444" i="2"/>
  <c r="R444" i="2"/>
  <c r="S444" i="2"/>
  <c r="T444" i="2"/>
  <c r="U444" i="2"/>
  <c r="V444" i="2"/>
  <c r="E445" i="2"/>
  <c r="J445" i="2"/>
  <c r="K445" i="2"/>
  <c r="G445" i="2"/>
  <c r="F445" i="2"/>
  <c r="M445" i="2"/>
  <c r="O445" i="2"/>
  <c r="Q445" i="2"/>
  <c r="R445" i="2"/>
  <c r="S445" i="2"/>
  <c r="T445" i="2"/>
  <c r="U445" i="2"/>
  <c r="V445" i="2"/>
  <c r="E446" i="2"/>
  <c r="J446" i="2"/>
  <c r="K446" i="2"/>
  <c r="G446" i="2"/>
  <c r="F446" i="2"/>
  <c r="M446" i="2"/>
  <c r="O446" i="2"/>
  <c r="Q446" i="2"/>
  <c r="R446" i="2"/>
  <c r="S446" i="2"/>
  <c r="T446" i="2"/>
  <c r="U446" i="2"/>
  <c r="V446" i="2"/>
  <c r="E447" i="2"/>
  <c r="J447" i="2"/>
  <c r="K447" i="2"/>
  <c r="G447" i="2"/>
  <c r="F447" i="2"/>
  <c r="M447" i="2"/>
  <c r="O447" i="2"/>
  <c r="Q447" i="2"/>
  <c r="R447" i="2"/>
  <c r="S447" i="2"/>
  <c r="T447" i="2"/>
  <c r="U447" i="2"/>
  <c r="V447" i="2"/>
  <c r="E448" i="2"/>
  <c r="J448" i="2"/>
  <c r="K448" i="2"/>
  <c r="G448" i="2"/>
  <c r="F448" i="2"/>
  <c r="M448" i="2"/>
  <c r="O448" i="2"/>
  <c r="Q448" i="2"/>
  <c r="R448" i="2"/>
  <c r="S448" i="2"/>
  <c r="T448" i="2"/>
  <c r="U448" i="2"/>
  <c r="V448" i="2"/>
  <c r="E449" i="2"/>
  <c r="J449" i="2"/>
  <c r="K449" i="2"/>
  <c r="G449" i="2"/>
  <c r="F449" i="2"/>
  <c r="M449" i="2"/>
  <c r="O449" i="2"/>
  <c r="Q449" i="2"/>
  <c r="R449" i="2"/>
  <c r="S449" i="2"/>
  <c r="T449" i="2"/>
  <c r="U449" i="2"/>
  <c r="V449" i="2"/>
  <c r="E450" i="2"/>
  <c r="J450" i="2"/>
  <c r="K450" i="2"/>
  <c r="G450" i="2"/>
  <c r="F450" i="2"/>
  <c r="M450" i="2"/>
  <c r="O450" i="2"/>
  <c r="Q450" i="2"/>
  <c r="R450" i="2"/>
  <c r="S450" i="2"/>
  <c r="T450" i="2"/>
  <c r="U450" i="2"/>
  <c r="V450" i="2"/>
  <c r="E451" i="2"/>
  <c r="J451" i="2"/>
  <c r="K451" i="2"/>
  <c r="G451" i="2"/>
  <c r="F451" i="2"/>
  <c r="M451" i="2"/>
  <c r="O451" i="2"/>
  <c r="Q451" i="2"/>
  <c r="R451" i="2"/>
  <c r="S451" i="2"/>
  <c r="T451" i="2"/>
  <c r="U451" i="2"/>
  <c r="V451" i="2"/>
  <c r="E452" i="2"/>
  <c r="J452" i="2"/>
  <c r="K452" i="2"/>
  <c r="G452" i="2"/>
  <c r="F452" i="2"/>
  <c r="M452" i="2"/>
  <c r="O452" i="2"/>
  <c r="Q452" i="2"/>
  <c r="R452" i="2"/>
  <c r="S452" i="2"/>
  <c r="T452" i="2"/>
  <c r="U452" i="2"/>
  <c r="V452" i="2"/>
  <c r="E453" i="2"/>
  <c r="J453" i="2"/>
  <c r="K453" i="2"/>
  <c r="G453" i="2"/>
  <c r="F453" i="2"/>
  <c r="M453" i="2"/>
  <c r="O453" i="2"/>
  <c r="Q453" i="2"/>
  <c r="R453" i="2"/>
  <c r="S453" i="2"/>
  <c r="T453" i="2"/>
  <c r="U453" i="2"/>
  <c r="V453" i="2"/>
  <c r="E454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J454" i="2"/>
  <c r="K454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H454" i="2"/>
  <c r="L454" i="2"/>
  <c r="N454" i="2"/>
  <c r="P454" i="2"/>
  <c r="R454" i="2"/>
  <c r="S454" i="2"/>
  <c r="T454" i="2"/>
  <c r="U454" i="2"/>
  <c r="V454" i="2"/>
  <c r="E455" i="2"/>
  <c r="J455" i="2"/>
  <c r="K455" i="2"/>
  <c r="I455" i="2"/>
  <c r="H455" i="2"/>
  <c r="L455" i="2"/>
  <c r="N455" i="2"/>
  <c r="P455" i="2"/>
  <c r="R455" i="2"/>
  <c r="S455" i="2"/>
  <c r="T455" i="2"/>
  <c r="U455" i="2"/>
  <c r="V455" i="2"/>
  <c r="E456" i="2"/>
  <c r="J456" i="2"/>
  <c r="K456" i="2"/>
  <c r="I456" i="2"/>
  <c r="H456" i="2"/>
  <c r="L456" i="2"/>
  <c r="N456" i="2"/>
  <c r="P456" i="2"/>
  <c r="R456" i="2"/>
  <c r="S456" i="2"/>
  <c r="T456" i="2"/>
  <c r="U456" i="2"/>
  <c r="V456" i="2"/>
  <c r="E457" i="2"/>
  <c r="J457" i="2"/>
  <c r="K457" i="2"/>
  <c r="I457" i="2"/>
  <c r="H457" i="2"/>
  <c r="L457" i="2"/>
  <c r="N457" i="2"/>
  <c r="P457" i="2"/>
  <c r="R457" i="2"/>
  <c r="S457" i="2"/>
  <c r="T457" i="2"/>
  <c r="U457" i="2"/>
  <c r="V457" i="2"/>
  <c r="E458" i="2"/>
  <c r="J458" i="2"/>
  <c r="K458" i="2"/>
  <c r="I458" i="2"/>
  <c r="H458" i="2"/>
  <c r="L458" i="2"/>
  <c r="N458" i="2"/>
  <c r="P458" i="2"/>
  <c r="R458" i="2"/>
  <c r="S458" i="2"/>
  <c r="T458" i="2"/>
  <c r="U458" i="2"/>
  <c r="V458" i="2"/>
  <c r="E459" i="2"/>
  <c r="J459" i="2"/>
  <c r="K459" i="2"/>
  <c r="I459" i="2"/>
  <c r="H459" i="2"/>
  <c r="L459" i="2"/>
  <c r="N459" i="2"/>
  <c r="P459" i="2"/>
  <c r="R459" i="2"/>
  <c r="S459" i="2"/>
  <c r="T459" i="2"/>
  <c r="U459" i="2"/>
  <c r="V459" i="2"/>
  <c r="E460" i="2"/>
  <c r="J460" i="2"/>
  <c r="K460" i="2"/>
  <c r="I460" i="2"/>
  <c r="H460" i="2"/>
  <c r="L460" i="2"/>
  <c r="N460" i="2"/>
  <c r="P460" i="2"/>
  <c r="R460" i="2"/>
  <c r="S460" i="2"/>
  <c r="T460" i="2"/>
  <c r="U460" i="2"/>
  <c r="V460" i="2"/>
  <c r="E461" i="2"/>
  <c r="J461" i="2"/>
  <c r="K461" i="2"/>
  <c r="I461" i="2"/>
  <c r="H461" i="2"/>
  <c r="L461" i="2"/>
  <c r="N461" i="2"/>
  <c r="P461" i="2"/>
  <c r="R461" i="2"/>
  <c r="S461" i="2"/>
  <c r="T461" i="2"/>
  <c r="U461" i="2"/>
  <c r="V461" i="2"/>
  <c r="E462" i="2"/>
  <c r="J462" i="2"/>
  <c r="K462" i="2"/>
  <c r="I462" i="2"/>
  <c r="H462" i="2"/>
  <c r="L462" i="2"/>
  <c r="N462" i="2"/>
  <c r="P462" i="2"/>
  <c r="R462" i="2"/>
  <c r="S462" i="2"/>
  <c r="T462" i="2"/>
  <c r="U462" i="2"/>
  <c r="V462" i="2"/>
  <c r="E463" i="2"/>
  <c r="J463" i="2"/>
  <c r="K463" i="2"/>
  <c r="I463" i="2"/>
  <c r="H463" i="2"/>
  <c r="L463" i="2"/>
  <c r="N463" i="2"/>
  <c r="P463" i="2"/>
  <c r="R463" i="2"/>
  <c r="S463" i="2"/>
  <c r="T463" i="2"/>
  <c r="U463" i="2"/>
  <c r="V463" i="2"/>
  <c r="E464" i="2"/>
  <c r="J464" i="2"/>
  <c r="K464" i="2"/>
  <c r="I464" i="2"/>
  <c r="H464" i="2"/>
  <c r="L464" i="2"/>
  <c r="N464" i="2"/>
  <c r="P464" i="2"/>
  <c r="R464" i="2"/>
  <c r="S464" i="2"/>
  <c r="T464" i="2"/>
  <c r="U464" i="2"/>
  <c r="V464" i="2"/>
  <c r="E465" i="2"/>
  <c r="J465" i="2"/>
  <c r="K465" i="2"/>
  <c r="I465" i="2"/>
  <c r="H465" i="2"/>
  <c r="L465" i="2"/>
  <c r="N465" i="2"/>
  <c r="P465" i="2"/>
  <c r="R465" i="2"/>
  <c r="S465" i="2"/>
  <c r="T465" i="2"/>
  <c r="U465" i="2"/>
  <c r="V465" i="2"/>
  <c r="E466" i="2"/>
  <c r="J466" i="2"/>
  <c r="K466" i="2"/>
  <c r="I466" i="2"/>
  <c r="H466" i="2"/>
  <c r="L466" i="2"/>
  <c r="N466" i="2"/>
  <c r="P466" i="2"/>
  <c r="R466" i="2"/>
  <c r="S466" i="2"/>
  <c r="T466" i="2"/>
  <c r="U466" i="2"/>
  <c r="V466" i="2"/>
  <c r="E467" i="2"/>
  <c r="R467" i="2"/>
  <c r="S467" i="2"/>
  <c r="T467" i="2"/>
  <c r="U467" i="2"/>
  <c r="V467" i="2"/>
  <c r="E468" i="2"/>
  <c r="H467" i="2"/>
  <c r="R468" i="2"/>
  <c r="S468" i="2"/>
  <c r="T468" i="2"/>
  <c r="U468" i="2"/>
  <c r="V468" i="2"/>
  <c r="E469" i="2"/>
  <c r="H468" i="2"/>
  <c r="R469" i="2"/>
  <c r="S469" i="2"/>
  <c r="T469" i="2"/>
  <c r="U469" i="2"/>
  <c r="V469" i="2"/>
  <c r="E470" i="2"/>
  <c r="H469" i="2"/>
  <c r="R470" i="2"/>
  <c r="S470" i="2"/>
  <c r="T470" i="2"/>
  <c r="U470" i="2"/>
  <c r="V470" i="2"/>
  <c r="E471" i="2"/>
  <c r="H470" i="2"/>
  <c r="R471" i="2"/>
  <c r="S471" i="2"/>
  <c r="T471" i="2"/>
  <c r="U471" i="2"/>
  <c r="V471" i="2"/>
  <c r="E472" i="2"/>
  <c r="H471" i="2"/>
  <c r="R472" i="2"/>
  <c r="S472" i="2"/>
  <c r="T472" i="2"/>
  <c r="U472" i="2"/>
  <c r="V472" i="2"/>
  <c r="E473" i="2"/>
  <c r="H472" i="2"/>
  <c r="R473" i="2"/>
  <c r="S473" i="2"/>
  <c r="T473" i="2"/>
  <c r="U473" i="2"/>
  <c r="V473" i="2"/>
  <c r="E474" i="2"/>
  <c r="H473" i="2"/>
  <c r="R474" i="2"/>
  <c r="S474" i="2"/>
  <c r="T474" i="2"/>
  <c r="U474" i="2"/>
  <c r="V474" i="2"/>
  <c r="E475" i="2"/>
  <c r="H474" i="2"/>
  <c r="R475" i="2"/>
  <c r="S475" i="2"/>
  <c r="T475" i="2"/>
  <c r="U475" i="2"/>
  <c r="V475" i="2"/>
  <c r="E476" i="2"/>
  <c r="H475" i="2"/>
  <c r="R476" i="2"/>
  <c r="S476" i="2"/>
  <c r="T476" i="2"/>
  <c r="U476" i="2"/>
  <c r="V476" i="2"/>
  <c r="E477" i="2"/>
  <c r="H476" i="2"/>
  <c r="R477" i="2"/>
  <c r="S477" i="2"/>
  <c r="T477" i="2"/>
  <c r="U477" i="2"/>
  <c r="V477" i="2"/>
  <c r="E478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J478" i="2"/>
  <c r="K478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F478" i="2"/>
  <c r="M478" i="2"/>
  <c r="O478" i="2"/>
  <c r="Q478" i="2"/>
  <c r="R478" i="2"/>
  <c r="S478" i="2"/>
  <c r="T478" i="2"/>
  <c r="U478" i="2"/>
  <c r="V478" i="2"/>
  <c r="E479" i="2"/>
  <c r="J479" i="2"/>
  <c r="K479" i="2"/>
  <c r="G479" i="2"/>
  <c r="F479" i="2"/>
  <c r="M479" i="2"/>
  <c r="O479" i="2"/>
  <c r="Q479" i="2"/>
  <c r="R479" i="2"/>
  <c r="S479" i="2"/>
  <c r="T479" i="2"/>
  <c r="U479" i="2"/>
  <c r="V479" i="2"/>
  <c r="E480" i="2"/>
  <c r="J480" i="2"/>
  <c r="K480" i="2"/>
  <c r="G480" i="2"/>
  <c r="F480" i="2"/>
  <c r="M480" i="2"/>
  <c r="O480" i="2"/>
  <c r="Q480" i="2"/>
  <c r="R480" i="2"/>
  <c r="S480" i="2"/>
  <c r="T480" i="2"/>
  <c r="U480" i="2"/>
  <c r="V480" i="2"/>
  <c r="E481" i="2"/>
  <c r="J481" i="2"/>
  <c r="K481" i="2"/>
  <c r="G481" i="2"/>
  <c r="F481" i="2"/>
  <c r="M481" i="2"/>
  <c r="O481" i="2"/>
  <c r="Q481" i="2"/>
  <c r="R481" i="2"/>
  <c r="S481" i="2"/>
  <c r="T481" i="2"/>
  <c r="U481" i="2"/>
  <c r="V481" i="2"/>
  <c r="E482" i="2"/>
  <c r="J482" i="2"/>
  <c r="K482" i="2"/>
  <c r="G482" i="2"/>
  <c r="F482" i="2"/>
  <c r="M482" i="2"/>
  <c r="O482" i="2"/>
  <c r="Q482" i="2"/>
  <c r="R482" i="2"/>
  <c r="S482" i="2"/>
  <c r="T482" i="2"/>
  <c r="U482" i="2"/>
  <c r="V482" i="2"/>
  <c r="E483" i="2"/>
  <c r="J483" i="2"/>
  <c r="K483" i="2"/>
  <c r="G483" i="2"/>
  <c r="F483" i="2"/>
  <c r="M483" i="2"/>
  <c r="O483" i="2"/>
  <c r="Q483" i="2"/>
  <c r="R483" i="2"/>
  <c r="S483" i="2"/>
  <c r="T483" i="2"/>
  <c r="U483" i="2"/>
  <c r="V483" i="2"/>
  <c r="E484" i="2"/>
  <c r="J484" i="2"/>
  <c r="K484" i="2"/>
  <c r="G484" i="2"/>
  <c r="F484" i="2"/>
  <c r="M484" i="2"/>
  <c r="O484" i="2"/>
  <c r="Q484" i="2"/>
  <c r="R484" i="2"/>
  <c r="S484" i="2"/>
  <c r="T484" i="2"/>
  <c r="U484" i="2"/>
  <c r="V484" i="2"/>
  <c r="E485" i="2"/>
  <c r="J485" i="2"/>
  <c r="K485" i="2"/>
  <c r="G485" i="2"/>
  <c r="F485" i="2"/>
  <c r="M485" i="2"/>
  <c r="O485" i="2"/>
  <c r="Q485" i="2"/>
  <c r="R485" i="2"/>
  <c r="S485" i="2"/>
  <c r="T485" i="2"/>
  <c r="U485" i="2"/>
  <c r="V485" i="2"/>
  <c r="E486" i="2"/>
  <c r="J486" i="2"/>
  <c r="K486" i="2"/>
  <c r="G486" i="2"/>
  <c r="F486" i="2"/>
  <c r="M486" i="2"/>
  <c r="O486" i="2"/>
  <c r="Q486" i="2"/>
  <c r="R486" i="2"/>
  <c r="S486" i="2"/>
  <c r="T486" i="2"/>
  <c r="U486" i="2"/>
  <c r="V486" i="2"/>
  <c r="E487" i="2"/>
  <c r="J487" i="2"/>
  <c r="K487" i="2"/>
  <c r="G487" i="2"/>
  <c r="F487" i="2"/>
  <c r="M487" i="2"/>
  <c r="O487" i="2"/>
  <c r="Q487" i="2"/>
  <c r="R487" i="2"/>
  <c r="S487" i="2"/>
  <c r="T487" i="2"/>
  <c r="U487" i="2"/>
  <c r="V487" i="2"/>
  <c r="E488" i="2"/>
  <c r="J488" i="2"/>
  <c r="K488" i="2"/>
  <c r="G488" i="2"/>
  <c r="F488" i="2"/>
  <c r="M488" i="2"/>
  <c r="O488" i="2"/>
  <c r="Q488" i="2"/>
  <c r="R488" i="2"/>
  <c r="S488" i="2"/>
  <c r="T488" i="2"/>
  <c r="U488" i="2"/>
  <c r="V488" i="2"/>
  <c r="E489" i="2"/>
  <c r="J489" i="2"/>
  <c r="K489" i="2"/>
  <c r="G489" i="2"/>
  <c r="F489" i="2"/>
  <c r="M489" i="2"/>
  <c r="O489" i="2"/>
  <c r="Q489" i="2"/>
  <c r="R489" i="2"/>
  <c r="S489" i="2"/>
  <c r="T489" i="2"/>
  <c r="U489" i="2"/>
  <c r="V489" i="2"/>
  <c r="E490" i="2"/>
  <c r="J490" i="2"/>
  <c r="K490" i="2"/>
  <c r="G490" i="2"/>
  <c r="F490" i="2"/>
  <c r="M490" i="2"/>
  <c r="O490" i="2"/>
  <c r="Q490" i="2"/>
  <c r="R490" i="2"/>
  <c r="S490" i="2"/>
  <c r="T490" i="2"/>
  <c r="U490" i="2"/>
  <c r="V490" i="2"/>
  <c r="E491" i="2"/>
  <c r="J491" i="2"/>
  <c r="K491" i="2"/>
  <c r="G491" i="2"/>
  <c r="F491" i="2"/>
  <c r="M491" i="2"/>
  <c r="O491" i="2"/>
  <c r="Q491" i="2"/>
  <c r="R491" i="2"/>
  <c r="S491" i="2"/>
  <c r="T491" i="2"/>
  <c r="U491" i="2"/>
  <c r="V491" i="2"/>
  <c r="E492" i="2"/>
  <c r="J492" i="2"/>
  <c r="K492" i="2"/>
  <c r="G492" i="2"/>
  <c r="F492" i="2"/>
  <c r="M492" i="2"/>
  <c r="O492" i="2"/>
  <c r="Q492" i="2"/>
  <c r="R492" i="2"/>
  <c r="S492" i="2"/>
  <c r="T492" i="2"/>
  <c r="U492" i="2"/>
  <c r="V492" i="2"/>
  <c r="E493" i="2"/>
  <c r="J493" i="2"/>
  <c r="K493" i="2"/>
  <c r="G493" i="2"/>
  <c r="F493" i="2"/>
  <c r="M493" i="2"/>
  <c r="O493" i="2"/>
  <c r="Q493" i="2"/>
  <c r="R493" i="2"/>
  <c r="S493" i="2"/>
  <c r="T493" i="2"/>
  <c r="U493" i="2"/>
  <c r="V493" i="2"/>
  <c r="E494" i="2"/>
  <c r="J494" i="2"/>
  <c r="K494" i="2"/>
  <c r="G494" i="2"/>
  <c r="F494" i="2"/>
  <c r="M494" i="2"/>
  <c r="O494" i="2"/>
  <c r="Q494" i="2"/>
  <c r="R494" i="2"/>
  <c r="S494" i="2"/>
  <c r="T494" i="2"/>
  <c r="U494" i="2"/>
  <c r="V494" i="2"/>
  <c r="E495" i="2"/>
  <c r="J495" i="2"/>
  <c r="K495" i="2"/>
  <c r="G495" i="2"/>
  <c r="F495" i="2"/>
  <c r="M495" i="2"/>
  <c r="O495" i="2"/>
  <c r="Q495" i="2"/>
  <c r="R495" i="2"/>
  <c r="S495" i="2"/>
  <c r="T495" i="2"/>
  <c r="U495" i="2"/>
  <c r="V495" i="2"/>
  <c r="E496" i="2"/>
  <c r="J496" i="2"/>
  <c r="K496" i="2"/>
  <c r="G496" i="2"/>
  <c r="F496" i="2"/>
  <c r="M496" i="2"/>
  <c r="O496" i="2"/>
  <c r="Q496" i="2"/>
  <c r="R496" i="2"/>
  <c r="S496" i="2"/>
  <c r="T496" i="2"/>
  <c r="U496" i="2"/>
  <c r="V496" i="2"/>
  <c r="E497" i="2"/>
  <c r="J497" i="2"/>
  <c r="K497" i="2"/>
  <c r="G497" i="2"/>
  <c r="F497" i="2"/>
  <c r="M497" i="2"/>
  <c r="O497" i="2"/>
  <c r="Q497" i="2"/>
  <c r="R497" i="2"/>
  <c r="S497" i="2"/>
  <c r="T497" i="2"/>
  <c r="U497" i="2"/>
  <c r="V497" i="2"/>
  <c r="E498" i="2"/>
  <c r="J498" i="2"/>
  <c r="K498" i="2"/>
  <c r="G498" i="2"/>
  <c r="F498" i="2"/>
  <c r="M498" i="2"/>
  <c r="O498" i="2"/>
  <c r="Q498" i="2"/>
  <c r="R498" i="2"/>
  <c r="S498" i="2"/>
  <c r="T498" i="2"/>
  <c r="U498" i="2"/>
  <c r="V498" i="2"/>
  <c r="E499" i="2"/>
  <c r="J499" i="2"/>
  <c r="K499" i="2"/>
  <c r="G499" i="2"/>
  <c r="F499" i="2"/>
  <c r="M499" i="2"/>
  <c r="O499" i="2"/>
  <c r="Q499" i="2"/>
  <c r="R499" i="2"/>
  <c r="S499" i="2"/>
  <c r="T499" i="2"/>
  <c r="U499" i="2"/>
  <c r="V499" i="2"/>
  <c r="E500" i="2"/>
  <c r="J500" i="2"/>
  <c r="K500" i="2"/>
  <c r="G500" i="2"/>
  <c r="F500" i="2"/>
  <c r="M500" i="2"/>
  <c r="O500" i="2"/>
  <c r="Q500" i="2"/>
  <c r="R500" i="2"/>
  <c r="S500" i="2"/>
  <c r="T500" i="2"/>
  <c r="U500" i="2"/>
  <c r="V500" i="2"/>
  <c r="E501" i="2"/>
  <c r="J501" i="2"/>
  <c r="K501" i="2"/>
  <c r="G501" i="2"/>
  <c r="F501" i="2"/>
  <c r="M501" i="2"/>
  <c r="O501" i="2"/>
  <c r="Q501" i="2"/>
  <c r="R501" i="2"/>
  <c r="S501" i="2"/>
  <c r="T501" i="2"/>
  <c r="U501" i="2"/>
  <c r="V501" i="2"/>
  <c r="E502" i="2"/>
  <c r="J502" i="2"/>
  <c r="K502" i="2"/>
  <c r="G502" i="2"/>
  <c r="F502" i="2"/>
  <c r="M502" i="2"/>
  <c r="O502" i="2"/>
  <c r="Q502" i="2"/>
  <c r="R502" i="2"/>
  <c r="S502" i="2"/>
  <c r="T502" i="2"/>
  <c r="U502" i="2"/>
  <c r="V502" i="2"/>
  <c r="E503" i="2"/>
  <c r="J503" i="2"/>
  <c r="K503" i="2"/>
  <c r="G503" i="2"/>
  <c r="F503" i="2"/>
  <c r="M503" i="2"/>
  <c r="O503" i="2"/>
  <c r="Q503" i="2"/>
  <c r="R503" i="2"/>
  <c r="S503" i="2"/>
  <c r="T503" i="2"/>
  <c r="U503" i="2"/>
  <c r="V503" i="2"/>
  <c r="E504" i="2"/>
  <c r="J504" i="2"/>
  <c r="K504" i="2"/>
  <c r="G504" i="2"/>
  <c r="F504" i="2"/>
  <c r="M504" i="2"/>
  <c r="O504" i="2"/>
  <c r="Q504" i="2"/>
  <c r="R504" i="2"/>
  <c r="S504" i="2"/>
  <c r="T504" i="2"/>
  <c r="U504" i="2"/>
  <c r="V504" i="2"/>
  <c r="E505" i="2"/>
  <c r="J505" i="2"/>
  <c r="K505" i="2"/>
  <c r="G505" i="2"/>
  <c r="F505" i="2"/>
  <c r="M505" i="2"/>
  <c r="O505" i="2"/>
  <c r="Q505" i="2"/>
  <c r="R505" i="2"/>
  <c r="S505" i="2"/>
  <c r="T505" i="2"/>
  <c r="U505" i="2"/>
  <c r="V505" i="2"/>
  <c r="E506" i="2"/>
  <c r="J506" i="2"/>
  <c r="K506" i="2"/>
  <c r="G506" i="2"/>
  <c r="F506" i="2"/>
  <c r="M506" i="2"/>
  <c r="O506" i="2"/>
  <c r="Q506" i="2"/>
  <c r="R506" i="2"/>
  <c r="S506" i="2"/>
  <c r="T506" i="2"/>
  <c r="U506" i="2"/>
  <c r="V506" i="2"/>
  <c r="E507" i="2"/>
  <c r="J507" i="2"/>
  <c r="K507" i="2"/>
  <c r="G507" i="2"/>
  <c r="F507" i="2"/>
  <c r="M507" i="2"/>
  <c r="O507" i="2"/>
  <c r="Q507" i="2"/>
  <c r="R507" i="2"/>
  <c r="S507" i="2"/>
  <c r="T507" i="2"/>
  <c r="U507" i="2"/>
  <c r="V507" i="2"/>
  <c r="E508" i="2"/>
  <c r="J508" i="2"/>
  <c r="K508" i="2"/>
  <c r="G508" i="2"/>
  <c r="F508" i="2"/>
  <c r="M508" i="2"/>
  <c r="O508" i="2"/>
  <c r="Q508" i="2"/>
  <c r="R508" i="2"/>
  <c r="S508" i="2"/>
  <c r="T508" i="2"/>
  <c r="U508" i="2"/>
  <c r="V508" i="2"/>
  <c r="E509" i="2"/>
  <c r="J509" i="2"/>
  <c r="K509" i="2"/>
  <c r="G509" i="2"/>
  <c r="F509" i="2"/>
  <c r="M509" i="2"/>
  <c r="O509" i="2"/>
  <c r="Q509" i="2"/>
  <c r="R509" i="2"/>
  <c r="S509" i="2"/>
  <c r="T509" i="2"/>
  <c r="U509" i="2"/>
  <c r="V509" i="2"/>
  <c r="E510" i="2"/>
  <c r="J510" i="2"/>
  <c r="K510" i="2"/>
  <c r="G510" i="2"/>
  <c r="F510" i="2"/>
  <c r="M510" i="2"/>
  <c r="O510" i="2"/>
  <c r="Q510" i="2"/>
  <c r="R510" i="2"/>
  <c r="S510" i="2"/>
  <c r="T510" i="2"/>
  <c r="U510" i="2"/>
  <c r="V510" i="2"/>
  <c r="E511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J511" i="2"/>
  <c r="K511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H511" i="2"/>
  <c r="L511" i="2"/>
  <c r="N511" i="2"/>
  <c r="P511" i="2"/>
  <c r="R511" i="2"/>
  <c r="S511" i="2"/>
  <c r="T511" i="2"/>
  <c r="U511" i="2"/>
  <c r="V511" i="2"/>
  <c r="E512" i="2"/>
  <c r="J512" i="2"/>
  <c r="K512" i="2"/>
  <c r="I512" i="2"/>
  <c r="H512" i="2"/>
  <c r="L512" i="2"/>
  <c r="N512" i="2"/>
  <c r="P512" i="2"/>
  <c r="R512" i="2"/>
  <c r="S512" i="2"/>
  <c r="T512" i="2"/>
  <c r="U512" i="2"/>
  <c r="V512" i="2"/>
  <c r="E513" i="2"/>
  <c r="J513" i="2"/>
  <c r="K513" i="2"/>
  <c r="I513" i="2"/>
  <c r="H513" i="2"/>
  <c r="L513" i="2"/>
  <c r="N513" i="2"/>
  <c r="P513" i="2"/>
  <c r="R513" i="2"/>
  <c r="S513" i="2"/>
  <c r="T513" i="2"/>
  <c r="U513" i="2"/>
  <c r="V513" i="2"/>
  <c r="E514" i="2"/>
  <c r="J514" i="2"/>
  <c r="K514" i="2"/>
  <c r="I514" i="2"/>
  <c r="H514" i="2"/>
  <c r="L514" i="2"/>
  <c r="N514" i="2"/>
  <c r="P514" i="2"/>
  <c r="R514" i="2"/>
  <c r="S514" i="2"/>
  <c r="T514" i="2"/>
  <c r="U514" i="2"/>
  <c r="V514" i="2"/>
  <c r="E515" i="2"/>
  <c r="J515" i="2"/>
  <c r="K515" i="2"/>
  <c r="I515" i="2"/>
  <c r="H515" i="2"/>
  <c r="L515" i="2"/>
  <c r="N515" i="2"/>
  <c r="P515" i="2"/>
  <c r="R515" i="2"/>
  <c r="S515" i="2"/>
  <c r="T515" i="2"/>
  <c r="U515" i="2"/>
  <c r="V515" i="2"/>
  <c r="E516" i="2"/>
  <c r="J516" i="2"/>
  <c r="K516" i="2"/>
  <c r="I516" i="2"/>
  <c r="H516" i="2"/>
  <c r="L516" i="2"/>
  <c r="N516" i="2"/>
  <c r="P516" i="2"/>
  <c r="R516" i="2"/>
  <c r="S516" i="2"/>
  <c r="T516" i="2"/>
  <c r="U516" i="2"/>
  <c r="V516" i="2"/>
  <c r="E517" i="2"/>
  <c r="J517" i="2"/>
  <c r="K517" i="2"/>
  <c r="I517" i="2"/>
  <c r="H517" i="2"/>
  <c r="L517" i="2"/>
  <c r="N517" i="2"/>
  <c r="P517" i="2"/>
  <c r="R517" i="2"/>
  <c r="S517" i="2"/>
  <c r="T517" i="2"/>
  <c r="U517" i="2"/>
  <c r="V517" i="2"/>
  <c r="E518" i="2"/>
  <c r="J518" i="2"/>
  <c r="K518" i="2"/>
  <c r="I518" i="2"/>
  <c r="H518" i="2"/>
  <c r="L518" i="2"/>
  <c r="N518" i="2"/>
  <c r="P518" i="2"/>
  <c r="R518" i="2"/>
  <c r="S518" i="2"/>
  <c r="T518" i="2"/>
  <c r="U518" i="2"/>
  <c r="V518" i="2"/>
  <c r="E519" i="2"/>
  <c r="J519" i="2"/>
  <c r="K519" i="2"/>
  <c r="I519" i="2"/>
  <c r="H519" i="2"/>
  <c r="L519" i="2"/>
  <c r="N519" i="2"/>
  <c r="P519" i="2"/>
  <c r="R519" i="2"/>
  <c r="S519" i="2"/>
  <c r="T519" i="2"/>
  <c r="U519" i="2"/>
  <c r="V519" i="2"/>
  <c r="E520" i="2"/>
  <c r="J520" i="2"/>
  <c r="K520" i="2"/>
  <c r="I520" i="2"/>
  <c r="H520" i="2"/>
  <c r="L520" i="2"/>
  <c r="N520" i="2"/>
  <c r="P520" i="2"/>
  <c r="R520" i="2"/>
  <c r="S520" i="2"/>
  <c r="T520" i="2"/>
  <c r="U520" i="2"/>
  <c r="V520" i="2"/>
  <c r="E521" i="2"/>
  <c r="J521" i="2"/>
  <c r="K521" i="2"/>
  <c r="I521" i="2"/>
  <c r="H521" i="2"/>
  <c r="L521" i="2"/>
  <c r="N521" i="2"/>
  <c r="P521" i="2"/>
  <c r="R521" i="2"/>
  <c r="S521" i="2"/>
  <c r="T521" i="2"/>
  <c r="U521" i="2"/>
  <c r="V521" i="2"/>
  <c r="E522" i="2"/>
  <c r="J522" i="2"/>
  <c r="K522" i="2"/>
  <c r="I522" i="2"/>
  <c r="H522" i="2"/>
  <c r="L522" i="2"/>
  <c r="N522" i="2"/>
  <c r="P522" i="2"/>
  <c r="R522" i="2"/>
  <c r="S522" i="2"/>
  <c r="T522" i="2"/>
  <c r="U522" i="2"/>
  <c r="V522" i="2"/>
  <c r="E523" i="2"/>
  <c r="J523" i="2"/>
  <c r="K523" i="2"/>
  <c r="I523" i="2"/>
  <c r="H523" i="2"/>
  <c r="L523" i="2"/>
  <c r="N523" i="2"/>
  <c r="P523" i="2"/>
  <c r="R523" i="2"/>
  <c r="S523" i="2"/>
  <c r="T523" i="2"/>
  <c r="U523" i="2"/>
  <c r="V523" i="2"/>
  <c r="E524" i="2"/>
  <c r="J524" i="2"/>
  <c r="K524" i="2"/>
  <c r="I524" i="2"/>
  <c r="H524" i="2"/>
  <c r="L524" i="2"/>
  <c r="N524" i="2"/>
  <c r="P524" i="2"/>
  <c r="R524" i="2"/>
  <c r="S524" i="2"/>
  <c r="T524" i="2"/>
  <c r="U524" i="2"/>
  <c r="V524" i="2"/>
  <c r="E525" i="2"/>
  <c r="J525" i="2"/>
  <c r="K525" i="2"/>
  <c r="I525" i="2"/>
  <c r="H525" i="2"/>
  <c r="L525" i="2"/>
  <c r="N525" i="2"/>
  <c r="P525" i="2"/>
  <c r="R525" i="2"/>
  <c r="S525" i="2"/>
  <c r="T525" i="2"/>
  <c r="U525" i="2"/>
  <c r="V525" i="2"/>
  <c r="E526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J526" i="2"/>
  <c r="K526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F526" i="2"/>
  <c r="M526" i="2"/>
  <c r="O526" i="2"/>
  <c r="Q526" i="2"/>
  <c r="R526" i="2"/>
  <c r="S526" i="2"/>
  <c r="T526" i="2"/>
  <c r="U526" i="2"/>
  <c r="V526" i="2"/>
  <c r="E527" i="2"/>
  <c r="J527" i="2"/>
  <c r="K527" i="2"/>
  <c r="G527" i="2"/>
  <c r="F527" i="2"/>
  <c r="M527" i="2"/>
  <c r="O527" i="2"/>
  <c r="Q527" i="2"/>
  <c r="R527" i="2"/>
  <c r="S527" i="2"/>
  <c r="T527" i="2"/>
  <c r="U527" i="2"/>
  <c r="V527" i="2"/>
  <c r="E528" i="2"/>
  <c r="J528" i="2"/>
  <c r="K528" i="2"/>
  <c r="G528" i="2"/>
  <c r="F528" i="2"/>
  <c r="M528" i="2"/>
  <c r="O528" i="2"/>
  <c r="Q528" i="2"/>
  <c r="R528" i="2"/>
  <c r="S528" i="2"/>
  <c r="T528" i="2"/>
  <c r="U528" i="2"/>
  <c r="V528" i="2"/>
  <c r="E529" i="2"/>
  <c r="J529" i="2"/>
  <c r="K529" i="2"/>
  <c r="G529" i="2"/>
  <c r="F529" i="2"/>
  <c r="M529" i="2"/>
  <c r="O529" i="2"/>
  <c r="Q529" i="2"/>
  <c r="R529" i="2"/>
  <c r="S529" i="2"/>
  <c r="T529" i="2"/>
  <c r="U529" i="2"/>
  <c r="V529" i="2"/>
  <c r="E530" i="2"/>
  <c r="J530" i="2"/>
  <c r="K530" i="2"/>
  <c r="G530" i="2"/>
  <c r="F530" i="2"/>
  <c r="M530" i="2"/>
  <c r="O530" i="2"/>
  <c r="Q530" i="2"/>
  <c r="R530" i="2"/>
  <c r="S530" i="2"/>
  <c r="T530" i="2"/>
  <c r="U530" i="2"/>
  <c r="V530" i="2"/>
  <c r="E531" i="2"/>
  <c r="J531" i="2"/>
  <c r="K531" i="2"/>
  <c r="G531" i="2"/>
  <c r="F531" i="2"/>
  <c r="M531" i="2"/>
  <c r="O531" i="2"/>
  <c r="Q531" i="2"/>
  <c r="R531" i="2"/>
  <c r="S531" i="2"/>
  <c r="T531" i="2"/>
  <c r="U531" i="2"/>
  <c r="V531" i="2"/>
  <c r="E532" i="2"/>
  <c r="J532" i="2"/>
  <c r="K532" i="2"/>
  <c r="G532" i="2"/>
  <c r="F532" i="2"/>
  <c r="M532" i="2"/>
  <c r="O532" i="2"/>
  <c r="Q532" i="2"/>
  <c r="R532" i="2"/>
  <c r="S532" i="2"/>
  <c r="T532" i="2"/>
  <c r="U532" i="2"/>
  <c r="V532" i="2"/>
  <c r="E533" i="2"/>
  <c r="J533" i="2"/>
  <c r="K533" i="2"/>
  <c r="G533" i="2"/>
  <c r="F533" i="2"/>
  <c r="M533" i="2"/>
  <c r="O533" i="2"/>
  <c r="Q533" i="2"/>
  <c r="R533" i="2"/>
  <c r="S533" i="2"/>
  <c r="T533" i="2"/>
  <c r="U533" i="2"/>
  <c r="V533" i="2"/>
  <c r="E534" i="2"/>
  <c r="J534" i="2"/>
  <c r="K534" i="2"/>
  <c r="G534" i="2"/>
  <c r="F534" i="2"/>
  <c r="M534" i="2"/>
  <c r="O534" i="2"/>
  <c r="Q534" i="2"/>
  <c r="R534" i="2"/>
  <c r="S534" i="2"/>
  <c r="T534" i="2"/>
  <c r="U534" i="2"/>
  <c r="V534" i="2"/>
  <c r="E535" i="2"/>
  <c r="J535" i="2"/>
  <c r="K535" i="2"/>
  <c r="G535" i="2"/>
  <c r="F535" i="2"/>
  <c r="M535" i="2"/>
  <c r="O535" i="2"/>
  <c r="Q535" i="2"/>
  <c r="R535" i="2"/>
  <c r="S535" i="2"/>
  <c r="T535" i="2"/>
  <c r="U535" i="2"/>
  <c r="V535" i="2"/>
  <c r="E536" i="2"/>
  <c r="J536" i="2"/>
  <c r="K536" i="2"/>
  <c r="G536" i="2"/>
  <c r="F536" i="2"/>
  <c r="M536" i="2"/>
  <c r="O536" i="2"/>
  <c r="Q536" i="2"/>
  <c r="R536" i="2"/>
  <c r="S536" i="2"/>
  <c r="T536" i="2"/>
  <c r="U536" i="2"/>
  <c r="V536" i="2"/>
  <c r="E537" i="2"/>
  <c r="J537" i="2"/>
  <c r="K537" i="2"/>
  <c r="G537" i="2"/>
  <c r="F537" i="2"/>
  <c r="M537" i="2"/>
  <c r="O537" i="2"/>
  <c r="Q537" i="2"/>
  <c r="R537" i="2"/>
  <c r="S537" i="2"/>
  <c r="T537" i="2"/>
  <c r="U537" i="2"/>
  <c r="V537" i="2"/>
  <c r="E538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J538" i="2"/>
  <c r="K538" i="2"/>
  <c r="I526" i="2"/>
  <c r="I527" i="2"/>
  <c r="I528" i="2"/>
  <c r="I529" i="2"/>
  <c r="I530" i="2"/>
  <c r="I531" i="2"/>
  <c r="I532" i="2"/>
  <c r="I533" i="2"/>
  <c r="I534" i="2"/>
  <c r="I535" i="2"/>
  <c r="I536" i="2"/>
  <c r="I537" i="2"/>
  <c r="I538" i="2"/>
  <c r="H538" i="2"/>
  <c r="L538" i="2"/>
  <c r="N538" i="2"/>
  <c r="P538" i="2"/>
  <c r="R538" i="2"/>
  <c r="S538" i="2"/>
  <c r="T538" i="2"/>
  <c r="U538" i="2"/>
  <c r="V538" i="2"/>
  <c r="E539" i="2"/>
  <c r="J539" i="2"/>
  <c r="K539" i="2"/>
  <c r="I539" i="2"/>
  <c r="H539" i="2"/>
  <c r="L539" i="2"/>
  <c r="N539" i="2"/>
  <c r="P539" i="2"/>
  <c r="R539" i="2"/>
  <c r="S539" i="2"/>
  <c r="T539" i="2"/>
  <c r="U539" i="2"/>
  <c r="V539" i="2"/>
  <c r="E540" i="2"/>
  <c r="J540" i="2"/>
  <c r="K540" i="2"/>
  <c r="I540" i="2"/>
  <c r="H540" i="2"/>
  <c r="L540" i="2"/>
  <c r="N540" i="2"/>
  <c r="P540" i="2"/>
  <c r="R540" i="2"/>
  <c r="S540" i="2"/>
  <c r="T540" i="2"/>
  <c r="U540" i="2"/>
  <c r="V540" i="2"/>
  <c r="E541" i="2"/>
  <c r="J541" i="2"/>
  <c r="K541" i="2"/>
  <c r="I541" i="2"/>
  <c r="H541" i="2"/>
  <c r="L541" i="2"/>
  <c r="N541" i="2"/>
  <c r="P541" i="2"/>
  <c r="R541" i="2"/>
  <c r="S541" i="2"/>
  <c r="T541" i="2"/>
  <c r="U541" i="2"/>
  <c r="V541" i="2"/>
  <c r="E542" i="2"/>
  <c r="J542" i="2"/>
  <c r="K542" i="2"/>
  <c r="I542" i="2"/>
  <c r="H542" i="2"/>
  <c r="L542" i="2"/>
  <c r="N542" i="2"/>
  <c r="P542" i="2"/>
  <c r="R542" i="2"/>
  <c r="S542" i="2"/>
  <c r="T542" i="2"/>
  <c r="U542" i="2"/>
  <c r="V542" i="2"/>
  <c r="E543" i="2"/>
  <c r="J543" i="2"/>
  <c r="K543" i="2"/>
  <c r="I543" i="2"/>
  <c r="H543" i="2"/>
  <c r="L543" i="2"/>
  <c r="N543" i="2"/>
  <c r="P543" i="2"/>
  <c r="R543" i="2"/>
  <c r="S543" i="2"/>
  <c r="T543" i="2"/>
  <c r="U543" i="2"/>
  <c r="V543" i="2"/>
  <c r="E544" i="2"/>
  <c r="J544" i="2"/>
  <c r="K544" i="2"/>
  <c r="I544" i="2"/>
  <c r="H544" i="2"/>
  <c r="L544" i="2"/>
  <c r="N544" i="2"/>
  <c r="P544" i="2"/>
  <c r="R544" i="2"/>
  <c r="S544" i="2"/>
  <c r="T544" i="2"/>
  <c r="U544" i="2"/>
  <c r="V544" i="2"/>
  <c r="E545" i="2"/>
  <c r="J545" i="2"/>
  <c r="K545" i="2"/>
  <c r="I545" i="2"/>
  <c r="H545" i="2"/>
  <c r="L545" i="2"/>
  <c r="N545" i="2"/>
  <c r="P545" i="2"/>
  <c r="R545" i="2"/>
  <c r="S545" i="2"/>
  <c r="T545" i="2"/>
  <c r="U545" i="2"/>
  <c r="V545" i="2"/>
  <c r="E546" i="2"/>
  <c r="J546" i="2"/>
  <c r="K546" i="2"/>
  <c r="I546" i="2"/>
  <c r="H546" i="2"/>
  <c r="L546" i="2"/>
  <c r="N546" i="2"/>
  <c r="P546" i="2"/>
  <c r="R546" i="2"/>
  <c r="S546" i="2"/>
  <c r="T546" i="2"/>
  <c r="U546" i="2"/>
  <c r="V546" i="2"/>
  <c r="E547" i="2"/>
  <c r="J547" i="2"/>
  <c r="K547" i="2"/>
  <c r="I547" i="2"/>
  <c r="H547" i="2"/>
  <c r="L547" i="2"/>
  <c r="N547" i="2"/>
  <c r="P547" i="2"/>
  <c r="R547" i="2"/>
  <c r="S547" i="2"/>
  <c r="T547" i="2"/>
  <c r="U547" i="2"/>
  <c r="V547" i="2"/>
  <c r="E548" i="2"/>
  <c r="J548" i="2"/>
  <c r="K548" i="2"/>
  <c r="I548" i="2"/>
  <c r="H548" i="2"/>
  <c r="L548" i="2"/>
  <c r="N548" i="2"/>
  <c r="P548" i="2"/>
  <c r="R548" i="2"/>
  <c r="S548" i="2"/>
  <c r="T548" i="2"/>
  <c r="U548" i="2"/>
  <c r="V548" i="2"/>
  <c r="E549" i="2"/>
  <c r="J549" i="2"/>
  <c r="K549" i="2"/>
  <c r="I549" i="2"/>
  <c r="H549" i="2"/>
  <c r="L549" i="2"/>
  <c r="N549" i="2"/>
  <c r="P549" i="2"/>
  <c r="R549" i="2"/>
  <c r="S549" i="2"/>
  <c r="T549" i="2"/>
  <c r="U549" i="2"/>
  <c r="V549" i="2"/>
  <c r="E550" i="2"/>
  <c r="J550" i="2"/>
  <c r="K550" i="2"/>
  <c r="I550" i="2"/>
  <c r="H550" i="2"/>
  <c r="L550" i="2"/>
  <c r="N550" i="2"/>
  <c r="P550" i="2"/>
  <c r="R550" i="2"/>
  <c r="S550" i="2"/>
  <c r="T550" i="2"/>
  <c r="U550" i="2"/>
  <c r="V550" i="2"/>
  <c r="E551" i="2"/>
  <c r="J551" i="2"/>
  <c r="K551" i="2"/>
  <c r="I551" i="2"/>
  <c r="H551" i="2"/>
  <c r="L551" i="2"/>
  <c r="N551" i="2"/>
  <c r="P551" i="2"/>
  <c r="R551" i="2"/>
  <c r="S551" i="2"/>
  <c r="T551" i="2"/>
  <c r="U551" i="2"/>
  <c r="V551" i="2"/>
  <c r="E552" i="2"/>
  <c r="J552" i="2"/>
  <c r="K552" i="2"/>
  <c r="I552" i="2"/>
  <c r="H552" i="2"/>
  <c r="L552" i="2"/>
  <c r="N552" i="2"/>
  <c r="P552" i="2"/>
  <c r="R552" i="2"/>
  <c r="S552" i="2"/>
  <c r="T552" i="2"/>
  <c r="U552" i="2"/>
  <c r="V552" i="2"/>
  <c r="E553" i="2"/>
  <c r="J553" i="2"/>
  <c r="K553" i="2"/>
  <c r="I553" i="2"/>
  <c r="H553" i="2"/>
  <c r="L553" i="2"/>
  <c r="N553" i="2"/>
  <c r="P553" i="2"/>
  <c r="R553" i="2"/>
  <c r="S553" i="2"/>
  <c r="T553" i="2"/>
  <c r="U553" i="2"/>
  <c r="V553" i="2"/>
  <c r="E554" i="2"/>
  <c r="J554" i="2"/>
  <c r="K554" i="2"/>
  <c r="I554" i="2"/>
  <c r="H554" i="2"/>
  <c r="L554" i="2"/>
  <c r="N554" i="2"/>
  <c r="P554" i="2"/>
  <c r="R554" i="2"/>
  <c r="S554" i="2"/>
  <c r="T554" i="2"/>
  <c r="U554" i="2"/>
  <c r="V554" i="2"/>
  <c r="E555" i="2"/>
  <c r="J555" i="2"/>
  <c r="K555" i="2"/>
  <c r="I555" i="2"/>
  <c r="H555" i="2"/>
  <c r="L555" i="2"/>
  <c r="N555" i="2"/>
  <c r="P555" i="2"/>
  <c r="R555" i="2"/>
  <c r="S555" i="2"/>
  <c r="T555" i="2"/>
  <c r="U555" i="2"/>
  <c r="V555" i="2"/>
  <c r="E556" i="2"/>
  <c r="R556" i="2"/>
  <c r="S556" i="2"/>
  <c r="T556" i="2"/>
  <c r="U556" i="2"/>
  <c r="V556" i="2"/>
  <c r="E557" i="2"/>
  <c r="H556" i="2"/>
  <c r="R557" i="2"/>
  <c r="S557" i="2"/>
  <c r="T557" i="2"/>
  <c r="U557" i="2"/>
  <c r="V557" i="2"/>
  <c r="E558" i="2"/>
  <c r="H557" i="2"/>
  <c r="R558" i="2"/>
  <c r="S558" i="2"/>
  <c r="T558" i="2"/>
  <c r="U558" i="2"/>
  <c r="V558" i="2"/>
  <c r="E559" i="2"/>
  <c r="H558" i="2"/>
  <c r="R559" i="2"/>
  <c r="S559" i="2"/>
  <c r="T559" i="2"/>
  <c r="U559" i="2"/>
  <c r="V559" i="2"/>
  <c r="E560" i="2"/>
  <c r="H559" i="2"/>
  <c r="R560" i="2"/>
  <c r="S560" i="2"/>
  <c r="T560" i="2"/>
  <c r="U560" i="2"/>
  <c r="V560" i="2"/>
  <c r="E561" i="2"/>
  <c r="H560" i="2"/>
  <c r="R561" i="2"/>
  <c r="S561" i="2"/>
  <c r="T561" i="2"/>
  <c r="U561" i="2"/>
  <c r="V561" i="2"/>
  <c r="E562" i="2"/>
  <c r="H561" i="2"/>
  <c r="R562" i="2"/>
  <c r="S562" i="2"/>
  <c r="T562" i="2"/>
  <c r="U562" i="2"/>
  <c r="V562" i="2"/>
  <c r="E563" i="2"/>
  <c r="H562" i="2"/>
  <c r="R563" i="2"/>
  <c r="S563" i="2"/>
  <c r="T563" i="2"/>
  <c r="U563" i="2"/>
  <c r="V563" i="2"/>
  <c r="E564" i="2"/>
  <c r="H563" i="2"/>
  <c r="R564" i="2"/>
  <c r="S564" i="2"/>
  <c r="T564" i="2"/>
  <c r="U564" i="2"/>
  <c r="V564" i="2"/>
  <c r="E565" i="2"/>
  <c r="H564" i="2"/>
  <c r="R565" i="2"/>
  <c r="S565" i="2"/>
  <c r="T565" i="2"/>
  <c r="U565" i="2"/>
  <c r="V565" i="2"/>
  <c r="E566" i="2"/>
  <c r="H565" i="2"/>
  <c r="R566" i="2"/>
  <c r="S566" i="2"/>
  <c r="T566" i="2"/>
  <c r="U566" i="2"/>
  <c r="V566" i="2"/>
  <c r="E567" i="2"/>
  <c r="H566" i="2"/>
  <c r="R567" i="2"/>
  <c r="S567" i="2"/>
  <c r="T567" i="2"/>
  <c r="U567" i="2"/>
  <c r="V567" i="2"/>
  <c r="E568" i="2"/>
  <c r="H567" i="2"/>
  <c r="R568" i="2"/>
  <c r="S568" i="2"/>
  <c r="T568" i="2"/>
  <c r="U568" i="2"/>
  <c r="V568" i="2"/>
  <c r="E569" i="2"/>
  <c r="H568" i="2"/>
  <c r="R569" i="2"/>
  <c r="S569" i="2"/>
  <c r="T569" i="2"/>
  <c r="U569" i="2"/>
  <c r="V569" i="2"/>
  <c r="E570" i="2"/>
  <c r="H569" i="2"/>
  <c r="R570" i="2"/>
  <c r="S570" i="2"/>
  <c r="T570" i="2"/>
  <c r="U570" i="2"/>
  <c r="V570" i="2"/>
  <c r="E571" i="2"/>
  <c r="H570" i="2"/>
  <c r="R571" i="2"/>
  <c r="S571" i="2"/>
  <c r="T571" i="2"/>
  <c r="U571" i="2"/>
  <c r="V571" i="2"/>
  <c r="E572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J572" i="2"/>
  <c r="K572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F572" i="2"/>
  <c r="M572" i="2"/>
  <c r="O572" i="2"/>
  <c r="Q572" i="2"/>
  <c r="R572" i="2"/>
  <c r="S572" i="2"/>
  <c r="T572" i="2"/>
  <c r="U572" i="2"/>
  <c r="V572" i="2"/>
  <c r="E573" i="2"/>
  <c r="J573" i="2"/>
  <c r="K573" i="2"/>
  <c r="G573" i="2"/>
  <c r="F573" i="2"/>
  <c r="M573" i="2"/>
  <c r="O573" i="2"/>
  <c r="Q573" i="2"/>
  <c r="R573" i="2"/>
  <c r="S573" i="2"/>
  <c r="T573" i="2"/>
  <c r="U573" i="2"/>
  <c r="V573" i="2"/>
  <c r="E574" i="2"/>
  <c r="J574" i="2"/>
  <c r="K574" i="2"/>
  <c r="G574" i="2"/>
  <c r="F574" i="2"/>
  <c r="M574" i="2"/>
  <c r="O574" i="2"/>
  <c r="Q574" i="2"/>
  <c r="R574" i="2"/>
  <c r="S574" i="2"/>
  <c r="T574" i="2"/>
  <c r="U574" i="2"/>
  <c r="V574" i="2"/>
  <c r="E575" i="2"/>
  <c r="J575" i="2"/>
  <c r="K575" i="2"/>
  <c r="G575" i="2"/>
  <c r="F575" i="2"/>
  <c r="M575" i="2"/>
  <c r="O575" i="2"/>
  <c r="Q575" i="2"/>
  <c r="R575" i="2"/>
  <c r="S575" i="2"/>
  <c r="T575" i="2"/>
  <c r="U575" i="2"/>
  <c r="V575" i="2"/>
  <c r="E576" i="2"/>
  <c r="J576" i="2"/>
  <c r="K576" i="2"/>
  <c r="G576" i="2"/>
  <c r="F576" i="2"/>
  <c r="M576" i="2"/>
  <c r="O576" i="2"/>
  <c r="Q576" i="2"/>
  <c r="R576" i="2"/>
  <c r="S576" i="2"/>
  <c r="T576" i="2"/>
  <c r="U576" i="2"/>
  <c r="V576" i="2"/>
  <c r="E577" i="2"/>
  <c r="J577" i="2"/>
  <c r="K577" i="2"/>
  <c r="G577" i="2"/>
  <c r="F577" i="2"/>
  <c r="M577" i="2"/>
  <c r="O577" i="2"/>
  <c r="Q577" i="2"/>
  <c r="R577" i="2"/>
  <c r="S577" i="2"/>
  <c r="T577" i="2"/>
  <c r="U577" i="2"/>
  <c r="V577" i="2"/>
  <c r="E578" i="2"/>
  <c r="J578" i="2"/>
  <c r="K578" i="2"/>
  <c r="G578" i="2"/>
  <c r="F578" i="2"/>
  <c r="M578" i="2"/>
  <c r="O578" i="2"/>
  <c r="Q578" i="2"/>
  <c r="R578" i="2"/>
  <c r="S578" i="2"/>
  <c r="T578" i="2"/>
  <c r="U578" i="2"/>
  <c r="V578" i="2"/>
  <c r="E579" i="2"/>
  <c r="J579" i="2"/>
  <c r="K579" i="2"/>
  <c r="G579" i="2"/>
  <c r="F579" i="2"/>
  <c r="M579" i="2"/>
  <c r="O579" i="2"/>
  <c r="Q579" i="2"/>
  <c r="R579" i="2"/>
  <c r="S579" i="2"/>
  <c r="T579" i="2"/>
  <c r="U579" i="2"/>
  <c r="V579" i="2"/>
  <c r="E580" i="2"/>
  <c r="J580" i="2"/>
  <c r="K580" i="2"/>
  <c r="G580" i="2"/>
  <c r="F580" i="2"/>
  <c r="M580" i="2"/>
  <c r="O580" i="2"/>
  <c r="Q580" i="2"/>
  <c r="R580" i="2"/>
  <c r="S580" i="2"/>
  <c r="T580" i="2"/>
  <c r="U580" i="2"/>
  <c r="V580" i="2"/>
  <c r="E581" i="2"/>
  <c r="J581" i="2"/>
  <c r="K581" i="2"/>
  <c r="G581" i="2"/>
  <c r="F581" i="2"/>
  <c r="M581" i="2"/>
  <c r="O581" i="2"/>
  <c r="Q581" i="2"/>
  <c r="R581" i="2"/>
  <c r="S581" i="2"/>
  <c r="T581" i="2"/>
  <c r="U581" i="2"/>
  <c r="V581" i="2"/>
  <c r="E582" i="2"/>
  <c r="J582" i="2"/>
  <c r="K582" i="2"/>
  <c r="G582" i="2"/>
  <c r="F582" i="2"/>
  <c r="M582" i="2"/>
  <c r="O582" i="2"/>
  <c r="Q582" i="2"/>
  <c r="R582" i="2"/>
  <c r="S582" i="2"/>
  <c r="T582" i="2"/>
  <c r="U582" i="2"/>
  <c r="V582" i="2"/>
  <c r="E583" i="2"/>
  <c r="J583" i="2"/>
  <c r="K583" i="2"/>
  <c r="G583" i="2"/>
  <c r="F583" i="2"/>
  <c r="M583" i="2"/>
  <c r="O583" i="2"/>
  <c r="Q583" i="2"/>
  <c r="R583" i="2"/>
  <c r="S583" i="2"/>
  <c r="T583" i="2"/>
  <c r="U583" i="2"/>
  <c r="V583" i="2"/>
  <c r="E584" i="2"/>
  <c r="J584" i="2"/>
  <c r="K584" i="2"/>
  <c r="G584" i="2"/>
  <c r="F584" i="2"/>
  <c r="M584" i="2"/>
  <c r="O584" i="2"/>
  <c r="Q584" i="2"/>
  <c r="R584" i="2"/>
  <c r="S584" i="2"/>
  <c r="T584" i="2"/>
  <c r="U584" i="2"/>
  <c r="V584" i="2"/>
  <c r="E585" i="2"/>
  <c r="J585" i="2"/>
  <c r="K585" i="2"/>
  <c r="G585" i="2"/>
  <c r="F585" i="2"/>
  <c r="M585" i="2"/>
  <c r="O585" i="2"/>
  <c r="Q585" i="2"/>
  <c r="R585" i="2"/>
  <c r="S585" i="2"/>
  <c r="T585" i="2"/>
  <c r="U585" i="2"/>
  <c r="V585" i="2"/>
  <c r="E586" i="2"/>
  <c r="J586" i="2"/>
  <c r="K586" i="2"/>
  <c r="G586" i="2"/>
  <c r="F586" i="2"/>
  <c r="M586" i="2"/>
  <c r="O586" i="2"/>
  <c r="Q586" i="2"/>
  <c r="R586" i="2"/>
  <c r="S586" i="2"/>
  <c r="T586" i="2"/>
  <c r="U586" i="2"/>
  <c r="V586" i="2"/>
  <c r="E587" i="2"/>
  <c r="J587" i="2"/>
  <c r="K587" i="2"/>
  <c r="G587" i="2"/>
  <c r="F587" i="2"/>
  <c r="M587" i="2"/>
  <c r="O587" i="2"/>
  <c r="Q587" i="2"/>
  <c r="R587" i="2"/>
  <c r="S587" i="2"/>
  <c r="T587" i="2"/>
  <c r="U587" i="2"/>
  <c r="V587" i="2"/>
  <c r="E588" i="2"/>
  <c r="J588" i="2"/>
  <c r="K588" i="2"/>
  <c r="G588" i="2"/>
  <c r="F588" i="2"/>
  <c r="M588" i="2"/>
  <c r="O588" i="2"/>
  <c r="Q588" i="2"/>
  <c r="R588" i="2"/>
  <c r="S588" i="2"/>
  <c r="T588" i="2"/>
  <c r="U588" i="2"/>
  <c r="V588" i="2"/>
  <c r="E589" i="2"/>
  <c r="J589" i="2"/>
  <c r="K589" i="2"/>
  <c r="G589" i="2"/>
  <c r="F589" i="2"/>
  <c r="M589" i="2"/>
  <c r="O589" i="2"/>
  <c r="Q589" i="2"/>
  <c r="R589" i="2"/>
  <c r="S589" i="2"/>
  <c r="T589" i="2"/>
  <c r="U589" i="2"/>
  <c r="V589" i="2"/>
  <c r="E590" i="2"/>
  <c r="J590" i="2"/>
  <c r="K590" i="2"/>
  <c r="G590" i="2"/>
  <c r="F590" i="2"/>
  <c r="M590" i="2"/>
  <c r="O590" i="2"/>
  <c r="Q590" i="2"/>
  <c r="R590" i="2"/>
  <c r="S590" i="2"/>
  <c r="T590" i="2"/>
  <c r="U590" i="2"/>
  <c r="V590" i="2"/>
  <c r="E591" i="2"/>
  <c r="J591" i="2"/>
  <c r="K591" i="2"/>
  <c r="G591" i="2"/>
  <c r="F591" i="2"/>
  <c r="M591" i="2"/>
  <c r="O591" i="2"/>
  <c r="Q591" i="2"/>
  <c r="R591" i="2"/>
  <c r="S591" i="2"/>
  <c r="T591" i="2"/>
  <c r="U591" i="2"/>
  <c r="V591" i="2"/>
  <c r="E592" i="2"/>
  <c r="J592" i="2"/>
  <c r="K592" i="2"/>
  <c r="G592" i="2"/>
  <c r="F592" i="2"/>
  <c r="M592" i="2"/>
  <c r="O592" i="2"/>
  <c r="Q592" i="2"/>
  <c r="R592" i="2"/>
  <c r="S592" i="2"/>
  <c r="T592" i="2"/>
  <c r="U592" i="2"/>
  <c r="V592" i="2"/>
  <c r="E593" i="2"/>
  <c r="J593" i="2"/>
  <c r="K593" i="2"/>
  <c r="G593" i="2"/>
  <c r="F593" i="2"/>
  <c r="M593" i="2"/>
  <c r="O593" i="2"/>
  <c r="Q593" i="2"/>
  <c r="R593" i="2"/>
  <c r="S593" i="2"/>
  <c r="T593" i="2"/>
  <c r="U593" i="2"/>
  <c r="V593" i="2"/>
  <c r="E594" i="2"/>
  <c r="J594" i="2"/>
  <c r="K594" i="2"/>
  <c r="G594" i="2"/>
  <c r="F594" i="2"/>
  <c r="M594" i="2"/>
  <c r="O594" i="2"/>
  <c r="Q594" i="2"/>
  <c r="R594" i="2"/>
  <c r="S594" i="2"/>
  <c r="T594" i="2"/>
  <c r="U594" i="2"/>
  <c r="V594" i="2"/>
  <c r="E595" i="2"/>
  <c r="J595" i="2"/>
  <c r="K595" i="2"/>
  <c r="G595" i="2"/>
  <c r="F595" i="2"/>
  <c r="M595" i="2"/>
  <c r="O595" i="2"/>
  <c r="Q595" i="2"/>
  <c r="R595" i="2"/>
  <c r="S595" i="2"/>
  <c r="T595" i="2"/>
  <c r="U595" i="2"/>
  <c r="V595" i="2"/>
  <c r="E596" i="2"/>
  <c r="J596" i="2"/>
  <c r="K596" i="2"/>
  <c r="G596" i="2"/>
  <c r="F596" i="2"/>
  <c r="M596" i="2"/>
  <c r="O596" i="2"/>
  <c r="Q596" i="2"/>
  <c r="R596" i="2"/>
  <c r="S596" i="2"/>
  <c r="T596" i="2"/>
  <c r="U596" i="2"/>
  <c r="V596" i="2"/>
  <c r="E597" i="2"/>
  <c r="R597" i="2"/>
  <c r="S597" i="2"/>
  <c r="T597" i="2"/>
  <c r="U597" i="2"/>
  <c r="V597" i="2"/>
  <c r="E598" i="2"/>
  <c r="F597" i="2"/>
  <c r="R598" i="2"/>
  <c r="S598" i="2"/>
  <c r="T598" i="2"/>
  <c r="U598" i="2"/>
  <c r="V598" i="2"/>
  <c r="E599" i="2"/>
  <c r="F598" i="2"/>
  <c r="R599" i="2"/>
  <c r="S599" i="2"/>
  <c r="T599" i="2"/>
  <c r="U599" i="2"/>
  <c r="V599" i="2"/>
  <c r="E600" i="2"/>
  <c r="F599" i="2"/>
  <c r="R600" i="2"/>
  <c r="S600" i="2"/>
  <c r="T600" i="2"/>
  <c r="U600" i="2"/>
  <c r="V600" i="2"/>
  <c r="E601" i="2"/>
  <c r="F600" i="2"/>
  <c r="R601" i="2"/>
  <c r="S601" i="2"/>
  <c r="T601" i="2"/>
  <c r="U601" i="2"/>
  <c r="V601" i="2"/>
  <c r="E602" i="2"/>
  <c r="F601" i="2"/>
  <c r="R602" i="2"/>
  <c r="S602" i="2"/>
  <c r="T602" i="2"/>
  <c r="U602" i="2"/>
  <c r="V602" i="2"/>
  <c r="E603" i="2"/>
  <c r="F602" i="2"/>
  <c r="R603" i="2"/>
  <c r="S603" i="2"/>
  <c r="T603" i="2"/>
  <c r="U603" i="2"/>
  <c r="V603" i="2"/>
  <c r="E604" i="2"/>
  <c r="F603" i="2"/>
  <c r="R604" i="2"/>
  <c r="S604" i="2"/>
  <c r="T604" i="2"/>
  <c r="U604" i="2"/>
  <c r="V604" i="2"/>
  <c r="E605" i="2"/>
  <c r="F604" i="2"/>
  <c r="R605" i="2"/>
  <c r="S605" i="2"/>
  <c r="T605" i="2"/>
  <c r="U605" i="2"/>
  <c r="V605" i="2"/>
  <c r="E606" i="2"/>
  <c r="F605" i="2"/>
  <c r="R606" i="2"/>
  <c r="S606" i="2"/>
  <c r="T606" i="2"/>
  <c r="U606" i="2"/>
  <c r="V606" i="2"/>
  <c r="E607" i="2"/>
  <c r="F606" i="2"/>
  <c r="R607" i="2"/>
  <c r="S607" i="2"/>
  <c r="T607" i="2"/>
  <c r="U607" i="2"/>
  <c r="V607" i="2"/>
  <c r="E608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J608" i="2"/>
  <c r="K608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H608" i="2"/>
  <c r="L608" i="2"/>
  <c r="N608" i="2"/>
  <c r="P608" i="2"/>
  <c r="R608" i="2"/>
  <c r="S608" i="2"/>
  <c r="T608" i="2"/>
  <c r="U608" i="2"/>
  <c r="V608" i="2"/>
  <c r="E609" i="2"/>
  <c r="J609" i="2"/>
  <c r="K609" i="2"/>
  <c r="I609" i="2"/>
  <c r="H609" i="2"/>
  <c r="L609" i="2"/>
  <c r="N609" i="2"/>
  <c r="P609" i="2"/>
  <c r="R609" i="2"/>
  <c r="S609" i="2"/>
  <c r="T609" i="2"/>
  <c r="U609" i="2"/>
  <c r="V609" i="2"/>
  <c r="E610" i="2"/>
  <c r="J610" i="2"/>
  <c r="K610" i="2"/>
  <c r="I610" i="2"/>
  <c r="H610" i="2"/>
  <c r="L610" i="2"/>
  <c r="N610" i="2"/>
  <c r="P610" i="2"/>
  <c r="R610" i="2"/>
  <c r="S610" i="2"/>
  <c r="T610" i="2"/>
  <c r="U610" i="2"/>
  <c r="V610" i="2"/>
  <c r="E611" i="2"/>
  <c r="J611" i="2"/>
  <c r="K611" i="2"/>
  <c r="I611" i="2"/>
  <c r="H611" i="2"/>
  <c r="L611" i="2"/>
  <c r="N611" i="2"/>
  <c r="P611" i="2"/>
  <c r="R611" i="2"/>
  <c r="S611" i="2"/>
  <c r="T611" i="2"/>
  <c r="U611" i="2"/>
  <c r="V611" i="2"/>
  <c r="E612" i="2"/>
  <c r="J612" i="2"/>
  <c r="K612" i="2"/>
  <c r="I612" i="2"/>
  <c r="H612" i="2"/>
  <c r="L612" i="2"/>
  <c r="N612" i="2"/>
  <c r="P612" i="2"/>
  <c r="R612" i="2"/>
  <c r="S612" i="2"/>
  <c r="T612" i="2"/>
  <c r="U612" i="2"/>
  <c r="V612" i="2"/>
  <c r="E613" i="2"/>
  <c r="J613" i="2"/>
  <c r="K613" i="2"/>
  <c r="I613" i="2"/>
  <c r="H613" i="2"/>
  <c r="L613" i="2"/>
  <c r="N613" i="2"/>
  <c r="P613" i="2"/>
  <c r="R613" i="2"/>
  <c r="S613" i="2"/>
  <c r="T613" i="2"/>
  <c r="U613" i="2"/>
  <c r="V613" i="2"/>
  <c r="E614" i="2"/>
  <c r="J614" i="2"/>
  <c r="K614" i="2"/>
  <c r="I614" i="2"/>
  <c r="H614" i="2"/>
  <c r="L614" i="2"/>
  <c r="N614" i="2"/>
  <c r="P614" i="2"/>
  <c r="R614" i="2"/>
  <c r="S614" i="2"/>
  <c r="T614" i="2"/>
  <c r="U614" i="2"/>
  <c r="V614" i="2"/>
  <c r="E615" i="2"/>
  <c r="J615" i="2"/>
  <c r="K615" i="2"/>
  <c r="I615" i="2"/>
  <c r="H615" i="2"/>
  <c r="L615" i="2"/>
  <c r="N615" i="2"/>
  <c r="P615" i="2"/>
  <c r="R615" i="2"/>
  <c r="S615" i="2"/>
  <c r="T615" i="2"/>
  <c r="U615" i="2"/>
  <c r="V615" i="2"/>
  <c r="E616" i="2"/>
  <c r="J616" i="2"/>
  <c r="K616" i="2"/>
  <c r="I616" i="2"/>
  <c r="H616" i="2"/>
  <c r="L616" i="2"/>
  <c r="N616" i="2"/>
  <c r="P616" i="2"/>
  <c r="R616" i="2"/>
  <c r="S616" i="2"/>
  <c r="T616" i="2"/>
  <c r="U616" i="2"/>
  <c r="V616" i="2"/>
  <c r="E617" i="2"/>
  <c r="J617" i="2"/>
  <c r="K617" i="2"/>
  <c r="I617" i="2"/>
  <c r="H617" i="2"/>
  <c r="L617" i="2"/>
  <c r="N617" i="2"/>
  <c r="P617" i="2"/>
  <c r="R617" i="2"/>
  <c r="S617" i="2"/>
  <c r="T617" i="2"/>
  <c r="U617" i="2"/>
  <c r="V617" i="2"/>
  <c r="E618" i="2"/>
  <c r="J618" i="2"/>
  <c r="K618" i="2"/>
  <c r="I618" i="2"/>
  <c r="H618" i="2"/>
  <c r="L618" i="2"/>
  <c r="N618" i="2"/>
  <c r="P618" i="2"/>
  <c r="R618" i="2"/>
  <c r="S618" i="2"/>
  <c r="T618" i="2"/>
  <c r="U618" i="2"/>
  <c r="V618" i="2"/>
  <c r="E619" i="2"/>
  <c r="J619" i="2"/>
  <c r="K619" i="2"/>
  <c r="I619" i="2"/>
  <c r="H619" i="2"/>
  <c r="L619" i="2"/>
  <c r="N619" i="2"/>
  <c r="P619" i="2"/>
  <c r="R619" i="2"/>
  <c r="S619" i="2"/>
  <c r="T619" i="2"/>
  <c r="U619" i="2"/>
  <c r="V619" i="2"/>
  <c r="E620" i="2"/>
  <c r="J620" i="2"/>
  <c r="K620" i="2"/>
  <c r="I620" i="2"/>
  <c r="H620" i="2"/>
  <c r="L620" i="2"/>
  <c r="N620" i="2"/>
  <c r="P620" i="2"/>
  <c r="R620" i="2"/>
  <c r="S620" i="2"/>
  <c r="T620" i="2"/>
  <c r="U620" i="2"/>
  <c r="V620" i="2"/>
  <c r="E621" i="2"/>
  <c r="J621" i="2"/>
  <c r="K621" i="2"/>
  <c r="I621" i="2"/>
  <c r="H621" i="2"/>
  <c r="L621" i="2"/>
  <c r="N621" i="2"/>
  <c r="P621" i="2"/>
  <c r="R621" i="2"/>
  <c r="S621" i="2"/>
  <c r="T621" i="2"/>
  <c r="U621" i="2"/>
  <c r="V621" i="2"/>
  <c r="E622" i="2"/>
  <c r="J622" i="2"/>
  <c r="K622" i="2"/>
  <c r="I622" i="2"/>
  <c r="H622" i="2"/>
  <c r="L622" i="2"/>
  <c r="N622" i="2"/>
  <c r="P622" i="2"/>
  <c r="R622" i="2"/>
  <c r="S622" i="2"/>
  <c r="T622" i="2"/>
  <c r="U622" i="2"/>
  <c r="V622" i="2"/>
  <c r="E623" i="2"/>
  <c r="J623" i="2"/>
  <c r="K623" i="2"/>
  <c r="I623" i="2"/>
  <c r="H623" i="2"/>
  <c r="L623" i="2"/>
  <c r="N623" i="2"/>
  <c r="P623" i="2"/>
  <c r="R623" i="2"/>
  <c r="S623" i="2"/>
  <c r="T623" i="2"/>
  <c r="U623" i="2"/>
  <c r="V623" i="2"/>
  <c r="E624" i="2"/>
  <c r="J624" i="2"/>
  <c r="K624" i="2"/>
  <c r="I624" i="2"/>
  <c r="H624" i="2"/>
  <c r="L624" i="2"/>
  <c r="N624" i="2"/>
  <c r="P624" i="2"/>
  <c r="R624" i="2"/>
  <c r="S624" i="2"/>
  <c r="T624" i="2"/>
  <c r="U624" i="2"/>
  <c r="V624" i="2"/>
  <c r="E625" i="2"/>
  <c r="J625" i="2"/>
  <c r="K625" i="2"/>
  <c r="I625" i="2"/>
  <c r="H625" i="2"/>
  <c r="L625" i="2"/>
  <c r="N625" i="2"/>
  <c r="P625" i="2"/>
  <c r="R625" i="2"/>
  <c r="S625" i="2"/>
  <c r="T625" i="2"/>
  <c r="U625" i="2"/>
  <c r="V625" i="2"/>
  <c r="E626" i="2"/>
  <c r="J626" i="2"/>
  <c r="K626" i="2"/>
  <c r="I626" i="2"/>
  <c r="H626" i="2"/>
  <c r="L626" i="2"/>
  <c r="N626" i="2"/>
  <c r="P626" i="2"/>
  <c r="R626" i="2"/>
  <c r="S626" i="2"/>
  <c r="T626" i="2"/>
  <c r="U626" i="2"/>
  <c r="V626" i="2"/>
  <c r="E627" i="2"/>
  <c r="J627" i="2"/>
  <c r="K627" i="2"/>
  <c r="I627" i="2"/>
  <c r="H627" i="2"/>
  <c r="L627" i="2"/>
  <c r="N627" i="2"/>
  <c r="P627" i="2"/>
  <c r="R627" i="2"/>
  <c r="S627" i="2"/>
  <c r="T627" i="2"/>
  <c r="U627" i="2"/>
  <c r="V627" i="2"/>
  <c r="E628" i="2"/>
  <c r="J628" i="2"/>
  <c r="K628" i="2"/>
  <c r="I628" i="2"/>
  <c r="H628" i="2"/>
  <c r="L628" i="2"/>
  <c r="N628" i="2"/>
  <c r="P628" i="2"/>
  <c r="R628" i="2"/>
  <c r="S628" i="2"/>
  <c r="T628" i="2"/>
  <c r="U628" i="2"/>
  <c r="V628" i="2"/>
  <c r="E629" i="2"/>
  <c r="J629" i="2"/>
  <c r="K629" i="2"/>
  <c r="I629" i="2"/>
  <c r="H629" i="2"/>
  <c r="L629" i="2"/>
  <c r="N629" i="2"/>
  <c r="P629" i="2"/>
  <c r="R629" i="2"/>
  <c r="S629" i="2"/>
  <c r="T629" i="2"/>
  <c r="U629" i="2"/>
  <c r="V629" i="2"/>
  <c r="E630" i="2"/>
  <c r="J630" i="2"/>
  <c r="K630" i="2"/>
  <c r="I630" i="2"/>
  <c r="H630" i="2"/>
  <c r="L630" i="2"/>
  <c r="N630" i="2"/>
  <c r="P630" i="2"/>
  <c r="R630" i="2"/>
  <c r="S630" i="2"/>
  <c r="T630" i="2"/>
  <c r="U630" i="2"/>
  <c r="V630" i="2"/>
  <c r="E631" i="2"/>
  <c r="J631" i="2"/>
  <c r="K631" i="2"/>
  <c r="I631" i="2"/>
  <c r="H631" i="2"/>
  <c r="L631" i="2"/>
  <c r="N631" i="2"/>
  <c r="P631" i="2"/>
  <c r="R631" i="2"/>
  <c r="S631" i="2"/>
  <c r="T631" i="2"/>
  <c r="U631" i="2"/>
  <c r="V631" i="2"/>
  <c r="E632" i="2"/>
  <c r="J632" i="2"/>
  <c r="K632" i="2"/>
  <c r="I632" i="2"/>
  <c r="H632" i="2"/>
  <c r="L632" i="2"/>
  <c r="N632" i="2"/>
  <c r="P632" i="2"/>
  <c r="R632" i="2"/>
  <c r="S632" i="2"/>
  <c r="T632" i="2"/>
  <c r="U632" i="2"/>
  <c r="V632" i="2"/>
  <c r="E633" i="2"/>
  <c r="J633" i="2"/>
  <c r="K633" i="2"/>
  <c r="I633" i="2"/>
  <c r="H633" i="2"/>
  <c r="L633" i="2"/>
  <c r="N633" i="2"/>
  <c r="P633" i="2"/>
  <c r="R633" i="2"/>
  <c r="S633" i="2"/>
  <c r="T633" i="2"/>
  <c r="U633" i="2"/>
  <c r="V633" i="2"/>
  <c r="E634" i="2"/>
  <c r="J634" i="2"/>
  <c r="K634" i="2"/>
  <c r="I634" i="2"/>
  <c r="H634" i="2"/>
  <c r="L634" i="2"/>
  <c r="N634" i="2"/>
  <c r="P634" i="2"/>
  <c r="R634" i="2"/>
  <c r="S634" i="2"/>
  <c r="T634" i="2"/>
  <c r="U634" i="2"/>
  <c r="V634" i="2"/>
  <c r="E635" i="2"/>
  <c r="J635" i="2"/>
  <c r="K635" i="2"/>
  <c r="I635" i="2"/>
  <c r="H635" i="2"/>
  <c r="L635" i="2"/>
  <c r="N635" i="2"/>
  <c r="P635" i="2"/>
  <c r="R635" i="2"/>
  <c r="S635" i="2"/>
  <c r="T635" i="2"/>
  <c r="U635" i="2"/>
  <c r="V635" i="2"/>
  <c r="E636" i="2"/>
  <c r="J636" i="2"/>
  <c r="K636" i="2"/>
  <c r="I636" i="2"/>
  <c r="H636" i="2"/>
  <c r="L636" i="2"/>
  <c r="N636" i="2"/>
  <c r="P636" i="2"/>
  <c r="R636" i="2"/>
  <c r="S636" i="2"/>
  <c r="T636" i="2"/>
  <c r="U636" i="2"/>
  <c r="V636" i="2"/>
  <c r="E637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J637" i="2"/>
  <c r="K637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F637" i="2"/>
  <c r="M637" i="2"/>
  <c r="O637" i="2"/>
  <c r="Q637" i="2"/>
  <c r="R637" i="2"/>
  <c r="S637" i="2"/>
  <c r="T637" i="2"/>
  <c r="U637" i="2"/>
  <c r="V637" i="2"/>
  <c r="E638" i="2"/>
  <c r="J638" i="2"/>
  <c r="K638" i="2"/>
  <c r="G638" i="2"/>
  <c r="F638" i="2"/>
  <c r="M638" i="2"/>
  <c r="O638" i="2"/>
  <c r="Q638" i="2"/>
  <c r="R638" i="2"/>
  <c r="S638" i="2"/>
  <c r="T638" i="2"/>
  <c r="U638" i="2"/>
  <c r="V638" i="2"/>
  <c r="E639" i="2"/>
  <c r="J639" i="2"/>
  <c r="K639" i="2"/>
  <c r="G639" i="2"/>
  <c r="F639" i="2"/>
  <c r="M639" i="2"/>
  <c r="O639" i="2"/>
  <c r="Q639" i="2"/>
  <c r="R639" i="2"/>
  <c r="S639" i="2"/>
  <c r="T639" i="2"/>
  <c r="U639" i="2"/>
  <c r="V639" i="2"/>
  <c r="E640" i="2"/>
  <c r="J640" i="2"/>
  <c r="K640" i="2"/>
  <c r="G640" i="2"/>
  <c r="F640" i="2"/>
  <c r="M640" i="2"/>
  <c r="O640" i="2"/>
  <c r="Q640" i="2"/>
  <c r="R640" i="2"/>
  <c r="S640" i="2"/>
  <c r="T640" i="2"/>
  <c r="U640" i="2"/>
  <c r="V640" i="2"/>
  <c r="E641" i="2"/>
  <c r="J641" i="2"/>
  <c r="K641" i="2"/>
  <c r="G641" i="2"/>
  <c r="F641" i="2"/>
  <c r="M641" i="2"/>
  <c r="O641" i="2"/>
  <c r="Q641" i="2"/>
  <c r="R641" i="2"/>
  <c r="S641" i="2"/>
  <c r="T641" i="2"/>
  <c r="U641" i="2"/>
  <c r="V641" i="2"/>
  <c r="E642" i="2"/>
  <c r="J642" i="2"/>
  <c r="K642" i="2"/>
  <c r="G642" i="2"/>
  <c r="F642" i="2"/>
  <c r="M642" i="2"/>
  <c r="O642" i="2"/>
  <c r="Q642" i="2"/>
  <c r="R642" i="2"/>
  <c r="S642" i="2"/>
  <c r="T642" i="2"/>
  <c r="U642" i="2"/>
  <c r="V642" i="2"/>
  <c r="E643" i="2"/>
  <c r="J643" i="2"/>
  <c r="K643" i="2"/>
  <c r="G643" i="2"/>
  <c r="F643" i="2"/>
  <c r="M643" i="2"/>
  <c r="O643" i="2"/>
  <c r="Q643" i="2"/>
  <c r="R643" i="2"/>
  <c r="S643" i="2"/>
  <c r="T643" i="2"/>
  <c r="U643" i="2"/>
  <c r="V643" i="2"/>
  <c r="E644" i="2"/>
  <c r="J644" i="2"/>
  <c r="K644" i="2"/>
  <c r="G644" i="2"/>
  <c r="F644" i="2"/>
  <c r="M644" i="2"/>
  <c r="O644" i="2"/>
  <c r="Q644" i="2"/>
  <c r="R644" i="2"/>
  <c r="S644" i="2"/>
  <c r="T644" i="2"/>
  <c r="U644" i="2"/>
  <c r="V644" i="2"/>
  <c r="E645" i="2"/>
  <c r="J645" i="2"/>
  <c r="K645" i="2"/>
  <c r="G645" i="2"/>
  <c r="F645" i="2"/>
  <c r="M645" i="2"/>
  <c r="O645" i="2"/>
  <c r="Q645" i="2"/>
  <c r="R645" i="2"/>
  <c r="S645" i="2"/>
  <c r="T645" i="2"/>
  <c r="U645" i="2"/>
  <c r="V645" i="2"/>
  <c r="E646" i="2"/>
  <c r="J646" i="2"/>
  <c r="K646" i="2"/>
  <c r="G646" i="2"/>
  <c r="F646" i="2"/>
  <c r="M646" i="2"/>
  <c r="O646" i="2"/>
  <c r="Q646" i="2"/>
  <c r="R646" i="2"/>
  <c r="S646" i="2"/>
  <c r="T646" i="2"/>
  <c r="U646" i="2"/>
  <c r="V646" i="2"/>
  <c r="E647" i="2"/>
  <c r="J647" i="2"/>
  <c r="K647" i="2"/>
  <c r="G647" i="2"/>
  <c r="F647" i="2"/>
  <c r="M647" i="2"/>
  <c r="O647" i="2"/>
  <c r="Q647" i="2"/>
  <c r="R647" i="2"/>
  <c r="S647" i="2"/>
  <c r="T647" i="2"/>
  <c r="U647" i="2"/>
  <c r="V647" i="2"/>
  <c r="E648" i="2"/>
  <c r="J648" i="2"/>
  <c r="K648" i="2"/>
  <c r="G648" i="2"/>
  <c r="F648" i="2"/>
  <c r="M648" i="2"/>
  <c r="O648" i="2"/>
  <c r="Q648" i="2"/>
  <c r="R648" i="2"/>
  <c r="S648" i="2"/>
  <c r="T648" i="2"/>
  <c r="U648" i="2"/>
  <c r="V648" i="2"/>
  <c r="E649" i="2"/>
  <c r="J649" i="2"/>
  <c r="K649" i="2"/>
  <c r="G649" i="2"/>
  <c r="F649" i="2"/>
  <c r="M649" i="2"/>
  <c r="O649" i="2"/>
  <c r="Q649" i="2"/>
  <c r="R649" i="2"/>
  <c r="S649" i="2"/>
  <c r="T649" i="2"/>
  <c r="U649" i="2"/>
  <c r="V649" i="2"/>
  <c r="E650" i="2"/>
  <c r="J650" i="2"/>
  <c r="K650" i="2"/>
  <c r="G650" i="2"/>
  <c r="F650" i="2"/>
  <c r="M650" i="2"/>
  <c r="O650" i="2"/>
  <c r="Q650" i="2"/>
  <c r="R650" i="2"/>
  <c r="S650" i="2"/>
  <c r="T650" i="2"/>
  <c r="U650" i="2"/>
  <c r="V650" i="2"/>
  <c r="E651" i="2"/>
  <c r="J651" i="2"/>
  <c r="K651" i="2"/>
  <c r="G651" i="2"/>
  <c r="F651" i="2"/>
  <c r="M651" i="2"/>
  <c r="O651" i="2"/>
  <c r="Q651" i="2"/>
  <c r="R651" i="2"/>
  <c r="S651" i="2"/>
  <c r="T651" i="2"/>
  <c r="U651" i="2"/>
  <c r="V651" i="2"/>
  <c r="E652" i="2"/>
  <c r="J652" i="2"/>
  <c r="K652" i="2"/>
  <c r="G652" i="2"/>
  <c r="F652" i="2"/>
  <c r="M652" i="2"/>
  <c r="O652" i="2"/>
  <c r="Q652" i="2"/>
  <c r="R652" i="2"/>
  <c r="S652" i="2"/>
  <c r="T652" i="2"/>
  <c r="U652" i="2"/>
  <c r="V652" i="2"/>
  <c r="E653" i="2"/>
  <c r="J653" i="2"/>
  <c r="K653" i="2"/>
  <c r="G653" i="2"/>
  <c r="F653" i="2"/>
  <c r="M653" i="2"/>
  <c r="O653" i="2"/>
  <c r="Q653" i="2"/>
  <c r="R653" i="2"/>
  <c r="S653" i="2"/>
  <c r="T653" i="2"/>
  <c r="U653" i="2"/>
  <c r="V653" i="2"/>
  <c r="E654" i="2"/>
  <c r="J654" i="2"/>
  <c r="K654" i="2"/>
  <c r="G654" i="2"/>
  <c r="F654" i="2"/>
  <c r="M654" i="2"/>
  <c r="O654" i="2"/>
  <c r="Q654" i="2"/>
  <c r="R654" i="2"/>
  <c r="S654" i="2"/>
  <c r="T654" i="2"/>
  <c r="U654" i="2"/>
  <c r="V654" i="2"/>
  <c r="E655" i="2"/>
  <c r="J655" i="2"/>
  <c r="K655" i="2"/>
  <c r="G655" i="2"/>
  <c r="F655" i="2"/>
  <c r="M655" i="2"/>
  <c r="O655" i="2"/>
  <c r="Q655" i="2"/>
  <c r="R655" i="2"/>
  <c r="S655" i="2"/>
  <c r="T655" i="2"/>
  <c r="U655" i="2"/>
  <c r="V655" i="2"/>
  <c r="E656" i="2"/>
  <c r="J656" i="2"/>
  <c r="K656" i="2"/>
  <c r="G656" i="2"/>
  <c r="F656" i="2"/>
  <c r="M656" i="2"/>
  <c r="O656" i="2"/>
  <c r="Q656" i="2"/>
  <c r="R656" i="2"/>
  <c r="S656" i="2"/>
  <c r="T656" i="2"/>
  <c r="U656" i="2"/>
  <c r="V656" i="2"/>
  <c r="E657" i="2"/>
  <c r="J657" i="2"/>
  <c r="K657" i="2"/>
  <c r="G657" i="2"/>
  <c r="F657" i="2"/>
  <c r="M657" i="2"/>
  <c r="O657" i="2"/>
  <c r="Q657" i="2"/>
  <c r="R657" i="2"/>
  <c r="S657" i="2"/>
  <c r="T657" i="2"/>
  <c r="U657" i="2"/>
  <c r="V657" i="2"/>
  <c r="E658" i="2"/>
  <c r="J658" i="2"/>
  <c r="K658" i="2"/>
  <c r="G658" i="2"/>
  <c r="F658" i="2"/>
  <c r="M658" i="2"/>
  <c r="O658" i="2"/>
  <c r="Q658" i="2"/>
  <c r="R658" i="2"/>
  <c r="S658" i="2"/>
  <c r="T658" i="2"/>
  <c r="U658" i="2"/>
  <c r="V658" i="2"/>
  <c r="E659" i="2"/>
  <c r="J659" i="2"/>
  <c r="K659" i="2"/>
  <c r="G659" i="2"/>
  <c r="F659" i="2"/>
  <c r="M659" i="2"/>
  <c r="O659" i="2"/>
  <c r="Q659" i="2"/>
  <c r="R659" i="2"/>
  <c r="S659" i="2"/>
  <c r="T659" i="2"/>
  <c r="U659" i="2"/>
  <c r="V659" i="2"/>
  <c r="E660" i="2"/>
  <c r="J660" i="2"/>
  <c r="K660" i="2"/>
  <c r="G660" i="2"/>
  <c r="F660" i="2"/>
  <c r="M660" i="2"/>
  <c r="O660" i="2"/>
  <c r="Q660" i="2"/>
  <c r="R660" i="2"/>
  <c r="S660" i="2"/>
  <c r="T660" i="2"/>
  <c r="U660" i="2"/>
  <c r="V660" i="2"/>
  <c r="E661" i="2"/>
  <c r="R661" i="2"/>
  <c r="S661" i="2"/>
  <c r="T661" i="2"/>
  <c r="U661" i="2"/>
  <c r="V661" i="2"/>
  <c r="E662" i="2"/>
  <c r="F661" i="2"/>
  <c r="R662" i="2"/>
  <c r="S662" i="2"/>
  <c r="T662" i="2"/>
  <c r="U662" i="2"/>
  <c r="V662" i="2"/>
  <c r="E663" i="2"/>
  <c r="F662" i="2"/>
  <c r="R663" i="2"/>
  <c r="S663" i="2"/>
  <c r="T663" i="2"/>
  <c r="U663" i="2"/>
  <c r="V663" i="2"/>
  <c r="E664" i="2"/>
  <c r="F663" i="2"/>
  <c r="R664" i="2"/>
  <c r="S664" i="2"/>
  <c r="T664" i="2"/>
  <c r="U664" i="2"/>
  <c r="V664" i="2"/>
  <c r="E665" i="2"/>
  <c r="F664" i="2"/>
  <c r="R665" i="2"/>
  <c r="S665" i="2"/>
  <c r="T665" i="2"/>
  <c r="U665" i="2"/>
  <c r="V665" i="2"/>
  <c r="E666" i="2"/>
  <c r="F665" i="2"/>
  <c r="R666" i="2"/>
  <c r="S666" i="2"/>
  <c r="T666" i="2"/>
  <c r="U666" i="2"/>
  <c r="V666" i="2"/>
  <c r="E667" i="2"/>
  <c r="F666" i="2"/>
  <c r="R667" i="2"/>
  <c r="S667" i="2"/>
  <c r="T667" i="2"/>
  <c r="U667" i="2"/>
  <c r="V667" i="2"/>
  <c r="E668" i="2"/>
  <c r="F667" i="2"/>
  <c r="R668" i="2"/>
  <c r="S668" i="2"/>
  <c r="T668" i="2"/>
  <c r="U668" i="2"/>
  <c r="V668" i="2"/>
  <c r="E669" i="2"/>
  <c r="F668" i="2"/>
  <c r="R669" i="2"/>
  <c r="S669" i="2"/>
  <c r="T669" i="2"/>
  <c r="U669" i="2"/>
  <c r="V669" i="2"/>
  <c r="E670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J670" i="2"/>
  <c r="K670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69" i="2"/>
  <c r="I670" i="2"/>
  <c r="H670" i="2"/>
  <c r="L670" i="2"/>
  <c r="N670" i="2"/>
  <c r="P670" i="2"/>
  <c r="R670" i="2"/>
  <c r="S670" i="2"/>
  <c r="T670" i="2"/>
  <c r="U670" i="2"/>
  <c r="V670" i="2"/>
  <c r="E671" i="2"/>
  <c r="J671" i="2"/>
  <c r="K671" i="2"/>
  <c r="I671" i="2"/>
  <c r="H671" i="2"/>
  <c r="L671" i="2"/>
  <c r="N671" i="2"/>
  <c r="P671" i="2"/>
  <c r="R671" i="2"/>
  <c r="S671" i="2"/>
  <c r="T671" i="2"/>
  <c r="U671" i="2"/>
  <c r="V671" i="2"/>
  <c r="E672" i="2"/>
  <c r="J672" i="2"/>
  <c r="K672" i="2"/>
  <c r="I672" i="2"/>
  <c r="H672" i="2"/>
  <c r="L672" i="2"/>
  <c r="N672" i="2"/>
  <c r="P672" i="2"/>
  <c r="R672" i="2"/>
  <c r="S672" i="2"/>
  <c r="T672" i="2"/>
  <c r="U672" i="2"/>
  <c r="V672" i="2"/>
  <c r="E673" i="2"/>
  <c r="J673" i="2"/>
  <c r="K673" i="2"/>
  <c r="I673" i="2"/>
  <c r="H673" i="2"/>
  <c r="L673" i="2"/>
  <c r="N673" i="2"/>
  <c r="P673" i="2"/>
  <c r="R673" i="2"/>
  <c r="S673" i="2"/>
  <c r="T673" i="2"/>
  <c r="U673" i="2"/>
  <c r="V673" i="2"/>
  <c r="E674" i="2"/>
  <c r="J674" i="2"/>
  <c r="K674" i="2"/>
  <c r="I674" i="2"/>
  <c r="H674" i="2"/>
  <c r="L674" i="2"/>
  <c r="N674" i="2"/>
  <c r="P674" i="2"/>
  <c r="R674" i="2"/>
  <c r="S674" i="2"/>
  <c r="T674" i="2"/>
  <c r="U674" i="2"/>
  <c r="V674" i="2"/>
  <c r="E675" i="2"/>
  <c r="J675" i="2"/>
  <c r="K675" i="2"/>
  <c r="I675" i="2"/>
  <c r="H675" i="2"/>
  <c r="L675" i="2"/>
  <c r="N675" i="2"/>
  <c r="P675" i="2"/>
  <c r="R675" i="2"/>
  <c r="S675" i="2"/>
  <c r="T675" i="2"/>
  <c r="U675" i="2"/>
  <c r="V675" i="2"/>
  <c r="E676" i="2"/>
  <c r="J676" i="2"/>
  <c r="K676" i="2"/>
  <c r="I676" i="2"/>
  <c r="H676" i="2"/>
  <c r="L676" i="2"/>
  <c r="N676" i="2"/>
  <c r="P676" i="2"/>
  <c r="R676" i="2"/>
  <c r="S676" i="2"/>
  <c r="T676" i="2"/>
  <c r="U676" i="2"/>
  <c r="V676" i="2"/>
  <c r="E677" i="2"/>
  <c r="J677" i="2"/>
  <c r="K677" i="2"/>
  <c r="I677" i="2"/>
  <c r="H677" i="2"/>
  <c r="L677" i="2"/>
  <c r="N677" i="2"/>
  <c r="P677" i="2"/>
  <c r="R677" i="2"/>
  <c r="S677" i="2"/>
  <c r="T677" i="2"/>
  <c r="U677" i="2"/>
  <c r="V677" i="2"/>
  <c r="E678" i="2"/>
  <c r="J678" i="2"/>
  <c r="K678" i="2"/>
  <c r="I678" i="2"/>
  <c r="H678" i="2"/>
  <c r="L678" i="2"/>
  <c r="N678" i="2"/>
  <c r="P678" i="2"/>
  <c r="R678" i="2"/>
  <c r="S678" i="2"/>
  <c r="T678" i="2"/>
  <c r="U678" i="2"/>
  <c r="V678" i="2"/>
  <c r="E679" i="2"/>
  <c r="J679" i="2"/>
  <c r="K679" i="2"/>
  <c r="I679" i="2"/>
  <c r="H679" i="2"/>
  <c r="L679" i="2"/>
  <c r="N679" i="2"/>
  <c r="P679" i="2"/>
  <c r="R679" i="2"/>
  <c r="S679" i="2"/>
  <c r="T679" i="2"/>
  <c r="U679" i="2"/>
  <c r="V679" i="2"/>
  <c r="E680" i="2"/>
  <c r="J680" i="2"/>
  <c r="K680" i="2"/>
  <c r="I680" i="2"/>
  <c r="H680" i="2"/>
  <c r="L680" i="2"/>
  <c r="N680" i="2"/>
  <c r="P680" i="2"/>
  <c r="R680" i="2"/>
  <c r="S680" i="2"/>
  <c r="T680" i="2"/>
  <c r="U680" i="2"/>
  <c r="V680" i="2"/>
  <c r="E681" i="2"/>
  <c r="J681" i="2"/>
  <c r="K681" i="2"/>
  <c r="I681" i="2"/>
  <c r="H681" i="2"/>
  <c r="L681" i="2"/>
  <c r="N681" i="2"/>
  <c r="P681" i="2"/>
  <c r="R681" i="2"/>
  <c r="S681" i="2"/>
  <c r="T681" i="2"/>
  <c r="U681" i="2"/>
  <c r="V681" i="2"/>
  <c r="E682" i="2"/>
  <c r="J682" i="2"/>
  <c r="K682" i="2"/>
  <c r="I682" i="2"/>
  <c r="H682" i="2"/>
  <c r="L682" i="2"/>
  <c r="N682" i="2"/>
  <c r="P682" i="2"/>
  <c r="R682" i="2"/>
  <c r="S682" i="2"/>
  <c r="T682" i="2"/>
  <c r="U682" i="2"/>
  <c r="V682" i="2"/>
  <c r="E683" i="2"/>
  <c r="J683" i="2"/>
  <c r="K683" i="2"/>
  <c r="I683" i="2"/>
  <c r="H683" i="2"/>
  <c r="L683" i="2"/>
  <c r="N683" i="2"/>
  <c r="P683" i="2"/>
  <c r="R683" i="2"/>
  <c r="S683" i="2"/>
  <c r="T683" i="2"/>
  <c r="U683" i="2"/>
  <c r="V683" i="2"/>
  <c r="E684" i="2"/>
  <c r="J684" i="2"/>
  <c r="K684" i="2"/>
  <c r="I684" i="2"/>
  <c r="H684" i="2"/>
  <c r="L684" i="2"/>
  <c r="N684" i="2"/>
  <c r="P684" i="2"/>
  <c r="R684" i="2"/>
  <c r="S684" i="2"/>
  <c r="T684" i="2"/>
  <c r="U684" i="2"/>
  <c r="V684" i="2"/>
  <c r="E685" i="2"/>
  <c r="J685" i="2"/>
  <c r="K685" i="2"/>
  <c r="I685" i="2"/>
  <c r="H685" i="2"/>
  <c r="L685" i="2"/>
  <c r="N685" i="2"/>
  <c r="P685" i="2"/>
  <c r="R685" i="2"/>
  <c r="S685" i="2"/>
  <c r="T685" i="2"/>
  <c r="U685" i="2"/>
  <c r="V685" i="2"/>
  <c r="E686" i="2"/>
  <c r="J686" i="2"/>
  <c r="K686" i="2"/>
  <c r="I686" i="2"/>
  <c r="H686" i="2"/>
  <c r="L686" i="2"/>
  <c r="N686" i="2"/>
  <c r="P686" i="2"/>
  <c r="R686" i="2"/>
  <c r="S686" i="2"/>
  <c r="T686" i="2"/>
  <c r="U686" i="2"/>
  <c r="V686" i="2"/>
  <c r="E687" i="2"/>
  <c r="J687" i="2"/>
  <c r="K687" i="2"/>
  <c r="I687" i="2"/>
  <c r="H687" i="2"/>
  <c r="L687" i="2"/>
  <c r="N687" i="2"/>
  <c r="P687" i="2"/>
  <c r="R687" i="2"/>
  <c r="S687" i="2"/>
  <c r="T687" i="2"/>
  <c r="U687" i="2"/>
  <c r="V687" i="2"/>
  <c r="E688" i="2"/>
  <c r="J688" i="2"/>
  <c r="K688" i="2"/>
  <c r="I688" i="2"/>
  <c r="H688" i="2"/>
  <c r="L688" i="2"/>
  <c r="N688" i="2"/>
  <c r="P688" i="2"/>
  <c r="R688" i="2"/>
  <c r="S688" i="2"/>
  <c r="T688" i="2"/>
  <c r="U688" i="2"/>
  <c r="V688" i="2"/>
  <c r="E689" i="2"/>
  <c r="J689" i="2"/>
  <c r="K689" i="2"/>
  <c r="I689" i="2"/>
  <c r="H689" i="2"/>
  <c r="L689" i="2"/>
  <c r="N689" i="2"/>
  <c r="P689" i="2"/>
  <c r="R689" i="2"/>
  <c r="S689" i="2"/>
  <c r="T689" i="2"/>
  <c r="U689" i="2"/>
  <c r="V689" i="2"/>
  <c r="E690" i="2"/>
  <c r="J690" i="2"/>
  <c r="K690" i="2"/>
  <c r="I690" i="2"/>
  <c r="H690" i="2"/>
  <c r="L690" i="2"/>
  <c r="N690" i="2"/>
  <c r="P690" i="2"/>
  <c r="R690" i="2"/>
  <c r="S690" i="2"/>
  <c r="T690" i="2"/>
  <c r="U690" i="2"/>
  <c r="V690" i="2"/>
  <c r="E691" i="2"/>
  <c r="J691" i="2"/>
  <c r="K691" i="2"/>
  <c r="I691" i="2"/>
  <c r="H691" i="2"/>
  <c r="L691" i="2"/>
  <c r="N691" i="2"/>
  <c r="P691" i="2"/>
  <c r="R691" i="2"/>
  <c r="S691" i="2"/>
  <c r="T691" i="2"/>
  <c r="U691" i="2"/>
  <c r="V691" i="2"/>
  <c r="E692" i="2"/>
  <c r="J692" i="2"/>
  <c r="K692" i="2"/>
  <c r="I692" i="2"/>
  <c r="H692" i="2"/>
  <c r="L692" i="2"/>
  <c r="N692" i="2"/>
  <c r="P692" i="2"/>
  <c r="R692" i="2"/>
  <c r="S692" i="2"/>
  <c r="T692" i="2"/>
  <c r="U692" i="2"/>
  <c r="V692" i="2"/>
  <c r="E693" i="2"/>
  <c r="J693" i="2"/>
  <c r="K693" i="2"/>
  <c r="I693" i="2"/>
  <c r="H693" i="2"/>
  <c r="L693" i="2"/>
  <c r="N693" i="2"/>
  <c r="P693" i="2"/>
  <c r="R693" i="2"/>
  <c r="S693" i="2"/>
  <c r="T693" i="2"/>
  <c r="U693" i="2"/>
  <c r="V693" i="2"/>
  <c r="E694" i="2"/>
  <c r="J694" i="2"/>
  <c r="K694" i="2"/>
  <c r="I694" i="2"/>
  <c r="H694" i="2"/>
  <c r="L694" i="2"/>
  <c r="N694" i="2"/>
  <c r="P694" i="2"/>
  <c r="R694" i="2"/>
  <c r="S694" i="2"/>
  <c r="T694" i="2"/>
  <c r="U694" i="2"/>
  <c r="V694" i="2"/>
  <c r="E695" i="2"/>
  <c r="J695" i="2"/>
  <c r="K695" i="2"/>
  <c r="I695" i="2"/>
  <c r="H695" i="2"/>
  <c r="L695" i="2"/>
  <c r="N695" i="2"/>
  <c r="P695" i="2"/>
  <c r="R695" i="2"/>
  <c r="S695" i="2"/>
  <c r="T695" i="2"/>
  <c r="U695" i="2"/>
  <c r="V695" i="2"/>
  <c r="E696" i="2"/>
  <c r="J696" i="2"/>
  <c r="K696" i="2"/>
  <c r="I696" i="2"/>
  <c r="H696" i="2"/>
  <c r="L696" i="2"/>
  <c r="N696" i="2"/>
  <c r="P696" i="2"/>
  <c r="R696" i="2"/>
  <c r="S696" i="2"/>
  <c r="T696" i="2"/>
  <c r="U696" i="2"/>
  <c r="V696" i="2"/>
  <c r="E697" i="2"/>
  <c r="J697" i="2"/>
  <c r="K697" i="2"/>
  <c r="I697" i="2"/>
  <c r="H697" i="2"/>
  <c r="L697" i="2"/>
  <c r="N697" i="2"/>
  <c r="P697" i="2"/>
  <c r="R697" i="2"/>
  <c r="S697" i="2"/>
  <c r="T697" i="2"/>
  <c r="U697" i="2"/>
  <c r="V697" i="2"/>
  <c r="E698" i="2"/>
  <c r="J698" i="2"/>
  <c r="K698" i="2"/>
  <c r="I698" i="2"/>
  <c r="H698" i="2"/>
  <c r="L698" i="2"/>
  <c r="N698" i="2"/>
  <c r="P698" i="2"/>
  <c r="R698" i="2"/>
  <c r="S698" i="2"/>
  <c r="T698" i="2"/>
  <c r="U698" i="2"/>
  <c r="V698" i="2"/>
  <c r="E699" i="2"/>
  <c r="J699" i="2"/>
  <c r="K699" i="2"/>
  <c r="I699" i="2"/>
  <c r="H699" i="2"/>
  <c r="L699" i="2"/>
  <c r="N699" i="2"/>
  <c r="P699" i="2"/>
  <c r="R699" i="2"/>
  <c r="S699" i="2"/>
  <c r="T699" i="2"/>
  <c r="U699" i="2"/>
  <c r="V699" i="2"/>
  <c r="E700" i="2"/>
  <c r="J700" i="2"/>
  <c r="K700" i="2"/>
  <c r="I700" i="2"/>
  <c r="H700" i="2"/>
  <c r="L700" i="2"/>
  <c r="N700" i="2"/>
  <c r="P700" i="2"/>
  <c r="R700" i="2"/>
  <c r="S700" i="2"/>
  <c r="T700" i="2"/>
  <c r="U700" i="2"/>
  <c r="V700" i="2"/>
  <c r="E701" i="2"/>
  <c r="J701" i="2"/>
  <c r="K701" i="2"/>
  <c r="I701" i="2"/>
  <c r="H701" i="2"/>
  <c r="L701" i="2"/>
  <c r="N701" i="2"/>
  <c r="P701" i="2"/>
  <c r="R701" i="2"/>
  <c r="S701" i="2"/>
  <c r="T701" i="2"/>
  <c r="U701" i="2"/>
  <c r="V701" i="2"/>
  <c r="E702" i="2"/>
  <c r="J702" i="2"/>
  <c r="K702" i="2"/>
  <c r="I702" i="2"/>
  <c r="H702" i="2"/>
  <c r="L702" i="2"/>
  <c r="N702" i="2"/>
  <c r="P702" i="2"/>
  <c r="R702" i="2"/>
  <c r="S702" i="2"/>
  <c r="T702" i="2"/>
  <c r="U702" i="2"/>
  <c r="V702" i="2"/>
  <c r="E703" i="2"/>
  <c r="J703" i="2"/>
  <c r="K703" i="2"/>
  <c r="I703" i="2"/>
  <c r="H703" i="2"/>
  <c r="L703" i="2"/>
  <c r="N703" i="2"/>
  <c r="P703" i="2"/>
  <c r="R703" i="2"/>
  <c r="S703" i="2"/>
  <c r="T703" i="2"/>
  <c r="U703" i="2"/>
  <c r="V703" i="2"/>
  <c r="E704" i="2"/>
  <c r="J704" i="2"/>
  <c r="K704" i="2"/>
  <c r="I704" i="2"/>
  <c r="H704" i="2"/>
  <c r="L704" i="2"/>
  <c r="N704" i="2"/>
  <c r="P704" i="2"/>
  <c r="R704" i="2"/>
  <c r="S704" i="2"/>
  <c r="T704" i="2"/>
  <c r="U704" i="2"/>
  <c r="V704" i="2"/>
  <c r="E705" i="2"/>
  <c r="J705" i="2"/>
  <c r="K705" i="2"/>
  <c r="I705" i="2"/>
  <c r="H705" i="2"/>
  <c r="L705" i="2"/>
  <c r="N705" i="2"/>
  <c r="P705" i="2"/>
  <c r="R705" i="2"/>
  <c r="S705" i="2"/>
  <c r="T705" i="2"/>
  <c r="U705" i="2"/>
  <c r="V705" i="2"/>
  <c r="E706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J706" i="2"/>
  <c r="K706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F706" i="2"/>
  <c r="M706" i="2"/>
  <c r="O706" i="2"/>
  <c r="Q706" i="2"/>
  <c r="R706" i="2"/>
  <c r="S706" i="2"/>
  <c r="T706" i="2"/>
  <c r="U706" i="2"/>
  <c r="V706" i="2"/>
  <c r="E707" i="2"/>
  <c r="J707" i="2"/>
  <c r="K707" i="2"/>
  <c r="G707" i="2"/>
  <c r="F707" i="2"/>
  <c r="M707" i="2"/>
  <c r="O707" i="2"/>
  <c r="Q707" i="2"/>
  <c r="R707" i="2"/>
  <c r="S707" i="2"/>
  <c r="T707" i="2"/>
  <c r="U707" i="2"/>
  <c r="V707" i="2"/>
  <c r="E708" i="2"/>
  <c r="J708" i="2"/>
  <c r="K708" i="2"/>
  <c r="G708" i="2"/>
  <c r="F708" i="2"/>
  <c r="M708" i="2"/>
  <c r="O708" i="2"/>
  <c r="Q708" i="2"/>
  <c r="R708" i="2"/>
  <c r="S708" i="2"/>
  <c r="T708" i="2"/>
  <c r="U708" i="2"/>
  <c r="V708" i="2"/>
  <c r="E709" i="2"/>
  <c r="J709" i="2"/>
  <c r="K709" i="2"/>
  <c r="G709" i="2"/>
  <c r="F709" i="2"/>
  <c r="M709" i="2"/>
  <c r="O709" i="2"/>
  <c r="Q709" i="2"/>
  <c r="R709" i="2"/>
  <c r="S709" i="2"/>
  <c r="T709" i="2"/>
  <c r="U709" i="2"/>
  <c r="V709" i="2"/>
  <c r="E710" i="2"/>
  <c r="J710" i="2"/>
  <c r="K710" i="2"/>
  <c r="G710" i="2"/>
  <c r="F710" i="2"/>
  <c r="M710" i="2"/>
  <c r="O710" i="2"/>
  <c r="Q710" i="2"/>
  <c r="R710" i="2"/>
  <c r="S710" i="2"/>
  <c r="T710" i="2"/>
  <c r="U710" i="2"/>
  <c r="V710" i="2"/>
  <c r="E711" i="2"/>
  <c r="J711" i="2"/>
  <c r="K711" i="2"/>
  <c r="G711" i="2"/>
  <c r="F711" i="2"/>
  <c r="M711" i="2"/>
  <c r="O711" i="2"/>
  <c r="Q711" i="2"/>
  <c r="R711" i="2"/>
  <c r="S711" i="2"/>
  <c r="T711" i="2"/>
  <c r="U711" i="2"/>
  <c r="V711" i="2"/>
  <c r="E712" i="2"/>
  <c r="J712" i="2"/>
  <c r="K712" i="2"/>
  <c r="G712" i="2"/>
  <c r="F712" i="2"/>
  <c r="M712" i="2"/>
  <c r="O712" i="2"/>
  <c r="Q712" i="2"/>
  <c r="R712" i="2"/>
  <c r="S712" i="2"/>
  <c r="T712" i="2"/>
  <c r="U712" i="2"/>
  <c r="V712" i="2"/>
  <c r="E713" i="2"/>
  <c r="J713" i="2"/>
  <c r="K713" i="2"/>
  <c r="G713" i="2"/>
  <c r="F713" i="2"/>
  <c r="M713" i="2"/>
  <c r="O713" i="2"/>
  <c r="Q713" i="2"/>
  <c r="R713" i="2"/>
  <c r="S713" i="2"/>
  <c r="T713" i="2"/>
  <c r="U713" i="2"/>
  <c r="V713" i="2"/>
  <c r="E714" i="2"/>
  <c r="J714" i="2"/>
  <c r="K714" i="2"/>
  <c r="G714" i="2"/>
  <c r="F714" i="2"/>
  <c r="M714" i="2"/>
  <c r="O714" i="2"/>
  <c r="Q714" i="2"/>
  <c r="R714" i="2"/>
  <c r="S714" i="2"/>
  <c r="T714" i="2"/>
  <c r="U714" i="2"/>
  <c r="V714" i="2"/>
  <c r="E715" i="2"/>
  <c r="J715" i="2"/>
  <c r="K715" i="2"/>
  <c r="G715" i="2"/>
  <c r="F715" i="2"/>
  <c r="M715" i="2"/>
  <c r="O715" i="2"/>
  <c r="Q715" i="2"/>
  <c r="R715" i="2"/>
  <c r="S715" i="2"/>
  <c r="T715" i="2"/>
  <c r="U715" i="2"/>
  <c r="V715" i="2"/>
  <c r="E716" i="2"/>
  <c r="J716" i="2"/>
  <c r="K716" i="2"/>
  <c r="G716" i="2"/>
  <c r="F716" i="2"/>
  <c r="M716" i="2"/>
  <c r="O716" i="2"/>
  <c r="Q716" i="2"/>
  <c r="R716" i="2"/>
  <c r="S716" i="2"/>
  <c r="T716" i="2"/>
  <c r="U716" i="2"/>
  <c r="V716" i="2"/>
  <c r="E717" i="2"/>
  <c r="J717" i="2"/>
  <c r="K717" i="2"/>
  <c r="G717" i="2"/>
  <c r="F717" i="2"/>
  <c r="M717" i="2"/>
  <c r="O717" i="2"/>
  <c r="Q717" i="2"/>
  <c r="R717" i="2"/>
  <c r="S717" i="2"/>
  <c r="T717" i="2"/>
  <c r="U717" i="2"/>
  <c r="V717" i="2"/>
  <c r="E718" i="2"/>
  <c r="J718" i="2"/>
  <c r="K718" i="2"/>
  <c r="G718" i="2"/>
  <c r="F718" i="2"/>
  <c r="M718" i="2"/>
  <c r="O718" i="2"/>
  <c r="Q718" i="2"/>
  <c r="R718" i="2"/>
  <c r="S718" i="2"/>
  <c r="T718" i="2"/>
  <c r="U718" i="2"/>
  <c r="V718" i="2"/>
  <c r="E719" i="2"/>
  <c r="J719" i="2"/>
  <c r="K719" i="2"/>
  <c r="G719" i="2"/>
  <c r="F719" i="2"/>
  <c r="M719" i="2"/>
  <c r="O719" i="2"/>
  <c r="Q719" i="2"/>
  <c r="R719" i="2"/>
  <c r="S719" i="2"/>
  <c r="T719" i="2"/>
  <c r="U719" i="2"/>
  <c r="V719" i="2"/>
  <c r="E720" i="2"/>
  <c r="J720" i="2"/>
  <c r="K720" i="2"/>
  <c r="G720" i="2"/>
  <c r="F720" i="2"/>
  <c r="M720" i="2"/>
  <c r="O720" i="2"/>
  <c r="Q720" i="2"/>
  <c r="R720" i="2"/>
  <c r="S720" i="2"/>
  <c r="T720" i="2"/>
  <c r="U720" i="2"/>
  <c r="V720" i="2"/>
  <c r="E721" i="2"/>
  <c r="J721" i="2"/>
  <c r="K721" i="2"/>
  <c r="G721" i="2"/>
  <c r="F721" i="2"/>
  <c r="M721" i="2"/>
  <c r="O721" i="2"/>
  <c r="Q721" i="2"/>
  <c r="R721" i="2"/>
  <c r="S721" i="2"/>
  <c r="T721" i="2"/>
  <c r="U721" i="2"/>
  <c r="V721" i="2"/>
  <c r="E722" i="2"/>
  <c r="J722" i="2"/>
  <c r="K722" i="2"/>
  <c r="G722" i="2"/>
  <c r="F722" i="2"/>
  <c r="M722" i="2"/>
  <c r="O722" i="2"/>
  <c r="Q722" i="2"/>
  <c r="R722" i="2"/>
  <c r="S722" i="2"/>
  <c r="T722" i="2"/>
  <c r="U722" i="2"/>
  <c r="V722" i="2"/>
  <c r="E723" i="2"/>
  <c r="J723" i="2"/>
  <c r="K723" i="2"/>
  <c r="G723" i="2"/>
  <c r="F723" i="2"/>
  <c r="M723" i="2"/>
  <c r="O723" i="2"/>
  <c r="Q723" i="2"/>
  <c r="R723" i="2"/>
  <c r="S723" i="2"/>
  <c r="T723" i="2"/>
  <c r="U723" i="2"/>
  <c r="V723" i="2"/>
  <c r="E724" i="2"/>
  <c r="J724" i="2"/>
  <c r="K724" i="2"/>
  <c r="G724" i="2"/>
  <c r="F724" i="2"/>
  <c r="M724" i="2"/>
  <c r="O724" i="2"/>
  <c r="Q724" i="2"/>
  <c r="R724" i="2"/>
  <c r="S724" i="2"/>
  <c r="T724" i="2"/>
  <c r="U724" i="2"/>
  <c r="V724" i="2"/>
  <c r="E725" i="2"/>
  <c r="J725" i="2"/>
  <c r="K725" i="2"/>
  <c r="G725" i="2"/>
  <c r="F725" i="2"/>
  <c r="M725" i="2"/>
  <c r="O725" i="2"/>
  <c r="Q725" i="2"/>
  <c r="R725" i="2"/>
  <c r="S725" i="2"/>
  <c r="T725" i="2"/>
  <c r="U725" i="2"/>
  <c r="V725" i="2"/>
  <c r="E726" i="2"/>
  <c r="J726" i="2"/>
  <c r="K726" i="2"/>
  <c r="G726" i="2"/>
  <c r="F726" i="2"/>
  <c r="M726" i="2"/>
  <c r="O726" i="2"/>
  <c r="Q726" i="2"/>
  <c r="R726" i="2"/>
  <c r="S726" i="2"/>
  <c r="T726" i="2"/>
  <c r="U726" i="2"/>
  <c r="V726" i="2"/>
  <c r="E727" i="2"/>
  <c r="J727" i="2"/>
  <c r="K727" i="2"/>
  <c r="G727" i="2"/>
  <c r="F727" i="2"/>
  <c r="M727" i="2"/>
  <c r="O727" i="2"/>
  <c r="Q727" i="2"/>
  <c r="R727" i="2"/>
  <c r="S727" i="2"/>
  <c r="T727" i="2"/>
  <c r="U727" i="2"/>
  <c r="V727" i="2"/>
  <c r="E728" i="2"/>
  <c r="J728" i="2"/>
  <c r="K728" i="2"/>
  <c r="G728" i="2"/>
  <c r="F728" i="2"/>
  <c r="M728" i="2"/>
  <c r="O728" i="2"/>
  <c r="Q728" i="2"/>
  <c r="R728" i="2"/>
  <c r="S728" i="2"/>
  <c r="T728" i="2"/>
  <c r="U728" i="2"/>
  <c r="V728" i="2"/>
  <c r="E729" i="2"/>
  <c r="J729" i="2"/>
  <c r="K729" i="2"/>
  <c r="G729" i="2"/>
  <c r="F729" i="2"/>
  <c r="M729" i="2"/>
  <c r="O729" i="2"/>
  <c r="Q729" i="2"/>
  <c r="R729" i="2"/>
  <c r="S729" i="2"/>
  <c r="T729" i="2"/>
  <c r="U729" i="2"/>
  <c r="V729" i="2"/>
  <c r="E730" i="2"/>
  <c r="J730" i="2"/>
  <c r="K730" i="2"/>
  <c r="G730" i="2"/>
  <c r="F730" i="2"/>
  <c r="M730" i="2"/>
  <c r="O730" i="2"/>
  <c r="Q730" i="2"/>
  <c r="R730" i="2"/>
  <c r="S730" i="2"/>
  <c r="T730" i="2"/>
  <c r="U730" i="2"/>
  <c r="V730" i="2"/>
  <c r="E731" i="2"/>
  <c r="J731" i="2"/>
  <c r="K731" i="2"/>
  <c r="G731" i="2"/>
  <c r="F731" i="2"/>
  <c r="M731" i="2"/>
  <c r="O731" i="2"/>
  <c r="Q731" i="2"/>
  <c r="R731" i="2"/>
  <c r="S731" i="2"/>
  <c r="T731" i="2"/>
  <c r="U731" i="2"/>
  <c r="V731" i="2"/>
  <c r="E732" i="2"/>
  <c r="J732" i="2"/>
  <c r="K732" i="2"/>
  <c r="G732" i="2"/>
  <c r="F732" i="2"/>
  <c r="M732" i="2"/>
  <c r="O732" i="2"/>
  <c r="Q732" i="2"/>
  <c r="R732" i="2"/>
  <c r="S732" i="2"/>
  <c r="T732" i="2"/>
  <c r="U732" i="2"/>
  <c r="V732" i="2"/>
  <c r="E733" i="2"/>
  <c r="J733" i="2"/>
  <c r="K733" i="2"/>
  <c r="G733" i="2"/>
  <c r="F733" i="2"/>
  <c r="M733" i="2"/>
  <c r="O733" i="2"/>
  <c r="Q733" i="2"/>
  <c r="R733" i="2"/>
  <c r="S733" i="2"/>
  <c r="T733" i="2"/>
  <c r="U733" i="2"/>
  <c r="V733" i="2"/>
  <c r="E734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J734" i="2"/>
  <c r="K734" i="2"/>
  <c r="I706" i="2"/>
  <c r="I707" i="2"/>
  <c r="I708" i="2"/>
  <c r="I709" i="2"/>
  <c r="I710" i="2"/>
  <c r="I711" i="2"/>
  <c r="I712" i="2"/>
  <c r="I713" i="2"/>
  <c r="I714" i="2"/>
  <c r="I715" i="2"/>
  <c r="I716" i="2"/>
  <c r="I717" i="2"/>
  <c r="I718" i="2"/>
  <c r="I719" i="2"/>
  <c r="I720" i="2"/>
  <c r="I721" i="2"/>
  <c r="I722" i="2"/>
  <c r="I723" i="2"/>
  <c r="I724" i="2"/>
  <c r="I725" i="2"/>
  <c r="I726" i="2"/>
  <c r="I727" i="2"/>
  <c r="I728" i="2"/>
  <c r="I729" i="2"/>
  <c r="I730" i="2"/>
  <c r="I731" i="2"/>
  <c r="I732" i="2"/>
  <c r="I733" i="2"/>
  <c r="I734" i="2"/>
  <c r="H734" i="2"/>
  <c r="L734" i="2"/>
  <c r="N734" i="2"/>
  <c r="P734" i="2"/>
  <c r="R734" i="2"/>
  <c r="S734" i="2"/>
  <c r="T734" i="2"/>
  <c r="U734" i="2"/>
  <c r="V734" i="2"/>
  <c r="E735" i="2"/>
  <c r="J735" i="2"/>
  <c r="K735" i="2"/>
  <c r="I735" i="2"/>
  <c r="H735" i="2"/>
  <c r="L735" i="2"/>
  <c r="N735" i="2"/>
  <c r="P735" i="2"/>
  <c r="R735" i="2"/>
  <c r="S735" i="2"/>
  <c r="T735" i="2"/>
  <c r="U735" i="2"/>
  <c r="V735" i="2"/>
  <c r="E736" i="2"/>
  <c r="J736" i="2"/>
  <c r="K736" i="2"/>
  <c r="I736" i="2"/>
  <c r="H736" i="2"/>
  <c r="L736" i="2"/>
  <c r="N736" i="2"/>
  <c r="P736" i="2"/>
  <c r="R736" i="2"/>
  <c r="S736" i="2"/>
  <c r="T736" i="2"/>
  <c r="U736" i="2"/>
  <c r="V736" i="2"/>
  <c r="E737" i="2"/>
  <c r="J737" i="2"/>
  <c r="K737" i="2"/>
  <c r="I737" i="2"/>
  <c r="H737" i="2"/>
  <c r="L737" i="2"/>
  <c r="N737" i="2"/>
  <c r="P737" i="2"/>
  <c r="R737" i="2"/>
  <c r="S737" i="2"/>
  <c r="T737" i="2"/>
  <c r="U737" i="2"/>
  <c r="V737" i="2"/>
  <c r="E738" i="2"/>
  <c r="J738" i="2"/>
  <c r="K738" i="2"/>
  <c r="I738" i="2"/>
  <c r="H738" i="2"/>
  <c r="L738" i="2"/>
  <c r="N738" i="2"/>
  <c r="P738" i="2"/>
  <c r="R738" i="2"/>
  <c r="S738" i="2"/>
  <c r="T738" i="2"/>
  <c r="U738" i="2"/>
  <c r="V738" i="2"/>
  <c r="E739" i="2"/>
  <c r="J739" i="2"/>
  <c r="K739" i="2"/>
  <c r="I739" i="2"/>
  <c r="H739" i="2"/>
  <c r="L739" i="2"/>
  <c r="N739" i="2"/>
  <c r="P739" i="2"/>
  <c r="R739" i="2"/>
  <c r="S739" i="2"/>
  <c r="T739" i="2"/>
  <c r="U739" i="2"/>
  <c r="V739" i="2"/>
  <c r="E740" i="2"/>
  <c r="J740" i="2"/>
  <c r="K740" i="2"/>
  <c r="I740" i="2"/>
  <c r="H740" i="2"/>
  <c r="L740" i="2"/>
  <c r="N740" i="2"/>
  <c r="P740" i="2"/>
  <c r="R740" i="2"/>
  <c r="S740" i="2"/>
  <c r="T740" i="2"/>
  <c r="U740" i="2"/>
  <c r="V740" i="2"/>
  <c r="E741" i="2"/>
  <c r="J741" i="2"/>
  <c r="K741" i="2"/>
  <c r="I741" i="2"/>
  <c r="H741" i="2"/>
  <c r="L741" i="2"/>
  <c r="N741" i="2"/>
  <c r="P741" i="2"/>
  <c r="R741" i="2"/>
  <c r="S741" i="2"/>
  <c r="T741" i="2"/>
  <c r="U741" i="2"/>
  <c r="V741" i="2"/>
  <c r="E742" i="2"/>
  <c r="J742" i="2"/>
  <c r="K742" i="2"/>
  <c r="I742" i="2"/>
  <c r="H742" i="2"/>
  <c r="L742" i="2"/>
  <c r="N742" i="2"/>
  <c r="P742" i="2"/>
  <c r="R742" i="2"/>
  <c r="S742" i="2"/>
  <c r="T742" i="2"/>
  <c r="U742" i="2"/>
  <c r="V742" i="2"/>
  <c r="E743" i="2"/>
  <c r="J743" i="2"/>
  <c r="K743" i="2"/>
  <c r="I743" i="2"/>
  <c r="H743" i="2"/>
  <c r="L743" i="2"/>
  <c r="N743" i="2"/>
  <c r="P743" i="2"/>
  <c r="R743" i="2"/>
  <c r="S743" i="2"/>
  <c r="T743" i="2"/>
  <c r="U743" i="2"/>
  <c r="V743" i="2"/>
  <c r="E744" i="2"/>
  <c r="J744" i="2"/>
  <c r="K744" i="2"/>
  <c r="I744" i="2"/>
  <c r="H744" i="2"/>
  <c r="L744" i="2"/>
  <c r="N744" i="2"/>
  <c r="P744" i="2"/>
  <c r="R744" i="2"/>
  <c r="S744" i="2"/>
  <c r="T744" i="2"/>
  <c r="U744" i="2"/>
  <c r="V744" i="2"/>
  <c r="E745" i="2"/>
  <c r="J745" i="2"/>
  <c r="K745" i="2"/>
  <c r="I745" i="2"/>
  <c r="H745" i="2"/>
  <c r="L745" i="2"/>
  <c r="N745" i="2"/>
  <c r="P745" i="2"/>
  <c r="R745" i="2"/>
  <c r="S745" i="2"/>
  <c r="T745" i="2"/>
  <c r="U745" i="2"/>
  <c r="V745" i="2"/>
  <c r="E746" i="2"/>
  <c r="J746" i="2"/>
  <c r="K746" i="2"/>
  <c r="I746" i="2"/>
  <c r="H746" i="2"/>
  <c r="L746" i="2"/>
  <c r="N746" i="2"/>
  <c r="P746" i="2"/>
  <c r="R746" i="2"/>
  <c r="S746" i="2"/>
  <c r="T746" i="2"/>
  <c r="U746" i="2"/>
  <c r="V746" i="2"/>
  <c r="E747" i="2"/>
  <c r="J747" i="2"/>
  <c r="K747" i="2"/>
  <c r="I747" i="2"/>
  <c r="H747" i="2"/>
  <c r="L747" i="2"/>
  <c r="N747" i="2"/>
  <c r="P747" i="2"/>
  <c r="R747" i="2"/>
  <c r="S747" i="2"/>
  <c r="T747" i="2"/>
  <c r="U747" i="2"/>
  <c r="V747" i="2"/>
  <c r="E748" i="2"/>
  <c r="J748" i="2"/>
  <c r="K748" i="2"/>
  <c r="I748" i="2"/>
  <c r="H748" i="2"/>
  <c r="L748" i="2"/>
  <c r="N748" i="2"/>
  <c r="P748" i="2"/>
  <c r="R748" i="2"/>
  <c r="S748" i="2"/>
  <c r="T748" i="2"/>
  <c r="U748" i="2"/>
  <c r="V748" i="2"/>
  <c r="E749" i="2"/>
  <c r="J749" i="2"/>
  <c r="K749" i="2"/>
  <c r="I749" i="2"/>
  <c r="H749" i="2"/>
  <c r="L749" i="2"/>
  <c r="N749" i="2"/>
  <c r="P749" i="2"/>
  <c r="R749" i="2"/>
  <c r="S749" i="2"/>
  <c r="T749" i="2"/>
  <c r="U749" i="2"/>
  <c r="V749" i="2"/>
  <c r="E750" i="2"/>
  <c r="J750" i="2"/>
  <c r="K750" i="2"/>
  <c r="I750" i="2"/>
  <c r="H750" i="2"/>
  <c r="L750" i="2"/>
  <c r="N750" i="2"/>
  <c r="P750" i="2"/>
  <c r="R750" i="2"/>
  <c r="S750" i="2"/>
  <c r="T750" i="2"/>
  <c r="U750" i="2"/>
  <c r="V750" i="2"/>
  <c r="E751" i="2"/>
  <c r="J751" i="2"/>
  <c r="K751" i="2"/>
  <c r="I751" i="2"/>
  <c r="H751" i="2"/>
  <c r="L751" i="2"/>
  <c r="N751" i="2"/>
  <c r="P751" i="2"/>
  <c r="R751" i="2"/>
  <c r="S751" i="2"/>
  <c r="T751" i="2"/>
  <c r="U751" i="2"/>
  <c r="V751" i="2"/>
  <c r="E752" i="2"/>
  <c r="J752" i="2"/>
  <c r="K752" i="2"/>
  <c r="I752" i="2"/>
  <c r="H752" i="2"/>
  <c r="L752" i="2"/>
  <c r="N752" i="2"/>
  <c r="P752" i="2"/>
  <c r="R752" i="2"/>
  <c r="S752" i="2"/>
  <c r="T752" i="2"/>
  <c r="U752" i="2"/>
  <c r="V752" i="2"/>
  <c r="E753" i="2"/>
  <c r="J753" i="2"/>
  <c r="K753" i="2"/>
  <c r="I753" i="2"/>
  <c r="H753" i="2"/>
  <c r="L753" i="2"/>
  <c r="N753" i="2"/>
  <c r="P753" i="2"/>
  <c r="R753" i="2"/>
  <c r="S753" i="2"/>
  <c r="T753" i="2"/>
  <c r="U753" i="2"/>
  <c r="V753" i="2"/>
  <c r="E754" i="2"/>
  <c r="J754" i="2"/>
  <c r="K754" i="2"/>
  <c r="I754" i="2"/>
  <c r="H754" i="2"/>
  <c r="L754" i="2"/>
  <c r="N754" i="2"/>
  <c r="P754" i="2"/>
  <c r="R754" i="2"/>
  <c r="S754" i="2"/>
  <c r="T754" i="2"/>
  <c r="U754" i="2"/>
  <c r="V754" i="2"/>
  <c r="E755" i="2"/>
  <c r="J755" i="2"/>
  <c r="K755" i="2"/>
  <c r="I755" i="2"/>
  <c r="H755" i="2"/>
  <c r="L755" i="2"/>
  <c r="N755" i="2"/>
  <c r="P755" i="2"/>
  <c r="R755" i="2"/>
  <c r="S755" i="2"/>
  <c r="T755" i="2"/>
  <c r="U755" i="2"/>
  <c r="V755" i="2"/>
  <c r="E756" i="2"/>
  <c r="J756" i="2"/>
  <c r="K756" i="2"/>
  <c r="I756" i="2"/>
  <c r="H756" i="2"/>
  <c r="L756" i="2"/>
  <c r="N756" i="2"/>
  <c r="P756" i="2"/>
  <c r="R756" i="2"/>
  <c r="S756" i="2"/>
  <c r="T756" i="2"/>
  <c r="U756" i="2"/>
  <c r="V756" i="2"/>
  <c r="E757" i="2"/>
  <c r="J757" i="2"/>
  <c r="K757" i="2"/>
  <c r="I757" i="2"/>
  <c r="H757" i="2"/>
  <c r="L757" i="2"/>
  <c r="N757" i="2"/>
  <c r="P757" i="2"/>
  <c r="R757" i="2"/>
  <c r="S757" i="2"/>
  <c r="T757" i="2"/>
  <c r="U757" i="2"/>
  <c r="V757" i="2"/>
  <c r="E758" i="2"/>
  <c r="J758" i="2"/>
  <c r="K758" i="2"/>
  <c r="I758" i="2"/>
  <c r="H758" i="2"/>
  <c r="L758" i="2"/>
  <c r="N758" i="2"/>
  <c r="P758" i="2"/>
  <c r="R758" i="2"/>
  <c r="S758" i="2"/>
  <c r="T758" i="2"/>
  <c r="U758" i="2"/>
  <c r="V758" i="2"/>
  <c r="E759" i="2"/>
  <c r="J759" i="2"/>
  <c r="K759" i="2"/>
  <c r="I759" i="2"/>
  <c r="H759" i="2"/>
  <c r="L759" i="2"/>
  <c r="N759" i="2"/>
  <c r="P759" i="2"/>
  <c r="R759" i="2"/>
  <c r="S759" i="2"/>
  <c r="T759" i="2"/>
  <c r="U759" i="2"/>
  <c r="V759" i="2"/>
  <c r="E760" i="2"/>
  <c r="J760" i="2"/>
  <c r="K760" i="2"/>
  <c r="I760" i="2"/>
  <c r="H760" i="2"/>
  <c r="L760" i="2"/>
  <c r="N760" i="2"/>
  <c r="P760" i="2"/>
  <c r="R760" i="2"/>
  <c r="S760" i="2"/>
  <c r="T760" i="2"/>
  <c r="U760" i="2"/>
  <c r="V760" i="2"/>
  <c r="E761" i="2"/>
  <c r="J761" i="2"/>
  <c r="K761" i="2"/>
  <c r="I761" i="2"/>
  <c r="H761" i="2"/>
  <c r="L761" i="2"/>
  <c r="N761" i="2"/>
  <c r="P761" i="2"/>
  <c r="R761" i="2"/>
  <c r="S761" i="2"/>
  <c r="T761" i="2"/>
  <c r="U761" i="2"/>
  <c r="V761" i="2"/>
  <c r="E762" i="2"/>
  <c r="J762" i="2"/>
  <c r="K762" i="2"/>
  <c r="I762" i="2"/>
  <c r="H762" i="2"/>
  <c r="L762" i="2"/>
  <c r="N762" i="2"/>
  <c r="P762" i="2"/>
  <c r="R762" i="2"/>
  <c r="S762" i="2"/>
  <c r="T762" i="2"/>
  <c r="U762" i="2"/>
  <c r="V762" i="2"/>
  <c r="E763" i="2"/>
  <c r="F734" i="2"/>
  <c r="F735" i="2"/>
  <c r="F736" i="2"/>
  <c r="F737" i="2"/>
  <c r="F738" i="2"/>
  <c r="F739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J763" i="2"/>
  <c r="K76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F763" i="2"/>
  <c r="M763" i="2"/>
  <c r="O763" i="2"/>
  <c r="Q763" i="2"/>
  <c r="R763" i="2"/>
  <c r="S763" i="2"/>
  <c r="T763" i="2"/>
  <c r="U763" i="2"/>
  <c r="V763" i="2"/>
  <c r="E764" i="2"/>
  <c r="J764" i="2"/>
  <c r="K764" i="2"/>
  <c r="G764" i="2"/>
  <c r="F764" i="2"/>
  <c r="M764" i="2"/>
  <c r="O764" i="2"/>
  <c r="Q764" i="2"/>
  <c r="R764" i="2"/>
  <c r="S764" i="2"/>
  <c r="T764" i="2"/>
  <c r="U764" i="2"/>
  <c r="V764" i="2"/>
  <c r="E765" i="2"/>
  <c r="J765" i="2"/>
  <c r="K765" i="2"/>
  <c r="G765" i="2"/>
  <c r="F765" i="2"/>
  <c r="M765" i="2"/>
  <c r="O765" i="2"/>
  <c r="Q765" i="2"/>
  <c r="R765" i="2"/>
  <c r="S765" i="2"/>
  <c r="T765" i="2"/>
  <c r="U765" i="2"/>
  <c r="V765" i="2"/>
  <c r="E766" i="2"/>
  <c r="J766" i="2"/>
  <c r="K766" i="2"/>
  <c r="G766" i="2"/>
  <c r="F766" i="2"/>
  <c r="M766" i="2"/>
  <c r="O766" i="2"/>
  <c r="Q766" i="2"/>
  <c r="R766" i="2"/>
  <c r="S766" i="2"/>
  <c r="T766" i="2"/>
  <c r="U766" i="2"/>
  <c r="V766" i="2"/>
  <c r="E767" i="2"/>
  <c r="J767" i="2"/>
  <c r="K767" i="2"/>
  <c r="G767" i="2"/>
  <c r="F767" i="2"/>
  <c r="M767" i="2"/>
  <c r="O767" i="2"/>
  <c r="Q767" i="2"/>
  <c r="R767" i="2"/>
  <c r="S767" i="2"/>
  <c r="T767" i="2"/>
  <c r="U767" i="2"/>
  <c r="V767" i="2"/>
  <c r="E768" i="2"/>
  <c r="J768" i="2"/>
  <c r="K768" i="2"/>
  <c r="G768" i="2"/>
  <c r="F768" i="2"/>
  <c r="M768" i="2"/>
  <c r="O768" i="2"/>
  <c r="Q768" i="2"/>
  <c r="R768" i="2"/>
  <c r="S768" i="2"/>
  <c r="T768" i="2"/>
  <c r="U768" i="2"/>
  <c r="V768" i="2"/>
  <c r="E769" i="2"/>
  <c r="J769" i="2"/>
  <c r="K769" i="2"/>
  <c r="G769" i="2"/>
  <c r="F769" i="2"/>
  <c r="M769" i="2"/>
  <c r="O769" i="2"/>
  <c r="Q769" i="2"/>
  <c r="R769" i="2"/>
  <c r="S769" i="2"/>
  <c r="T769" i="2"/>
  <c r="U769" i="2"/>
  <c r="V769" i="2"/>
  <c r="E770" i="2"/>
  <c r="J770" i="2"/>
  <c r="K770" i="2"/>
  <c r="G770" i="2"/>
  <c r="F770" i="2"/>
  <c r="M770" i="2"/>
  <c r="O770" i="2"/>
  <c r="Q770" i="2"/>
  <c r="R770" i="2"/>
  <c r="S770" i="2"/>
  <c r="T770" i="2"/>
  <c r="U770" i="2"/>
  <c r="V770" i="2"/>
  <c r="E771" i="2"/>
  <c r="J771" i="2"/>
  <c r="K771" i="2"/>
  <c r="G771" i="2"/>
  <c r="F771" i="2"/>
  <c r="M771" i="2"/>
  <c r="O771" i="2"/>
  <c r="Q771" i="2"/>
  <c r="R771" i="2"/>
  <c r="S771" i="2"/>
  <c r="T771" i="2"/>
  <c r="U771" i="2"/>
  <c r="V771" i="2"/>
  <c r="E772" i="2"/>
  <c r="J772" i="2"/>
  <c r="K772" i="2"/>
  <c r="G772" i="2"/>
  <c r="F772" i="2"/>
  <c r="M772" i="2"/>
  <c r="O772" i="2"/>
  <c r="Q772" i="2"/>
  <c r="R772" i="2"/>
  <c r="S772" i="2"/>
  <c r="T772" i="2"/>
  <c r="U772" i="2"/>
  <c r="V772" i="2"/>
  <c r="E773" i="2"/>
  <c r="J773" i="2"/>
  <c r="K773" i="2"/>
  <c r="G773" i="2"/>
  <c r="F773" i="2"/>
  <c r="M773" i="2"/>
  <c r="O773" i="2"/>
  <c r="Q773" i="2"/>
  <c r="R773" i="2"/>
  <c r="S773" i="2"/>
  <c r="T773" i="2"/>
  <c r="U773" i="2"/>
  <c r="V773" i="2"/>
  <c r="E774" i="2"/>
  <c r="J774" i="2"/>
  <c r="K774" i="2"/>
  <c r="G774" i="2"/>
  <c r="F774" i="2"/>
  <c r="M774" i="2"/>
  <c r="O774" i="2"/>
  <c r="Q774" i="2"/>
  <c r="R774" i="2"/>
  <c r="S774" i="2"/>
  <c r="T774" i="2"/>
  <c r="U774" i="2"/>
  <c r="V774" i="2"/>
  <c r="E775" i="2"/>
  <c r="J775" i="2"/>
  <c r="K775" i="2"/>
  <c r="G775" i="2"/>
  <c r="F775" i="2"/>
  <c r="M775" i="2"/>
  <c r="O775" i="2"/>
  <c r="Q775" i="2"/>
  <c r="R775" i="2"/>
  <c r="S775" i="2"/>
  <c r="T775" i="2"/>
  <c r="U775" i="2"/>
  <c r="V775" i="2"/>
  <c r="E776" i="2"/>
  <c r="J776" i="2"/>
  <c r="K776" i="2"/>
  <c r="G776" i="2"/>
  <c r="F776" i="2"/>
  <c r="M776" i="2"/>
  <c r="O776" i="2"/>
  <c r="Q776" i="2"/>
  <c r="R776" i="2"/>
  <c r="S776" i="2"/>
  <c r="T776" i="2"/>
  <c r="U776" i="2"/>
  <c r="V776" i="2"/>
  <c r="E777" i="2"/>
  <c r="J777" i="2"/>
  <c r="K777" i="2"/>
  <c r="G777" i="2"/>
  <c r="F777" i="2"/>
  <c r="M777" i="2"/>
  <c r="O777" i="2"/>
  <c r="Q777" i="2"/>
  <c r="R777" i="2"/>
  <c r="S777" i="2"/>
  <c r="T777" i="2"/>
  <c r="U777" i="2"/>
  <c r="V777" i="2"/>
  <c r="E778" i="2"/>
  <c r="J778" i="2"/>
  <c r="K778" i="2"/>
  <c r="G778" i="2"/>
  <c r="F778" i="2"/>
  <c r="M778" i="2"/>
  <c r="O778" i="2"/>
  <c r="Q778" i="2"/>
  <c r="R778" i="2"/>
  <c r="S778" i="2"/>
  <c r="T778" i="2"/>
  <c r="U778" i="2"/>
  <c r="V778" i="2"/>
  <c r="E779" i="2"/>
  <c r="J779" i="2"/>
  <c r="K779" i="2"/>
  <c r="G779" i="2"/>
  <c r="F779" i="2"/>
  <c r="M779" i="2"/>
  <c r="O779" i="2"/>
  <c r="Q779" i="2"/>
  <c r="R779" i="2"/>
  <c r="S779" i="2"/>
  <c r="T779" i="2"/>
  <c r="U779" i="2"/>
  <c r="V779" i="2"/>
  <c r="E780" i="2"/>
  <c r="J780" i="2"/>
  <c r="K780" i="2"/>
  <c r="G780" i="2"/>
  <c r="F780" i="2"/>
  <c r="M780" i="2"/>
  <c r="O780" i="2"/>
  <c r="Q780" i="2"/>
  <c r="R780" i="2"/>
  <c r="S780" i="2"/>
  <c r="T780" i="2"/>
  <c r="U780" i="2"/>
  <c r="V780" i="2"/>
  <c r="E781" i="2"/>
  <c r="J781" i="2"/>
  <c r="K781" i="2"/>
  <c r="G781" i="2"/>
  <c r="F781" i="2"/>
  <c r="M781" i="2"/>
  <c r="O781" i="2"/>
  <c r="Q781" i="2"/>
  <c r="R781" i="2"/>
  <c r="S781" i="2"/>
  <c r="T781" i="2"/>
  <c r="U781" i="2"/>
  <c r="V781" i="2"/>
  <c r="E782" i="2"/>
  <c r="J782" i="2"/>
  <c r="K782" i="2"/>
  <c r="G782" i="2"/>
  <c r="F782" i="2"/>
  <c r="M782" i="2"/>
  <c r="O782" i="2"/>
  <c r="Q782" i="2"/>
  <c r="R782" i="2"/>
  <c r="S782" i="2"/>
  <c r="T782" i="2"/>
  <c r="U782" i="2"/>
  <c r="V782" i="2"/>
  <c r="E783" i="2"/>
  <c r="J783" i="2"/>
  <c r="K783" i="2"/>
  <c r="G783" i="2"/>
  <c r="F783" i="2"/>
  <c r="M783" i="2"/>
  <c r="O783" i="2"/>
  <c r="Q783" i="2"/>
  <c r="R783" i="2"/>
  <c r="S783" i="2"/>
  <c r="T783" i="2"/>
  <c r="U783" i="2"/>
  <c r="V783" i="2"/>
  <c r="E784" i="2"/>
  <c r="J784" i="2"/>
  <c r="K784" i="2"/>
  <c r="G784" i="2"/>
  <c r="F784" i="2"/>
  <c r="M784" i="2"/>
  <c r="O784" i="2"/>
  <c r="Q784" i="2"/>
  <c r="R784" i="2"/>
  <c r="S784" i="2"/>
  <c r="T784" i="2"/>
  <c r="U784" i="2"/>
  <c r="V784" i="2"/>
  <c r="E785" i="2"/>
  <c r="J785" i="2"/>
  <c r="K785" i="2"/>
  <c r="G785" i="2"/>
  <c r="F785" i="2"/>
  <c r="M785" i="2"/>
  <c r="O785" i="2"/>
  <c r="Q785" i="2"/>
  <c r="R785" i="2"/>
  <c r="S785" i="2"/>
  <c r="T785" i="2"/>
  <c r="U785" i="2"/>
  <c r="V785" i="2"/>
  <c r="E786" i="2"/>
  <c r="J786" i="2"/>
  <c r="K786" i="2"/>
  <c r="G786" i="2"/>
  <c r="F786" i="2"/>
  <c r="M786" i="2"/>
  <c r="O786" i="2"/>
  <c r="Q786" i="2"/>
  <c r="R786" i="2"/>
  <c r="S786" i="2"/>
  <c r="T786" i="2"/>
  <c r="U786" i="2"/>
  <c r="V786" i="2"/>
  <c r="E787" i="2"/>
  <c r="J787" i="2"/>
  <c r="K787" i="2"/>
  <c r="G787" i="2"/>
  <c r="F787" i="2"/>
  <c r="M787" i="2"/>
  <c r="O787" i="2"/>
  <c r="Q787" i="2"/>
  <c r="R787" i="2"/>
  <c r="S787" i="2"/>
  <c r="T787" i="2"/>
  <c r="U787" i="2"/>
  <c r="V787" i="2"/>
  <c r="E788" i="2"/>
  <c r="J788" i="2"/>
  <c r="K788" i="2"/>
  <c r="G788" i="2"/>
  <c r="F788" i="2"/>
  <c r="M788" i="2"/>
  <c r="O788" i="2"/>
  <c r="Q788" i="2"/>
  <c r="R788" i="2"/>
  <c r="S788" i="2"/>
  <c r="T788" i="2"/>
  <c r="U788" i="2"/>
  <c r="V788" i="2"/>
  <c r="E789" i="2"/>
  <c r="J789" i="2"/>
  <c r="K789" i="2"/>
  <c r="G789" i="2"/>
  <c r="F789" i="2"/>
  <c r="M789" i="2"/>
  <c r="O789" i="2"/>
  <c r="Q789" i="2"/>
  <c r="R789" i="2"/>
  <c r="S789" i="2"/>
  <c r="T789" i="2"/>
  <c r="U789" i="2"/>
  <c r="V789" i="2"/>
  <c r="E790" i="2"/>
  <c r="J790" i="2"/>
  <c r="K790" i="2"/>
  <c r="G790" i="2"/>
  <c r="F790" i="2"/>
  <c r="M790" i="2"/>
  <c r="O790" i="2"/>
  <c r="Q790" i="2"/>
  <c r="R790" i="2"/>
  <c r="S790" i="2"/>
  <c r="T790" i="2"/>
  <c r="U790" i="2"/>
  <c r="V790" i="2"/>
  <c r="E791" i="2"/>
  <c r="J791" i="2"/>
  <c r="K791" i="2"/>
  <c r="G791" i="2"/>
  <c r="F791" i="2"/>
  <c r="M791" i="2"/>
  <c r="O791" i="2"/>
  <c r="Q791" i="2"/>
  <c r="R791" i="2"/>
  <c r="S791" i="2"/>
  <c r="T791" i="2"/>
  <c r="U791" i="2"/>
  <c r="V791" i="2"/>
  <c r="E792" i="2"/>
  <c r="J792" i="2"/>
  <c r="K792" i="2"/>
  <c r="G792" i="2"/>
  <c r="F792" i="2"/>
  <c r="M792" i="2"/>
  <c r="O792" i="2"/>
  <c r="Q792" i="2"/>
  <c r="R792" i="2"/>
  <c r="S792" i="2"/>
  <c r="T792" i="2"/>
  <c r="U792" i="2"/>
  <c r="V792" i="2"/>
  <c r="E793" i="2"/>
  <c r="J793" i="2"/>
  <c r="K793" i="2"/>
  <c r="G793" i="2"/>
  <c r="F793" i="2"/>
  <c r="M793" i="2"/>
  <c r="O793" i="2"/>
  <c r="Q793" i="2"/>
  <c r="R793" i="2"/>
  <c r="S793" i="2"/>
  <c r="T793" i="2"/>
  <c r="U793" i="2"/>
  <c r="V793" i="2"/>
  <c r="E794" i="2"/>
  <c r="J794" i="2"/>
  <c r="K794" i="2"/>
  <c r="G794" i="2"/>
  <c r="F794" i="2"/>
  <c r="M794" i="2"/>
  <c r="O794" i="2"/>
  <c r="Q794" i="2"/>
  <c r="R794" i="2"/>
  <c r="S794" i="2"/>
  <c r="T794" i="2"/>
  <c r="U794" i="2"/>
  <c r="V794" i="2"/>
  <c r="E795" i="2"/>
  <c r="J795" i="2"/>
  <c r="K795" i="2"/>
  <c r="G795" i="2"/>
  <c r="F795" i="2"/>
  <c r="M795" i="2"/>
  <c r="O795" i="2"/>
  <c r="Q795" i="2"/>
  <c r="R795" i="2"/>
  <c r="S795" i="2"/>
  <c r="T795" i="2"/>
  <c r="U795" i="2"/>
  <c r="V795" i="2"/>
  <c r="E796" i="2"/>
  <c r="J796" i="2"/>
  <c r="K796" i="2"/>
  <c r="G796" i="2"/>
  <c r="F796" i="2"/>
  <c r="M796" i="2"/>
  <c r="O796" i="2"/>
  <c r="Q796" i="2"/>
  <c r="R796" i="2"/>
  <c r="S796" i="2"/>
  <c r="T796" i="2"/>
  <c r="U796" i="2"/>
  <c r="V796" i="2"/>
  <c r="E797" i="2"/>
  <c r="J797" i="2"/>
  <c r="K797" i="2"/>
  <c r="G797" i="2"/>
  <c r="F797" i="2"/>
  <c r="M797" i="2"/>
  <c r="O797" i="2"/>
  <c r="Q797" i="2"/>
  <c r="R797" i="2"/>
  <c r="S797" i="2"/>
  <c r="T797" i="2"/>
  <c r="U797" i="2"/>
  <c r="V797" i="2"/>
  <c r="E798" i="2"/>
  <c r="J798" i="2"/>
  <c r="K798" i="2"/>
  <c r="G798" i="2"/>
  <c r="F798" i="2"/>
  <c r="M798" i="2"/>
  <c r="O798" i="2"/>
  <c r="Q798" i="2"/>
  <c r="R798" i="2"/>
  <c r="S798" i="2"/>
  <c r="T798" i="2"/>
  <c r="U798" i="2"/>
  <c r="V798" i="2"/>
  <c r="E799" i="2"/>
  <c r="J799" i="2"/>
  <c r="K799" i="2"/>
  <c r="G799" i="2"/>
  <c r="F799" i="2"/>
  <c r="M799" i="2"/>
  <c r="O799" i="2"/>
  <c r="Q799" i="2"/>
  <c r="R799" i="2"/>
  <c r="S799" i="2"/>
  <c r="T799" i="2"/>
  <c r="U799" i="2"/>
  <c r="V799" i="2"/>
  <c r="E800" i="2"/>
  <c r="J800" i="2"/>
  <c r="K800" i="2"/>
  <c r="G800" i="2"/>
  <c r="F800" i="2"/>
  <c r="M800" i="2"/>
  <c r="O800" i="2"/>
  <c r="Q800" i="2"/>
  <c r="R800" i="2"/>
  <c r="S800" i="2"/>
  <c r="T800" i="2"/>
  <c r="U800" i="2"/>
  <c r="V800" i="2"/>
  <c r="E801" i="2"/>
  <c r="J801" i="2"/>
  <c r="K801" i="2"/>
  <c r="G801" i="2"/>
  <c r="F801" i="2"/>
  <c r="M801" i="2"/>
  <c r="O801" i="2"/>
  <c r="Q801" i="2"/>
  <c r="R801" i="2"/>
  <c r="S801" i="2"/>
  <c r="T801" i="2"/>
  <c r="U801" i="2"/>
  <c r="V801" i="2"/>
  <c r="E802" i="2"/>
  <c r="J802" i="2"/>
  <c r="K802" i="2"/>
  <c r="G802" i="2"/>
  <c r="F802" i="2"/>
  <c r="M802" i="2"/>
  <c r="O802" i="2"/>
  <c r="Q802" i="2"/>
  <c r="R802" i="2"/>
  <c r="S802" i="2"/>
  <c r="T802" i="2"/>
  <c r="U802" i="2"/>
  <c r="V802" i="2"/>
  <c r="E803" i="2"/>
  <c r="J803" i="2"/>
  <c r="K803" i="2"/>
  <c r="G803" i="2"/>
  <c r="F803" i="2"/>
  <c r="M803" i="2"/>
  <c r="O803" i="2"/>
  <c r="Q803" i="2"/>
  <c r="R803" i="2"/>
  <c r="S803" i="2"/>
  <c r="T803" i="2"/>
  <c r="U803" i="2"/>
  <c r="V803" i="2"/>
  <c r="E804" i="2"/>
  <c r="J804" i="2"/>
  <c r="K804" i="2"/>
  <c r="G804" i="2"/>
  <c r="F804" i="2"/>
  <c r="M804" i="2"/>
  <c r="O804" i="2"/>
  <c r="Q804" i="2"/>
  <c r="R804" i="2"/>
  <c r="S804" i="2"/>
  <c r="T804" i="2"/>
  <c r="U804" i="2"/>
  <c r="V804" i="2"/>
  <c r="E805" i="2"/>
  <c r="J805" i="2"/>
  <c r="K805" i="2"/>
  <c r="G805" i="2"/>
  <c r="F805" i="2"/>
  <c r="M805" i="2"/>
  <c r="O805" i="2"/>
  <c r="Q805" i="2"/>
  <c r="R805" i="2"/>
  <c r="S805" i="2"/>
  <c r="T805" i="2"/>
  <c r="U805" i="2"/>
  <c r="V805" i="2"/>
  <c r="E806" i="2"/>
  <c r="J806" i="2"/>
  <c r="K806" i="2"/>
  <c r="G806" i="2"/>
  <c r="F806" i="2"/>
  <c r="M806" i="2"/>
  <c r="O806" i="2"/>
  <c r="Q806" i="2"/>
  <c r="R806" i="2"/>
  <c r="S806" i="2"/>
  <c r="T806" i="2"/>
  <c r="U806" i="2"/>
  <c r="V806" i="2"/>
  <c r="E807" i="2"/>
  <c r="J807" i="2"/>
  <c r="K807" i="2"/>
  <c r="G807" i="2"/>
  <c r="F807" i="2"/>
  <c r="M807" i="2"/>
  <c r="O807" i="2"/>
  <c r="Q807" i="2"/>
  <c r="R807" i="2"/>
  <c r="S807" i="2"/>
  <c r="T807" i="2"/>
  <c r="U807" i="2"/>
  <c r="V807" i="2"/>
  <c r="E808" i="2"/>
  <c r="J808" i="2"/>
  <c r="K808" i="2"/>
  <c r="G808" i="2"/>
  <c r="F808" i="2"/>
  <c r="M808" i="2"/>
  <c r="O808" i="2"/>
  <c r="Q808" i="2"/>
  <c r="R808" i="2"/>
  <c r="S808" i="2"/>
  <c r="T808" i="2"/>
  <c r="U808" i="2"/>
  <c r="V808" i="2"/>
  <c r="E809" i="2"/>
  <c r="J809" i="2"/>
  <c r="K809" i="2"/>
  <c r="G809" i="2"/>
  <c r="F809" i="2"/>
  <c r="M809" i="2"/>
  <c r="O809" i="2"/>
  <c r="Q809" i="2"/>
  <c r="R809" i="2"/>
  <c r="S809" i="2"/>
  <c r="T809" i="2"/>
  <c r="U809" i="2"/>
  <c r="V809" i="2"/>
  <c r="E810" i="2"/>
  <c r="J810" i="2"/>
  <c r="K810" i="2"/>
  <c r="G810" i="2"/>
  <c r="F810" i="2"/>
  <c r="M810" i="2"/>
  <c r="O810" i="2"/>
  <c r="Q810" i="2"/>
  <c r="R810" i="2"/>
  <c r="S810" i="2"/>
  <c r="T810" i="2"/>
  <c r="U810" i="2"/>
  <c r="V810" i="2"/>
  <c r="E811" i="2"/>
  <c r="J811" i="2"/>
  <c r="K811" i="2"/>
  <c r="G811" i="2"/>
  <c r="F811" i="2"/>
  <c r="M811" i="2"/>
  <c r="O811" i="2"/>
  <c r="Q811" i="2"/>
  <c r="R811" i="2"/>
  <c r="S811" i="2"/>
  <c r="T811" i="2"/>
  <c r="U811" i="2"/>
  <c r="V811" i="2"/>
  <c r="E81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J812" i="2"/>
  <c r="K812" i="2"/>
  <c r="I763" i="2"/>
  <c r="I764" i="2"/>
  <c r="I765" i="2"/>
  <c r="I766" i="2"/>
  <c r="I767" i="2"/>
  <c r="I768" i="2"/>
  <c r="I769" i="2"/>
  <c r="I770" i="2"/>
  <c r="I771" i="2"/>
  <c r="I772" i="2"/>
  <c r="I773" i="2"/>
  <c r="I774" i="2"/>
  <c r="I775" i="2"/>
  <c r="I776" i="2"/>
  <c r="I777" i="2"/>
  <c r="I778" i="2"/>
  <c r="I779" i="2"/>
  <c r="I780" i="2"/>
  <c r="I781" i="2"/>
  <c r="I782" i="2"/>
  <c r="I783" i="2"/>
  <c r="I784" i="2"/>
  <c r="I785" i="2"/>
  <c r="I786" i="2"/>
  <c r="I787" i="2"/>
  <c r="I788" i="2"/>
  <c r="I789" i="2"/>
  <c r="I790" i="2"/>
  <c r="I791" i="2"/>
  <c r="I792" i="2"/>
  <c r="I793" i="2"/>
  <c r="I794" i="2"/>
  <c r="I795" i="2"/>
  <c r="I796" i="2"/>
  <c r="I797" i="2"/>
  <c r="I798" i="2"/>
  <c r="I799" i="2"/>
  <c r="I800" i="2"/>
  <c r="I801" i="2"/>
  <c r="I802" i="2"/>
  <c r="I803" i="2"/>
  <c r="I804" i="2"/>
  <c r="I805" i="2"/>
  <c r="I806" i="2"/>
  <c r="I807" i="2"/>
  <c r="I808" i="2"/>
  <c r="I809" i="2"/>
  <c r="I810" i="2"/>
  <c r="I811" i="2"/>
  <c r="I812" i="2"/>
  <c r="H812" i="2"/>
  <c r="L812" i="2"/>
  <c r="N812" i="2"/>
  <c r="P812" i="2"/>
  <c r="R812" i="2"/>
  <c r="S812" i="2"/>
  <c r="T812" i="2"/>
  <c r="U812" i="2"/>
  <c r="V812" i="2"/>
  <c r="E813" i="2"/>
  <c r="J813" i="2"/>
  <c r="K813" i="2"/>
  <c r="I813" i="2"/>
  <c r="H813" i="2"/>
  <c r="L813" i="2"/>
  <c r="N813" i="2"/>
  <c r="P813" i="2"/>
  <c r="R813" i="2"/>
  <c r="S813" i="2"/>
  <c r="T813" i="2"/>
  <c r="U813" i="2"/>
  <c r="V813" i="2"/>
  <c r="E814" i="2"/>
  <c r="J814" i="2"/>
  <c r="K814" i="2"/>
  <c r="I814" i="2"/>
  <c r="H814" i="2"/>
  <c r="L814" i="2"/>
  <c r="N814" i="2"/>
  <c r="P814" i="2"/>
  <c r="R814" i="2"/>
  <c r="S814" i="2"/>
  <c r="T814" i="2"/>
  <c r="U814" i="2"/>
  <c r="V814" i="2"/>
  <c r="E815" i="2"/>
  <c r="J815" i="2"/>
  <c r="K815" i="2"/>
  <c r="I815" i="2"/>
  <c r="H815" i="2"/>
  <c r="L815" i="2"/>
  <c r="N815" i="2"/>
  <c r="P815" i="2"/>
  <c r="R815" i="2"/>
  <c r="S815" i="2"/>
  <c r="T815" i="2"/>
  <c r="U815" i="2"/>
  <c r="V815" i="2"/>
  <c r="E816" i="2"/>
  <c r="J816" i="2"/>
  <c r="K816" i="2"/>
  <c r="I816" i="2"/>
  <c r="H816" i="2"/>
  <c r="L816" i="2"/>
  <c r="N816" i="2"/>
  <c r="P816" i="2"/>
  <c r="R816" i="2"/>
  <c r="S816" i="2"/>
  <c r="T816" i="2"/>
  <c r="U816" i="2"/>
  <c r="V816" i="2"/>
  <c r="E817" i="2"/>
  <c r="J817" i="2"/>
  <c r="K817" i="2"/>
  <c r="I817" i="2"/>
  <c r="H817" i="2"/>
  <c r="L817" i="2"/>
  <c r="N817" i="2"/>
  <c r="P817" i="2"/>
  <c r="R817" i="2"/>
  <c r="S817" i="2"/>
  <c r="T817" i="2"/>
  <c r="U817" i="2"/>
  <c r="V817" i="2"/>
  <c r="E818" i="2"/>
  <c r="J818" i="2"/>
  <c r="K818" i="2"/>
  <c r="I818" i="2"/>
  <c r="H818" i="2"/>
  <c r="L818" i="2"/>
  <c r="N818" i="2"/>
  <c r="P818" i="2"/>
  <c r="R818" i="2"/>
  <c r="S818" i="2"/>
  <c r="T818" i="2"/>
  <c r="U818" i="2"/>
  <c r="V818" i="2"/>
  <c r="E819" i="2"/>
  <c r="J819" i="2"/>
  <c r="K819" i="2"/>
  <c r="I819" i="2"/>
  <c r="H819" i="2"/>
  <c r="L819" i="2"/>
  <c r="N819" i="2"/>
  <c r="P819" i="2"/>
  <c r="R819" i="2"/>
  <c r="S819" i="2"/>
  <c r="T819" i="2"/>
  <c r="U819" i="2"/>
  <c r="V819" i="2"/>
  <c r="E820" i="2"/>
  <c r="J820" i="2"/>
  <c r="K820" i="2"/>
  <c r="I820" i="2"/>
  <c r="H820" i="2"/>
  <c r="L820" i="2"/>
  <c r="N820" i="2"/>
  <c r="P820" i="2"/>
  <c r="R820" i="2"/>
  <c r="S820" i="2"/>
  <c r="T820" i="2"/>
  <c r="U820" i="2"/>
  <c r="V820" i="2"/>
  <c r="E821" i="2"/>
  <c r="J821" i="2"/>
  <c r="K821" i="2"/>
  <c r="I821" i="2"/>
  <c r="H821" i="2"/>
  <c r="L821" i="2"/>
  <c r="N821" i="2"/>
  <c r="P821" i="2"/>
  <c r="R821" i="2"/>
  <c r="S821" i="2"/>
  <c r="T821" i="2"/>
  <c r="U821" i="2"/>
  <c r="V821" i="2"/>
  <c r="E822" i="2"/>
  <c r="J822" i="2"/>
  <c r="K822" i="2"/>
  <c r="I822" i="2"/>
  <c r="H822" i="2"/>
  <c r="L822" i="2"/>
  <c r="N822" i="2"/>
  <c r="P822" i="2"/>
  <c r="R822" i="2"/>
  <c r="S822" i="2"/>
  <c r="T822" i="2"/>
  <c r="U822" i="2"/>
  <c r="V822" i="2"/>
  <c r="E823" i="2"/>
  <c r="J823" i="2"/>
  <c r="K823" i="2"/>
  <c r="I823" i="2"/>
  <c r="H823" i="2"/>
  <c r="L823" i="2"/>
  <c r="N823" i="2"/>
  <c r="P823" i="2"/>
  <c r="R823" i="2"/>
  <c r="S823" i="2"/>
  <c r="T823" i="2"/>
  <c r="U823" i="2"/>
  <c r="V823" i="2"/>
  <c r="E824" i="2"/>
  <c r="J824" i="2"/>
  <c r="K824" i="2"/>
  <c r="I824" i="2"/>
  <c r="H824" i="2"/>
  <c r="L824" i="2"/>
  <c r="N824" i="2"/>
  <c r="P824" i="2"/>
  <c r="R824" i="2"/>
  <c r="S824" i="2"/>
  <c r="T824" i="2"/>
  <c r="U824" i="2"/>
  <c r="V824" i="2"/>
  <c r="E825" i="2"/>
  <c r="J825" i="2"/>
  <c r="K825" i="2"/>
  <c r="I825" i="2"/>
  <c r="H825" i="2"/>
  <c r="L825" i="2"/>
  <c r="N825" i="2"/>
  <c r="P825" i="2"/>
  <c r="R825" i="2"/>
  <c r="S825" i="2"/>
  <c r="T825" i="2"/>
  <c r="U825" i="2"/>
  <c r="V825" i="2"/>
  <c r="E826" i="2"/>
  <c r="J826" i="2"/>
  <c r="K826" i="2"/>
  <c r="I826" i="2"/>
  <c r="H826" i="2"/>
  <c r="L826" i="2"/>
  <c r="N826" i="2"/>
  <c r="P826" i="2"/>
  <c r="R826" i="2"/>
  <c r="S826" i="2"/>
  <c r="T826" i="2"/>
  <c r="U826" i="2"/>
  <c r="V826" i="2"/>
  <c r="E827" i="2"/>
  <c r="J827" i="2"/>
  <c r="K827" i="2"/>
  <c r="I827" i="2"/>
  <c r="H827" i="2"/>
  <c r="L827" i="2"/>
  <c r="N827" i="2"/>
  <c r="P827" i="2"/>
  <c r="R827" i="2"/>
  <c r="S827" i="2"/>
  <c r="T827" i="2"/>
  <c r="U827" i="2"/>
  <c r="V827" i="2"/>
  <c r="E828" i="2"/>
  <c r="J828" i="2"/>
  <c r="K828" i="2"/>
  <c r="I828" i="2"/>
  <c r="H828" i="2"/>
  <c r="L828" i="2"/>
  <c r="N828" i="2"/>
  <c r="P828" i="2"/>
  <c r="R828" i="2"/>
  <c r="S828" i="2"/>
  <c r="T828" i="2"/>
  <c r="U828" i="2"/>
  <c r="V828" i="2"/>
  <c r="E829" i="2"/>
  <c r="J829" i="2"/>
  <c r="K829" i="2"/>
  <c r="I829" i="2"/>
  <c r="H829" i="2"/>
  <c r="L829" i="2"/>
  <c r="N829" i="2"/>
  <c r="P829" i="2"/>
  <c r="R829" i="2"/>
  <c r="S829" i="2"/>
  <c r="T829" i="2"/>
  <c r="U829" i="2"/>
  <c r="V829" i="2"/>
  <c r="E830" i="2"/>
  <c r="J830" i="2"/>
  <c r="K830" i="2"/>
  <c r="I830" i="2"/>
  <c r="H830" i="2"/>
  <c r="L830" i="2"/>
  <c r="N830" i="2"/>
  <c r="P830" i="2"/>
  <c r="R830" i="2"/>
  <c r="S830" i="2"/>
  <c r="T830" i="2"/>
  <c r="U830" i="2"/>
  <c r="V830" i="2"/>
  <c r="E831" i="2"/>
  <c r="J831" i="2"/>
  <c r="K831" i="2"/>
  <c r="I831" i="2"/>
  <c r="H831" i="2"/>
  <c r="L831" i="2"/>
  <c r="N831" i="2"/>
  <c r="P831" i="2"/>
  <c r="R831" i="2"/>
  <c r="S831" i="2"/>
  <c r="T831" i="2"/>
  <c r="U831" i="2"/>
  <c r="V831" i="2"/>
  <c r="E832" i="2"/>
  <c r="J832" i="2"/>
  <c r="K832" i="2"/>
  <c r="I832" i="2"/>
  <c r="H832" i="2"/>
  <c r="L832" i="2"/>
  <c r="N832" i="2"/>
  <c r="P832" i="2"/>
  <c r="R832" i="2"/>
  <c r="S832" i="2"/>
  <c r="T832" i="2"/>
  <c r="U832" i="2"/>
  <c r="V832" i="2"/>
  <c r="E833" i="2"/>
  <c r="J833" i="2"/>
  <c r="K833" i="2"/>
  <c r="I833" i="2"/>
  <c r="H833" i="2"/>
  <c r="L833" i="2"/>
  <c r="N833" i="2"/>
  <c r="P833" i="2"/>
  <c r="R833" i="2"/>
  <c r="S833" i="2"/>
  <c r="T833" i="2"/>
  <c r="U833" i="2"/>
  <c r="V833" i="2"/>
  <c r="E834" i="2"/>
  <c r="J834" i="2"/>
  <c r="K834" i="2"/>
  <c r="I834" i="2"/>
  <c r="H834" i="2"/>
  <c r="L834" i="2"/>
  <c r="N834" i="2"/>
  <c r="P834" i="2"/>
  <c r="R834" i="2"/>
  <c r="S834" i="2"/>
  <c r="T834" i="2"/>
  <c r="U834" i="2"/>
  <c r="V834" i="2"/>
  <c r="E835" i="2"/>
  <c r="J835" i="2"/>
  <c r="K835" i="2"/>
  <c r="I835" i="2"/>
  <c r="H835" i="2"/>
  <c r="L835" i="2"/>
  <c r="N835" i="2"/>
  <c r="P835" i="2"/>
  <c r="R835" i="2"/>
  <c r="S835" i="2"/>
  <c r="T835" i="2"/>
  <c r="U835" i="2"/>
  <c r="V835" i="2"/>
  <c r="E836" i="2"/>
  <c r="J836" i="2"/>
  <c r="K836" i="2"/>
  <c r="I836" i="2"/>
  <c r="H836" i="2"/>
  <c r="L836" i="2"/>
  <c r="N836" i="2"/>
  <c r="P836" i="2"/>
  <c r="R836" i="2"/>
  <c r="S836" i="2"/>
  <c r="T836" i="2"/>
  <c r="U836" i="2"/>
  <c r="V836" i="2"/>
  <c r="E837" i="2"/>
  <c r="J837" i="2"/>
  <c r="K837" i="2"/>
  <c r="I837" i="2"/>
  <c r="H837" i="2"/>
  <c r="L837" i="2"/>
  <c r="N837" i="2"/>
  <c r="P837" i="2"/>
  <c r="R837" i="2"/>
  <c r="S837" i="2"/>
  <c r="T837" i="2"/>
  <c r="U837" i="2"/>
  <c r="V837" i="2"/>
  <c r="E838" i="2"/>
  <c r="J838" i="2"/>
  <c r="K838" i="2"/>
  <c r="I838" i="2"/>
  <c r="H838" i="2"/>
  <c r="L838" i="2"/>
  <c r="N838" i="2"/>
  <c r="P838" i="2"/>
  <c r="R838" i="2"/>
  <c r="S838" i="2"/>
  <c r="T838" i="2"/>
  <c r="U838" i="2"/>
  <c r="V838" i="2"/>
  <c r="E839" i="2"/>
  <c r="J839" i="2"/>
  <c r="K839" i="2"/>
  <c r="I839" i="2"/>
  <c r="H839" i="2"/>
  <c r="L839" i="2"/>
  <c r="N839" i="2"/>
  <c r="P839" i="2"/>
  <c r="R839" i="2"/>
  <c r="S839" i="2"/>
  <c r="T839" i="2"/>
  <c r="U839" i="2"/>
  <c r="V839" i="2"/>
  <c r="E840" i="2"/>
  <c r="J840" i="2"/>
  <c r="K840" i="2"/>
  <c r="I840" i="2"/>
  <c r="H840" i="2"/>
  <c r="L840" i="2"/>
  <c r="N840" i="2"/>
  <c r="P840" i="2"/>
  <c r="R840" i="2"/>
  <c r="S840" i="2"/>
  <c r="T840" i="2"/>
  <c r="U840" i="2"/>
  <c r="V840" i="2"/>
  <c r="E841" i="2"/>
  <c r="J841" i="2"/>
  <c r="K841" i="2"/>
  <c r="I841" i="2"/>
  <c r="H841" i="2"/>
  <c r="L841" i="2"/>
  <c r="N841" i="2"/>
  <c r="P841" i="2"/>
  <c r="R841" i="2"/>
  <c r="S841" i="2"/>
  <c r="T841" i="2"/>
  <c r="U841" i="2"/>
  <c r="V841" i="2"/>
  <c r="E842" i="2"/>
  <c r="J842" i="2"/>
  <c r="K842" i="2"/>
  <c r="I842" i="2"/>
  <c r="H842" i="2"/>
  <c r="L842" i="2"/>
  <c r="N842" i="2"/>
  <c r="P842" i="2"/>
  <c r="R842" i="2"/>
  <c r="S842" i="2"/>
  <c r="T842" i="2"/>
  <c r="U842" i="2"/>
  <c r="V842" i="2"/>
  <c r="E843" i="2"/>
  <c r="J843" i="2"/>
  <c r="K843" i="2"/>
  <c r="I843" i="2"/>
  <c r="H843" i="2"/>
  <c r="L843" i="2"/>
  <c r="N843" i="2"/>
  <c r="P843" i="2"/>
  <c r="R843" i="2"/>
  <c r="S843" i="2"/>
  <c r="T843" i="2"/>
  <c r="U843" i="2"/>
  <c r="V843" i="2"/>
  <c r="E844" i="2"/>
  <c r="J844" i="2"/>
  <c r="K844" i="2"/>
  <c r="I844" i="2"/>
  <c r="H844" i="2"/>
  <c r="L844" i="2"/>
  <c r="N844" i="2"/>
  <c r="P844" i="2"/>
  <c r="R844" i="2"/>
  <c r="S844" i="2"/>
  <c r="T844" i="2"/>
  <c r="U844" i="2"/>
  <c r="V844" i="2"/>
  <c r="E845" i="2"/>
  <c r="J845" i="2"/>
  <c r="K845" i="2"/>
  <c r="I845" i="2"/>
  <c r="H845" i="2"/>
  <c r="L845" i="2"/>
  <c r="N845" i="2"/>
  <c r="P845" i="2"/>
  <c r="R845" i="2"/>
  <c r="S845" i="2"/>
  <c r="T845" i="2"/>
  <c r="U845" i="2"/>
  <c r="V845" i="2"/>
  <c r="E846" i="2"/>
  <c r="F812" i="2"/>
  <c r="F813" i="2"/>
  <c r="F814" i="2"/>
  <c r="F815" i="2"/>
  <c r="F816" i="2"/>
  <c r="F817" i="2"/>
  <c r="F818" i="2"/>
  <c r="F819" i="2"/>
  <c r="F820" i="2"/>
  <c r="F821" i="2"/>
  <c r="F822" i="2"/>
  <c r="F823" i="2"/>
  <c r="F824" i="2"/>
  <c r="F825" i="2"/>
  <c r="F826" i="2"/>
  <c r="F827" i="2"/>
  <c r="F828" i="2"/>
  <c r="F829" i="2"/>
  <c r="F830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F844" i="2"/>
  <c r="F845" i="2"/>
  <c r="J846" i="2"/>
  <c r="K846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F846" i="2"/>
  <c r="M846" i="2"/>
  <c r="O846" i="2"/>
  <c r="Q846" i="2"/>
  <c r="R846" i="2"/>
  <c r="S846" i="2"/>
  <c r="T846" i="2"/>
  <c r="U846" i="2"/>
  <c r="V846" i="2"/>
  <c r="E847" i="2"/>
  <c r="J847" i="2"/>
  <c r="K847" i="2"/>
  <c r="G847" i="2"/>
  <c r="F847" i="2"/>
  <c r="M847" i="2"/>
  <c r="O847" i="2"/>
  <c r="Q847" i="2"/>
  <c r="R847" i="2"/>
  <c r="S847" i="2"/>
  <c r="T847" i="2"/>
  <c r="U847" i="2"/>
  <c r="V847" i="2"/>
  <c r="E848" i="2"/>
  <c r="J848" i="2"/>
  <c r="K848" i="2"/>
  <c r="G848" i="2"/>
  <c r="F848" i="2"/>
  <c r="M848" i="2"/>
  <c r="O848" i="2"/>
  <c r="Q848" i="2"/>
  <c r="R848" i="2"/>
  <c r="S848" i="2"/>
  <c r="T848" i="2"/>
  <c r="U848" i="2"/>
  <c r="V848" i="2"/>
  <c r="E849" i="2"/>
  <c r="J849" i="2"/>
  <c r="K849" i="2"/>
  <c r="G849" i="2"/>
  <c r="F849" i="2"/>
  <c r="M849" i="2"/>
  <c r="O849" i="2"/>
  <c r="Q849" i="2"/>
  <c r="R849" i="2"/>
  <c r="S849" i="2"/>
  <c r="T849" i="2"/>
  <c r="U849" i="2"/>
  <c r="V849" i="2"/>
  <c r="E850" i="2"/>
  <c r="J850" i="2"/>
  <c r="K850" i="2"/>
  <c r="G850" i="2"/>
  <c r="F850" i="2"/>
  <c r="M850" i="2"/>
  <c r="O850" i="2"/>
  <c r="Q850" i="2"/>
  <c r="R850" i="2"/>
  <c r="S850" i="2"/>
  <c r="T850" i="2"/>
  <c r="U850" i="2"/>
  <c r="V850" i="2"/>
  <c r="E851" i="2"/>
  <c r="J851" i="2"/>
  <c r="K851" i="2"/>
  <c r="G851" i="2"/>
  <c r="F851" i="2"/>
  <c r="M851" i="2"/>
  <c r="O851" i="2"/>
  <c r="Q851" i="2"/>
  <c r="R851" i="2"/>
  <c r="S851" i="2"/>
  <c r="T851" i="2"/>
  <c r="U851" i="2"/>
  <c r="V851" i="2"/>
  <c r="E852" i="2"/>
  <c r="J852" i="2"/>
  <c r="K852" i="2"/>
  <c r="G852" i="2"/>
  <c r="F852" i="2"/>
  <c r="M852" i="2"/>
  <c r="O852" i="2"/>
  <c r="Q852" i="2"/>
  <c r="R852" i="2"/>
  <c r="S852" i="2"/>
  <c r="T852" i="2"/>
  <c r="U852" i="2"/>
  <c r="V852" i="2"/>
  <c r="E853" i="2"/>
  <c r="J853" i="2"/>
  <c r="K853" i="2"/>
  <c r="G853" i="2"/>
  <c r="F853" i="2"/>
  <c r="M853" i="2"/>
  <c r="O853" i="2"/>
  <c r="Q853" i="2"/>
  <c r="R853" i="2"/>
  <c r="S853" i="2"/>
  <c r="T853" i="2"/>
  <c r="U853" i="2"/>
  <c r="V853" i="2"/>
  <c r="E854" i="2"/>
  <c r="J854" i="2"/>
  <c r="K854" i="2"/>
  <c r="G854" i="2"/>
  <c r="F854" i="2"/>
  <c r="M854" i="2"/>
  <c r="O854" i="2"/>
  <c r="Q854" i="2"/>
  <c r="R854" i="2"/>
  <c r="S854" i="2"/>
  <c r="T854" i="2"/>
  <c r="U854" i="2"/>
  <c r="V854" i="2"/>
  <c r="E855" i="2"/>
  <c r="J855" i="2"/>
  <c r="K855" i="2"/>
  <c r="G855" i="2"/>
  <c r="F855" i="2"/>
  <c r="M855" i="2"/>
  <c r="O855" i="2"/>
  <c r="Q855" i="2"/>
  <c r="R855" i="2"/>
  <c r="S855" i="2"/>
  <c r="T855" i="2"/>
  <c r="U855" i="2"/>
  <c r="V855" i="2"/>
  <c r="E856" i="2"/>
  <c r="J856" i="2"/>
  <c r="K856" i="2"/>
  <c r="G856" i="2"/>
  <c r="F856" i="2"/>
  <c r="M856" i="2"/>
  <c r="O856" i="2"/>
  <c r="Q856" i="2"/>
  <c r="R856" i="2"/>
  <c r="S856" i="2"/>
  <c r="T856" i="2"/>
  <c r="U856" i="2"/>
  <c r="V856" i="2"/>
  <c r="E857" i="2"/>
  <c r="J857" i="2"/>
  <c r="K857" i="2"/>
  <c r="G857" i="2"/>
  <c r="F857" i="2"/>
  <c r="M857" i="2"/>
  <c r="O857" i="2"/>
  <c r="Q857" i="2"/>
  <c r="R857" i="2"/>
  <c r="S857" i="2"/>
  <c r="T857" i="2"/>
  <c r="U857" i="2"/>
  <c r="V857" i="2"/>
  <c r="E858" i="2"/>
  <c r="J858" i="2"/>
  <c r="K858" i="2"/>
  <c r="G858" i="2"/>
  <c r="F858" i="2"/>
  <c r="M858" i="2"/>
  <c r="O858" i="2"/>
  <c r="Q858" i="2"/>
  <c r="R858" i="2"/>
  <c r="S858" i="2"/>
  <c r="T858" i="2"/>
  <c r="U858" i="2"/>
  <c r="V858" i="2"/>
  <c r="E859" i="2"/>
  <c r="J859" i="2"/>
  <c r="K859" i="2"/>
  <c r="G859" i="2"/>
  <c r="F859" i="2"/>
  <c r="M859" i="2"/>
  <c r="O859" i="2"/>
  <c r="Q859" i="2"/>
  <c r="R859" i="2"/>
  <c r="S859" i="2"/>
  <c r="T859" i="2"/>
  <c r="U859" i="2"/>
  <c r="V859" i="2"/>
  <c r="E860" i="2"/>
  <c r="J860" i="2"/>
  <c r="K860" i="2"/>
  <c r="G860" i="2"/>
  <c r="F860" i="2"/>
  <c r="M860" i="2"/>
  <c r="O860" i="2"/>
  <c r="Q860" i="2"/>
  <c r="R860" i="2"/>
  <c r="S860" i="2"/>
  <c r="T860" i="2"/>
  <c r="U860" i="2"/>
  <c r="V860" i="2"/>
  <c r="E861" i="2"/>
  <c r="J861" i="2"/>
  <c r="K861" i="2"/>
  <c r="G861" i="2"/>
  <c r="F861" i="2"/>
  <c r="M861" i="2"/>
  <c r="O861" i="2"/>
  <c r="Q861" i="2"/>
  <c r="R861" i="2"/>
  <c r="S861" i="2"/>
  <c r="T861" i="2"/>
  <c r="U861" i="2"/>
  <c r="V861" i="2"/>
  <c r="E862" i="2"/>
  <c r="J862" i="2"/>
  <c r="K862" i="2"/>
  <c r="G862" i="2"/>
  <c r="F862" i="2"/>
  <c r="M862" i="2"/>
  <c r="O862" i="2"/>
  <c r="Q862" i="2"/>
  <c r="R862" i="2"/>
  <c r="S862" i="2"/>
  <c r="T862" i="2"/>
  <c r="U862" i="2"/>
  <c r="V862" i="2"/>
  <c r="E863" i="2"/>
  <c r="J863" i="2"/>
  <c r="K863" i="2"/>
  <c r="G863" i="2"/>
  <c r="F863" i="2"/>
  <c r="M863" i="2"/>
  <c r="O863" i="2"/>
  <c r="Q863" i="2"/>
  <c r="R863" i="2"/>
  <c r="S863" i="2"/>
  <c r="T863" i="2"/>
  <c r="U863" i="2"/>
  <c r="V863" i="2"/>
  <c r="E864" i="2"/>
  <c r="J864" i="2"/>
  <c r="K864" i="2"/>
  <c r="G864" i="2"/>
  <c r="F864" i="2"/>
  <c r="M864" i="2"/>
  <c r="O864" i="2"/>
  <c r="Q864" i="2"/>
  <c r="R864" i="2"/>
  <c r="S864" i="2"/>
  <c r="T864" i="2"/>
  <c r="U864" i="2"/>
  <c r="V864" i="2"/>
  <c r="E865" i="2"/>
  <c r="J865" i="2"/>
  <c r="K865" i="2"/>
  <c r="G865" i="2"/>
  <c r="F865" i="2"/>
  <c r="M865" i="2"/>
  <c r="O865" i="2"/>
  <c r="Q865" i="2"/>
  <c r="R865" i="2"/>
  <c r="S865" i="2"/>
  <c r="T865" i="2"/>
  <c r="U865" i="2"/>
  <c r="V865" i="2"/>
  <c r="E866" i="2"/>
  <c r="J866" i="2"/>
  <c r="K866" i="2"/>
  <c r="G866" i="2"/>
  <c r="F866" i="2"/>
  <c r="M866" i="2"/>
  <c r="O866" i="2"/>
  <c r="Q866" i="2"/>
  <c r="R866" i="2"/>
  <c r="S866" i="2"/>
  <c r="T866" i="2"/>
  <c r="U866" i="2"/>
  <c r="V866" i="2"/>
  <c r="E867" i="2"/>
  <c r="J867" i="2"/>
  <c r="K867" i="2"/>
  <c r="G867" i="2"/>
  <c r="F867" i="2"/>
  <c r="M867" i="2"/>
  <c r="O867" i="2"/>
  <c r="Q867" i="2"/>
  <c r="R867" i="2"/>
  <c r="S867" i="2"/>
  <c r="T867" i="2"/>
  <c r="U867" i="2"/>
  <c r="V867" i="2"/>
  <c r="E868" i="2"/>
  <c r="J868" i="2"/>
  <c r="K868" i="2"/>
  <c r="G868" i="2"/>
  <c r="F868" i="2"/>
  <c r="M868" i="2"/>
  <c r="O868" i="2"/>
  <c r="Q868" i="2"/>
  <c r="R868" i="2"/>
  <c r="S868" i="2"/>
  <c r="T868" i="2"/>
  <c r="U868" i="2"/>
  <c r="V868" i="2"/>
  <c r="E869" i="2"/>
  <c r="J869" i="2"/>
  <c r="K869" i="2"/>
  <c r="G869" i="2"/>
  <c r="F869" i="2"/>
  <c r="M869" i="2"/>
  <c r="O869" i="2"/>
  <c r="Q869" i="2"/>
  <c r="R869" i="2"/>
  <c r="S869" i="2"/>
  <c r="T869" i="2"/>
  <c r="U869" i="2"/>
  <c r="V869" i="2"/>
  <c r="E870" i="2"/>
  <c r="J870" i="2"/>
  <c r="K870" i="2"/>
  <c r="G870" i="2"/>
  <c r="F870" i="2"/>
  <c r="M870" i="2"/>
  <c r="O870" i="2"/>
  <c r="Q870" i="2"/>
  <c r="R870" i="2"/>
  <c r="S870" i="2"/>
  <c r="T870" i="2"/>
  <c r="U870" i="2"/>
  <c r="V870" i="2"/>
  <c r="E871" i="2"/>
  <c r="J871" i="2"/>
  <c r="K871" i="2"/>
  <c r="G871" i="2"/>
  <c r="F871" i="2"/>
  <c r="M871" i="2"/>
  <c r="O871" i="2"/>
  <c r="Q871" i="2"/>
  <c r="R871" i="2"/>
  <c r="S871" i="2"/>
  <c r="T871" i="2"/>
  <c r="U871" i="2"/>
  <c r="V871" i="2"/>
  <c r="E872" i="2"/>
  <c r="J872" i="2"/>
  <c r="K872" i="2"/>
  <c r="G872" i="2"/>
  <c r="F872" i="2"/>
  <c r="M872" i="2"/>
  <c r="O872" i="2"/>
  <c r="Q872" i="2"/>
  <c r="R872" i="2"/>
  <c r="S872" i="2"/>
  <c r="T872" i="2"/>
  <c r="U872" i="2"/>
  <c r="V872" i="2"/>
  <c r="E873" i="2"/>
  <c r="J873" i="2"/>
  <c r="K873" i="2"/>
  <c r="G873" i="2"/>
  <c r="F873" i="2"/>
  <c r="M873" i="2"/>
  <c r="O873" i="2"/>
  <c r="Q873" i="2"/>
  <c r="R873" i="2"/>
  <c r="S873" i="2"/>
  <c r="T873" i="2"/>
  <c r="U873" i="2"/>
  <c r="V873" i="2"/>
  <c r="E874" i="2"/>
  <c r="J874" i="2"/>
  <c r="K874" i="2"/>
  <c r="G874" i="2"/>
  <c r="F874" i="2"/>
  <c r="M874" i="2"/>
  <c r="O874" i="2"/>
  <c r="Q874" i="2"/>
  <c r="R874" i="2"/>
  <c r="S874" i="2"/>
  <c r="T874" i="2"/>
  <c r="U874" i="2"/>
  <c r="V874" i="2"/>
  <c r="E875" i="2"/>
  <c r="J875" i="2"/>
  <c r="K875" i="2"/>
  <c r="G875" i="2"/>
  <c r="F875" i="2"/>
  <c r="M875" i="2"/>
  <c r="O875" i="2"/>
  <c r="Q875" i="2"/>
  <c r="R875" i="2"/>
  <c r="S875" i="2"/>
  <c r="T875" i="2"/>
  <c r="U875" i="2"/>
  <c r="V875" i="2"/>
  <c r="E876" i="2"/>
  <c r="J876" i="2"/>
  <c r="K876" i="2"/>
  <c r="G876" i="2"/>
  <c r="F876" i="2"/>
  <c r="M876" i="2"/>
  <c r="O876" i="2"/>
  <c r="Q876" i="2"/>
  <c r="R876" i="2"/>
  <c r="S876" i="2"/>
  <c r="T876" i="2"/>
  <c r="U876" i="2"/>
  <c r="V876" i="2"/>
  <c r="E877" i="2"/>
  <c r="J877" i="2"/>
  <c r="K877" i="2"/>
  <c r="G877" i="2"/>
  <c r="F877" i="2"/>
  <c r="M877" i="2"/>
  <c r="O877" i="2"/>
  <c r="Q877" i="2"/>
  <c r="R877" i="2"/>
  <c r="S877" i="2"/>
  <c r="T877" i="2"/>
  <c r="U877" i="2"/>
  <c r="V877" i="2"/>
  <c r="E878" i="2"/>
  <c r="J878" i="2"/>
  <c r="K878" i="2"/>
  <c r="G878" i="2"/>
  <c r="F878" i="2"/>
  <c r="M878" i="2"/>
  <c r="O878" i="2"/>
  <c r="Q878" i="2"/>
  <c r="R878" i="2"/>
  <c r="S878" i="2"/>
  <c r="T878" i="2"/>
  <c r="U878" i="2"/>
  <c r="V878" i="2"/>
  <c r="E879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J879" i="2"/>
  <c r="K879" i="2"/>
  <c r="I846" i="2"/>
  <c r="I847" i="2"/>
  <c r="I848" i="2"/>
  <c r="I849" i="2"/>
  <c r="I850" i="2"/>
  <c r="I851" i="2"/>
  <c r="I852" i="2"/>
  <c r="I853" i="2"/>
  <c r="I854" i="2"/>
  <c r="I855" i="2"/>
  <c r="I856" i="2"/>
  <c r="I857" i="2"/>
  <c r="I858" i="2"/>
  <c r="I859" i="2"/>
  <c r="I860" i="2"/>
  <c r="I861" i="2"/>
  <c r="I862" i="2"/>
  <c r="I863" i="2"/>
  <c r="I864" i="2"/>
  <c r="I865" i="2"/>
  <c r="I866" i="2"/>
  <c r="I867" i="2"/>
  <c r="I868" i="2"/>
  <c r="I869" i="2"/>
  <c r="I870" i="2"/>
  <c r="I871" i="2"/>
  <c r="I872" i="2"/>
  <c r="I873" i="2"/>
  <c r="I874" i="2"/>
  <c r="I875" i="2"/>
  <c r="I876" i="2"/>
  <c r="I877" i="2"/>
  <c r="I878" i="2"/>
  <c r="I879" i="2"/>
  <c r="H879" i="2"/>
  <c r="L879" i="2"/>
  <c r="N879" i="2"/>
  <c r="P879" i="2"/>
  <c r="R879" i="2"/>
  <c r="S879" i="2"/>
  <c r="T879" i="2"/>
  <c r="U879" i="2"/>
  <c r="V879" i="2"/>
  <c r="E880" i="2"/>
  <c r="J880" i="2"/>
  <c r="K880" i="2"/>
  <c r="I880" i="2"/>
  <c r="H880" i="2"/>
  <c r="L880" i="2"/>
  <c r="N880" i="2"/>
  <c r="P880" i="2"/>
  <c r="R880" i="2"/>
  <c r="S880" i="2"/>
  <c r="T880" i="2"/>
  <c r="U880" i="2"/>
  <c r="V880" i="2"/>
  <c r="E881" i="2"/>
  <c r="J881" i="2"/>
  <c r="K881" i="2"/>
  <c r="I881" i="2"/>
  <c r="H881" i="2"/>
  <c r="L881" i="2"/>
  <c r="N881" i="2"/>
  <c r="P881" i="2"/>
  <c r="R881" i="2"/>
  <c r="S881" i="2"/>
  <c r="T881" i="2"/>
  <c r="U881" i="2"/>
  <c r="V881" i="2"/>
  <c r="E882" i="2"/>
  <c r="J882" i="2"/>
  <c r="K882" i="2"/>
  <c r="I882" i="2"/>
  <c r="H882" i="2"/>
  <c r="L882" i="2"/>
  <c r="N882" i="2"/>
  <c r="P882" i="2"/>
  <c r="R882" i="2"/>
  <c r="S882" i="2"/>
  <c r="T882" i="2"/>
  <c r="U882" i="2"/>
  <c r="V882" i="2"/>
  <c r="E883" i="2"/>
  <c r="J883" i="2"/>
  <c r="K883" i="2"/>
  <c r="I883" i="2"/>
  <c r="H883" i="2"/>
  <c r="L883" i="2"/>
  <c r="N883" i="2"/>
  <c r="P883" i="2"/>
  <c r="R883" i="2"/>
  <c r="S883" i="2"/>
  <c r="T883" i="2"/>
  <c r="U883" i="2"/>
  <c r="V883" i="2"/>
  <c r="E884" i="2"/>
  <c r="J884" i="2"/>
  <c r="K884" i="2"/>
  <c r="I884" i="2"/>
  <c r="H884" i="2"/>
  <c r="L884" i="2"/>
  <c r="N884" i="2"/>
  <c r="P884" i="2"/>
  <c r="R884" i="2"/>
  <c r="S884" i="2"/>
  <c r="T884" i="2"/>
  <c r="U884" i="2"/>
  <c r="V884" i="2"/>
  <c r="E885" i="2"/>
  <c r="J885" i="2"/>
  <c r="K885" i="2"/>
  <c r="I885" i="2"/>
  <c r="H885" i="2"/>
  <c r="L885" i="2"/>
  <c r="N885" i="2"/>
  <c r="P885" i="2"/>
  <c r="R885" i="2"/>
  <c r="S885" i="2"/>
  <c r="T885" i="2"/>
  <c r="U885" i="2"/>
  <c r="V885" i="2"/>
  <c r="E886" i="2"/>
  <c r="J886" i="2"/>
  <c r="K886" i="2"/>
  <c r="I886" i="2"/>
  <c r="H886" i="2"/>
  <c r="L886" i="2"/>
  <c r="N886" i="2"/>
  <c r="P886" i="2"/>
  <c r="R886" i="2"/>
  <c r="S886" i="2"/>
  <c r="T886" i="2"/>
  <c r="U886" i="2"/>
  <c r="V886" i="2"/>
  <c r="E887" i="2"/>
  <c r="J887" i="2"/>
  <c r="K887" i="2"/>
  <c r="I887" i="2"/>
  <c r="H887" i="2"/>
  <c r="L887" i="2"/>
  <c r="N887" i="2"/>
  <c r="P887" i="2"/>
  <c r="R887" i="2"/>
  <c r="S887" i="2"/>
  <c r="T887" i="2"/>
  <c r="U887" i="2"/>
  <c r="V887" i="2"/>
  <c r="E888" i="2"/>
  <c r="J888" i="2"/>
  <c r="K888" i="2"/>
  <c r="I888" i="2"/>
  <c r="H888" i="2"/>
  <c r="L888" i="2"/>
  <c r="N888" i="2"/>
  <c r="P888" i="2"/>
  <c r="R888" i="2"/>
  <c r="S888" i="2"/>
  <c r="T888" i="2"/>
  <c r="U888" i="2"/>
  <c r="V888" i="2"/>
  <c r="E889" i="2"/>
  <c r="J889" i="2"/>
  <c r="K889" i="2"/>
  <c r="I889" i="2"/>
  <c r="H889" i="2"/>
  <c r="L889" i="2"/>
  <c r="N889" i="2"/>
  <c r="P889" i="2"/>
  <c r="R889" i="2"/>
  <c r="S889" i="2"/>
  <c r="T889" i="2"/>
  <c r="U889" i="2"/>
  <c r="V889" i="2"/>
  <c r="E890" i="2"/>
  <c r="J890" i="2"/>
  <c r="K890" i="2"/>
  <c r="I890" i="2"/>
  <c r="H890" i="2"/>
  <c r="L890" i="2"/>
  <c r="N890" i="2"/>
  <c r="P890" i="2"/>
  <c r="R890" i="2"/>
  <c r="S890" i="2"/>
  <c r="T890" i="2"/>
  <c r="U890" i="2"/>
  <c r="V890" i="2"/>
  <c r="E891" i="2"/>
  <c r="J891" i="2"/>
  <c r="K891" i="2"/>
  <c r="I891" i="2"/>
  <c r="H891" i="2"/>
  <c r="L891" i="2"/>
  <c r="N891" i="2"/>
  <c r="P891" i="2"/>
  <c r="R891" i="2"/>
  <c r="S891" i="2"/>
  <c r="T891" i="2"/>
  <c r="U891" i="2"/>
  <c r="V891" i="2"/>
  <c r="E892" i="2"/>
  <c r="J892" i="2"/>
  <c r="K892" i="2"/>
  <c r="I892" i="2"/>
  <c r="H892" i="2"/>
  <c r="L892" i="2"/>
  <c r="N892" i="2"/>
  <c r="P892" i="2"/>
  <c r="R892" i="2"/>
  <c r="S892" i="2"/>
  <c r="T892" i="2"/>
  <c r="U892" i="2"/>
  <c r="V892" i="2"/>
  <c r="E893" i="2"/>
  <c r="J893" i="2"/>
  <c r="K893" i="2"/>
  <c r="I893" i="2"/>
  <c r="H893" i="2"/>
  <c r="L893" i="2"/>
  <c r="N893" i="2"/>
  <c r="P893" i="2"/>
  <c r="R893" i="2"/>
  <c r="S893" i="2"/>
  <c r="T893" i="2"/>
  <c r="U893" i="2"/>
  <c r="V893" i="2"/>
  <c r="E894" i="2"/>
  <c r="J894" i="2"/>
  <c r="K894" i="2"/>
  <c r="I894" i="2"/>
  <c r="H894" i="2"/>
  <c r="L894" i="2"/>
  <c r="N894" i="2"/>
  <c r="P894" i="2"/>
  <c r="R894" i="2"/>
  <c r="S894" i="2"/>
  <c r="T894" i="2"/>
  <c r="U894" i="2"/>
  <c r="V894" i="2"/>
  <c r="E895" i="2"/>
  <c r="J895" i="2"/>
  <c r="K895" i="2"/>
  <c r="I895" i="2"/>
  <c r="H895" i="2"/>
  <c r="L895" i="2"/>
  <c r="N895" i="2"/>
  <c r="P895" i="2"/>
  <c r="R895" i="2"/>
  <c r="S895" i="2"/>
  <c r="T895" i="2"/>
  <c r="U895" i="2"/>
  <c r="V895" i="2"/>
  <c r="E896" i="2"/>
  <c r="J896" i="2"/>
  <c r="K896" i="2"/>
  <c r="I896" i="2"/>
  <c r="H896" i="2"/>
  <c r="L896" i="2"/>
  <c r="N896" i="2"/>
  <c r="P896" i="2"/>
  <c r="R896" i="2"/>
  <c r="S896" i="2"/>
  <c r="T896" i="2"/>
  <c r="U896" i="2"/>
  <c r="V896" i="2"/>
  <c r="E897" i="2"/>
  <c r="J897" i="2"/>
  <c r="K897" i="2"/>
  <c r="I897" i="2"/>
  <c r="H897" i="2"/>
  <c r="L897" i="2"/>
  <c r="N897" i="2"/>
  <c r="P897" i="2"/>
  <c r="R897" i="2"/>
  <c r="S897" i="2"/>
  <c r="T897" i="2"/>
  <c r="U897" i="2"/>
  <c r="V897" i="2"/>
  <c r="E898" i="2"/>
  <c r="J898" i="2"/>
  <c r="K898" i="2"/>
  <c r="I898" i="2"/>
  <c r="H898" i="2"/>
  <c r="L898" i="2"/>
  <c r="N898" i="2"/>
  <c r="P898" i="2"/>
  <c r="R898" i="2"/>
  <c r="S898" i="2"/>
  <c r="T898" i="2"/>
  <c r="U898" i="2"/>
  <c r="V898" i="2"/>
  <c r="E899" i="2"/>
  <c r="J899" i="2"/>
  <c r="K899" i="2"/>
  <c r="I899" i="2"/>
  <c r="H899" i="2"/>
  <c r="L899" i="2"/>
  <c r="N899" i="2"/>
  <c r="P899" i="2"/>
  <c r="R899" i="2"/>
  <c r="S899" i="2"/>
  <c r="T899" i="2"/>
  <c r="U899" i="2"/>
  <c r="V899" i="2"/>
  <c r="E900" i="2"/>
  <c r="J900" i="2"/>
  <c r="K900" i="2"/>
  <c r="I900" i="2"/>
  <c r="H900" i="2"/>
  <c r="L900" i="2"/>
  <c r="N900" i="2"/>
  <c r="P900" i="2"/>
  <c r="R900" i="2"/>
  <c r="S900" i="2"/>
  <c r="T900" i="2"/>
  <c r="U900" i="2"/>
  <c r="V900" i="2"/>
  <c r="E901" i="2"/>
  <c r="J901" i="2"/>
  <c r="K901" i="2"/>
  <c r="I901" i="2"/>
  <c r="H901" i="2"/>
  <c r="L901" i="2"/>
  <c r="N901" i="2"/>
  <c r="P901" i="2"/>
  <c r="R901" i="2"/>
  <c r="S901" i="2"/>
  <c r="T901" i="2"/>
  <c r="U901" i="2"/>
  <c r="V901" i="2"/>
  <c r="E902" i="2"/>
  <c r="J902" i="2"/>
  <c r="K902" i="2"/>
  <c r="I902" i="2"/>
  <c r="H902" i="2"/>
  <c r="L902" i="2"/>
  <c r="N902" i="2"/>
  <c r="P902" i="2"/>
  <c r="R902" i="2"/>
  <c r="S902" i="2"/>
  <c r="T902" i="2"/>
  <c r="U902" i="2"/>
  <c r="V902" i="2"/>
  <c r="E903" i="2"/>
  <c r="J903" i="2"/>
  <c r="K903" i="2"/>
  <c r="I903" i="2"/>
  <c r="H903" i="2"/>
  <c r="L903" i="2"/>
  <c r="N903" i="2"/>
  <c r="P903" i="2"/>
  <c r="R903" i="2"/>
  <c r="S903" i="2"/>
  <c r="T903" i="2"/>
  <c r="U903" i="2"/>
  <c r="V903" i="2"/>
  <c r="E904" i="2"/>
  <c r="J904" i="2"/>
  <c r="K904" i="2"/>
  <c r="I904" i="2"/>
  <c r="H904" i="2"/>
  <c r="L904" i="2"/>
  <c r="N904" i="2"/>
  <c r="P904" i="2"/>
  <c r="R904" i="2"/>
  <c r="S904" i="2"/>
  <c r="T904" i="2"/>
  <c r="U904" i="2"/>
  <c r="V904" i="2"/>
  <c r="E905" i="2"/>
  <c r="J905" i="2"/>
  <c r="K905" i="2"/>
  <c r="I905" i="2"/>
  <c r="H905" i="2"/>
  <c r="L905" i="2"/>
  <c r="N905" i="2"/>
  <c r="P905" i="2"/>
  <c r="R905" i="2"/>
  <c r="S905" i="2"/>
  <c r="T905" i="2"/>
  <c r="U905" i="2"/>
  <c r="V905" i="2"/>
  <c r="E906" i="2"/>
  <c r="J906" i="2"/>
  <c r="K906" i="2"/>
  <c r="I906" i="2"/>
  <c r="H906" i="2"/>
  <c r="L906" i="2"/>
  <c r="N906" i="2"/>
  <c r="P906" i="2"/>
  <c r="R906" i="2"/>
  <c r="S906" i="2"/>
  <c r="T906" i="2"/>
  <c r="U906" i="2"/>
  <c r="V906" i="2"/>
  <c r="E907" i="2"/>
  <c r="J907" i="2"/>
  <c r="K907" i="2"/>
  <c r="I907" i="2"/>
  <c r="H907" i="2"/>
  <c r="L907" i="2"/>
  <c r="N907" i="2"/>
  <c r="P907" i="2"/>
  <c r="R907" i="2"/>
  <c r="S907" i="2"/>
  <c r="T907" i="2"/>
  <c r="U907" i="2"/>
  <c r="V907" i="2"/>
  <c r="E908" i="2"/>
  <c r="J908" i="2"/>
  <c r="K908" i="2"/>
  <c r="I908" i="2"/>
  <c r="H908" i="2"/>
  <c r="L908" i="2"/>
  <c r="N908" i="2"/>
  <c r="P908" i="2"/>
  <c r="R908" i="2"/>
  <c r="S908" i="2"/>
  <c r="T908" i="2"/>
  <c r="U908" i="2"/>
  <c r="V908" i="2"/>
  <c r="E909" i="2"/>
  <c r="J909" i="2"/>
  <c r="K909" i="2"/>
  <c r="I909" i="2"/>
  <c r="H909" i="2"/>
  <c r="L909" i="2"/>
  <c r="N909" i="2"/>
  <c r="P909" i="2"/>
  <c r="R909" i="2"/>
  <c r="S909" i="2"/>
  <c r="T909" i="2"/>
  <c r="U909" i="2"/>
  <c r="V909" i="2"/>
  <c r="E910" i="2"/>
  <c r="J910" i="2"/>
  <c r="K910" i="2"/>
  <c r="I910" i="2"/>
  <c r="H910" i="2"/>
  <c r="L910" i="2"/>
  <c r="N910" i="2"/>
  <c r="P910" i="2"/>
  <c r="R910" i="2"/>
  <c r="S910" i="2"/>
  <c r="T910" i="2"/>
  <c r="U910" i="2"/>
  <c r="V910" i="2"/>
  <c r="E911" i="2"/>
  <c r="J911" i="2"/>
  <c r="K911" i="2"/>
  <c r="I911" i="2"/>
  <c r="H911" i="2"/>
  <c r="L911" i="2"/>
  <c r="N911" i="2"/>
  <c r="P911" i="2"/>
  <c r="R911" i="2"/>
  <c r="S911" i="2"/>
  <c r="T911" i="2"/>
  <c r="U911" i="2"/>
  <c r="V911" i="2"/>
  <c r="E912" i="2"/>
  <c r="J912" i="2"/>
  <c r="K912" i="2"/>
  <c r="I912" i="2"/>
  <c r="H912" i="2"/>
  <c r="L912" i="2"/>
  <c r="N912" i="2"/>
  <c r="P912" i="2"/>
  <c r="R912" i="2"/>
  <c r="S912" i="2"/>
  <c r="T912" i="2"/>
  <c r="U912" i="2"/>
  <c r="V912" i="2"/>
  <c r="E913" i="2"/>
  <c r="J913" i="2"/>
  <c r="K913" i="2"/>
  <c r="I913" i="2"/>
  <c r="H913" i="2"/>
  <c r="L913" i="2"/>
  <c r="N913" i="2"/>
  <c r="P913" i="2"/>
  <c r="R913" i="2"/>
  <c r="S913" i="2"/>
  <c r="T913" i="2"/>
  <c r="U913" i="2"/>
  <c r="V913" i="2"/>
  <c r="E914" i="2"/>
  <c r="F879" i="2"/>
  <c r="F880" i="2"/>
  <c r="F881" i="2"/>
  <c r="F882" i="2"/>
  <c r="F883" i="2"/>
  <c r="F884" i="2"/>
  <c r="F885" i="2"/>
  <c r="F886" i="2"/>
  <c r="F887" i="2"/>
  <c r="F888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912" i="2"/>
  <c r="F913" i="2"/>
  <c r="J914" i="2"/>
  <c r="K914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F914" i="2"/>
  <c r="M914" i="2"/>
  <c r="O914" i="2"/>
  <c r="Q914" i="2"/>
  <c r="R914" i="2"/>
  <c r="S914" i="2"/>
  <c r="T914" i="2"/>
  <c r="U914" i="2"/>
  <c r="V914" i="2"/>
  <c r="E915" i="2"/>
  <c r="J915" i="2"/>
  <c r="K915" i="2"/>
  <c r="G915" i="2"/>
  <c r="F915" i="2"/>
  <c r="M915" i="2"/>
  <c r="O915" i="2"/>
  <c r="Q915" i="2"/>
  <c r="R915" i="2"/>
  <c r="S915" i="2"/>
  <c r="T915" i="2"/>
  <c r="U915" i="2"/>
  <c r="V915" i="2"/>
  <c r="E916" i="2"/>
  <c r="J916" i="2"/>
  <c r="K916" i="2"/>
  <c r="G916" i="2"/>
  <c r="F916" i="2"/>
  <c r="M916" i="2"/>
  <c r="O916" i="2"/>
  <c r="Q916" i="2"/>
  <c r="R916" i="2"/>
  <c r="S916" i="2"/>
  <c r="T916" i="2"/>
  <c r="U916" i="2"/>
  <c r="V916" i="2"/>
  <c r="E917" i="2"/>
  <c r="J917" i="2"/>
  <c r="K917" i="2"/>
  <c r="G917" i="2"/>
  <c r="F917" i="2"/>
  <c r="M917" i="2"/>
  <c r="O917" i="2"/>
  <c r="Q917" i="2"/>
  <c r="R917" i="2"/>
  <c r="S917" i="2"/>
  <c r="T917" i="2"/>
  <c r="U917" i="2"/>
  <c r="V917" i="2"/>
  <c r="E918" i="2"/>
  <c r="J918" i="2"/>
  <c r="K918" i="2"/>
  <c r="G918" i="2"/>
  <c r="F918" i="2"/>
  <c r="M918" i="2"/>
  <c r="O918" i="2"/>
  <c r="Q918" i="2"/>
  <c r="R918" i="2"/>
  <c r="S918" i="2"/>
  <c r="T918" i="2"/>
  <c r="U918" i="2"/>
  <c r="V918" i="2"/>
  <c r="E919" i="2"/>
  <c r="J919" i="2"/>
  <c r="K919" i="2"/>
  <c r="G919" i="2"/>
  <c r="F919" i="2"/>
  <c r="M919" i="2"/>
  <c r="O919" i="2"/>
  <c r="Q919" i="2"/>
  <c r="R919" i="2"/>
  <c r="S919" i="2"/>
  <c r="T919" i="2"/>
  <c r="U919" i="2"/>
  <c r="V919" i="2"/>
  <c r="E920" i="2"/>
  <c r="J920" i="2"/>
  <c r="K920" i="2"/>
  <c r="G920" i="2"/>
  <c r="F920" i="2"/>
  <c r="M920" i="2"/>
  <c r="O920" i="2"/>
  <c r="Q920" i="2"/>
  <c r="R920" i="2"/>
  <c r="S920" i="2"/>
  <c r="T920" i="2"/>
  <c r="U920" i="2"/>
  <c r="V920" i="2"/>
  <c r="E921" i="2"/>
  <c r="J921" i="2"/>
  <c r="K921" i="2"/>
  <c r="G921" i="2"/>
  <c r="F921" i="2"/>
  <c r="M921" i="2"/>
  <c r="O921" i="2"/>
  <c r="Q921" i="2"/>
  <c r="R921" i="2"/>
  <c r="S921" i="2"/>
  <c r="T921" i="2"/>
  <c r="U921" i="2"/>
  <c r="V921" i="2"/>
  <c r="E922" i="2"/>
  <c r="J922" i="2"/>
  <c r="K922" i="2"/>
  <c r="G922" i="2"/>
  <c r="F922" i="2"/>
  <c r="M922" i="2"/>
  <c r="O922" i="2"/>
  <c r="Q922" i="2"/>
  <c r="R922" i="2"/>
  <c r="S922" i="2"/>
  <c r="T922" i="2"/>
  <c r="U922" i="2"/>
  <c r="V922" i="2"/>
  <c r="E923" i="2"/>
  <c r="J923" i="2"/>
  <c r="K923" i="2"/>
  <c r="G923" i="2"/>
  <c r="F923" i="2"/>
  <c r="M923" i="2"/>
  <c r="O923" i="2"/>
  <c r="Q923" i="2"/>
  <c r="R923" i="2"/>
  <c r="S923" i="2"/>
  <c r="T923" i="2"/>
  <c r="U923" i="2"/>
  <c r="V923" i="2"/>
  <c r="E924" i="2"/>
  <c r="J924" i="2"/>
  <c r="K924" i="2"/>
  <c r="G924" i="2"/>
  <c r="F924" i="2"/>
  <c r="M924" i="2"/>
  <c r="O924" i="2"/>
  <c r="Q924" i="2"/>
  <c r="R924" i="2"/>
  <c r="S924" i="2"/>
  <c r="T924" i="2"/>
  <c r="U924" i="2"/>
  <c r="V924" i="2"/>
  <c r="E925" i="2"/>
  <c r="J925" i="2"/>
  <c r="K925" i="2"/>
  <c r="G925" i="2"/>
  <c r="F925" i="2"/>
  <c r="M925" i="2"/>
  <c r="O925" i="2"/>
  <c r="Q925" i="2"/>
  <c r="R925" i="2"/>
  <c r="S925" i="2"/>
  <c r="T925" i="2"/>
  <c r="U925" i="2"/>
  <c r="V925" i="2"/>
  <c r="E926" i="2"/>
  <c r="J926" i="2"/>
  <c r="K926" i="2"/>
  <c r="G926" i="2"/>
  <c r="F926" i="2"/>
  <c r="M926" i="2"/>
  <c r="O926" i="2"/>
  <c r="Q926" i="2"/>
  <c r="R926" i="2"/>
  <c r="S926" i="2"/>
  <c r="T926" i="2"/>
  <c r="U926" i="2"/>
  <c r="V926" i="2"/>
  <c r="E927" i="2"/>
  <c r="J927" i="2"/>
  <c r="K927" i="2"/>
  <c r="G927" i="2"/>
  <c r="F927" i="2"/>
  <c r="M927" i="2"/>
  <c r="O927" i="2"/>
  <c r="Q927" i="2"/>
  <c r="R927" i="2"/>
  <c r="S927" i="2"/>
  <c r="T927" i="2"/>
  <c r="U927" i="2"/>
  <c r="V927" i="2"/>
  <c r="E928" i="2"/>
  <c r="J928" i="2"/>
  <c r="K928" i="2"/>
  <c r="G928" i="2"/>
  <c r="F928" i="2"/>
  <c r="M928" i="2"/>
  <c r="O928" i="2"/>
  <c r="Q928" i="2"/>
  <c r="R928" i="2"/>
  <c r="S928" i="2"/>
  <c r="T928" i="2"/>
  <c r="U928" i="2"/>
  <c r="V928" i="2"/>
  <c r="E929" i="2"/>
  <c r="J929" i="2"/>
  <c r="K929" i="2"/>
  <c r="G929" i="2"/>
  <c r="F929" i="2"/>
  <c r="M929" i="2"/>
  <c r="O929" i="2"/>
  <c r="Q929" i="2"/>
  <c r="R929" i="2"/>
  <c r="S929" i="2"/>
  <c r="T929" i="2"/>
  <c r="U929" i="2"/>
  <c r="V929" i="2"/>
  <c r="E930" i="2"/>
  <c r="J930" i="2"/>
  <c r="K930" i="2"/>
  <c r="G930" i="2"/>
  <c r="F930" i="2"/>
  <c r="M930" i="2"/>
  <c r="O930" i="2"/>
  <c r="Q930" i="2"/>
  <c r="R930" i="2"/>
  <c r="S930" i="2"/>
  <c r="T930" i="2"/>
  <c r="U930" i="2"/>
  <c r="V930" i="2"/>
  <c r="E931" i="2"/>
  <c r="J931" i="2"/>
  <c r="K931" i="2"/>
  <c r="G931" i="2"/>
  <c r="F931" i="2"/>
  <c r="M931" i="2"/>
  <c r="O931" i="2"/>
  <c r="Q931" i="2"/>
  <c r="R931" i="2"/>
  <c r="S931" i="2"/>
  <c r="T931" i="2"/>
  <c r="U931" i="2"/>
  <c r="V931" i="2"/>
  <c r="E932" i="2"/>
  <c r="J932" i="2"/>
  <c r="K932" i="2"/>
  <c r="G932" i="2"/>
  <c r="F932" i="2"/>
  <c r="M932" i="2"/>
  <c r="O932" i="2"/>
  <c r="Q932" i="2"/>
  <c r="R932" i="2"/>
  <c r="S932" i="2"/>
  <c r="T932" i="2"/>
  <c r="U932" i="2"/>
  <c r="V932" i="2"/>
  <c r="E933" i="2"/>
  <c r="J933" i="2"/>
  <c r="K933" i="2"/>
  <c r="G933" i="2"/>
  <c r="F933" i="2"/>
  <c r="M933" i="2"/>
  <c r="O933" i="2"/>
  <c r="Q933" i="2"/>
  <c r="R933" i="2"/>
  <c r="S933" i="2"/>
  <c r="T933" i="2"/>
  <c r="U933" i="2"/>
  <c r="V933" i="2"/>
  <c r="E934" i="2"/>
  <c r="J934" i="2"/>
  <c r="K934" i="2"/>
  <c r="G934" i="2"/>
  <c r="F934" i="2"/>
  <c r="M934" i="2"/>
  <c r="O934" i="2"/>
  <c r="Q934" i="2"/>
  <c r="R934" i="2"/>
  <c r="S934" i="2"/>
  <c r="T934" i="2"/>
  <c r="U934" i="2"/>
  <c r="V934" i="2"/>
  <c r="E935" i="2"/>
  <c r="J935" i="2"/>
  <c r="K935" i="2"/>
  <c r="G935" i="2"/>
  <c r="F935" i="2"/>
  <c r="M935" i="2"/>
  <c r="O935" i="2"/>
  <c r="Q935" i="2"/>
  <c r="R935" i="2"/>
  <c r="S935" i="2"/>
  <c r="T935" i="2"/>
  <c r="U935" i="2"/>
  <c r="V935" i="2"/>
  <c r="E936" i="2"/>
  <c r="J936" i="2"/>
  <c r="K936" i="2"/>
  <c r="G936" i="2"/>
  <c r="F936" i="2"/>
  <c r="M936" i="2"/>
  <c r="O936" i="2"/>
  <c r="Q936" i="2"/>
  <c r="R936" i="2"/>
  <c r="S936" i="2"/>
  <c r="T936" i="2"/>
  <c r="U936" i="2"/>
  <c r="V936" i="2"/>
  <c r="E937" i="2"/>
  <c r="J937" i="2"/>
  <c r="K937" i="2"/>
  <c r="G937" i="2"/>
  <c r="F937" i="2"/>
  <c r="M937" i="2"/>
  <c r="O937" i="2"/>
  <c r="Q937" i="2"/>
  <c r="R937" i="2"/>
  <c r="S937" i="2"/>
  <c r="T937" i="2"/>
  <c r="U937" i="2"/>
  <c r="V937" i="2"/>
  <c r="E938" i="2"/>
  <c r="J938" i="2"/>
  <c r="K938" i="2"/>
  <c r="G938" i="2"/>
  <c r="F938" i="2"/>
  <c r="M938" i="2"/>
  <c r="O938" i="2"/>
  <c r="Q938" i="2"/>
  <c r="R938" i="2"/>
  <c r="S938" i="2"/>
  <c r="T938" i="2"/>
  <c r="U938" i="2"/>
  <c r="V938" i="2"/>
  <c r="E939" i="2"/>
  <c r="J939" i="2"/>
  <c r="K939" i="2"/>
  <c r="G939" i="2"/>
  <c r="F939" i="2"/>
  <c r="M939" i="2"/>
  <c r="O939" i="2"/>
  <c r="Q939" i="2"/>
  <c r="R939" i="2"/>
  <c r="S939" i="2"/>
  <c r="T939" i="2"/>
  <c r="U939" i="2"/>
  <c r="V939" i="2"/>
  <c r="E940" i="2"/>
  <c r="J940" i="2"/>
  <c r="K940" i="2"/>
  <c r="G940" i="2"/>
  <c r="F940" i="2"/>
  <c r="M940" i="2"/>
  <c r="O940" i="2"/>
  <c r="Q940" i="2"/>
  <c r="R940" i="2"/>
  <c r="S940" i="2"/>
  <c r="T940" i="2"/>
  <c r="U940" i="2"/>
  <c r="V940" i="2"/>
  <c r="E941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J941" i="2"/>
  <c r="K941" i="2"/>
  <c r="I914" i="2"/>
  <c r="I915" i="2"/>
  <c r="I916" i="2"/>
  <c r="I917" i="2"/>
  <c r="I918" i="2"/>
  <c r="I919" i="2"/>
  <c r="I920" i="2"/>
  <c r="I921" i="2"/>
  <c r="I922" i="2"/>
  <c r="I923" i="2"/>
  <c r="I924" i="2"/>
  <c r="I925" i="2"/>
  <c r="I926" i="2"/>
  <c r="I927" i="2"/>
  <c r="I928" i="2"/>
  <c r="I929" i="2"/>
  <c r="I930" i="2"/>
  <c r="I931" i="2"/>
  <c r="I932" i="2"/>
  <c r="I933" i="2"/>
  <c r="I934" i="2"/>
  <c r="I935" i="2"/>
  <c r="I936" i="2"/>
  <c r="I937" i="2"/>
  <c r="I938" i="2"/>
  <c r="I939" i="2"/>
  <c r="I940" i="2"/>
  <c r="I941" i="2"/>
  <c r="H941" i="2"/>
  <c r="L941" i="2"/>
  <c r="N941" i="2"/>
  <c r="P941" i="2"/>
  <c r="R941" i="2"/>
  <c r="S941" i="2"/>
  <c r="T941" i="2"/>
  <c r="U941" i="2"/>
  <c r="V941" i="2"/>
  <c r="E942" i="2"/>
  <c r="J942" i="2"/>
  <c r="K942" i="2"/>
  <c r="I942" i="2"/>
  <c r="H942" i="2"/>
  <c r="L942" i="2"/>
  <c r="N942" i="2"/>
  <c r="P942" i="2"/>
  <c r="R942" i="2"/>
  <c r="S942" i="2"/>
  <c r="T942" i="2"/>
  <c r="U942" i="2"/>
  <c r="V942" i="2"/>
  <c r="E943" i="2"/>
  <c r="J943" i="2"/>
  <c r="K943" i="2"/>
  <c r="I943" i="2"/>
  <c r="H943" i="2"/>
  <c r="L943" i="2"/>
  <c r="N943" i="2"/>
  <c r="P943" i="2"/>
  <c r="R943" i="2"/>
  <c r="S943" i="2"/>
  <c r="T943" i="2"/>
  <c r="U943" i="2"/>
  <c r="V943" i="2"/>
  <c r="E944" i="2"/>
  <c r="J944" i="2"/>
  <c r="K944" i="2"/>
  <c r="I944" i="2"/>
  <c r="H944" i="2"/>
  <c r="L944" i="2"/>
  <c r="N944" i="2"/>
  <c r="P944" i="2"/>
  <c r="R944" i="2"/>
  <c r="S944" i="2"/>
  <c r="T944" i="2"/>
  <c r="U944" i="2"/>
  <c r="V944" i="2"/>
  <c r="E945" i="2"/>
  <c r="J945" i="2"/>
  <c r="K945" i="2"/>
  <c r="I945" i="2"/>
  <c r="H945" i="2"/>
  <c r="L945" i="2"/>
  <c r="N945" i="2"/>
  <c r="P945" i="2"/>
  <c r="R945" i="2"/>
  <c r="S945" i="2"/>
  <c r="T945" i="2"/>
  <c r="U945" i="2"/>
  <c r="V945" i="2"/>
  <c r="E946" i="2"/>
  <c r="J946" i="2"/>
  <c r="K946" i="2"/>
  <c r="I946" i="2"/>
  <c r="H946" i="2"/>
  <c r="L946" i="2"/>
  <c r="N946" i="2"/>
  <c r="P946" i="2"/>
  <c r="R946" i="2"/>
  <c r="S946" i="2"/>
  <c r="T946" i="2"/>
  <c r="U946" i="2"/>
  <c r="V946" i="2"/>
  <c r="E947" i="2"/>
  <c r="J947" i="2"/>
  <c r="K947" i="2"/>
  <c r="I947" i="2"/>
  <c r="H947" i="2"/>
  <c r="L947" i="2"/>
  <c r="N947" i="2"/>
  <c r="P947" i="2"/>
  <c r="R947" i="2"/>
  <c r="S947" i="2"/>
  <c r="T947" i="2"/>
  <c r="U947" i="2"/>
  <c r="V947" i="2"/>
  <c r="E948" i="2"/>
  <c r="J948" i="2"/>
  <c r="K948" i="2"/>
  <c r="I948" i="2"/>
  <c r="H948" i="2"/>
  <c r="L948" i="2"/>
  <c r="N948" i="2"/>
  <c r="P948" i="2"/>
  <c r="R948" i="2"/>
  <c r="S948" i="2"/>
  <c r="T948" i="2"/>
  <c r="U948" i="2"/>
  <c r="V948" i="2"/>
  <c r="E949" i="2"/>
  <c r="J949" i="2"/>
  <c r="K949" i="2"/>
  <c r="I949" i="2"/>
  <c r="H949" i="2"/>
  <c r="L949" i="2"/>
  <c r="N949" i="2"/>
  <c r="P949" i="2"/>
  <c r="R949" i="2"/>
  <c r="S949" i="2"/>
  <c r="T949" i="2"/>
  <c r="U949" i="2"/>
  <c r="V949" i="2"/>
  <c r="E950" i="2"/>
  <c r="J950" i="2"/>
  <c r="K950" i="2"/>
  <c r="I950" i="2"/>
  <c r="H950" i="2"/>
  <c r="L950" i="2"/>
  <c r="N950" i="2"/>
  <c r="P950" i="2"/>
  <c r="R950" i="2"/>
  <c r="S950" i="2"/>
  <c r="T950" i="2"/>
  <c r="U950" i="2"/>
  <c r="V950" i="2"/>
  <c r="E951" i="2"/>
  <c r="J951" i="2"/>
  <c r="K951" i="2"/>
  <c r="I951" i="2"/>
  <c r="H951" i="2"/>
  <c r="L951" i="2"/>
  <c r="N951" i="2"/>
  <c r="P951" i="2"/>
  <c r="R951" i="2"/>
  <c r="S951" i="2"/>
  <c r="T951" i="2"/>
  <c r="U951" i="2"/>
  <c r="V951" i="2"/>
  <c r="E952" i="2"/>
  <c r="J952" i="2"/>
  <c r="K952" i="2"/>
  <c r="I952" i="2"/>
  <c r="H952" i="2"/>
  <c r="L952" i="2"/>
  <c r="N952" i="2"/>
  <c r="P952" i="2"/>
  <c r="R952" i="2"/>
  <c r="S952" i="2"/>
  <c r="T952" i="2"/>
  <c r="U952" i="2"/>
  <c r="V952" i="2"/>
  <c r="E953" i="2"/>
  <c r="J953" i="2"/>
  <c r="K953" i="2"/>
  <c r="I953" i="2"/>
  <c r="H953" i="2"/>
  <c r="L953" i="2"/>
  <c r="N953" i="2"/>
  <c r="P953" i="2"/>
  <c r="R953" i="2"/>
  <c r="S953" i="2"/>
  <c r="T953" i="2"/>
  <c r="U953" i="2"/>
  <c r="V953" i="2"/>
  <c r="E954" i="2"/>
  <c r="J954" i="2"/>
  <c r="K954" i="2"/>
  <c r="I954" i="2"/>
  <c r="H954" i="2"/>
  <c r="L954" i="2"/>
  <c r="N954" i="2"/>
  <c r="P954" i="2"/>
  <c r="R954" i="2"/>
  <c r="S954" i="2"/>
  <c r="T954" i="2"/>
  <c r="U954" i="2"/>
  <c r="V954" i="2"/>
  <c r="E955" i="2"/>
  <c r="J955" i="2"/>
  <c r="K955" i="2"/>
  <c r="I955" i="2"/>
  <c r="H955" i="2"/>
  <c r="L955" i="2"/>
  <c r="N955" i="2"/>
  <c r="P955" i="2"/>
  <c r="R955" i="2"/>
  <c r="S955" i="2"/>
  <c r="T955" i="2"/>
  <c r="U955" i="2"/>
  <c r="V955" i="2"/>
  <c r="E956" i="2"/>
  <c r="J956" i="2"/>
  <c r="K956" i="2"/>
  <c r="I956" i="2"/>
  <c r="H956" i="2"/>
  <c r="L956" i="2"/>
  <c r="N956" i="2"/>
  <c r="P956" i="2"/>
  <c r="R956" i="2"/>
  <c r="S956" i="2"/>
  <c r="T956" i="2"/>
  <c r="U956" i="2"/>
  <c r="V956" i="2"/>
  <c r="E957" i="2"/>
  <c r="J957" i="2"/>
  <c r="K957" i="2"/>
  <c r="I957" i="2"/>
  <c r="H957" i="2"/>
  <c r="L957" i="2"/>
  <c r="N957" i="2"/>
  <c r="P957" i="2"/>
  <c r="R957" i="2"/>
  <c r="S957" i="2"/>
  <c r="T957" i="2"/>
  <c r="U957" i="2"/>
  <c r="V957" i="2"/>
  <c r="E958" i="2"/>
  <c r="J958" i="2"/>
  <c r="K958" i="2"/>
  <c r="I958" i="2"/>
  <c r="H958" i="2"/>
  <c r="L958" i="2"/>
  <c r="N958" i="2"/>
  <c r="P958" i="2"/>
  <c r="R958" i="2"/>
  <c r="S958" i="2"/>
  <c r="T958" i="2"/>
  <c r="U958" i="2"/>
  <c r="V958" i="2"/>
  <c r="E959" i="2"/>
  <c r="J959" i="2"/>
  <c r="K959" i="2"/>
  <c r="I959" i="2"/>
  <c r="H959" i="2"/>
  <c r="L959" i="2"/>
  <c r="N959" i="2"/>
  <c r="P959" i="2"/>
  <c r="R959" i="2"/>
  <c r="S959" i="2"/>
  <c r="T959" i="2"/>
  <c r="U959" i="2"/>
  <c r="V959" i="2"/>
  <c r="E960" i="2"/>
  <c r="J960" i="2"/>
  <c r="K960" i="2"/>
  <c r="I960" i="2"/>
  <c r="H960" i="2"/>
  <c r="L960" i="2"/>
  <c r="N960" i="2"/>
  <c r="P960" i="2"/>
  <c r="R960" i="2"/>
  <c r="S960" i="2"/>
  <c r="T960" i="2"/>
  <c r="U960" i="2"/>
  <c r="V960" i="2"/>
  <c r="E961" i="2"/>
  <c r="J961" i="2"/>
  <c r="K961" i="2"/>
  <c r="I961" i="2"/>
  <c r="H961" i="2"/>
  <c r="L961" i="2"/>
  <c r="N961" i="2"/>
  <c r="P961" i="2"/>
  <c r="R961" i="2"/>
  <c r="S961" i="2"/>
  <c r="T961" i="2"/>
  <c r="U961" i="2"/>
  <c r="V961" i="2"/>
  <c r="E962" i="2"/>
  <c r="J962" i="2"/>
  <c r="K962" i="2"/>
  <c r="I962" i="2"/>
  <c r="H962" i="2"/>
  <c r="L962" i="2"/>
  <c r="N962" i="2"/>
  <c r="P962" i="2"/>
  <c r="R962" i="2"/>
  <c r="S962" i="2"/>
  <c r="T962" i="2"/>
  <c r="U962" i="2"/>
  <c r="V962" i="2"/>
  <c r="E963" i="2"/>
  <c r="J963" i="2"/>
  <c r="K963" i="2"/>
  <c r="I963" i="2"/>
  <c r="H963" i="2"/>
  <c r="L963" i="2"/>
  <c r="N963" i="2"/>
  <c r="P963" i="2"/>
  <c r="R963" i="2"/>
  <c r="S963" i="2"/>
  <c r="T963" i="2"/>
  <c r="U963" i="2"/>
  <c r="V963" i="2"/>
  <c r="E964" i="2"/>
  <c r="J964" i="2"/>
  <c r="K964" i="2"/>
  <c r="I964" i="2"/>
  <c r="H964" i="2"/>
  <c r="L964" i="2"/>
  <c r="N964" i="2"/>
  <c r="P964" i="2"/>
  <c r="R964" i="2"/>
  <c r="S964" i="2"/>
  <c r="T964" i="2"/>
  <c r="U964" i="2"/>
  <c r="V964" i="2"/>
  <c r="E965" i="2"/>
  <c r="J965" i="2"/>
  <c r="K965" i="2"/>
  <c r="I965" i="2"/>
  <c r="H965" i="2"/>
  <c r="L965" i="2"/>
  <c r="N965" i="2"/>
  <c r="P965" i="2"/>
  <c r="R965" i="2"/>
  <c r="S965" i="2"/>
  <c r="T965" i="2"/>
  <c r="U965" i="2"/>
  <c r="V965" i="2"/>
  <c r="E966" i="2"/>
  <c r="J966" i="2"/>
  <c r="K966" i="2"/>
  <c r="I966" i="2"/>
  <c r="H966" i="2"/>
  <c r="L966" i="2"/>
  <c r="N966" i="2"/>
  <c r="P966" i="2"/>
  <c r="R966" i="2"/>
  <c r="S966" i="2"/>
  <c r="T966" i="2"/>
  <c r="U966" i="2"/>
  <c r="V966" i="2"/>
  <c r="E967" i="2"/>
  <c r="J967" i="2"/>
  <c r="K967" i="2"/>
  <c r="I967" i="2"/>
  <c r="H967" i="2"/>
  <c r="L967" i="2"/>
  <c r="N967" i="2"/>
  <c r="P967" i="2"/>
  <c r="R967" i="2"/>
  <c r="S967" i="2"/>
  <c r="T967" i="2"/>
  <c r="U967" i="2"/>
  <c r="V967" i="2"/>
  <c r="E968" i="2"/>
  <c r="J968" i="2"/>
  <c r="K968" i="2"/>
  <c r="I968" i="2"/>
  <c r="H968" i="2"/>
  <c r="L968" i="2"/>
  <c r="N968" i="2"/>
  <c r="P968" i="2"/>
  <c r="R968" i="2"/>
  <c r="S968" i="2"/>
  <c r="T968" i="2"/>
  <c r="U968" i="2"/>
  <c r="V968" i="2"/>
  <c r="E969" i="2"/>
  <c r="J969" i="2"/>
  <c r="K969" i="2"/>
  <c r="I969" i="2"/>
  <c r="H969" i="2"/>
  <c r="L969" i="2"/>
  <c r="N969" i="2"/>
  <c r="P969" i="2"/>
  <c r="R969" i="2"/>
  <c r="S969" i="2"/>
  <c r="T969" i="2"/>
  <c r="U969" i="2"/>
  <c r="V969" i="2"/>
  <c r="E970" i="2"/>
  <c r="J970" i="2"/>
  <c r="K970" i="2"/>
  <c r="I970" i="2"/>
  <c r="H970" i="2"/>
  <c r="L970" i="2"/>
  <c r="N970" i="2"/>
  <c r="P970" i="2"/>
  <c r="R970" i="2"/>
  <c r="S970" i="2"/>
  <c r="T970" i="2"/>
  <c r="U970" i="2"/>
  <c r="V970" i="2"/>
  <c r="E971" i="2"/>
  <c r="J971" i="2"/>
  <c r="K971" i="2"/>
  <c r="I971" i="2"/>
  <c r="H971" i="2"/>
  <c r="L971" i="2"/>
  <c r="N971" i="2"/>
  <c r="P971" i="2"/>
  <c r="R971" i="2"/>
  <c r="S971" i="2"/>
  <c r="T971" i="2"/>
  <c r="U971" i="2"/>
  <c r="V971" i="2"/>
  <c r="E972" i="2"/>
  <c r="J972" i="2"/>
  <c r="K972" i="2"/>
  <c r="I972" i="2"/>
  <c r="H972" i="2"/>
  <c r="L972" i="2"/>
  <c r="N972" i="2"/>
  <c r="P972" i="2"/>
  <c r="R972" i="2"/>
  <c r="S972" i="2"/>
  <c r="T972" i="2"/>
  <c r="U972" i="2"/>
  <c r="V972" i="2"/>
  <c r="E973" i="2"/>
  <c r="J973" i="2"/>
  <c r="K973" i="2"/>
  <c r="I973" i="2"/>
  <c r="H973" i="2"/>
  <c r="L973" i="2"/>
  <c r="N973" i="2"/>
  <c r="P973" i="2"/>
  <c r="R973" i="2"/>
  <c r="S973" i="2"/>
  <c r="T973" i="2"/>
  <c r="U973" i="2"/>
  <c r="V973" i="2"/>
  <c r="E974" i="2"/>
  <c r="J974" i="2"/>
  <c r="K974" i="2"/>
  <c r="I974" i="2"/>
  <c r="H974" i="2"/>
  <c r="L974" i="2"/>
  <c r="N974" i="2"/>
  <c r="P974" i="2"/>
  <c r="R974" i="2"/>
  <c r="S974" i="2"/>
  <c r="T974" i="2"/>
  <c r="U974" i="2"/>
  <c r="V974" i="2"/>
  <c r="E975" i="2"/>
  <c r="J975" i="2"/>
  <c r="K975" i="2"/>
  <c r="I975" i="2"/>
  <c r="H975" i="2"/>
  <c r="L975" i="2"/>
  <c r="N975" i="2"/>
  <c r="P975" i="2"/>
  <c r="R975" i="2"/>
  <c r="S975" i="2"/>
  <c r="T975" i="2"/>
  <c r="U975" i="2"/>
  <c r="V975" i="2"/>
  <c r="E976" i="2"/>
  <c r="J976" i="2"/>
  <c r="K976" i="2"/>
  <c r="I976" i="2"/>
  <c r="H976" i="2"/>
  <c r="L976" i="2"/>
  <c r="N976" i="2"/>
  <c r="P976" i="2"/>
  <c r="R976" i="2"/>
  <c r="S976" i="2"/>
  <c r="T976" i="2"/>
  <c r="U976" i="2"/>
  <c r="V976" i="2"/>
  <c r="E977" i="2"/>
  <c r="J977" i="2"/>
  <c r="K977" i="2"/>
  <c r="I977" i="2"/>
  <c r="H977" i="2"/>
  <c r="L977" i="2"/>
  <c r="N977" i="2"/>
  <c r="P977" i="2"/>
  <c r="R977" i="2"/>
  <c r="S977" i="2"/>
  <c r="T977" i="2"/>
  <c r="U977" i="2"/>
  <c r="V977" i="2"/>
  <c r="E978" i="2"/>
  <c r="J978" i="2"/>
  <c r="K978" i="2"/>
  <c r="I978" i="2"/>
  <c r="H978" i="2"/>
  <c r="L978" i="2"/>
  <c r="N978" i="2"/>
  <c r="P978" i="2"/>
  <c r="R978" i="2"/>
  <c r="S978" i="2"/>
  <c r="T978" i="2"/>
  <c r="U978" i="2"/>
  <c r="V978" i="2"/>
  <c r="E979" i="2"/>
  <c r="J979" i="2"/>
  <c r="K979" i="2"/>
  <c r="I979" i="2"/>
  <c r="H979" i="2"/>
  <c r="L979" i="2"/>
  <c r="N979" i="2"/>
  <c r="P979" i="2"/>
  <c r="R979" i="2"/>
  <c r="S979" i="2"/>
  <c r="T979" i="2"/>
  <c r="U979" i="2"/>
  <c r="V979" i="2"/>
  <c r="E980" i="2"/>
  <c r="J980" i="2"/>
  <c r="K980" i="2"/>
  <c r="I980" i="2"/>
  <c r="H980" i="2"/>
  <c r="L980" i="2"/>
  <c r="N980" i="2"/>
  <c r="P980" i="2"/>
  <c r="R980" i="2"/>
  <c r="S980" i="2"/>
  <c r="T980" i="2"/>
  <c r="U980" i="2"/>
  <c r="V980" i="2"/>
  <c r="E981" i="2"/>
  <c r="J981" i="2"/>
  <c r="K981" i="2"/>
  <c r="I981" i="2"/>
  <c r="H981" i="2"/>
  <c r="L981" i="2"/>
  <c r="N981" i="2"/>
  <c r="P981" i="2"/>
  <c r="R981" i="2"/>
  <c r="S981" i="2"/>
  <c r="T981" i="2"/>
  <c r="U981" i="2"/>
  <c r="V981" i="2"/>
  <c r="E982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F977" i="2"/>
  <c r="F978" i="2"/>
  <c r="F979" i="2"/>
  <c r="F980" i="2"/>
  <c r="F981" i="2"/>
  <c r="J982" i="2"/>
  <c r="K982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F982" i="2"/>
  <c r="M982" i="2"/>
  <c r="O982" i="2"/>
  <c r="Q982" i="2"/>
  <c r="R982" i="2"/>
  <c r="S982" i="2"/>
  <c r="T982" i="2"/>
  <c r="U982" i="2"/>
  <c r="V982" i="2"/>
  <c r="E983" i="2"/>
  <c r="J983" i="2"/>
  <c r="K983" i="2"/>
  <c r="G983" i="2"/>
  <c r="F983" i="2"/>
  <c r="M983" i="2"/>
  <c r="O983" i="2"/>
  <c r="Q983" i="2"/>
  <c r="R983" i="2"/>
  <c r="S983" i="2"/>
  <c r="T983" i="2"/>
  <c r="U983" i="2"/>
  <c r="V983" i="2"/>
  <c r="E984" i="2"/>
  <c r="J984" i="2"/>
  <c r="K984" i="2"/>
  <c r="G984" i="2"/>
  <c r="F984" i="2"/>
  <c r="M984" i="2"/>
  <c r="O984" i="2"/>
  <c r="Q984" i="2"/>
  <c r="R984" i="2"/>
  <c r="S984" i="2"/>
  <c r="T984" i="2"/>
  <c r="U984" i="2"/>
  <c r="V984" i="2"/>
  <c r="E985" i="2"/>
  <c r="J985" i="2"/>
  <c r="K985" i="2"/>
  <c r="G985" i="2"/>
  <c r="F985" i="2"/>
  <c r="M985" i="2"/>
  <c r="O985" i="2"/>
  <c r="Q985" i="2"/>
  <c r="R985" i="2"/>
  <c r="S985" i="2"/>
  <c r="T985" i="2"/>
  <c r="U985" i="2"/>
  <c r="V985" i="2"/>
  <c r="E986" i="2"/>
  <c r="J986" i="2"/>
  <c r="K986" i="2"/>
  <c r="G986" i="2"/>
  <c r="F986" i="2"/>
  <c r="M986" i="2"/>
  <c r="O986" i="2"/>
  <c r="Q986" i="2"/>
  <c r="R986" i="2"/>
  <c r="S986" i="2"/>
  <c r="T986" i="2"/>
  <c r="U986" i="2"/>
  <c r="V986" i="2"/>
  <c r="E987" i="2"/>
  <c r="J987" i="2"/>
  <c r="K987" i="2"/>
  <c r="G987" i="2"/>
  <c r="F987" i="2"/>
  <c r="M987" i="2"/>
  <c r="O987" i="2"/>
  <c r="Q987" i="2"/>
  <c r="R987" i="2"/>
  <c r="S987" i="2"/>
  <c r="T987" i="2"/>
  <c r="U987" i="2"/>
  <c r="V987" i="2"/>
  <c r="E988" i="2"/>
  <c r="J988" i="2"/>
  <c r="K988" i="2"/>
  <c r="G988" i="2"/>
  <c r="F988" i="2"/>
  <c r="M988" i="2"/>
  <c r="O988" i="2"/>
  <c r="Q988" i="2"/>
  <c r="R988" i="2"/>
  <c r="S988" i="2"/>
  <c r="T988" i="2"/>
  <c r="U988" i="2"/>
  <c r="V988" i="2"/>
  <c r="E989" i="2"/>
  <c r="J989" i="2"/>
  <c r="K989" i="2"/>
  <c r="G989" i="2"/>
  <c r="F989" i="2"/>
  <c r="M989" i="2"/>
  <c r="O989" i="2"/>
  <c r="Q989" i="2"/>
  <c r="R989" i="2"/>
  <c r="S989" i="2"/>
  <c r="T989" i="2"/>
  <c r="U989" i="2"/>
  <c r="V989" i="2"/>
  <c r="E990" i="2"/>
  <c r="J990" i="2"/>
  <c r="K990" i="2"/>
  <c r="G990" i="2"/>
  <c r="F990" i="2"/>
  <c r="M990" i="2"/>
  <c r="O990" i="2"/>
  <c r="Q990" i="2"/>
  <c r="R990" i="2"/>
  <c r="S990" i="2"/>
  <c r="T990" i="2"/>
  <c r="U990" i="2"/>
  <c r="V990" i="2"/>
  <c r="E991" i="2"/>
  <c r="J991" i="2"/>
  <c r="K991" i="2"/>
  <c r="G991" i="2"/>
  <c r="F991" i="2"/>
  <c r="M991" i="2"/>
  <c r="O991" i="2"/>
  <c r="Q991" i="2"/>
  <c r="R991" i="2"/>
  <c r="S991" i="2"/>
  <c r="T991" i="2"/>
  <c r="U991" i="2"/>
  <c r="V991" i="2"/>
  <c r="E992" i="2"/>
  <c r="J992" i="2"/>
  <c r="K992" i="2"/>
  <c r="G992" i="2"/>
  <c r="F992" i="2"/>
  <c r="M992" i="2"/>
  <c r="O992" i="2"/>
  <c r="Q992" i="2"/>
  <c r="R992" i="2"/>
  <c r="S992" i="2"/>
  <c r="T992" i="2"/>
  <c r="U992" i="2"/>
  <c r="V992" i="2"/>
  <c r="E993" i="2"/>
  <c r="J993" i="2"/>
  <c r="K993" i="2"/>
  <c r="G993" i="2"/>
  <c r="F993" i="2"/>
  <c r="M993" i="2"/>
  <c r="O993" i="2"/>
  <c r="Q993" i="2"/>
  <c r="R993" i="2"/>
  <c r="S993" i="2"/>
  <c r="T993" i="2"/>
  <c r="U993" i="2"/>
  <c r="V993" i="2"/>
  <c r="E994" i="2"/>
  <c r="J994" i="2"/>
  <c r="K994" i="2"/>
  <c r="G994" i="2"/>
  <c r="F994" i="2"/>
  <c r="M994" i="2"/>
  <c r="O994" i="2"/>
  <c r="Q994" i="2"/>
  <c r="R994" i="2"/>
  <c r="S994" i="2"/>
  <c r="T994" i="2"/>
  <c r="U994" i="2"/>
  <c r="V994" i="2"/>
  <c r="E995" i="2"/>
  <c r="J995" i="2"/>
  <c r="K995" i="2"/>
  <c r="G995" i="2"/>
  <c r="F995" i="2"/>
  <c r="M995" i="2"/>
  <c r="O995" i="2"/>
  <c r="Q995" i="2"/>
  <c r="R995" i="2"/>
  <c r="S995" i="2"/>
  <c r="T995" i="2"/>
  <c r="U995" i="2"/>
  <c r="V995" i="2"/>
  <c r="E996" i="2"/>
  <c r="J996" i="2"/>
  <c r="K996" i="2"/>
  <c r="G996" i="2"/>
  <c r="F996" i="2"/>
  <c r="M996" i="2"/>
  <c r="O996" i="2"/>
  <c r="Q996" i="2"/>
  <c r="R996" i="2"/>
  <c r="S996" i="2"/>
  <c r="T996" i="2"/>
  <c r="U996" i="2"/>
  <c r="V996" i="2"/>
  <c r="E997" i="2"/>
  <c r="J997" i="2"/>
  <c r="K997" i="2"/>
  <c r="G997" i="2"/>
  <c r="F997" i="2"/>
  <c r="M997" i="2"/>
  <c r="O997" i="2"/>
  <c r="Q997" i="2"/>
  <c r="R997" i="2"/>
  <c r="S997" i="2"/>
  <c r="T997" i="2"/>
  <c r="U997" i="2"/>
  <c r="V997" i="2"/>
  <c r="E998" i="2"/>
  <c r="J998" i="2"/>
  <c r="K998" i="2"/>
  <c r="G998" i="2"/>
  <c r="F998" i="2"/>
  <c r="M998" i="2"/>
  <c r="O998" i="2"/>
  <c r="Q998" i="2"/>
  <c r="R998" i="2"/>
  <c r="S998" i="2"/>
  <c r="T998" i="2"/>
  <c r="U998" i="2"/>
  <c r="V998" i="2"/>
  <c r="E999" i="2"/>
  <c r="J999" i="2"/>
  <c r="K999" i="2"/>
  <c r="G999" i="2"/>
  <c r="F999" i="2"/>
  <c r="M999" i="2"/>
  <c r="O999" i="2"/>
  <c r="Q999" i="2"/>
  <c r="R999" i="2"/>
  <c r="S999" i="2"/>
  <c r="T999" i="2"/>
  <c r="U999" i="2"/>
  <c r="V999" i="2"/>
  <c r="E1000" i="2"/>
  <c r="J1000" i="2"/>
  <c r="K1000" i="2"/>
  <c r="G1000" i="2"/>
  <c r="F1000" i="2"/>
  <c r="M1000" i="2"/>
  <c r="O1000" i="2"/>
  <c r="Q1000" i="2"/>
  <c r="R1000" i="2"/>
  <c r="S1000" i="2"/>
  <c r="T1000" i="2"/>
  <c r="U1000" i="2"/>
  <c r="V1000" i="2"/>
  <c r="E1001" i="2"/>
  <c r="J1001" i="2"/>
  <c r="K1001" i="2"/>
  <c r="G1001" i="2"/>
  <c r="F1001" i="2"/>
  <c r="M1001" i="2"/>
  <c r="O1001" i="2"/>
  <c r="Q1001" i="2"/>
  <c r="R1001" i="2"/>
  <c r="S1001" i="2"/>
  <c r="T1001" i="2"/>
  <c r="U1001" i="2"/>
  <c r="V1001" i="2"/>
  <c r="E1002" i="2"/>
  <c r="J1002" i="2"/>
  <c r="K1002" i="2"/>
  <c r="G1002" i="2"/>
  <c r="F1002" i="2"/>
  <c r="M1002" i="2"/>
  <c r="O1002" i="2"/>
  <c r="Q1002" i="2"/>
  <c r="R1002" i="2"/>
  <c r="S1002" i="2"/>
  <c r="T1002" i="2"/>
  <c r="U1002" i="2"/>
  <c r="V1002" i="2"/>
  <c r="E1003" i="2"/>
  <c r="J1003" i="2"/>
  <c r="K1003" i="2"/>
  <c r="G1003" i="2"/>
  <c r="F1003" i="2"/>
  <c r="M1003" i="2"/>
  <c r="O1003" i="2"/>
  <c r="Q1003" i="2"/>
  <c r="R1003" i="2"/>
  <c r="S1003" i="2"/>
  <c r="T1003" i="2"/>
  <c r="U1003" i="2"/>
  <c r="V1003" i="2"/>
  <c r="E1004" i="2"/>
  <c r="J1004" i="2"/>
  <c r="K1004" i="2"/>
  <c r="G1004" i="2"/>
  <c r="F1004" i="2"/>
  <c r="M1004" i="2"/>
  <c r="O1004" i="2"/>
  <c r="Q1004" i="2"/>
  <c r="R1004" i="2"/>
  <c r="S1004" i="2"/>
  <c r="T1004" i="2"/>
  <c r="U1004" i="2"/>
  <c r="V1004" i="2"/>
  <c r="E1005" i="2"/>
  <c r="J1005" i="2"/>
  <c r="K1005" i="2"/>
  <c r="G1005" i="2"/>
  <c r="F1005" i="2"/>
  <c r="M1005" i="2"/>
  <c r="O1005" i="2"/>
  <c r="Q1005" i="2"/>
  <c r="R1005" i="2"/>
  <c r="S1005" i="2"/>
  <c r="T1005" i="2"/>
  <c r="U1005" i="2"/>
  <c r="V1005" i="2"/>
  <c r="E1006" i="2"/>
  <c r="J1006" i="2"/>
  <c r="K1006" i="2"/>
  <c r="G1006" i="2"/>
  <c r="F1006" i="2"/>
  <c r="M1006" i="2"/>
  <c r="O1006" i="2"/>
  <c r="Q1006" i="2"/>
  <c r="R1006" i="2"/>
  <c r="S1006" i="2"/>
  <c r="T1006" i="2"/>
  <c r="U1006" i="2"/>
  <c r="V1006" i="2"/>
  <c r="E1007" i="2"/>
  <c r="J1007" i="2"/>
  <c r="K1007" i="2"/>
  <c r="G1007" i="2"/>
  <c r="F1007" i="2"/>
  <c r="M1007" i="2"/>
  <c r="O1007" i="2"/>
  <c r="Q1007" i="2"/>
  <c r="R1007" i="2"/>
  <c r="S1007" i="2"/>
  <c r="T1007" i="2"/>
  <c r="U1007" i="2"/>
  <c r="V1007" i="2"/>
  <c r="E1008" i="2"/>
  <c r="J1008" i="2"/>
  <c r="K1008" i="2"/>
  <c r="G1008" i="2"/>
  <c r="F1008" i="2"/>
  <c r="M1008" i="2"/>
  <c r="O1008" i="2"/>
  <c r="Q1008" i="2"/>
  <c r="R1008" i="2"/>
  <c r="S1008" i="2"/>
  <c r="T1008" i="2"/>
  <c r="U1008" i="2"/>
  <c r="V1008" i="2"/>
  <c r="E1009" i="2"/>
  <c r="J1009" i="2"/>
  <c r="K1009" i="2"/>
  <c r="G1009" i="2"/>
  <c r="F1009" i="2"/>
  <c r="M1009" i="2"/>
  <c r="O1009" i="2"/>
  <c r="Q1009" i="2"/>
  <c r="R1009" i="2"/>
  <c r="S1009" i="2"/>
  <c r="T1009" i="2"/>
  <c r="U1009" i="2"/>
  <c r="V1009" i="2"/>
  <c r="E1010" i="2"/>
  <c r="J1010" i="2"/>
  <c r="K1010" i="2"/>
  <c r="G1010" i="2"/>
  <c r="F1010" i="2"/>
  <c r="M1010" i="2"/>
  <c r="O1010" i="2"/>
  <c r="Q1010" i="2"/>
  <c r="R1010" i="2"/>
  <c r="S1010" i="2"/>
  <c r="T1010" i="2"/>
  <c r="U1010" i="2"/>
  <c r="V1010" i="2"/>
  <c r="E1011" i="2"/>
  <c r="J1011" i="2"/>
  <c r="K1011" i="2"/>
  <c r="G1011" i="2"/>
  <c r="F1011" i="2"/>
  <c r="M1011" i="2"/>
  <c r="O1011" i="2"/>
  <c r="Q1011" i="2"/>
  <c r="R1011" i="2"/>
  <c r="S1011" i="2"/>
  <c r="T1011" i="2"/>
  <c r="U1011" i="2"/>
  <c r="V1011" i="2"/>
  <c r="E1012" i="2"/>
  <c r="J1012" i="2"/>
  <c r="K1012" i="2"/>
  <c r="G1012" i="2"/>
  <c r="F1012" i="2"/>
  <c r="M1012" i="2"/>
  <c r="O1012" i="2"/>
  <c r="Q1012" i="2"/>
  <c r="R1012" i="2"/>
  <c r="S1012" i="2"/>
  <c r="T1012" i="2"/>
  <c r="U1012" i="2"/>
  <c r="V1012" i="2"/>
  <c r="E1013" i="2"/>
  <c r="J1013" i="2"/>
  <c r="K1013" i="2"/>
  <c r="G1013" i="2"/>
  <c r="F1013" i="2"/>
  <c r="M1013" i="2"/>
  <c r="O1013" i="2"/>
  <c r="Q1013" i="2"/>
  <c r="R1013" i="2"/>
  <c r="S1013" i="2"/>
  <c r="T1013" i="2"/>
  <c r="U1013" i="2"/>
  <c r="V1013" i="2"/>
  <c r="E1014" i="2"/>
  <c r="J1014" i="2"/>
  <c r="K1014" i="2"/>
  <c r="G1014" i="2"/>
  <c r="F1014" i="2"/>
  <c r="M1014" i="2"/>
  <c r="O1014" i="2"/>
  <c r="Q1014" i="2"/>
  <c r="R1014" i="2"/>
  <c r="S1014" i="2"/>
  <c r="T1014" i="2"/>
  <c r="U1014" i="2"/>
  <c r="V1014" i="2"/>
  <c r="E1015" i="2"/>
  <c r="J1015" i="2"/>
  <c r="K1015" i="2"/>
  <c r="G1015" i="2"/>
  <c r="F1015" i="2"/>
  <c r="M1015" i="2"/>
  <c r="O1015" i="2"/>
  <c r="Q1015" i="2"/>
  <c r="R1015" i="2"/>
  <c r="S1015" i="2"/>
  <c r="T1015" i="2"/>
  <c r="U1015" i="2"/>
  <c r="V1015" i="2"/>
  <c r="E1016" i="2"/>
  <c r="J1016" i="2"/>
  <c r="K1016" i="2"/>
  <c r="G1016" i="2"/>
  <c r="F1016" i="2"/>
  <c r="M1016" i="2"/>
  <c r="O1016" i="2"/>
  <c r="Q1016" i="2"/>
  <c r="R1016" i="2"/>
  <c r="S1016" i="2"/>
  <c r="T1016" i="2"/>
  <c r="U1016" i="2"/>
  <c r="V1016" i="2"/>
  <c r="E1017" i="2"/>
  <c r="J1017" i="2"/>
  <c r="K1017" i="2"/>
  <c r="G1017" i="2"/>
  <c r="F1017" i="2"/>
  <c r="M1017" i="2"/>
  <c r="O1017" i="2"/>
  <c r="Q1017" i="2"/>
  <c r="R1017" i="2"/>
  <c r="S1017" i="2"/>
  <c r="T1017" i="2"/>
  <c r="U1017" i="2"/>
  <c r="V1017" i="2"/>
  <c r="E1018" i="2"/>
  <c r="J1018" i="2"/>
  <c r="K1018" i="2"/>
  <c r="G1018" i="2"/>
  <c r="F1018" i="2"/>
  <c r="M1018" i="2"/>
  <c r="O1018" i="2"/>
  <c r="Q1018" i="2"/>
  <c r="R1018" i="2"/>
  <c r="S1018" i="2"/>
  <c r="T1018" i="2"/>
  <c r="U1018" i="2"/>
  <c r="V1018" i="2"/>
  <c r="E1019" i="2"/>
  <c r="J1019" i="2"/>
  <c r="K1019" i="2"/>
  <c r="G1019" i="2"/>
  <c r="F1019" i="2"/>
  <c r="M1019" i="2"/>
  <c r="O1019" i="2"/>
  <c r="Q1019" i="2"/>
  <c r="R1019" i="2"/>
  <c r="S1019" i="2"/>
  <c r="T1019" i="2"/>
  <c r="U1019" i="2"/>
  <c r="V1019" i="2"/>
  <c r="E1020" i="2"/>
  <c r="J1020" i="2"/>
  <c r="K1020" i="2"/>
  <c r="G1020" i="2"/>
  <c r="F1020" i="2"/>
  <c r="M1020" i="2"/>
  <c r="O1020" i="2"/>
  <c r="Q1020" i="2"/>
  <c r="R1020" i="2"/>
  <c r="S1020" i="2"/>
  <c r="T1020" i="2"/>
  <c r="U1020" i="2"/>
  <c r="V1020" i="2"/>
  <c r="E1021" i="2"/>
  <c r="J1021" i="2"/>
  <c r="K1021" i="2"/>
  <c r="G1021" i="2"/>
  <c r="F1021" i="2"/>
  <c r="M1021" i="2"/>
  <c r="O1021" i="2"/>
  <c r="Q1021" i="2"/>
  <c r="R1021" i="2"/>
  <c r="S1021" i="2"/>
  <c r="T1021" i="2"/>
  <c r="U1021" i="2"/>
  <c r="V1021" i="2"/>
  <c r="E1022" i="2"/>
  <c r="J1022" i="2"/>
  <c r="K1022" i="2"/>
  <c r="G1022" i="2"/>
  <c r="F1022" i="2"/>
  <c r="M1022" i="2"/>
  <c r="O1022" i="2"/>
  <c r="Q1022" i="2"/>
  <c r="R1022" i="2"/>
  <c r="S1022" i="2"/>
  <c r="T1022" i="2"/>
  <c r="U1022" i="2"/>
  <c r="V1022" i="2"/>
  <c r="E1023" i="2"/>
  <c r="J1023" i="2"/>
  <c r="K1023" i="2"/>
  <c r="G1023" i="2"/>
  <c r="F1023" i="2"/>
  <c r="M1023" i="2"/>
  <c r="O1023" i="2"/>
  <c r="Q1023" i="2"/>
  <c r="R1023" i="2"/>
  <c r="S1023" i="2"/>
  <c r="T1023" i="2"/>
  <c r="U1023" i="2"/>
  <c r="V1023" i="2"/>
  <c r="E1024" i="2"/>
  <c r="J1024" i="2"/>
  <c r="K1024" i="2"/>
  <c r="G1024" i="2"/>
  <c r="F1024" i="2"/>
  <c r="M1024" i="2"/>
  <c r="O1024" i="2"/>
  <c r="Q1024" i="2"/>
  <c r="R1024" i="2"/>
  <c r="S1024" i="2"/>
  <c r="T1024" i="2"/>
  <c r="U1024" i="2"/>
  <c r="V1024" i="2"/>
  <c r="E1025" i="2"/>
  <c r="J1025" i="2"/>
  <c r="K1025" i="2"/>
  <c r="G1025" i="2"/>
  <c r="F1025" i="2"/>
  <c r="M1025" i="2"/>
  <c r="O1025" i="2"/>
  <c r="Q1025" i="2"/>
  <c r="R1025" i="2"/>
  <c r="S1025" i="2"/>
  <c r="T1025" i="2"/>
  <c r="U1025" i="2"/>
  <c r="V1025" i="2"/>
  <c r="E1026" i="2"/>
  <c r="J1026" i="2"/>
  <c r="K1026" i="2"/>
  <c r="G1026" i="2"/>
  <c r="F1026" i="2"/>
  <c r="M1026" i="2"/>
  <c r="O1026" i="2"/>
  <c r="Q1026" i="2"/>
  <c r="R1026" i="2"/>
  <c r="S1026" i="2"/>
  <c r="T1026" i="2"/>
  <c r="U1026" i="2"/>
  <c r="V1026" i="2"/>
  <c r="E1027" i="2"/>
  <c r="J1027" i="2"/>
  <c r="K1027" i="2"/>
  <c r="G1027" i="2"/>
  <c r="F1027" i="2"/>
  <c r="M1027" i="2"/>
  <c r="O1027" i="2"/>
  <c r="Q1027" i="2"/>
  <c r="R1027" i="2"/>
  <c r="S1027" i="2"/>
  <c r="T1027" i="2"/>
  <c r="U1027" i="2"/>
  <c r="V1027" i="2"/>
  <c r="E1028" i="2"/>
  <c r="J1028" i="2"/>
  <c r="K1028" i="2"/>
  <c r="G1028" i="2"/>
  <c r="F1028" i="2"/>
  <c r="M1028" i="2"/>
  <c r="O1028" i="2"/>
  <c r="Q1028" i="2"/>
  <c r="R1028" i="2"/>
  <c r="S1028" i="2"/>
  <c r="T1028" i="2"/>
  <c r="U1028" i="2"/>
  <c r="V1028" i="2"/>
  <c r="E1029" i="2"/>
  <c r="J1029" i="2"/>
  <c r="K1029" i="2"/>
  <c r="G1029" i="2"/>
  <c r="F1029" i="2"/>
  <c r="M1029" i="2"/>
  <c r="O1029" i="2"/>
  <c r="Q1029" i="2"/>
  <c r="R1029" i="2"/>
  <c r="S1029" i="2"/>
  <c r="T1029" i="2"/>
  <c r="U1029" i="2"/>
  <c r="V1029" i="2"/>
  <c r="E1030" i="2"/>
  <c r="J1030" i="2"/>
  <c r="K1030" i="2"/>
  <c r="G1030" i="2"/>
  <c r="F1030" i="2"/>
  <c r="M1030" i="2"/>
  <c r="O1030" i="2"/>
  <c r="Q1030" i="2"/>
  <c r="R1030" i="2"/>
  <c r="S1030" i="2"/>
  <c r="T1030" i="2"/>
  <c r="U1030" i="2"/>
  <c r="V1030" i="2"/>
  <c r="E1031" i="2"/>
  <c r="J1031" i="2"/>
  <c r="K1031" i="2"/>
  <c r="G1031" i="2"/>
  <c r="F1031" i="2"/>
  <c r="M1031" i="2"/>
  <c r="O1031" i="2"/>
  <c r="Q1031" i="2"/>
  <c r="R1031" i="2"/>
  <c r="S1031" i="2"/>
  <c r="T1031" i="2"/>
  <c r="U1031" i="2"/>
  <c r="V1031" i="2"/>
  <c r="E1032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J1032" i="2"/>
  <c r="K1032" i="2"/>
  <c r="I982" i="2"/>
  <c r="I983" i="2"/>
  <c r="I984" i="2"/>
  <c r="I985" i="2"/>
  <c r="I986" i="2"/>
  <c r="I987" i="2"/>
  <c r="I988" i="2"/>
  <c r="I989" i="2"/>
  <c r="I990" i="2"/>
  <c r="I991" i="2"/>
  <c r="I992" i="2"/>
  <c r="I993" i="2"/>
  <c r="I994" i="2"/>
  <c r="I995" i="2"/>
  <c r="I996" i="2"/>
  <c r="I997" i="2"/>
  <c r="I998" i="2"/>
  <c r="I999" i="2"/>
  <c r="I1000" i="2"/>
  <c r="I1001" i="2"/>
  <c r="I1002" i="2"/>
  <c r="I1003" i="2"/>
  <c r="I1004" i="2"/>
  <c r="I1005" i="2"/>
  <c r="I1006" i="2"/>
  <c r="I1007" i="2"/>
  <c r="I1008" i="2"/>
  <c r="I1009" i="2"/>
  <c r="I1010" i="2"/>
  <c r="I1011" i="2"/>
  <c r="I1012" i="2"/>
  <c r="I1013" i="2"/>
  <c r="I1014" i="2"/>
  <c r="I1015" i="2"/>
  <c r="I1016" i="2"/>
  <c r="I1017" i="2"/>
  <c r="I1018" i="2"/>
  <c r="I1019" i="2"/>
  <c r="I1020" i="2"/>
  <c r="I1021" i="2"/>
  <c r="I1022" i="2"/>
  <c r="I1023" i="2"/>
  <c r="I1024" i="2"/>
  <c r="I1025" i="2"/>
  <c r="I1026" i="2"/>
  <c r="I1027" i="2"/>
  <c r="I1028" i="2"/>
  <c r="I1029" i="2"/>
  <c r="I1030" i="2"/>
  <c r="I1031" i="2"/>
  <c r="I1032" i="2"/>
  <c r="H1032" i="2"/>
  <c r="L1032" i="2"/>
  <c r="N1032" i="2"/>
  <c r="P1032" i="2"/>
  <c r="R1032" i="2"/>
  <c r="S1032" i="2"/>
  <c r="T1032" i="2"/>
  <c r="U1032" i="2"/>
  <c r="V1032" i="2"/>
  <c r="E1033" i="2"/>
  <c r="J1033" i="2"/>
  <c r="K1033" i="2"/>
  <c r="I1033" i="2"/>
  <c r="H1033" i="2"/>
  <c r="L1033" i="2"/>
  <c r="N1033" i="2"/>
  <c r="P1033" i="2"/>
  <c r="R1033" i="2"/>
  <c r="S1033" i="2"/>
  <c r="T1033" i="2"/>
  <c r="U1033" i="2"/>
  <c r="V1033" i="2"/>
  <c r="E1034" i="2"/>
  <c r="J1034" i="2"/>
  <c r="K1034" i="2"/>
  <c r="I1034" i="2"/>
  <c r="H1034" i="2"/>
  <c r="L1034" i="2"/>
  <c r="N1034" i="2"/>
  <c r="P1034" i="2"/>
  <c r="R1034" i="2"/>
  <c r="S1034" i="2"/>
  <c r="T1034" i="2"/>
  <c r="U1034" i="2"/>
  <c r="V1034" i="2"/>
  <c r="E1035" i="2"/>
  <c r="J1035" i="2"/>
  <c r="K1035" i="2"/>
  <c r="I1035" i="2"/>
  <c r="H1035" i="2"/>
  <c r="L1035" i="2"/>
  <c r="N1035" i="2"/>
  <c r="P1035" i="2"/>
  <c r="R1035" i="2"/>
  <c r="S1035" i="2"/>
  <c r="T1035" i="2"/>
  <c r="U1035" i="2"/>
  <c r="V1035" i="2"/>
  <c r="E1036" i="2"/>
  <c r="J1036" i="2"/>
  <c r="K1036" i="2"/>
  <c r="I1036" i="2"/>
  <c r="H1036" i="2"/>
  <c r="L1036" i="2"/>
  <c r="N1036" i="2"/>
  <c r="P1036" i="2"/>
  <c r="R1036" i="2"/>
  <c r="S1036" i="2"/>
  <c r="T1036" i="2"/>
  <c r="U1036" i="2"/>
  <c r="V1036" i="2"/>
  <c r="E1037" i="2"/>
  <c r="J1037" i="2"/>
  <c r="K1037" i="2"/>
  <c r="I1037" i="2"/>
  <c r="H1037" i="2"/>
  <c r="L1037" i="2"/>
  <c r="N1037" i="2"/>
  <c r="P1037" i="2"/>
  <c r="R1037" i="2"/>
  <c r="S1037" i="2"/>
  <c r="T1037" i="2"/>
  <c r="U1037" i="2"/>
  <c r="V1037" i="2"/>
  <c r="E1038" i="2"/>
  <c r="J1038" i="2"/>
  <c r="K1038" i="2"/>
  <c r="I1038" i="2"/>
  <c r="H1038" i="2"/>
  <c r="L1038" i="2"/>
  <c r="N1038" i="2"/>
  <c r="P1038" i="2"/>
  <c r="R1038" i="2"/>
  <c r="S1038" i="2"/>
  <c r="T1038" i="2"/>
  <c r="U1038" i="2"/>
  <c r="V1038" i="2"/>
  <c r="E1039" i="2"/>
  <c r="J1039" i="2"/>
  <c r="K1039" i="2"/>
  <c r="I1039" i="2"/>
  <c r="H1039" i="2"/>
  <c r="L1039" i="2"/>
  <c r="N1039" i="2"/>
  <c r="P1039" i="2"/>
  <c r="R1039" i="2"/>
  <c r="S1039" i="2"/>
  <c r="T1039" i="2"/>
  <c r="U1039" i="2"/>
  <c r="V1039" i="2"/>
  <c r="E1040" i="2"/>
  <c r="J1040" i="2"/>
  <c r="K1040" i="2"/>
  <c r="I1040" i="2"/>
  <c r="H1040" i="2"/>
  <c r="L1040" i="2"/>
  <c r="N1040" i="2"/>
  <c r="P1040" i="2"/>
  <c r="R1040" i="2"/>
  <c r="S1040" i="2"/>
  <c r="T1040" i="2"/>
  <c r="U1040" i="2"/>
  <c r="V1040" i="2"/>
  <c r="E1041" i="2"/>
  <c r="J1041" i="2"/>
  <c r="K1041" i="2"/>
  <c r="I1041" i="2"/>
  <c r="H1041" i="2"/>
  <c r="L1041" i="2"/>
  <c r="N1041" i="2"/>
  <c r="P1041" i="2"/>
  <c r="R1041" i="2"/>
  <c r="S1041" i="2"/>
  <c r="T1041" i="2"/>
  <c r="U1041" i="2"/>
  <c r="V1041" i="2"/>
  <c r="E1042" i="2"/>
  <c r="J1042" i="2"/>
  <c r="K1042" i="2"/>
  <c r="I1042" i="2"/>
  <c r="H1042" i="2"/>
  <c r="L1042" i="2"/>
  <c r="N1042" i="2"/>
  <c r="P1042" i="2"/>
  <c r="R1042" i="2"/>
  <c r="S1042" i="2"/>
  <c r="T1042" i="2"/>
  <c r="U1042" i="2"/>
  <c r="V1042" i="2"/>
  <c r="E1043" i="2"/>
  <c r="J1043" i="2"/>
  <c r="K1043" i="2"/>
  <c r="I1043" i="2"/>
  <c r="H1043" i="2"/>
  <c r="L1043" i="2"/>
  <c r="N1043" i="2"/>
  <c r="P1043" i="2"/>
  <c r="R1043" i="2"/>
  <c r="S1043" i="2"/>
  <c r="T1043" i="2"/>
  <c r="U1043" i="2"/>
  <c r="V1043" i="2"/>
  <c r="E1044" i="2"/>
  <c r="J1044" i="2"/>
  <c r="K1044" i="2"/>
  <c r="I1044" i="2"/>
  <c r="H1044" i="2"/>
  <c r="L1044" i="2"/>
  <c r="N1044" i="2"/>
  <c r="P1044" i="2"/>
  <c r="R1044" i="2"/>
  <c r="S1044" i="2"/>
  <c r="T1044" i="2"/>
  <c r="U1044" i="2"/>
  <c r="V1044" i="2"/>
  <c r="E1045" i="2"/>
  <c r="J1045" i="2"/>
  <c r="K1045" i="2"/>
  <c r="I1045" i="2"/>
  <c r="H1045" i="2"/>
  <c r="L1045" i="2"/>
  <c r="N1045" i="2"/>
  <c r="P1045" i="2"/>
  <c r="R1045" i="2"/>
  <c r="S1045" i="2"/>
  <c r="T1045" i="2"/>
  <c r="U1045" i="2"/>
  <c r="V1045" i="2"/>
  <c r="E1046" i="2"/>
  <c r="J1046" i="2"/>
  <c r="K1046" i="2"/>
  <c r="I1046" i="2"/>
  <c r="H1046" i="2"/>
  <c r="L1046" i="2"/>
  <c r="N1046" i="2"/>
  <c r="P1046" i="2"/>
  <c r="R1046" i="2"/>
  <c r="S1046" i="2"/>
  <c r="T1046" i="2"/>
  <c r="U1046" i="2"/>
  <c r="V1046" i="2"/>
  <c r="E1047" i="2"/>
  <c r="J1047" i="2"/>
  <c r="K1047" i="2"/>
  <c r="I1047" i="2"/>
  <c r="H1047" i="2"/>
  <c r="L1047" i="2"/>
  <c r="N1047" i="2"/>
  <c r="P1047" i="2"/>
  <c r="R1047" i="2"/>
  <c r="S1047" i="2"/>
  <c r="T1047" i="2"/>
  <c r="U1047" i="2"/>
  <c r="V1047" i="2"/>
  <c r="E1048" i="2"/>
  <c r="J1048" i="2"/>
  <c r="K1048" i="2"/>
  <c r="I1048" i="2"/>
  <c r="H1048" i="2"/>
  <c r="L1048" i="2"/>
  <c r="N1048" i="2"/>
  <c r="P1048" i="2"/>
  <c r="R1048" i="2"/>
  <c r="S1048" i="2"/>
  <c r="T1048" i="2"/>
  <c r="U1048" i="2"/>
  <c r="V1048" i="2"/>
  <c r="E1049" i="2"/>
  <c r="J1049" i="2"/>
  <c r="K1049" i="2"/>
  <c r="I1049" i="2"/>
  <c r="H1049" i="2"/>
  <c r="L1049" i="2"/>
  <c r="N1049" i="2"/>
  <c r="P1049" i="2"/>
  <c r="R1049" i="2"/>
  <c r="S1049" i="2"/>
  <c r="T1049" i="2"/>
  <c r="U1049" i="2"/>
  <c r="V1049" i="2"/>
  <c r="E1050" i="2"/>
  <c r="J1050" i="2"/>
  <c r="K1050" i="2"/>
  <c r="I1050" i="2"/>
  <c r="H1050" i="2"/>
  <c r="L1050" i="2"/>
  <c r="N1050" i="2"/>
  <c r="P1050" i="2"/>
  <c r="R1050" i="2"/>
  <c r="S1050" i="2"/>
  <c r="T1050" i="2"/>
  <c r="U1050" i="2"/>
  <c r="V1050" i="2"/>
  <c r="E1051" i="2"/>
  <c r="J1051" i="2"/>
  <c r="K1051" i="2"/>
  <c r="I1051" i="2"/>
  <c r="H1051" i="2"/>
  <c r="L1051" i="2"/>
  <c r="N1051" i="2"/>
  <c r="P1051" i="2"/>
  <c r="R1051" i="2"/>
  <c r="S1051" i="2"/>
  <c r="T1051" i="2"/>
  <c r="U1051" i="2"/>
  <c r="V1051" i="2"/>
  <c r="E1052" i="2"/>
  <c r="J1052" i="2"/>
  <c r="K1052" i="2"/>
  <c r="I1052" i="2"/>
  <c r="H1052" i="2"/>
  <c r="L1052" i="2"/>
  <c r="N1052" i="2"/>
  <c r="P1052" i="2"/>
  <c r="R1052" i="2"/>
  <c r="S1052" i="2"/>
  <c r="T1052" i="2"/>
  <c r="U1052" i="2"/>
  <c r="V1052" i="2"/>
  <c r="E1053" i="2"/>
  <c r="J1053" i="2"/>
  <c r="K1053" i="2"/>
  <c r="I1053" i="2"/>
  <c r="H1053" i="2"/>
  <c r="L1053" i="2"/>
  <c r="N1053" i="2"/>
  <c r="P1053" i="2"/>
  <c r="R1053" i="2"/>
  <c r="S1053" i="2"/>
  <c r="T1053" i="2"/>
  <c r="U1053" i="2"/>
  <c r="V1053" i="2"/>
  <c r="E1054" i="2"/>
  <c r="J1054" i="2"/>
  <c r="K1054" i="2"/>
  <c r="I1054" i="2"/>
  <c r="H1054" i="2"/>
  <c r="L1054" i="2"/>
  <c r="N1054" i="2"/>
  <c r="P1054" i="2"/>
  <c r="R1054" i="2"/>
  <c r="S1054" i="2"/>
  <c r="T1054" i="2"/>
  <c r="U1054" i="2"/>
  <c r="V1054" i="2"/>
  <c r="E1055" i="2"/>
  <c r="J1055" i="2"/>
  <c r="K1055" i="2"/>
  <c r="I1055" i="2"/>
  <c r="H1055" i="2"/>
  <c r="L1055" i="2"/>
  <c r="N1055" i="2"/>
  <c r="P1055" i="2"/>
  <c r="R1055" i="2"/>
  <c r="S1055" i="2"/>
  <c r="T1055" i="2"/>
  <c r="U1055" i="2"/>
  <c r="V1055" i="2"/>
  <c r="E1056" i="2"/>
  <c r="J1056" i="2"/>
  <c r="K1056" i="2"/>
  <c r="I1056" i="2"/>
  <c r="H1056" i="2"/>
  <c r="L1056" i="2"/>
  <c r="N1056" i="2"/>
  <c r="P1056" i="2"/>
  <c r="R1056" i="2"/>
  <c r="S1056" i="2"/>
  <c r="T1056" i="2"/>
  <c r="U1056" i="2"/>
  <c r="V1056" i="2"/>
  <c r="E1057" i="2"/>
  <c r="J1057" i="2"/>
  <c r="K1057" i="2"/>
  <c r="I1057" i="2"/>
  <c r="H1057" i="2"/>
  <c r="L1057" i="2"/>
  <c r="N1057" i="2"/>
  <c r="P1057" i="2"/>
  <c r="R1057" i="2"/>
  <c r="S1057" i="2"/>
  <c r="T1057" i="2"/>
  <c r="U1057" i="2"/>
  <c r="V1057" i="2"/>
  <c r="E1058" i="2"/>
  <c r="J1058" i="2"/>
  <c r="K1058" i="2"/>
  <c r="I1058" i="2"/>
  <c r="H1058" i="2"/>
  <c r="L1058" i="2"/>
  <c r="N1058" i="2"/>
  <c r="P1058" i="2"/>
  <c r="R1058" i="2"/>
  <c r="S1058" i="2"/>
  <c r="T1058" i="2"/>
  <c r="U1058" i="2"/>
  <c r="V1058" i="2"/>
  <c r="E1059" i="2"/>
  <c r="J1059" i="2"/>
  <c r="K1059" i="2"/>
  <c r="I1059" i="2"/>
  <c r="H1059" i="2"/>
  <c r="L1059" i="2"/>
  <c r="N1059" i="2"/>
  <c r="P1059" i="2"/>
  <c r="R1059" i="2"/>
  <c r="S1059" i="2"/>
  <c r="T1059" i="2"/>
  <c r="U1059" i="2"/>
  <c r="V1059" i="2"/>
  <c r="E1060" i="2"/>
  <c r="J1060" i="2"/>
  <c r="K1060" i="2"/>
  <c r="I1060" i="2"/>
  <c r="H1060" i="2"/>
  <c r="L1060" i="2"/>
  <c r="N1060" i="2"/>
  <c r="P1060" i="2"/>
  <c r="R1060" i="2"/>
  <c r="S1060" i="2"/>
  <c r="T1060" i="2"/>
  <c r="U1060" i="2"/>
  <c r="V1060" i="2"/>
  <c r="E1061" i="2"/>
  <c r="J1061" i="2"/>
  <c r="K1061" i="2"/>
  <c r="I1061" i="2"/>
  <c r="H1061" i="2"/>
  <c r="L1061" i="2"/>
  <c r="N1061" i="2"/>
  <c r="P1061" i="2"/>
  <c r="R1061" i="2"/>
  <c r="S1061" i="2"/>
  <c r="T1061" i="2"/>
  <c r="U1061" i="2"/>
  <c r="V1061" i="2"/>
  <c r="E1062" i="2"/>
  <c r="J1062" i="2"/>
  <c r="K1062" i="2"/>
  <c r="I1062" i="2"/>
  <c r="H1062" i="2"/>
  <c r="L1062" i="2"/>
  <c r="N1062" i="2"/>
  <c r="P1062" i="2"/>
  <c r="R1062" i="2"/>
  <c r="S1062" i="2"/>
  <c r="T1062" i="2"/>
  <c r="U1062" i="2"/>
  <c r="V1062" i="2"/>
  <c r="E1063" i="2"/>
  <c r="J1063" i="2"/>
  <c r="K1063" i="2"/>
  <c r="I1063" i="2"/>
  <c r="H1063" i="2"/>
  <c r="L1063" i="2"/>
  <c r="N1063" i="2"/>
  <c r="P1063" i="2"/>
  <c r="R1063" i="2"/>
  <c r="S1063" i="2"/>
  <c r="T1063" i="2"/>
  <c r="U1063" i="2"/>
  <c r="V1063" i="2"/>
  <c r="E1064" i="2"/>
  <c r="J1064" i="2"/>
  <c r="K1064" i="2"/>
  <c r="I1064" i="2"/>
  <c r="H1064" i="2"/>
  <c r="L1064" i="2"/>
  <c r="N1064" i="2"/>
  <c r="P1064" i="2"/>
  <c r="R1064" i="2"/>
  <c r="S1064" i="2"/>
  <c r="T1064" i="2"/>
  <c r="U1064" i="2"/>
  <c r="V1064" i="2"/>
  <c r="E1065" i="2"/>
  <c r="J1065" i="2"/>
  <c r="K1065" i="2"/>
  <c r="I1065" i="2"/>
  <c r="H1065" i="2"/>
  <c r="L1065" i="2"/>
  <c r="N1065" i="2"/>
  <c r="P1065" i="2"/>
  <c r="R1065" i="2"/>
  <c r="S1065" i="2"/>
  <c r="T1065" i="2"/>
  <c r="U1065" i="2"/>
  <c r="V1065" i="2"/>
  <c r="E1066" i="2"/>
  <c r="J1066" i="2"/>
  <c r="K1066" i="2"/>
  <c r="I1066" i="2"/>
  <c r="H1066" i="2"/>
  <c r="L1066" i="2"/>
  <c r="N1066" i="2"/>
  <c r="P1066" i="2"/>
  <c r="R1066" i="2"/>
  <c r="S1066" i="2"/>
  <c r="T1066" i="2"/>
  <c r="U1066" i="2"/>
  <c r="V1066" i="2"/>
  <c r="E1067" i="2"/>
  <c r="J1067" i="2"/>
  <c r="K1067" i="2"/>
  <c r="I1067" i="2"/>
  <c r="H1067" i="2"/>
  <c r="L1067" i="2"/>
  <c r="N1067" i="2"/>
  <c r="P1067" i="2"/>
  <c r="R1067" i="2"/>
  <c r="S1067" i="2"/>
  <c r="T1067" i="2"/>
  <c r="U1067" i="2"/>
  <c r="V1067" i="2"/>
  <c r="E1068" i="2"/>
  <c r="J1068" i="2"/>
  <c r="K1068" i="2"/>
  <c r="I1068" i="2"/>
  <c r="H1068" i="2"/>
  <c r="L1068" i="2"/>
  <c r="N1068" i="2"/>
  <c r="P1068" i="2"/>
  <c r="R1068" i="2"/>
  <c r="S1068" i="2"/>
  <c r="T1068" i="2"/>
  <c r="U1068" i="2"/>
  <c r="V1068" i="2"/>
  <c r="E1069" i="2"/>
  <c r="J1069" i="2"/>
  <c r="K1069" i="2"/>
  <c r="I1069" i="2"/>
  <c r="H1069" i="2"/>
  <c r="L1069" i="2"/>
  <c r="N1069" i="2"/>
  <c r="P1069" i="2"/>
  <c r="R1069" i="2"/>
  <c r="S1069" i="2"/>
  <c r="T1069" i="2"/>
  <c r="U1069" i="2"/>
  <c r="V1069" i="2"/>
  <c r="E1070" i="2"/>
  <c r="J1070" i="2"/>
  <c r="K1070" i="2"/>
  <c r="I1070" i="2"/>
  <c r="H1070" i="2"/>
  <c r="L1070" i="2"/>
  <c r="N1070" i="2"/>
  <c r="P1070" i="2"/>
  <c r="R1070" i="2"/>
  <c r="S1070" i="2"/>
  <c r="T1070" i="2"/>
  <c r="U1070" i="2"/>
  <c r="V1070" i="2"/>
  <c r="E1071" i="2"/>
  <c r="F1032" i="2"/>
  <c r="F1033" i="2"/>
  <c r="F1034" i="2"/>
  <c r="F1035" i="2"/>
  <c r="F1036" i="2"/>
  <c r="F1037" i="2"/>
  <c r="F1038" i="2"/>
  <c r="F1039" i="2"/>
  <c r="F1040" i="2"/>
  <c r="F1041" i="2"/>
  <c r="F1042" i="2"/>
  <c r="F1043" i="2"/>
  <c r="F1044" i="2"/>
  <c r="F1045" i="2"/>
  <c r="F1046" i="2"/>
  <c r="F1047" i="2"/>
  <c r="F1048" i="2"/>
  <c r="F1049" i="2"/>
  <c r="F1050" i="2"/>
  <c r="F1051" i="2"/>
  <c r="F1052" i="2"/>
  <c r="F1053" i="2"/>
  <c r="F1054" i="2"/>
  <c r="F1055" i="2"/>
  <c r="F1056" i="2"/>
  <c r="F1057" i="2"/>
  <c r="F1058" i="2"/>
  <c r="F1059" i="2"/>
  <c r="F1060" i="2"/>
  <c r="F1061" i="2"/>
  <c r="F1062" i="2"/>
  <c r="F1063" i="2"/>
  <c r="F1064" i="2"/>
  <c r="F1065" i="2"/>
  <c r="F1066" i="2"/>
  <c r="F1067" i="2"/>
  <c r="F1068" i="2"/>
  <c r="F1069" i="2"/>
  <c r="F1070" i="2"/>
  <c r="J1071" i="2"/>
  <c r="K107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F1071" i="2"/>
  <c r="M1071" i="2"/>
  <c r="O1071" i="2"/>
  <c r="Q1071" i="2"/>
  <c r="R1071" i="2"/>
  <c r="S1071" i="2"/>
  <c r="T1071" i="2"/>
  <c r="U1071" i="2"/>
  <c r="V1071" i="2"/>
  <c r="E1072" i="2"/>
  <c r="J1072" i="2"/>
  <c r="K1072" i="2"/>
  <c r="G1072" i="2"/>
  <c r="F1072" i="2"/>
  <c r="M1072" i="2"/>
  <c r="O1072" i="2"/>
  <c r="Q1072" i="2"/>
  <c r="R1072" i="2"/>
  <c r="S1072" i="2"/>
  <c r="T1072" i="2"/>
  <c r="U1072" i="2"/>
  <c r="V1072" i="2"/>
  <c r="E1073" i="2"/>
  <c r="J1073" i="2"/>
  <c r="K1073" i="2"/>
  <c r="G1073" i="2"/>
  <c r="F1073" i="2"/>
  <c r="M1073" i="2"/>
  <c r="O1073" i="2"/>
  <c r="Q1073" i="2"/>
  <c r="R1073" i="2"/>
  <c r="S1073" i="2"/>
  <c r="T1073" i="2"/>
  <c r="U1073" i="2"/>
  <c r="V1073" i="2"/>
  <c r="E1074" i="2"/>
  <c r="J1074" i="2"/>
  <c r="K1074" i="2"/>
  <c r="G1074" i="2"/>
  <c r="F1074" i="2"/>
  <c r="M1074" i="2"/>
  <c r="O1074" i="2"/>
  <c r="Q1074" i="2"/>
  <c r="R1074" i="2"/>
  <c r="S1074" i="2"/>
  <c r="T1074" i="2"/>
  <c r="U1074" i="2"/>
  <c r="V1074" i="2"/>
  <c r="E1075" i="2"/>
  <c r="J1075" i="2"/>
  <c r="K1075" i="2"/>
  <c r="G1075" i="2"/>
  <c r="F1075" i="2"/>
  <c r="M1075" i="2"/>
  <c r="O1075" i="2"/>
  <c r="Q1075" i="2"/>
  <c r="R1075" i="2"/>
  <c r="S1075" i="2"/>
  <c r="T1075" i="2"/>
  <c r="U1075" i="2"/>
  <c r="V1075" i="2"/>
  <c r="E1076" i="2"/>
  <c r="J1076" i="2"/>
  <c r="K1076" i="2"/>
  <c r="G1076" i="2"/>
  <c r="F1076" i="2"/>
  <c r="M1076" i="2"/>
  <c r="O1076" i="2"/>
  <c r="Q1076" i="2"/>
  <c r="R1076" i="2"/>
  <c r="S1076" i="2"/>
  <c r="T1076" i="2"/>
  <c r="U1076" i="2"/>
  <c r="V1076" i="2"/>
  <c r="E1077" i="2"/>
  <c r="J1077" i="2"/>
  <c r="K1077" i="2"/>
  <c r="G1077" i="2"/>
  <c r="F1077" i="2"/>
  <c r="M1077" i="2"/>
  <c r="O1077" i="2"/>
  <c r="Q1077" i="2"/>
  <c r="R1077" i="2"/>
  <c r="S1077" i="2"/>
  <c r="T1077" i="2"/>
  <c r="U1077" i="2"/>
  <c r="V1077" i="2"/>
  <c r="E1078" i="2"/>
  <c r="J1078" i="2"/>
  <c r="K1078" i="2"/>
  <c r="G1078" i="2"/>
  <c r="F1078" i="2"/>
  <c r="M1078" i="2"/>
  <c r="O1078" i="2"/>
  <c r="Q1078" i="2"/>
  <c r="R1078" i="2"/>
  <c r="S1078" i="2"/>
  <c r="T1078" i="2"/>
  <c r="U1078" i="2"/>
  <c r="V1078" i="2"/>
  <c r="E1079" i="2"/>
  <c r="J1079" i="2"/>
  <c r="K1079" i="2"/>
  <c r="G1079" i="2"/>
  <c r="F1079" i="2"/>
  <c r="M1079" i="2"/>
  <c r="O1079" i="2"/>
  <c r="Q1079" i="2"/>
  <c r="R1079" i="2"/>
  <c r="S1079" i="2"/>
  <c r="T1079" i="2"/>
  <c r="U1079" i="2"/>
  <c r="V1079" i="2"/>
  <c r="E1080" i="2"/>
  <c r="J1080" i="2"/>
  <c r="K1080" i="2"/>
  <c r="G1080" i="2"/>
  <c r="F1080" i="2"/>
  <c r="M1080" i="2"/>
  <c r="O1080" i="2"/>
  <c r="Q1080" i="2"/>
  <c r="R1080" i="2"/>
  <c r="S1080" i="2"/>
  <c r="T1080" i="2"/>
  <c r="U1080" i="2"/>
  <c r="V1080" i="2"/>
  <c r="E1081" i="2"/>
  <c r="J1081" i="2"/>
  <c r="K1081" i="2"/>
  <c r="G1081" i="2"/>
  <c r="F1081" i="2"/>
  <c r="M1081" i="2"/>
  <c r="O1081" i="2"/>
  <c r="Q1081" i="2"/>
  <c r="R1081" i="2"/>
  <c r="S1081" i="2"/>
  <c r="T1081" i="2"/>
  <c r="U1081" i="2"/>
  <c r="V1081" i="2"/>
  <c r="E1082" i="2"/>
  <c r="J1082" i="2"/>
  <c r="K1082" i="2"/>
  <c r="G1082" i="2"/>
  <c r="F1082" i="2"/>
  <c r="M1082" i="2"/>
  <c r="O1082" i="2"/>
  <c r="Q1082" i="2"/>
  <c r="R1082" i="2"/>
  <c r="S1082" i="2"/>
  <c r="T1082" i="2"/>
  <c r="U1082" i="2"/>
  <c r="V1082" i="2"/>
  <c r="E1083" i="2"/>
  <c r="J1083" i="2"/>
  <c r="K1083" i="2"/>
  <c r="G1083" i="2"/>
  <c r="F1083" i="2"/>
  <c r="M1083" i="2"/>
  <c r="O1083" i="2"/>
  <c r="Q1083" i="2"/>
  <c r="R1083" i="2"/>
  <c r="S1083" i="2"/>
  <c r="T1083" i="2"/>
  <c r="U1083" i="2"/>
  <c r="V1083" i="2"/>
  <c r="E1084" i="2"/>
  <c r="J1084" i="2"/>
  <c r="K1084" i="2"/>
  <c r="G1084" i="2"/>
  <c r="F1084" i="2"/>
  <c r="M1084" i="2"/>
  <c r="O1084" i="2"/>
  <c r="Q1084" i="2"/>
  <c r="R1084" i="2"/>
  <c r="S1084" i="2"/>
  <c r="T1084" i="2"/>
  <c r="U1084" i="2"/>
  <c r="V1084" i="2"/>
  <c r="E1085" i="2"/>
  <c r="J1085" i="2"/>
  <c r="K1085" i="2"/>
  <c r="G1085" i="2"/>
  <c r="F1085" i="2"/>
  <c r="M1085" i="2"/>
  <c r="O1085" i="2"/>
  <c r="Q1085" i="2"/>
  <c r="R1085" i="2"/>
  <c r="S1085" i="2"/>
  <c r="T1085" i="2"/>
  <c r="U1085" i="2"/>
  <c r="V1085" i="2"/>
  <c r="E1086" i="2"/>
  <c r="J1086" i="2"/>
  <c r="K1086" i="2"/>
  <c r="G1086" i="2"/>
  <c r="F1086" i="2"/>
  <c r="M1086" i="2"/>
  <c r="O1086" i="2"/>
  <c r="Q1086" i="2"/>
  <c r="R1086" i="2"/>
  <c r="S1086" i="2"/>
  <c r="T1086" i="2"/>
  <c r="U1086" i="2"/>
  <c r="V1086" i="2"/>
  <c r="E1087" i="2"/>
  <c r="J1087" i="2"/>
  <c r="K1087" i="2"/>
  <c r="G1087" i="2"/>
  <c r="F1087" i="2"/>
  <c r="M1087" i="2"/>
  <c r="O1087" i="2"/>
  <c r="Q1087" i="2"/>
  <c r="R1087" i="2"/>
  <c r="S1087" i="2"/>
  <c r="T1087" i="2"/>
  <c r="U1087" i="2"/>
  <c r="V1087" i="2"/>
  <c r="E1088" i="2"/>
  <c r="J1088" i="2"/>
  <c r="K1088" i="2"/>
  <c r="G1088" i="2"/>
  <c r="F1088" i="2"/>
  <c r="M1088" i="2"/>
  <c r="O1088" i="2"/>
  <c r="Q1088" i="2"/>
  <c r="R1088" i="2"/>
  <c r="S1088" i="2"/>
  <c r="T1088" i="2"/>
  <c r="U1088" i="2"/>
  <c r="V1088" i="2"/>
  <c r="E1089" i="2"/>
  <c r="J1089" i="2"/>
  <c r="K1089" i="2"/>
  <c r="G1089" i="2"/>
  <c r="F1089" i="2"/>
  <c r="M1089" i="2"/>
  <c r="O1089" i="2"/>
  <c r="Q1089" i="2"/>
  <c r="R1089" i="2"/>
  <c r="S1089" i="2"/>
  <c r="T1089" i="2"/>
  <c r="U1089" i="2"/>
  <c r="V1089" i="2"/>
  <c r="E1090" i="2"/>
  <c r="J1090" i="2"/>
  <c r="K1090" i="2"/>
  <c r="G1090" i="2"/>
  <c r="F1090" i="2"/>
  <c r="M1090" i="2"/>
  <c r="O1090" i="2"/>
  <c r="Q1090" i="2"/>
  <c r="R1090" i="2"/>
  <c r="S1090" i="2"/>
  <c r="T1090" i="2"/>
  <c r="U1090" i="2"/>
  <c r="V1090" i="2"/>
  <c r="E1091" i="2"/>
  <c r="J1091" i="2"/>
  <c r="K1091" i="2"/>
  <c r="G1091" i="2"/>
  <c r="F1091" i="2"/>
  <c r="M1091" i="2"/>
  <c r="O1091" i="2"/>
  <c r="Q1091" i="2"/>
  <c r="R1091" i="2"/>
  <c r="S1091" i="2"/>
  <c r="T1091" i="2"/>
  <c r="U1091" i="2"/>
  <c r="V1091" i="2"/>
  <c r="E1092" i="2"/>
  <c r="J1092" i="2"/>
  <c r="K1092" i="2"/>
  <c r="G1092" i="2"/>
  <c r="F1092" i="2"/>
  <c r="M1092" i="2"/>
  <c r="O1092" i="2"/>
  <c r="Q1092" i="2"/>
  <c r="R1092" i="2"/>
  <c r="S1092" i="2"/>
  <c r="T1092" i="2"/>
  <c r="U1092" i="2"/>
  <c r="V1092" i="2"/>
  <c r="E1093" i="2"/>
  <c r="J1093" i="2"/>
  <c r="K1093" i="2"/>
  <c r="G1093" i="2"/>
  <c r="F1093" i="2"/>
  <c r="M1093" i="2"/>
  <c r="O1093" i="2"/>
  <c r="Q1093" i="2"/>
  <c r="R1093" i="2"/>
  <c r="S1093" i="2"/>
  <c r="T1093" i="2"/>
  <c r="U1093" i="2"/>
  <c r="V1093" i="2"/>
  <c r="E1094" i="2"/>
  <c r="J1094" i="2"/>
  <c r="K1094" i="2"/>
  <c r="G1094" i="2"/>
  <c r="F1094" i="2"/>
  <c r="M1094" i="2"/>
  <c r="O1094" i="2"/>
  <c r="Q1094" i="2"/>
  <c r="R1094" i="2"/>
  <c r="S1094" i="2"/>
  <c r="T1094" i="2"/>
  <c r="U1094" i="2"/>
  <c r="V1094" i="2"/>
  <c r="E1095" i="2"/>
  <c r="J1095" i="2"/>
  <c r="K1095" i="2"/>
  <c r="G1095" i="2"/>
  <c r="F1095" i="2"/>
  <c r="M1095" i="2"/>
  <c r="O1095" i="2"/>
  <c r="Q1095" i="2"/>
  <c r="R1095" i="2"/>
  <c r="S1095" i="2"/>
  <c r="T1095" i="2"/>
  <c r="U1095" i="2"/>
  <c r="V1095" i="2"/>
  <c r="E1096" i="2"/>
  <c r="J1096" i="2"/>
  <c r="K1096" i="2"/>
  <c r="G1096" i="2"/>
  <c r="F1096" i="2"/>
  <c r="M1096" i="2"/>
  <c r="O1096" i="2"/>
  <c r="Q1096" i="2"/>
  <c r="R1096" i="2"/>
  <c r="S1096" i="2"/>
  <c r="T1096" i="2"/>
  <c r="U1096" i="2"/>
  <c r="V1096" i="2"/>
  <c r="E1097" i="2"/>
  <c r="J1097" i="2"/>
  <c r="K1097" i="2"/>
  <c r="G1097" i="2"/>
  <c r="F1097" i="2"/>
  <c r="M1097" i="2"/>
  <c r="O1097" i="2"/>
  <c r="Q1097" i="2"/>
  <c r="R1097" i="2"/>
  <c r="S1097" i="2"/>
  <c r="T1097" i="2"/>
  <c r="U1097" i="2"/>
  <c r="V1097" i="2"/>
  <c r="E1098" i="2"/>
  <c r="J1098" i="2"/>
  <c r="K1098" i="2"/>
  <c r="G1098" i="2"/>
  <c r="F1098" i="2"/>
  <c r="M1098" i="2"/>
  <c r="O1098" i="2"/>
  <c r="Q1098" i="2"/>
  <c r="R1098" i="2"/>
  <c r="S1098" i="2"/>
  <c r="T1098" i="2"/>
  <c r="U1098" i="2"/>
  <c r="V1098" i="2"/>
  <c r="E1099" i="2"/>
  <c r="J1099" i="2"/>
  <c r="K1099" i="2"/>
  <c r="G1099" i="2"/>
  <c r="F1099" i="2"/>
  <c r="M1099" i="2"/>
  <c r="O1099" i="2"/>
  <c r="Q1099" i="2"/>
  <c r="R1099" i="2"/>
  <c r="S1099" i="2"/>
  <c r="T1099" i="2"/>
  <c r="U1099" i="2"/>
  <c r="V1099" i="2"/>
  <c r="E1100" i="2"/>
  <c r="J1100" i="2"/>
  <c r="K1100" i="2"/>
  <c r="G1100" i="2"/>
  <c r="F1100" i="2"/>
  <c r="M1100" i="2"/>
  <c r="O1100" i="2"/>
  <c r="Q1100" i="2"/>
  <c r="R1100" i="2"/>
  <c r="S1100" i="2"/>
  <c r="T1100" i="2"/>
  <c r="U1100" i="2"/>
  <c r="V1100" i="2"/>
  <c r="E1101" i="2"/>
  <c r="J1101" i="2"/>
  <c r="K1101" i="2"/>
  <c r="G1101" i="2"/>
  <c r="F1101" i="2"/>
  <c r="M1101" i="2"/>
  <c r="O1101" i="2"/>
  <c r="Q1101" i="2"/>
  <c r="R1101" i="2"/>
  <c r="S1101" i="2"/>
  <c r="T1101" i="2"/>
  <c r="U1101" i="2"/>
  <c r="V1101" i="2"/>
  <c r="E1102" i="2"/>
  <c r="J1102" i="2"/>
  <c r="K1102" i="2"/>
  <c r="G1102" i="2"/>
  <c r="F1102" i="2"/>
  <c r="M1102" i="2"/>
  <c r="O1102" i="2"/>
  <c r="Q1102" i="2"/>
  <c r="R1102" i="2"/>
  <c r="S1102" i="2"/>
  <c r="T1102" i="2"/>
  <c r="U1102" i="2"/>
  <c r="V1102" i="2"/>
  <c r="E1103" i="2"/>
  <c r="J1103" i="2"/>
  <c r="K1103" i="2"/>
  <c r="G1103" i="2"/>
  <c r="F1103" i="2"/>
  <c r="M1103" i="2"/>
  <c r="O1103" i="2"/>
  <c r="Q1103" i="2"/>
  <c r="R1103" i="2"/>
  <c r="S1103" i="2"/>
  <c r="T1103" i="2"/>
  <c r="U1103" i="2"/>
  <c r="V1103" i="2"/>
  <c r="E1104" i="2"/>
  <c r="J1104" i="2"/>
  <c r="K1104" i="2"/>
  <c r="G1104" i="2"/>
  <c r="F1104" i="2"/>
  <c r="M1104" i="2"/>
  <c r="O1104" i="2"/>
  <c r="Q1104" i="2"/>
  <c r="R1104" i="2"/>
  <c r="S1104" i="2"/>
  <c r="T1104" i="2"/>
  <c r="U1104" i="2"/>
  <c r="V1104" i="2"/>
  <c r="E1105" i="2"/>
  <c r="J1105" i="2"/>
  <c r="K1105" i="2"/>
  <c r="G1105" i="2"/>
  <c r="F1105" i="2"/>
  <c r="M1105" i="2"/>
  <c r="O1105" i="2"/>
  <c r="Q1105" i="2"/>
  <c r="R1105" i="2"/>
  <c r="S1105" i="2"/>
  <c r="T1105" i="2"/>
  <c r="U1105" i="2"/>
  <c r="V1105" i="2"/>
  <c r="E1106" i="2"/>
  <c r="J1106" i="2"/>
  <c r="K1106" i="2"/>
  <c r="G1106" i="2"/>
  <c r="F1106" i="2"/>
  <c r="M1106" i="2"/>
  <c r="O1106" i="2"/>
  <c r="Q1106" i="2"/>
  <c r="R1106" i="2"/>
  <c r="S1106" i="2"/>
  <c r="T1106" i="2"/>
  <c r="U1106" i="2"/>
  <c r="V1106" i="2"/>
  <c r="E1107" i="2"/>
  <c r="J1107" i="2"/>
  <c r="K1107" i="2"/>
  <c r="G1107" i="2"/>
  <c r="F1107" i="2"/>
  <c r="M1107" i="2"/>
  <c r="O1107" i="2"/>
  <c r="Q1107" i="2"/>
  <c r="R1107" i="2"/>
  <c r="S1107" i="2"/>
  <c r="T1107" i="2"/>
  <c r="U1107" i="2"/>
  <c r="V1107" i="2"/>
  <c r="E1108" i="2"/>
  <c r="H1071" i="2"/>
  <c r="H1072" i="2"/>
  <c r="H1073" i="2"/>
  <c r="H1074" i="2"/>
  <c r="H1075" i="2"/>
  <c r="H1076" i="2"/>
  <c r="H1077" i="2"/>
  <c r="H1078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J1108" i="2"/>
  <c r="K1108" i="2"/>
  <c r="I1071" i="2"/>
  <c r="I1072" i="2"/>
  <c r="I1073" i="2"/>
  <c r="I1074" i="2"/>
  <c r="I1075" i="2"/>
  <c r="I1076" i="2"/>
  <c r="I1077" i="2"/>
  <c r="I1078" i="2"/>
  <c r="I1079" i="2"/>
  <c r="I1080" i="2"/>
  <c r="I1081" i="2"/>
  <c r="I1082" i="2"/>
  <c r="I1083" i="2"/>
  <c r="I1084" i="2"/>
  <c r="I1085" i="2"/>
  <c r="I1086" i="2"/>
  <c r="I1087" i="2"/>
  <c r="I1088" i="2"/>
  <c r="I1089" i="2"/>
  <c r="I1090" i="2"/>
  <c r="I1091" i="2"/>
  <c r="I1092" i="2"/>
  <c r="I1093" i="2"/>
  <c r="I1094" i="2"/>
  <c r="I1095" i="2"/>
  <c r="I1096" i="2"/>
  <c r="I1097" i="2"/>
  <c r="I1098" i="2"/>
  <c r="I1099" i="2"/>
  <c r="I1100" i="2"/>
  <c r="I1101" i="2"/>
  <c r="I1102" i="2"/>
  <c r="I1103" i="2"/>
  <c r="I1104" i="2"/>
  <c r="I1105" i="2"/>
  <c r="I1106" i="2"/>
  <c r="I1107" i="2"/>
  <c r="I1108" i="2"/>
  <c r="H1108" i="2"/>
  <c r="L1108" i="2"/>
  <c r="N1108" i="2"/>
  <c r="P1108" i="2"/>
  <c r="R1108" i="2"/>
  <c r="S1108" i="2"/>
  <c r="T1108" i="2"/>
  <c r="U1108" i="2"/>
  <c r="V1108" i="2"/>
  <c r="E1109" i="2"/>
  <c r="J1109" i="2"/>
  <c r="K1109" i="2"/>
  <c r="I1109" i="2"/>
  <c r="H1109" i="2"/>
  <c r="L1109" i="2"/>
  <c r="N1109" i="2"/>
  <c r="P1109" i="2"/>
  <c r="R1109" i="2"/>
  <c r="S1109" i="2"/>
  <c r="T1109" i="2"/>
  <c r="U1109" i="2"/>
  <c r="V1109" i="2"/>
  <c r="E1110" i="2"/>
  <c r="J1110" i="2"/>
  <c r="K1110" i="2"/>
  <c r="I1110" i="2"/>
  <c r="H1110" i="2"/>
  <c r="L1110" i="2"/>
  <c r="N1110" i="2"/>
  <c r="P1110" i="2"/>
  <c r="R1110" i="2"/>
  <c r="S1110" i="2"/>
  <c r="T1110" i="2"/>
  <c r="U1110" i="2"/>
  <c r="V1110" i="2"/>
  <c r="E1111" i="2"/>
  <c r="J1111" i="2"/>
  <c r="K1111" i="2"/>
  <c r="I1111" i="2"/>
  <c r="H1111" i="2"/>
  <c r="L1111" i="2"/>
  <c r="N1111" i="2"/>
  <c r="P1111" i="2"/>
  <c r="R1111" i="2"/>
  <c r="S1111" i="2"/>
  <c r="T1111" i="2"/>
  <c r="U1111" i="2"/>
  <c r="V1111" i="2"/>
  <c r="E1112" i="2"/>
  <c r="J1112" i="2"/>
  <c r="K1112" i="2"/>
  <c r="I1112" i="2"/>
  <c r="H1112" i="2"/>
  <c r="L1112" i="2"/>
  <c r="N1112" i="2"/>
  <c r="P1112" i="2"/>
  <c r="R1112" i="2"/>
  <c r="S1112" i="2"/>
  <c r="T1112" i="2"/>
  <c r="U1112" i="2"/>
  <c r="V1112" i="2"/>
  <c r="E1113" i="2"/>
  <c r="J1113" i="2"/>
  <c r="K1113" i="2"/>
  <c r="I1113" i="2"/>
  <c r="H1113" i="2"/>
  <c r="L1113" i="2"/>
  <c r="N1113" i="2"/>
  <c r="P1113" i="2"/>
  <c r="R1113" i="2"/>
  <c r="S1113" i="2"/>
  <c r="T1113" i="2"/>
  <c r="U1113" i="2"/>
  <c r="V1113" i="2"/>
  <c r="E1114" i="2"/>
  <c r="J1114" i="2"/>
  <c r="K1114" i="2"/>
  <c r="I1114" i="2"/>
  <c r="H1114" i="2"/>
  <c r="L1114" i="2"/>
  <c r="N1114" i="2"/>
  <c r="P1114" i="2"/>
  <c r="R1114" i="2"/>
  <c r="S1114" i="2"/>
  <c r="T1114" i="2"/>
  <c r="U1114" i="2"/>
  <c r="V1114" i="2"/>
  <c r="E1115" i="2"/>
  <c r="J1115" i="2"/>
  <c r="K1115" i="2"/>
  <c r="I1115" i="2"/>
  <c r="H1115" i="2"/>
  <c r="L1115" i="2"/>
  <c r="N1115" i="2"/>
  <c r="P1115" i="2"/>
  <c r="R1115" i="2"/>
  <c r="S1115" i="2"/>
  <c r="T1115" i="2"/>
  <c r="U1115" i="2"/>
  <c r="V1115" i="2"/>
  <c r="E1116" i="2"/>
  <c r="J1116" i="2"/>
  <c r="K1116" i="2"/>
  <c r="I1116" i="2"/>
  <c r="H1116" i="2"/>
  <c r="L1116" i="2"/>
  <c r="N1116" i="2"/>
  <c r="P1116" i="2"/>
  <c r="R1116" i="2"/>
  <c r="S1116" i="2"/>
  <c r="T1116" i="2"/>
  <c r="U1116" i="2"/>
  <c r="V1116" i="2"/>
  <c r="E1117" i="2"/>
  <c r="J1117" i="2"/>
  <c r="K1117" i="2"/>
  <c r="I1117" i="2"/>
  <c r="H1117" i="2"/>
  <c r="L1117" i="2"/>
  <c r="N1117" i="2"/>
  <c r="P1117" i="2"/>
  <c r="R1117" i="2"/>
  <c r="S1117" i="2"/>
  <c r="T1117" i="2"/>
  <c r="U1117" i="2"/>
  <c r="V1117" i="2"/>
  <c r="E1118" i="2"/>
  <c r="J1118" i="2"/>
  <c r="K1118" i="2"/>
  <c r="I1118" i="2"/>
  <c r="H1118" i="2"/>
  <c r="L1118" i="2"/>
  <c r="N1118" i="2"/>
  <c r="P1118" i="2"/>
  <c r="R1118" i="2"/>
  <c r="S1118" i="2"/>
  <c r="T1118" i="2"/>
  <c r="U1118" i="2"/>
  <c r="V1118" i="2"/>
  <c r="E1119" i="2"/>
  <c r="J1119" i="2"/>
  <c r="K1119" i="2"/>
  <c r="I1119" i="2"/>
  <c r="H1119" i="2"/>
  <c r="L1119" i="2"/>
  <c r="N1119" i="2"/>
  <c r="P1119" i="2"/>
  <c r="R1119" i="2"/>
  <c r="S1119" i="2"/>
  <c r="T1119" i="2"/>
  <c r="U1119" i="2"/>
  <c r="V1119" i="2"/>
  <c r="E1120" i="2"/>
  <c r="J1120" i="2"/>
  <c r="K1120" i="2"/>
  <c r="I1120" i="2"/>
  <c r="H1120" i="2"/>
  <c r="L1120" i="2"/>
  <c r="N1120" i="2"/>
  <c r="P1120" i="2"/>
  <c r="R1120" i="2"/>
  <c r="S1120" i="2"/>
  <c r="T1120" i="2"/>
  <c r="U1120" i="2"/>
  <c r="V1120" i="2"/>
  <c r="E1121" i="2"/>
  <c r="J1121" i="2"/>
  <c r="K1121" i="2"/>
  <c r="I1121" i="2"/>
  <c r="H1121" i="2"/>
  <c r="L1121" i="2"/>
  <c r="N1121" i="2"/>
  <c r="P1121" i="2"/>
  <c r="R1121" i="2"/>
  <c r="S1121" i="2"/>
  <c r="T1121" i="2"/>
  <c r="U1121" i="2"/>
  <c r="V1121" i="2"/>
  <c r="E1122" i="2"/>
  <c r="J1122" i="2"/>
  <c r="K1122" i="2"/>
  <c r="I1122" i="2"/>
  <c r="H1122" i="2"/>
  <c r="L1122" i="2"/>
  <c r="N1122" i="2"/>
  <c r="P1122" i="2"/>
  <c r="R1122" i="2"/>
  <c r="S1122" i="2"/>
  <c r="T1122" i="2"/>
  <c r="U1122" i="2"/>
  <c r="V1122" i="2"/>
  <c r="E1123" i="2"/>
  <c r="J1123" i="2"/>
  <c r="K1123" i="2"/>
  <c r="I1123" i="2"/>
  <c r="H1123" i="2"/>
  <c r="L1123" i="2"/>
  <c r="N1123" i="2"/>
  <c r="P1123" i="2"/>
  <c r="R1123" i="2"/>
  <c r="S1123" i="2"/>
  <c r="T1123" i="2"/>
  <c r="U1123" i="2"/>
  <c r="V1123" i="2"/>
  <c r="E1124" i="2"/>
  <c r="J1124" i="2"/>
  <c r="K1124" i="2"/>
  <c r="I1124" i="2"/>
  <c r="H1124" i="2"/>
  <c r="L1124" i="2"/>
  <c r="N1124" i="2"/>
  <c r="P1124" i="2"/>
  <c r="R1124" i="2"/>
  <c r="S1124" i="2"/>
  <c r="T1124" i="2"/>
  <c r="U1124" i="2"/>
  <c r="V1124" i="2"/>
  <c r="E1125" i="2"/>
  <c r="J1125" i="2"/>
  <c r="K1125" i="2"/>
  <c r="I1125" i="2"/>
  <c r="H1125" i="2"/>
  <c r="L1125" i="2"/>
  <c r="N1125" i="2"/>
  <c r="P1125" i="2"/>
  <c r="R1125" i="2"/>
  <c r="S1125" i="2"/>
  <c r="T1125" i="2"/>
  <c r="U1125" i="2"/>
  <c r="V1125" i="2"/>
  <c r="E1126" i="2"/>
  <c r="J1126" i="2"/>
  <c r="K1126" i="2"/>
  <c r="I1126" i="2"/>
  <c r="H1126" i="2"/>
  <c r="L1126" i="2"/>
  <c r="N1126" i="2"/>
  <c r="P1126" i="2"/>
  <c r="R1126" i="2"/>
  <c r="S1126" i="2"/>
  <c r="T1126" i="2"/>
  <c r="U1126" i="2"/>
  <c r="V1126" i="2"/>
  <c r="E1127" i="2"/>
  <c r="J1127" i="2"/>
  <c r="K1127" i="2"/>
  <c r="I1127" i="2"/>
  <c r="H1127" i="2"/>
  <c r="L1127" i="2"/>
  <c r="N1127" i="2"/>
  <c r="P1127" i="2"/>
  <c r="R1127" i="2"/>
  <c r="S1127" i="2"/>
  <c r="T1127" i="2"/>
  <c r="U1127" i="2"/>
  <c r="V1127" i="2"/>
  <c r="E1128" i="2"/>
  <c r="J1128" i="2"/>
  <c r="K1128" i="2"/>
  <c r="I1128" i="2"/>
  <c r="H1128" i="2"/>
  <c r="L1128" i="2"/>
  <c r="N1128" i="2"/>
  <c r="P1128" i="2"/>
  <c r="R1128" i="2"/>
  <c r="S1128" i="2"/>
  <c r="T1128" i="2"/>
  <c r="U1128" i="2"/>
  <c r="V1128" i="2"/>
  <c r="E1129" i="2"/>
  <c r="J1129" i="2"/>
  <c r="K1129" i="2"/>
  <c r="I1129" i="2"/>
  <c r="H1129" i="2"/>
  <c r="L1129" i="2"/>
  <c r="N1129" i="2"/>
  <c r="P1129" i="2"/>
  <c r="R1129" i="2"/>
  <c r="S1129" i="2"/>
  <c r="T1129" i="2"/>
  <c r="U1129" i="2"/>
  <c r="V1129" i="2"/>
  <c r="E1130" i="2"/>
  <c r="J1130" i="2"/>
  <c r="K1130" i="2"/>
  <c r="I1130" i="2"/>
  <c r="H1130" i="2"/>
  <c r="L1130" i="2"/>
  <c r="N1130" i="2"/>
  <c r="P1130" i="2"/>
  <c r="R1130" i="2"/>
  <c r="S1130" i="2"/>
  <c r="T1130" i="2"/>
  <c r="U1130" i="2"/>
  <c r="V1130" i="2"/>
  <c r="E1131" i="2"/>
  <c r="J1131" i="2"/>
  <c r="K1131" i="2"/>
  <c r="I1131" i="2"/>
  <c r="H1131" i="2"/>
  <c r="L1131" i="2"/>
  <c r="N1131" i="2"/>
  <c r="P1131" i="2"/>
  <c r="R1131" i="2"/>
  <c r="S1131" i="2"/>
  <c r="T1131" i="2"/>
  <c r="U1131" i="2"/>
  <c r="V1131" i="2"/>
  <c r="E1132" i="2"/>
  <c r="J1132" i="2"/>
  <c r="K1132" i="2"/>
  <c r="I1132" i="2"/>
  <c r="H1132" i="2"/>
  <c r="L1132" i="2"/>
  <c r="N1132" i="2"/>
  <c r="P1132" i="2"/>
  <c r="R1132" i="2"/>
  <c r="S1132" i="2"/>
  <c r="T1132" i="2"/>
  <c r="U1132" i="2"/>
  <c r="V1132" i="2"/>
  <c r="E1133" i="2"/>
  <c r="J1133" i="2"/>
  <c r="K1133" i="2"/>
  <c r="I1133" i="2"/>
  <c r="H1133" i="2"/>
  <c r="L1133" i="2"/>
  <c r="N1133" i="2"/>
  <c r="P1133" i="2"/>
  <c r="R1133" i="2"/>
  <c r="S1133" i="2"/>
  <c r="T1133" i="2"/>
  <c r="U1133" i="2"/>
  <c r="V1133" i="2"/>
  <c r="E1134" i="2"/>
  <c r="J1134" i="2"/>
  <c r="K1134" i="2"/>
  <c r="I1134" i="2"/>
  <c r="H1134" i="2"/>
  <c r="L1134" i="2"/>
  <c r="N1134" i="2"/>
  <c r="P1134" i="2"/>
  <c r="R1134" i="2"/>
  <c r="S1134" i="2"/>
  <c r="T1134" i="2"/>
  <c r="U1134" i="2"/>
  <c r="V1134" i="2"/>
  <c r="E1135" i="2"/>
  <c r="J1135" i="2"/>
  <c r="K1135" i="2"/>
  <c r="I1135" i="2"/>
  <c r="H1135" i="2"/>
  <c r="L1135" i="2"/>
  <c r="N1135" i="2"/>
  <c r="P1135" i="2"/>
  <c r="R1135" i="2"/>
  <c r="S1135" i="2"/>
  <c r="T1135" i="2"/>
  <c r="U1135" i="2"/>
  <c r="V1135" i="2"/>
  <c r="E1136" i="2"/>
  <c r="J1136" i="2"/>
  <c r="K1136" i="2"/>
  <c r="I1136" i="2"/>
  <c r="H1136" i="2"/>
  <c r="L1136" i="2"/>
  <c r="N1136" i="2"/>
  <c r="P1136" i="2"/>
  <c r="R1136" i="2"/>
  <c r="S1136" i="2"/>
  <c r="T1136" i="2"/>
  <c r="U1136" i="2"/>
  <c r="V1136" i="2"/>
  <c r="E1137" i="2"/>
  <c r="J1137" i="2"/>
  <c r="K1137" i="2"/>
  <c r="I1137" i="2"/>
  <c r="H1137" i="2"/>
  <c r="L1137" i="2"/>
  <c r="N1137" i="2"/>
  <c r="P1137" i="2"/>
  <c r="R1137" i="2"/>
  <c r="S1137" i="2"/>
  <c r="T1137" i="2"/>
  <c r="U1137" i="2"/>
  <c r="V1137" i="2"/>
  <c r="E1138" i="2"/>
  <c r="J1138" i="2"/>
  <c r="K1138" i="2"/>
  <c r="I1138" i="2"/>
  <c r="H1138" i="2"/>
  <c r="L1138" i="2"/>
  <c r="N1138" i="2"/>
  <c r="P1138" i="2"/>
  <c r="R1138" i="2"/>
  <c r="S1138" i="2"/>
  <c r="T1138" i="2"/>
  <c r="U1138" i="2"/>
  <c r="V1138" i="2"/>
  <c r="E1139" i="2"/>
  <c r="J1139" i="2"/>
  <c r="K1139" i="2"/>
  <c r="I1139" i="2"/>
  <c r="H1139" i="2"/>
  <c r="L1139" i="2"/>
  <c r="N1139" i="2"/>
  <c r="P1139" i="2"/>
  <c r="R1139" i="2"/>
  <c r="S1139" i="2"/>
  <c r="T1139" i="2"/>
  <c r="U1139" i="2"/>
  <c r="V1139" i="2"/>
  <c r="E1140" i="2"/>
  <c r="J1140" i="2"/>
  <c r="K1140" i="2"/>
  <c r="I1140" i="2"/>
  <c r="H1140" i="2"/>
  <c r="L1140" i="2"/>
  <c r="N1140" i="2"/>
  <c r="P1140" i="2"/>
  <c r="R1140" i="2"/>
  <c r="S1140" i="2"/>
  <c r="T1140" i="2"/>
  <c r="U1140" i="2"/>
  <c r="V1140" i="2"/>
  <c r="E1141" i="2"/>
  <c r="J1141" i="2"/>
  <c r="K1141" i="2"/>
  <c r="I1141" i="2"/>
  <c r="H1141" i="2"/>
  <c r="L1141" i="2"/>
  <c r="N1141" i="2"/>
  <c r="P1141" i="2"/>
  <c r="R1141" i="2"/>
  <c r="S1141" i="2"/>
  <c r="T1141" i="2"/>
  <c r="U1141" i="2"/>
  <c r="V1141" i="2"/>
  <c r="E1142" i="2"/>
  <c r="F1108" i="2"/>
  <c r="F1109" i="2"/>
  <c r="F1110" i="2"/>
  <c r="F1111" i="2"/>
  <c r="F1112" i="2"/>
  <c r="F1113" i="2"/>
  <c r="F1114" i="2"/>
  <c r="F1115" i="2"/>
  <c r="F1116" i="2"/>
  <c r="F1117" i="2"/>
  <c r="F1118" i="2"/>
  <c r="F1119" i="2"/>
  <c r="F1120" i="2"/>
  <c r="F1121" i="2"/>
  <c r="F1122" i="2"/>
  <c r="F1123" i="2"/>
  <c r="F1124" i="2"/>
  <c r="F1125" i="2"/>
  <c r="F1126" i="2"/>
  <c r="F1127" i="2"/>
  <c r="F1128" i="2"/>
  <c r="F1129" i="2"/>
  <c r="F1130" i="2"/>
  <c r="F1131" i="2"/>
  <c r="F1132" i="2"/>
  <c r="F1133" i="2"/>
  <c r="F1134" i="2"/>
  <c r="F1135" i="2"/>
  <c r="F1136" i="2"/>
  <c r="F1137" i="2"/>
  <c r="F1138" i="2"/>
  <c r="F1139" i="2"/>
  <c r="F1140" i="2"/>
  <c r="F1141" i="2"/>
  <c r="J1142" i="2"/>
  <c r="K1142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39" i="2"/>
  <c r="G1140" i="2"/>
  <c r="G1141" i="2"/>
  <c r="G1142" i="2"/>
  <c r="F1142" i="2"/>
  <c r="M1142" i="2"/>
  <c r="O1142" i="2"/>
  <c r="Q1142" i="2"/>
  <c r="R1142" i="2"/>
  <c r="S1142" i="2"/>
  <c r="T1142" i="2"/>
  <c r="U1142" i="2"/>
  <c r="V1142" i="2"/>
  <c r="E1143" i="2"/>
  <c r="J1143" i="2"/>
  <c r="K1143" i="2"/>
  <c r="G1143" i="2"/>
  <c r="F1143" i="2"/>
  <c r="M1143" i="2"/>
  <c r="O1143" i="2"/>
  <c r="Q1143" i="2"/>
  <c r="R1143" i="2"/>
  <c r="S1143" i="2"/>
  <c r="T1143" i="2"/>
  <c r="U1143" i="2"/>
  <c r="V1143" i="2"/>
  <c r="E1144" i="2"/>
  <c r="J1144" i="2"/>
  <c r="K1144" i="2"/>
  <c r="G1144" i="2"/>
  <c r="F1144" i="2"/>
  <c r="M1144" i="2"/>
  <c r="O1144" i="2"/>
  <c r="Q1144" i="2"/>
  <c r="R1144" i="2"/>
  <c r="S1144" i="2"/>
  <c r="T1144" i="2"/>
  <c r="U1144" i="2"/>
  <c r="V1144" i="2"/>
  <c r="E1145" i="2"/>
  <c r="J1145" i="2"/>
  <c r="K1145" i="2"/>
  <c r="G1145" i="2"/>
  <c r="F1145" i="2"/>
  <c r="M1145" i="2"/>
  <c r="O1145" i="2"/>
  <c r="Q1145" i="2"/>
  <c r="R1145" i="2"/>
  <c r="S1145" i="2"/>
  <c r="T1145" i="2"/>
  <c r="U1145" i="2"/>
  <c r="V1145" i="2"/>
  <c r="E1146" i="2"/>
  <c r="J1146" i="2"/>
  <c r="K1146" i="2"/>
  <c r="G1146" i="2"/>
  <c r="F1146" i="2"/>
  <c r="M1146" i="2"/>
  <c r="O1146" i="2"/>
  <c r="Q1146" i="2"/>
  <c r="R1146" i="2"/>
  <c r="S1146" i="2"/>
  <c r="T1146" i="2"/>
  <c r="U1146" i="2"/>
  <c r="V1146" i="2"/>
  <c r="E1147" i="2"/>
  <c r="J1147" i="2"/>
  <c r="K1147" i="2"/>
  <c r="G1147" i="2"/>
  <c r="F1147" i="2"/>
  <c r="M1147" i="2"/>
  <c r="O1147" i="2"/>
  <c r="Q1147" i="2"/>
  <c r="R1147" i="2"/>
  <c r="S1147" i="2"/>
  <c r="T1147" i="2"/>
  <c r="U1147" i="2"/>
  <c r="V1147" i="2"/>
  <c r="E1148" i="2"/>
  <c r="J1148" i="2"/>
  <c r="K1148" i="2"/>
  <c r="G1148" i="2"/>
  <c r="F1148" i="2"/>
  <c r="M1148" i="2"/>
  <c r="O1148" i="2"/>
  <c r="Q1148" i="2"/>
  <c r="R1148" i="2"/>
  <c r="S1148" i="2"/>
  <c r="T1148" i="2"/>
  <c r="U1148" i="2"/>
  <c r="V1148" i="2"/>
  <c r="E1149" i="2"/>
  <c r="J1149" i="2"/>
  <c r="K1149" i="2"/>
  <c r="G1149" i="2"/>
  <c r="F1149" i="2"/>
  <c r="M1149" i="2"/>
  <c r="O1149" i="2"/>
  <c r="Q1149" i="2"/>
  <c r="R1149" i="2"/>
  <c r="S1149" i="2"/>
  <c r="T1149" i="2"/>
  <c r="U1149" i="2"/>
  <c r="V1149" i="2"/>
  <c r="E1150" i="2"/>
  <c r="J1150" i="2"/>
  <c r="K1150" i="2"/>
  <c r="G1150" i="2"/>
  <c r="F1150" i="2"/>
  <c r="M1150" i="2"/>
  <c r="O1150" i="2"/>
  <c r="Q1150" i="2"/>
  <c r="R1150" i="2"/>
  <c r="S1150" i="2"/>
  <c r="T1150" i="2"/>
  <c r="U1150" i="2"/>
  <c r="V1150" i="2"/>
  <c r="E1151" i="2"/>
  <c r="J1151" i="2"/>
  <c r="K1151" i="2"/>
  <c r="G1151" i="2"/>
  <c r="F1151" i="2"/>
  <c r="M1151" i="2"/>
  <c r="O1151" i="2"/>
  <c r="Q1151" i="2"/>
  <c r="R1151" i="2"/>
  <c r="S1151" i="2"/>
  <c r="T1151" i="2"/>
  <c r="U1151" i="2"/>
  <c r="V1151" i="2"/>
  <c r="E1152" i="2"/>
  <c r="J1152" i="2"/>
  <c r="K1152" i="2"/>
  <c r="G1152" i="2"/>
  <c r="F1152" i="2"/>
  <c r="M1152" i="2"/>
  <c r="O1152" i="2"/>
  <c r="Q1152" i="2"/>
  <c r="R1152" i="2"/>
  <c r="S1152" i="2"/>
  <c r="T1152" i="2"/>
  <c r="U1152" i="2"/>
  <c r="V1152" i="2"/>
  <c r="E1153" i="2"/>
  <c r="J1153" i="2"/>
  <c r="K1153" i="2"/>
  <c r="G1153" i="2"/>
  <c r="F1153" i="2"/>
  <c r="M1153" i="2"/>
  <c r="O1153" i="2"/>
  <c r="Q1153" i="2"/>
  <c r="R1153" i="2"/>
  <c r="S1153" i="2"/>
  <c r="T1153" i="2"/>
  <c r="U1153" i="2"/>
  <c r="V1153" i="2"/>
  <c r="E1154" i="2"/>
  <c r="J1154" i="2"/>
  <c r="K1154" i="2"/>
  <c r="G1154" i="2"/>
  <c r="F1154" i="2"/>
  <c r="M1154" i="2"/>
  <c r="O1154" i="2"/>
  <c r="Q1154" i="2"/>
  <c r="R1154" i="2"/>
  <c r="S1154" i="2"/>
  <c r="T1154" i="2"/>
  <c r="U1154" i="2"/>
  <c r="V1154" i="2"/>
  <c r="E1155" i="2"/>
  <c r="J1155" i="2"/>
  <c r="K1155" i="2"/>
  <c r="G1155" i="2"/>
  <c r="F1155" i="2"/>
  <c r="M1155" i="2"/>
  <c r="O1155" i="2"/>
  <c r="Q1155" i="2"/>
  <c r="R1155" i="2"/>
  <c r="S1155" i="2"/>
  <c r="T1155" i="2"/>
  <c r="U1155" i="2"/>
  <c r="V1155" i="2"/>
  <c r="E1156" i="2"/>
  <c r="J1156" i="2"/>
  <c r="K1156" i="2"/>
  <c r="G1156" i="2"/>
  <c r="F1156" i="2"/>
  <c r="M1156" i="2"/>
  <c r="O1156" i="2"/>
  <c r="Q1156" i="2"/>
  <c r="R1156" i="2"/>
  <c r="S1156" i="2"/>
  <c r="T1156" i="2"/>
  <c r="U1156" i="2"/>
  <c r="V1156" i="2"/>
  <c r="E1157" i="2"/>
  <c r="J1157" i="2"/>
  <c r="K1157" i="2"/>
  <c r="G1157" i="2"/>
  <c r="F1157" i="2"/>
  <c r="M1157" i="2"/>
  <c r="O1157" i="2"/>
  <c r="Q1157" i="2"/>
  <c r="R1157" i="2"/>
  <c r="S1157" i="2"/>
  <c r="T1157" i="2"/>
  <c r="U1157" i="2"/>
  <c r="V1157" i="2"/>
  <c r="E1158" i="2"/>
  <c r="J1158" i="2"/>
  <c r="K1158" i="2"/>
  <c r="G1158" i="2"/>
  <c r="F1158" i="2"/>
  <c r="M1158" i="2"/>
  <c r="O1158" i="2"/>
  <c r="Q1158" i="2"/>
  <c r="R1158" i="2"/>
  <c r="S1158" i="2"/>
  <c r="T1158" i="2"/>
  <c r="U1158" i="2"/>
  <c r="V1158" i="2"/>
  <c r="E1159" i="2"/>
  <c r="J1159" i="2"/>
  <c r="K1159" i="2"/>
  <c r="G1159" i="2"/>
  <c r="F1159" i="2"/>
  <c r="M1159" i="2"/>
  <c r="O1159" i="2"/>
  <c r="Q1159" i="2"/>
  <c r="R1159" i="2"/>
  <c r="S1159" i="2"/>
  <c r="T1159" i="2"/>
  <c r="U1159" i="2"/>
  <c r="V1159" i="2"/>
  <c r="E1160" i="2"/>
  <c r="J1160" i="2"/>
  <c r="K1160" i="2"/>
  <c r="G1160" i="2"/>
  <c r="F1160" i="2"/>
  <c r="M1160" i="2"/>
  <c r="O1160" i="2"/>
  <c r="Q1160" i="2"/>
  <c r="R1160" i="2"/>
  <c r="S1160" i="2"/>
  <c r="T1160" i="2"/>
  <c r="U1160" i="2"/>
  <c r="V1160" i="2"/>
  <c r="E1161" i="2"/>
  <c r="J1161" i="2"/>
  <c r="K1161" i="2"/>
  <c r="G1161" i="2"/>
  <c r="F1161" i="2"/>
  <c r="M1161" i="2"/>
  <c r="O1161" i="2"/>
  <c r="Q1161" i="2"/>
  <c r="R1161" i="2"/>
  <c r="S1161" i="2"/>
  <c r="T1161" i="2"/>
  <c r="U1161" i="2"/>
  <c r="V1161" i="2"/>
  <c r="E1162" i="2"/>
  <c r="J1162" i="2"/>
  <c r="K1162" i="2"/>
  <c r="G1162" i="2"/>
  <c r="F1162" i="2"/>
  <c r="M1162" i="2"/>
  <c r="O1162" i="2"/>
  <c r="Q1162" i="2"/>
  <c r="R1162" i="2"/>
  <c r="S1162" i="2"/>
  <c r="T1162" i="2"/>
  <c r="U1162" i="2"/>
  <c r="V1162" i="2"/>
  <c r="E1163" i="2"/>
  <c r="J1163" i="2"/>
  <c r="K1163" i="2"/>
  <c r="G1163" i="2"/>
  <c r="F1163" i="2"/>
  <c r="M1163" i="2"/>
  <c r="O1163" i="2"/>
  <c r="Q1163" i="2"/>
  <c r="R1163" i="2"/>
  <c r="S1163" i="2"/>
  <c r="T1163" i="2"/>
  <c r="U1163" i="2"/>
  <c r="V1163" i="2"/>
  <c r="E1164" i="2"/>
  <c r="J1164" i="2"/>
  <c r="K1164" i="2"/>
  <c r="G1164" i="2"/>
  <c r="F1164" i="2"/>
  <c r="M1164" i="2"/>
  <c r="O1164" i="2"/>
  <c r="Q1164" i="2"/>
  <c r="R1164" i="2"/>
  <c r="S1164" i="2"/>
  <c r="T1164" i="2"/>
  <c r="U1164" i="2"/>
  <c r="V1164" i="2"/>
  <c r="E1165" i="2"/>
  <c r="J1165" i="2"/>
  <c r="K1165" i="2"/>
  <c r="G1165" i="2"/>
  <c r="F1165" i="2"/>
  <c r="M1165" i="2"/>
  <c r="O1165" i="2"/>
  <c r="Q1165" i="2"/>
  <c r="R1165" i="2"/>
  <c r="S1165" i="2"/>
  <c r="T1165" i="2"/>
  <c r="U1165" i="2"/>
  <c r="V1165" i="2"/>
  <c r="E1166" i="2"/>
  <c r="J1166" i="2"/>
  <c r="K1166" i="2"/>
  <c r="G1166" i="2"/>
  <c r="F1166" i="2"/>
  <c r="M1166" i="2"/>
  <c r="O1166" i="2"/>
  <c r="Q1166" i="2"/>
  <c r="R1166" i="2"/>
  <c r="S1166" i="2"/>
  <c r="T1166" i="2"/>
  <c r="U1166" i="2"/>
  <c r="V1166" i="2"/>
  <c r="E1167" i="2"/>
  <c r="J1167" i="2"/>
  <c r="K1167" i="2"/>
  <c r="G1167" i="2"/>
  <c r="F1167" i="2"/>
  <c r="M1167" i="2"/>
  <c r="O1167" i="2"/>
  <c r="Q1167" i="2"/>
  <c r="R1167" i="2"/>
  <c r="S1167" i="2"/>
  <c r="T1167" i="2"/>
  <c r="U1167" i="2"/>
  <c r="V1167" i="2"/>
  <c r="E1168" i="2"/>
  <c r="J1168" i="2"/>
  <c r="K1168" i="2"/>
  <c r="G1168" i="2"/>
  <c r="F1168" i="2"/>
  <c r="M1168" i="2"/>
  <c r="O1168" i="2"/>
  <c r="Q1168" i="2"/>
  <c r="R1168" i="2"/>
  <c r="S1168" i="2"/>
  <c r="T1168" i="2"/>
  <c r="U1168" i="2"/>
  <c r="V1168" i="2"/>
  <c r="E1169" i="2"/>
  <c r="J1169" i="2"/>
  <c r="K1169" i="2"/>
  <c r="G1169" i="2"/>
  <c r="F1169" i="2"/>
  <c r="M1169" i="2"/>
  <c r="O1169" i="2"/>
  <c r="Q1169" i="2"/>
  <c r="R1169" i="2"/>
  <c r="S1169" i="2"/>
  <c r="T1169" i="2"/>
  <c r="U1169" i="2"/>
  <c r="V1169" i="2"/>
  <c r="E1170" i="2"/>
  <c r="J1170" i="2"/>
  <c r="K1170" i="2"/>
  <c r="G1170" i="2"/>
  <c r="F1170" i="2"/>
  <c r="M1170" i="2"/>
  <c r="O1170" i="2"/>
  <c r="Q1170" i="2"/>
  <c r="R1170" i="2"/>
  <c r="S1170" i="2"/>
  <c r="T1170" i="2"/>
  <c r="U1170" i="2"/>
  <c r="V1170" i="2"/>
  <c r="E1171" i="2"/>
  <c r="J1171" i="2"/>
  <c r="K1171" i="2"/>
  <c r="G1171" i="2"/>
  <c r="F1171" i="2"/>
  <c r="M1171" i="2"/>
  <c r="O1171" i="2"/>
  <c r="Q1171" i="2"/>
  <c r="R1171" i="2"/>
  <c r="S1171" i="2"/>
  <c r="T1171" i="2"/>
  <c r="U1171" i="2"/>
  <c r="V1171" i="2"/>
  <c r="E1172" i="2"/>
  <c r="J1172" i="2"/>
  <c r="K1172" i="2"/>
  <c r="G1172" i="2"/>
  <c r="F1172" i="2"/>
  <c r="M1172" i="2"/>
  <c r="O1172" i="2"/>
  <c r="Q1172" i="2"/>
  <c r="R1172" i="2"/>
  <c r="S1172" i="2"/>
  <c r="T1172" i="2"/>
  <c r="U1172" i="2"/>
  <c r="V1172" i="2"/>
  <c r="E1173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J1173" i="2"/>
  <c r="K1173" i="2"/>
  <c r="I1142" i="2"/>
  <c r="I1143" i="2"/>
  <c r="I1144" i="2"/>
  <c r="I1145" i="2"/>
  <c r="I1146" i="2"/>
  <c r="I1147" i="2"/>
  <c r="I1148" i="2"/>
  <c r="I1149" i="2"/>
  <c r="I1150" i="2"/>
  <c r="I1151" i="2"/>
  <c r="I1152" i="2"/>
  <c r="I1153" i="2"/>
  <c r="I1154" i="2"/>
  <c r="I1155" i="2"/>
  <c r="I1156" i="2"/>
  <c r="I1157" i="2"/>
  <c r="I1158" i="2"/>
  <c r="I1159" i="2"/>
  <c r="I1160" i="2"/>
  <c r="I1161" i="2"/>
  <c r="I1162" i="2"/>
  <c r="I1163" i="2"/>
  <c r="I1164" i="2"/>
  <c r="I1165" i="2"/>
  <c r="I1166" i="2"/>
  <c r="I1167" i="2"/>
  <c r="I1168" i="2"/>
  <c r="I1169" i="2"/>
  <c r="I1170" i="2"/>
  <c r="I1171" i="2"/>
  <c r="I1172" i="2"/>
  <c r="I1173" i="2"/>
  <c r="H1173" i="2"/>
  <c r="L1173" i="2"/>
  <c r="N1173" i="2"/>
  <c r="P1173" i="2"/>
  <c r="R1173" i="2"/>
  <c r="S1173" i="2"/>
  <c r="T1173" i="2"/>
  <c r="U1173" i="2"/>
  <c r="V1173" i="2"/>
  <c r="E1174" i="2"/>
  <c r="J1174" i="2"/>
  <c r="K1174" i="2"/>
  <c r="I1174" i="2"/>
  <c r="H1174" i="2"/>
  <c r="L1174" i="2"/>
  <c r="N1174" i="2"/>
  <c r="P1174" i="2"/>
  <c r="R1174" i="2"/>
  <c r="S1174" i="2"/>
  <c r="T1174" i="2"/>
  <c r="U1174" i="2"/>
  <c r="V1174" i="2"/>
  <c r="E1175" i="2"/>
  <c r="J1175" i="2"/>
  <c r="K1175" i="2"/>
  <c r="I1175" i="2"/>
  <c r="H1175" i="2"/>
  <c r="L1175" i="2"/>
  <c r="N1175" i="2"/>
  <c r="P1175" i="2"/>
  <c r="R1175" i="2"/>
  <c r="S1175" i="2"/>
  <c r="T1175" i="2"/>
  <c r="U1175" i="2"/>
  <c r="V1175" i="2"/>
  <c r="E1176" i="2"/>
  <c r="J1176" i="2"/>
  <c r="K1176" i="2"/>
  <c r="I1176" i="2"/>
  <c r="H1176" i="2"/>
  <c r="L1176" i="2"/>
  <c r="N1176" i="2"/>
  <c r="P1176" i="2"/>
  <c r="R1176" i="2"/>
  <c r="S1176" i="2"/>
  <c r="T1176" i="2"/>
  <c r="U1176" i="2"/>
  <c r="V1176" i="2"/>
  <c r="E1177" i="2"/>
  <c r="J1177" i="2"/>
  <c r="K1177" i="2"/>
  <c r="I1177" i="2"/>
  <c r="H1177" i="2"/>
  <c r="L1177" i="2"/>
  <c r="N1177" i="2"/>
  <c r="P1177" i="2"/>
  <c r="R1177" i="2"/>
  <c r="S1177" i="2"/>
  <c r="T1177" i="2"/>
  <c r="U1177" i="2"/>
  <c r="V1177" i="2"/>
  <c r="E1178" i="2"/>
  <c r="J1178" i="2"/>
  <c r="K1178" i="2"/>
  <c r="I1178" i="2"/>
  <c r="H1178" i="2"/>
  <c r="L1178" i="2"/>
  <c r="N1178" i="2"/>
  <c r="P1178" i="2"/>
  <c r="R1178" i="2"/>
  <c r="S1178" i="2"/>
  <c r="T1178" i="2"/>
  <c r="U1178" i="2"/>
  <c r="V1178" i="2"/>
  <c r="E1179" i="2"/>
  <c r="J1179" i="2"/>
  <c r="K1179" i="2"/>
  <c r="I1179" i="2"/>
  <c r="H1179" i="2"/>
  <c r="L1179" i="2"/>
  <c r="N1179" i="2"/>
  <c r="P1179" i="2"/>
  <c r="R1179" i="2"/>
  <c r="S1179" i="2"/>
  <c r="T1179" i="2"/>
  <c r="U1179" i="2"/>
  <c r="V1179" i="2"/>
  <c r="E1180" i="2"/>
  <c r="J1180" i="2"/>
  <c r="K1180" i="2"/>
  <c r="I1180" i="2"/>
  <c r="H1180" i="2"/>
  <c r="L1180" i="2"/>
  <c r="N1180" i="2"/>
  <c r="P1180" i="2"/>
  <c r="R1180" i="2"/>
  <c r="S1180" i="2"/>
  <c r="T1180" i="2"/>
  <c r="U1180" i="2"/>
  <c r="V1180" i="2"/>
  <c r="E1181" i="2"/>
  <c r="J1181" i="2"/>
  <c r="K1181" i="2"/>
  <c r="I1181" i="2"/>
  <c r="H1181" i="2"/>
  <c r="L1181" i="2"/>
  <c r="N1181" i="2"/>
  <c r="P1181" i="2"/>
  <c r="R1181" i="2"/>
  <c r="S1181" i="2"/>
  <c r="T1181" i="2"/>
  <c r="U1181" i="2"/>
  <c r="V1181" i="2"/>
  <c r="E1182" i="2"/>
  <c r="J1182" i="2"/>
  <c r="K1182" i="2"/>
  <c r="I1182" i="2"/>
  <c r="H1182" i="2"/>
  <c r="L1182" i="2"/>
  <c r="N1182" i="2"/>
  <c r="P1182" i="2"/>
  <c r="R1182" i="2"/>
  <c r="S1182" i="2"/>
  <c r="T1182" i="2"/>
  <c r="U1182" i="2"/>
  <c r="V1182" i="2"/>
  <c r="E1183" i="2"/>
  <c r="J1183" i="2"/>
  <c r="K1183" i="2"/>
  <c r="I1183" i="2"/>
  <c r="H1183" i="2"/>
  <c r="L1183" i="2"/>
  <c r="N1183" i="2"/>
  <c r="P1183" i="2"/>
  <c r="R1183" i="2"/>
  <c r="S1183" i="2"/>
  <c r="T1183" i="2"/>
  <c r="U1183" i="2"/>
  <c r="V1183" i="2"/>
  <c r="E1184" i="2"/>
  <c r="J1184" i="2"/>
  <c r="K1184" i="2"/>
  <c r="I1184" i="2"/>
  <c r="H1184" i="2"/>
  <c r="L1184" i="2"/>
  <c r="N1184" i="2"/>
  <c r="P1184" i="2"/>
  <c r="R1184" i="2"/>
  <c r="S1184" i="2"/>
  <c r="T1184" i="2"/>
  <c r="U1184" i="2"/>
  <c r="V1184" i="2"/>
  <c r="E1185" i="2"/>
  <c r="J1185" i="2"/>
  <c r="K1185" i="2"/>
  <c r="I1185" i="2"/>
  <c r="H1185" i="2"/>
  <c r="L1185" i="2"/>
  <c r="N1185" i="2"/>
  <c r="P1185" i="2"/>
  <c r="R1185" i="2"/>
  <c r="S1185" i="2"/>
  <c r="T1185" i="2"/>
  <c r="U1185" i="2"/>
  <c r="V1185" i="2"/>
  <c r="E1186" i="2"/>
  <c r="J1186" i="2"/>
  <c r="K1186" i="2"/>
  <c r="I1186" i="2"/>
  <c r="H1186" i="2"/>
  <c r="L1186" i="2"/>
  <c r="N1186" i="2"/>
  <c r="P1186" i="2"/>
  <c r="R1186" i="2"/>
  <c r="S1186" i="2"/>
  <c r="T1186" i="2"/>
  <c r="U1186" i="2"/>
  <c r="V1186" i="2"/>
  <c r="E1187" i="2"/>
  <c r="J1187" i="2"/>
  <c r="K1187" i="2"/>
  <c r="I1187" i="2"/>
  <c r="H1187" i="2"/>
  <c r="L1187" i="2"/>
  <c r="N1187" i="2"/>
  <c r="P1187" i="2"/>
  <c r="R1187" i="2"/>
  <c r="S1187" i="2"/>
  <c r="T1187" i="2"/>
  <c r="U1187" i="2"/>
  <c r="V1187" i="2"/>
  <c r="E1188" i="2"/>
  <c r="J1188" i="2"/>
  <c r="K1188" i="2"/>
  <c r="I1188" i="2"/>
  <c r="H1188" i="2"/>
  <c r="L1188" i="2"/>
  <c r="N1188" i="2"/>
  <c r="P1188" i="2"/>
  <c r="R1188" i="2"/>
  <c r="S1188" i="2"/>
  <c r="T1188" i="2"/>
  <c r="U1188" i="2"/>
  <c r="V1188" i="2"/>
  <c r="E1189" i="2"/>
  <c r="J1189" i="2"/>
  <c r="K1189" i="2"/>
  <c r="I1189" i="2"/>
  <c r="H1189" i="2"/>
  <c r="L1189" i="2"/>
  <c r="N1189" i="2"/>
  <c r="P1189" i="2"/>
  <c r="R1189" i="2"/>
  <c r="S1189" i="2"/>
  <c r="T1189" i="2"/>
  <c r="U1189" i="2"/>
  <c r="V1189" i="2"/>
  <c r="E1190" i="2"/>
  <c r="J1190" i="2"/>
  <c r="K1190" i="2"/>
  <c r="I1190" i="2"/>
  <c r="H1190" i="2"/>
  <c r="L1190" i="2"/>
  <c r="N1190" i="2"/>
  <c r="P1190" i="2"/>
  <c r="R1190" i="2"/>
  <c r="S1190" i="2"/>
  <c r="T1190" i="2"/>
  <c r="U1190" i="2"/>
  <c r="V1190" i="2"/>
  <c r="E1191" i="2"/>
  <c r="J1191" i="2"/>
  <c r="K1191" i="2"/>
  <c r="I1191" i="2"/>
  <c r="H1191" i="2"/>
  <c r="L1191" i="2"/>
  <c r="N1191" i="2"/>
  <c r="P1191" i="2"/>
  <c r="R1191" i="2"/>
  <c r="S1191" i="2"/>
  <c r="T1191" i="2"/>
  <c r="U1191" i="2"/>
  <c r="V1191" i="2"/>
  <c r="E1192" i="2"/>
  <c r="J1192" i="2"/>
  <c r="K1192" i="2"/>
  <c r="I1192" i="2"/>
  <c r="H1192" i="2"/>
  <c r="L1192" i="2"/>
  <c r="N1192" i="2"/>
  <c r="P1192" i="2"/>
  <c r="R1192" i="2"/>
  <c r="S1192" i="2"/>
  <c r="T1192" i="2"/>
  <c r="U1192" i="2"/>
  <c r="V1192" i="2"/>
  <c r="E1193" i="2"/>
  <c r="J1193" i="2"/>
  <c r="K1193" i="2"/>
  <c r="I1193" i="2"/>
  <c r="H1193" i="2"/>
  <c r="L1193" i="2"/>
  <c r="N1193" i="2"/>
  <c r="P1193" i="2"/>
  <c r="R1193" i="2"/>
  <c r="S1193" i="2"/>
  <c r="T1193" i="2"/>
  <c r="U1193" i="2"/>
  <c r="V1193" i="2"/>
  <c r="E1194" i="2"/>
  <c r="J1194" i="2"/>
  <c r="K1194" i="2"/>
  <c r="I1194" i="2"/>
  <c r="H1194" i="2"/>
  <c r="L1194" i="2"/>
  <c r="N1194" i="2"/>
  <c r="P1194" i="2"/>
  <c r="R1194" i="2"/>
  <c r="S1194" i="2"/>
  <c r="T1194" i="2"/>
  <c r="U1194" i="2"/>
  <c r="V1194" i="2"/>
  <c r="E1195" i="2"/>
  <c r="J1195" i="2"/>
  <c r="K1195" i="2"/>
  <c r="I1195" i="2"/>
  <c r="H1195" i="2"/>
  <c r="L1195" i="2"/>
  <c r="N1195" i="2"/>
  <c r="P1195" i="2"/>
  <c r="R1195" i="2"/>
  <c r="S1195" i="2"/>
  <c r="T1195" i="2"/>
  <c r="U1195" i="2"/>
  <c r="V1195" i="2"/>
  <c r="E1196" i="2"/>
  <c r="J1196" i="2"/>
  <c r="K1196" i="2"/>
  <c r="I1196" i="2"/>
  <c r="H1196" i="2"/>
  <c r="L1196" i="2"/>
  <c r="N1196" i="2"/>
  <c r="P1196" i="2"/>
  <c r="R1196" i="2"/>
  <c r="S1196" i="2"/>
  <c r="T1196" i="2"/>
  <c r="U1196" i="2"/>
  <c r="V1196" i="2"/>
  <c r="E1197" i="2"/>
  <c r="J1197" i="2"/>
  <c r="K1197" i="2"/>
  <c r="I1197" i="2"/>
  <c r="H1197" i="2"/>
  <c r="L1197" i="2"/>
  <c r="N1197" i="2"/>
  <c r="P1197" i="2"/>
  <c r="R1197" i="2"/>
  <c r="S1197" i="2"/>
  <c r="T1197" i="2"/>
  <c r="U1197" i="2"/>
  <c r="V1197" i="2"/>
  <c r="E1198" i="2"/>
  <c r="J1198" i="2"/>
  <c r="K1198" i="2"/>
  <c r="I1198" i="2"/>
  <c r="H1198" i="2"/>
  <c r="L1198" i="2"/>
  <c r="N1198" i="2"/>
  <c r="P1198" i="2"/>
  <c r="R1198" i="2"/>
  <c r="S1198" i="2"/>
  <c r="T1198" i="2"/>
  <c r="U1198" i="2"/>
  <c r="V1198" i="2"/>
  <c r="E1199" i="2"/>
  <c r="J1199" i="2"/>
  <c r="K1199" i="2"/>
  <c r="I1199" i="2"/>
  <c r="H1199" i="2"/>
  <c r="L1199" i="2"/>
  <c r="N1199" i="2"/>
  <c r="P1199" i="2"/>
  <c r="R1199" i="2"/>
  <c r="S1199" i="2"/>
  <c r="T1199" i="2"/>
  <c r="U1199" i="2"/>
  <c r="V1199" i="2"/>
  <c r="E1200" i="2"/>
  <c r="J1200" i="2"/>
  <c r="K1200" i="2"/>
  <c r="I1200" i="2"/>
  <c r="H1200" i="2"/>
  <c r="L1200" i="2"/>
  <c r="N1200" i="2"/>
  <c r="P1200" i="2"/>
  <c r="R1200" i="2"/>
  <c r="S1200" i="2"/>
  <c r="T1200" i="2"/>
  <c r="U1200" i="2"/>
  <c r="V1200" i="2"/>
  <c r="E1201" i="2"/>
  <c r="J1201" i="2"/>
  <c r="K1201" i="2"/>
  <c r="I1201" i="2"/>
  <c r="H1201" i="2"/>
  <c r="L1201" i="2"/>
  <c r="N1201" i="2"/>
  <c r="P1201" i="2"/>
  <c r="R1201" i="2"/>
  <c r="S1201" i="2"/>
  <c r="T1201" i="2"/>
  <c r="U1201" i="2"/>
  <c r="V1201" i="2"/>
  <c r="E1202" i="2"/>
  <c r="J1202" i="2"/>
  <c r="K1202" i="2"/>
  <c r="I1202" i="2"/>
  <c r="H1202" i="2"/>
  <c r="L1202" i="2"/>
  <c r="N1202" i="2"/>
  <c r="P1202" i="2"/>
  <c r="R1202" i="2"/>
  <c r="S1202" i="2"/>
  <c r="T1202" i="2"/>
  <c r="U1202" i="2"/>
  <c r="V1202" i="2"/>
  <c r="E1203" i="2"/>
  <c r="J1203" i="2"/>
  <c r="K1203" i="2"/>
  <c r="I1203" i="2"/>
  <c r="H1203" i="2"/>
  <c r="L1203" i="2"/>
  <c r="N1203" i="2"/>
  <c r="P1203" i="2"/>
  <c r="R1203" i="2"/>
  <c r="S1203" i="2"/>
  <c r="T1203" i="2"/>
  <c r="U1203" i="2"/>
  <c r="V1203" i="2"/>
  <c r="E1204" i="2"/>
  <c r="J1204" i="2"/>
  <c r="K1204" i="2"/>
  <c r="I1204" i="2"/>
  <c r="H1204" i="2"/>
  <c r="L1204" i="2"/>
  <c r="N1204" i="2"/>
  <c r="P1204" i="2"/>
  <c r="R1204" i="2"/>
  <c r="S1204" i="2"/>
  <c r="T1204" i="2"/>
  <c r="U1204" i="2"/>
  <c r="V1204" i="2"/>
  <c r="E1205" i="2"/>
  <c r="J1205" i="2"/>
  <c r="K1205" i="2"/>
  <c r="I1205" i="2"/>
  <c r="H1205" i="2"/>
  <c r="L1205" i="2"/>
  <c r="N1205" i="2"/>
  <c r="P1205" i="2"/>
  <c r="R1205" i="2"/>
  <c r="S1205" i="2"/>
  <c r="T1205" i="2"/>
  <c r="U1205" i="2"/>
  <c r="V1205" i="2"/>
  <c r="E1206" i="2"/>
  <c r="J1206" i="2"/>
  <c r="K1206" i="2"/>
  <c r="I1206" i="2"/>
  <c r="H1206" i="2"/>
  <c r="L1206" i="2"/>
  <c r="N1206" i="2"/>
  <c r="P1206" i="2"/>
  <c r="R1206" i="2"/>
  <c r="S1206" i="2"/>
  <c r="T1206" i="2"/>
  <c r="U1206" i="2"/>
  <c r="V1206" i="2"/>
  <c r="E1207" i="2"/>
  <c r="J1207" i="2"/>
  <c r="K1207" i="2"/>
  <c r="I1207" i="2"/>
  <c r="H1207" i="2"/>
  <c r="L1207" i="2"/>
  <c r="N1207" i="2"/>
  <c r="P1207" i="2"/>
  <c r="R1207" i="2"/>
  <c r="S1207" i="2"/>
  <c r="T1207" i="2"/>
  <c r="U1207" i="2"/>
  <c r="V1207" i="2"/>
  <c r="E1208" i="2"/>
  <c r="J1208" i="2"/>
  <c r="K1208" i="2"/>
  <c r="I1208" i="2"/>
  <c r="H1208" i="2"/>
  <c r="L1208" i="2"/>
  <c r="N1208" i="2"/>
  <c r="P1208" i="2"/>
  <c r="R1208" i="2"/>
  <c r="S1208" i="2"/>
  <c r="T1208" i="2"/>
  <c r="U1208" i="2"/>
  <c r="V1208" i="2"/>
  <c r="E1209" i="2"/>
  <c r="J1209" i="2"/>
  <c r="K1209" i="2"/>
  <c r="I1209" i="2"/>
  <c r="H1209" i="2"/>
  <c r="L1209" i="2"/>
  <c r="N1209" i="2"/>
  <c r="P1209" i="2"/>
  <c r="R1209" i="2"/>
  <c r="S1209" i="2"/>
  <c r="T1209" i="2"/>
  <c r="U1209" i="2"/>
  <c r="V1209" i="2"/>
  <c r="E1210" i="2"/>
  <c r="F1173" i="2"/>
  <c r="F1174" i="2"/>
  <c r="F1175" i="2"/>
  <c r="F1176" i="2"/>
  <c r="F1177" i="2"/>
  <c r="F1178" i="2"/>
  <c r="F1179" i="2"/>
  <c r="F1180" i="2"/>
  <c r="F1181" i="2"/>
  <c r="F1182" i="2"/>
  <c r="F1183" i="2"/>
  <c r="F1184" i="2"/>
  <c r="F1185" i="2"/>
  <c r="F1186" i="2"/>
  <c r="F1187" i="2"/>
  <c r="F1188" i="2"/>
  <c r="F1189" i="2"/>
  <c r="F1190" i="2"/>
  <c r="F1191" i="2"/>
  <c r="F1192" i="2"/>
  <c r="F1193" i="2"/>
  <c r="F1194" i="2"/>
  <c r="F1195" i="2"/>
  <c r="F1196" i="2"/>
  <c r="F1197" i="2"/>
  <c r="F1198" i="2"/>
  <c r="F1199" i="2"/>
  <c r="F1200" i="2"/>
  <c r="F1201" i="2"/>
  <c r="F1202" i="2"/>
  <c r="F1203" i="2"/>
  <c r="F1204" i="2"/>
  <c r="F1205" i="2"/>
  <c r="F1206" i="2"/>
  <c r="F1207" i="2"/>
  <c r="F1208" i="2"/>
  <c r="F1209" i="2"/>
  <c r="J1210" i="2"/>
  <c r="K1210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F1210" i="2"/>
  <c r="M1210" i="2"/>
  <c r="O1210" i="2"/>
  <c r="Q1210" i="2"/>
  <c r="R1210" i="2"/>
  <c r="S1210" i="2"/>
  <c r="T1210" i="2"/>
  <c r="U1210" i="2"/>
  <c r="V1210" i="2"/>
  <c r="E1211" i="2"/>
  <c r="J1211" i="2"/>
  <c r="K1211" i="2"/>
  <c r="G1211" i="2"/>
  <c r="F1211" i="2"/>
  <c r="M1211" i="2"/>
  <c r="O1211" i="2"/>
  <c r="Q1211" i="2"/>
  <c r="R1211" i="2"/>
  <c r="S1211" i="2"/>
  <c r="T1211" i="2"/>
  <c r="U1211" i="2"/>
  <c r="V1211" i="2"/>
  <c r="E1212" i="2"/>
  <c r="J1212" i="2"/>
  <c r="K1212" i="2"/>
  <c r="G1212" i="2"/>
  <c r="F1212" i="2"/>
  <c r="M1212" i="2"/>
  <c r="O1212" i="2"/>
  <c r="Q1212" i="2"/>
  <c r="R1212" i="2"/>
  <c r="S1212" i="2"/>
  <c r="T1212" i="2"/>
  <c r="U1212" i="2"/>
  <c r="V1212" i="2"/>
  <c r="E1213" i="2"/>
  <c r="J1213" i="2"/>
  <c r="K1213" i="2"/>
  <c r="G1213" i="2"/>
  <c r="F1213" i="2"/>
  <c r="M1213" i="2"/>
  <c r="O1213" i="2"/>
  <c r="Q1213" i="2"/>
  <c r="R1213" i="2"/>
  <c r="S1213" i="2"/>
  <c r="T1213" i="2"/>
  <c r="U1213" i="2"/>
  <c r="V1213" i="2"/>
  <c r="E1214" i="2"/>
  <c r="J1214" i="2"/>
  <c r="K1214" i="2"/>
  <c r="G1214" i="2"/>
  <c r="F1214" i="2"/>
  <c r="M1214" i="2"/>
  <c r="O1214" i="2"/>
  <c r="Q1214" i="2"/>
  <c r="R1214" i="2"/>
  <c r="S1214" i="2"/>
  <c r="T1214" i="2"/>
  <c r="U1214" i="2"/>
  <c r="V1214" i="2"/>
  <c r="E1215" i="2"/>
  <c r="J1215" i="2"/>
  <c r="K1215" i="2"/>
  <c r="G1215" i="2"/>
  <c r="F1215" i="2"/>
  <c r="M1215" i="2"/>
  <c r="O1215" i="2"/>
  <c r="Q1215" i="2"/>
  <c r="R1215" i="2"/>
  <c r="S1215" i="2"/>
  <c r="T1215" i="2"/>
  <c r="U1215" i="2"/>
  <c r="V1215" i="2"/>
  <c r="E1216" i="2"/>
  <c r="J1216" i="2"/>
  <c r="K1216" i="2"/>
  <c r="G1216" i="2"/>
  <c r="F1216" i="2"/>
  <c r="M1216" i="2"/>
  <c r="O1216" i="2"/>
  <c r="Q1216" i="2"/>
  <c r="R1216" i="2"/>
  <c r="S1216" i="2"/>
  <c r="T1216" i="2"/>
  <c r="U1216" i="2"/>
  <c r="V1216" i="2"/>
  <c r="E1217" i="2"/>
  <c r="J1217" i="2"/>
  <c r="K1217" i="2"/>
  <c r="G1217" i="2"/>
  <c r="F1217" i="2"/>
  <c r="M1217" i="2"/>
  <c r="O1217" i="2"/>
  <c r="Q1217" i="2"/>
  <c r="R1217" i="2"/>
  <c r="S1217" i="2"/>
  <c r="T1217" i="2"/>
  <c r="U1217" i="2"/>
  <c r="V1217" i="2"/>
  <c r="E1218" i="2"/>
  <c r="J1218" i="2"/>
  <c r="K1218" i="2"/>
  <c r="G1218" i="2"/>
  <c r="F1218" i="2"/>
  <c r="M1218" i="2"/>
  <c r="O1218" i="2"/>
  <c r="Q1218" i="2"/>
  <c r="R1218" i="2"/>
  <c r="S1218" i="2"/>
  <c r="T1218" i="2"/>
  <c r="U1218" i="2"/>
  <c r="V1218" i="2"/>
  <c r="E1219" i="2"/>
  <c r="J1219" i="2"/>
  <c r="K1219" i="2"/>
  <c r="G1219" i="2"/>
  <c r="F1219" i="2"/>
  <c r="M1219" i="2"/>
  <c r="O1219" i="2"/>
  <c r="Q1219" i="2"/>
  <c r="R1219" i="2"/>
  <c r="S1219" i="2"/>
  <c r="T1219" i="2"/>
  <c r="U1219" i="2"/>
  <c r="V1219" i="2"/>
  <c r="E1220" i="2"/>
  <c r="J1220" i="2"/>
  <c r="K1220" i="2"/>
  <c r="G1220" i="2"/>
  <c r="F1220" i="2"/>
  <c r="M1220" i="2"/>
  <c r="O1220" i="2"/>
  <c r="Q1220" i="2"/>
  <c r="R1220" i="2"/>
  <c r="S1220" i="2"/>
  <c r="T1220" i="2"/>
  <c r="U1220" i="2"/>
  <c r="V1220" i="2"/>
  <c r="E1221" i="2"/>
  <c r="J1221" i="2"/>
  <c r="K1221" i="2"/>
  <c r="G1221" i="2"/>
  <c r="F1221" i="2"/>
  <c r="M1221" i="2"/>
  <c r="O1221" i="2"/>
  <c r="Q1221" i="2"/>
  <c r="R1221" i="2"/>
  <c r="S1221" i="2"/>
  <c r="T1221" i="2"/>
  <c r="U1221" i="2"/>
  <c r="V1221" i="2"/>
  <c r="E1222" i="2"/>
  <c r="J1222" i="2"/>
  <c r="K1222" i="2"/>
  <c r="G1222" i="2"/>
  <c r="F1222" i="2"/>
  <c r="M1222" i="2"/>
  <c r="O1222" i="2"/>
  <c r="Q1222" i="2"/>
  <c r="R1222" i="2"/>
  <c r="S1222" i="2"/>
  <c r="T1222" i="2"/>
  <c r="U1222" i="2"/>
  <c r="V1222" i="2"/>
  <c r="E1223" i="2"/>
  <c r="J1223" i="2"/>
  <c r="K1223" i="2"/>
  <c r="G1223" i="2"/>
  <c r="F1223" i="2"/>
  <c r="M1223" i="2"/>
  <c r="O1223" i="2"/>
  <c r="Q1223" i="2"/>
  <c r="R1223" i="2"/>
  <c r="S1223" i="2"/>
  <c r="T1223" i="2"/>
  <c r="U1223" i="2"/>
  <c r="V1223" i="2"/>
  <c r="E1224" i="2"/>
  <c r="J1224" i="2"/>
  <c r="K1224" i="2"/>
  <c r="G1224" i="2"/>
  <c r="F1224" i="2"/>
  <c r="M1224" i="2"/>
  <c r="O1224" i="2"/>
  <c r="Q1224" i="2"/>
  <c r="R1224" i="2"/>
  <c r="S1224" i="2"/>
  <c r="T1224" i="2"/>
  <c r="U1224" i="2"/>
  <c r="V1224" i="2"/>
  <c r="E1225" i="2"/>
  <c r="J1225" i="2"/>
  <c r="K1225" i="2"/>
  <c r="G1225" i="2"/>
  <c r="F1225" i="2"/>
  <c r="M1225" i="2"/>
  <c r="O1225" i="2"/>
  <c r="Q1225" i="2"/>
  <c r="R1225" i="2"/>
  <c r="S1225" i="2"/>
  <c r="T1225" i="2"/>
  <c r="U1225" i="2"/>
  <c r="V1225" i="2"/>
  <c r="E1226" i="2"/>
  <c r="J1226" i="2"/>
  <c r="K1226" i="2"/>
  <c r="G1226" i="2"/>
  <c r="F1226" i="2"/>
  <c r="M1226" i="2"/>
  <c r="O1226" i="2"/>
  <c r="Q1226" i="2"/>
  <c r="R1226" i="2"/>
  <c r="S1226" i="2"/>
  <c r="T1226" i="2"/>
  <c r="U1226" i="2"/>
  <c r="V1226" i="2"/>
  <c r="E1227" i="2"/>
  <c r="J1227" i="2"/>
  <c r="K1227" i="2"/>
  <c r="G1227" i="2"/>
  <c r="F1227" i="2"/>
  <c r="M1227" i="2"/>
  <c r="O1227" i="2"/>
  <c r="Q1227" i="2"/>
  <c r="R1227" i="2"/>
  <c r="S1227" i="2"/>
  <c r="T1227" i="2"/>
  <c r="U1227" i="2"/>
  <c r="V1227" i="2"/>
  <c r="E1228" i="2"/>
  <c r="J1228" i="2"/>
  <c r="K1228" i="2"/>
  <c r="G1228" i="2"/>
  <c r="F1228" i="2"/>
  <c r="M1228" i="2"/>
  <c r="O1228" i="2"/>
  <c r="Q1228" i="2"/>
  <c r="R1228" i="2"/>
  <c r="S1228" i="2"/>
  <c r="T1228" i="2"/>
  <c r="U1228" i="2"/>
  <c r="V1228" i="2"/>
  <c r="E1229" i="2"/>
  <c r="J1229" i="2"/>
  <c r="K1229" i="2"/>
  <c r="G1229" i="2"/>
  <c r="F1229" i="2"/>
  <c r="M1229" i="2"/>
  <c r="O1229" i="2"/>
  <c r="Q1229" i="2"/>
  <c r="R1229" i="2"/>
  <c r="S1229" i="2"/>
  <c r="T1229" i="2"/>
  <c r="U1229" i="2"/>
  <c r="V1229" i="2"/>
  <c r="E1230" i="2"/>
  <c r="J1230" i="2"/>
  <c r="K1230" i="2"/>
  <c r="G1230" i="2"/>
  <c r="F1230" i="2"/>
  <c r="M1230" i="2"/>
  <c r="O1230" i="2"/>
  <c r="Q1230" i="2"/>
  <c r="R1230" i="2"/>
  <c r="S1230" i="2"/>
  <c r="T1230" i="2"/>
  <c r="U1230" i="2"/>
  <c r="V1230" i="2"/>
  <c r="E1231" i="2"/>
  <c r="J1231" i="2"/>
  <c r="K1231" i="2"/>
  <c r="G1231" i="2"/>
  <c r="F1231" i="2"/>
  <c r="M1231" i="2"/>
  <c r="O1231" i="2"/>
  <c r="Q1231" i="2"/>
  <c r="R1231" i="2"/>
  <c r="S1231" i="2"/>
  <c r="T1231" i="2"/>
  <c r="U1231" i="2"/>
  <c r="V1231" i="2"/>
  <c r="E1232" i="2"/>
  <c r="J1232" i="2"/>
  <c r="K1232" i="2"/>
  <c r="G1232" i="2"/>
  <c r="F1232" i="2"/>
  <c r="M1232" i="2"/>
  <c r="O1232" i="2"/>
  <c r="Q1232" i="2"/>
  <c r="R1232" i="2"/>
  <c r="S1232" i="2"/>
  <c r="T1232" i="2"/>
  <c r="U1232" i="2"/>
  <c r="V1232" i="2"/>
  <c r="E1233" i="2"/>
  <c r="J1233" i="2"/>
  <c r="K1233" i="2"/>
  <c r="G1233" i="2"/>
  <c r="F1233" i="2"/>
  <c r="M1233" i="2"/>
  <c r="O1233" i="2"/>
  <c r="Q1233" i="2"/>
  <c r="R1233" i="2"/>
  <c r="S1233" i="2"/>
  <c r="T1233" i="2"/>
  <c r="U1233" i="2"/>
  <c r="V1233" i="2"/>
  <c r="E1234" i="2"/>
  <c r="J1234" i="2"/>
  <c r="K1234" i="2"/>
  <c r="G1234" i="2"/>
  <c r="F1234" i="2"/>
  <c r="M1234" i="2"/>
  <c r="O1234" i="2"/>
  <c r="Q1234" i="2"/>
  <c r="R1234" i="2"/>
  <c r="S1234" i="2"/>
  <c r="T1234" i="2"/>
  <c r="U1234" i="2"/>
  <c r="V1234" i="2"/>
  <c r="E1235" i="2"/>
  <c r="J1235" i="2"/>
  <c r="K1235" i="2"/>
  <c r="G1235" i="2"/>
  <c r="F1235" i="2"/>
  <c r="M1235" i="2"/>
  <c r="O1235" i="2"/>
  <c r="Q1235" i="2"/>
  <c r="R1235" i="2"/>
  <c r="S1235" i="2"/>
  <c r="T1235" i="2"/>
  <c r="U1235" i="2"/>
  <c r="V1235" i="2"/>
  <c r="E1236" i="2"/>
  <c r="J1236" i="2"/>
  <c r="K1236" i="2"/>
  <c r="G1236" i="2"/>
  <c r="F1236" i="2"/>
  <c r="M1236" i="2"/>
  <c r="O1236" i="2"/>
  <c r="Q1236" i="2"/>
  <c r="R1236" i="2"/>
  <c r="S1236" i="2"/>
  <c r="T1236" i="2"/>
  <c r="U1236" i="2"/>
  <c r="V1236" i="2"/>
  <c r="E1237" i="2"/>
  <c r="J1237" i="2"/>
  <c r="K1237" i="2"/>
  <c r="G1237" i="2"/>
  <c r="F1237" i="2"/>
  <c r="M1237" i="2"/>
  <c r="O1237" i="2"/>
  <c r="Q1237" i="2"/>
  <c r="R1237" i="2"/>
  <c r="S1237" i="2"/>
  <c r="T1237" i="2"/>
  <c r="U1237" i="2"/>
  <c r="V1237" i="2"/>
  <c r="E1238" i="2"/>
  <c r="J1238" i="2"/>
  <c r="K1238" i="2"/>
  <c r="G1238" i="2"/>
  <c r="F1238" i="2"/>
  <c r="M1238" i="2"/>
  <c r="O1238" i="2"/>
  <c r="Q1238" i="2"/>
  <c r="R1238" i="2"/>
  <c r="S1238" i="2"/>
  <c r="T1238" i="2"/>
  <c r="U1238" i="2"/>
  <c r="V1238" i="2"/>
  <c r="E1239" i="2"/>
  <c r="J1239" i="2"/>
  <c r="K1239" i="2"/>
  <c r="G1239" i="2"/>
  <c r="F1239" i="2"/>
  <c r="M1239" i="2"/>
  <c r="O1239" i="2"/>
  <c r="Q1239" i="2"/>
  <c r="R1239" i="2"/>
  <c r="S1239" i="2"/>
  <c r="T1239" i="2"/>
  <c r="U1239" i="2"/>
  <c r="V1239" i="2"/>
  <c r="E1240" i="2"/>
  <c r="J1240" i="2"/>
  <c r="K1240" i="2"/>
  <c r="G1240" i="2"/>
  <c r="F1240" i="2"/>
  <c r="M1240" i="2"/>
  <c r="O1240" i="2"/>
  <c r="Q1240" i="2"/>
  <c r="R1240" i="2"/>
  <c r="S1240" i="2"/>
  <c r="T1240" i="2"/>
  <c r="U1240" i="2"/>
  <c r="V1240" i="2"/>
  <c r="E1241" i="2"/>
  <c r="H1210" i="2"/>
  <c r="H1211" i="2"/>
  <c r="H1212" i="2"/>
  <c r="H1213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4" i="2"/>
  <c r="H1235" i="2"/>
  <c r="H1236" i="2"/>
  <c r="H1237" i="2"/>
  <c r="H1238" i="2"/>
  <c r="H1239" i="2"/>
  <c r="H1240" i="2"/>
  <c r="J1241" i="2"/>
  <c r="K1241" i="2"/>
  <c r="I1210" i="2"/>
  <c r="I1211" i="2"/>
  <c r="I1212" i="2"/>
  <c r="I1213" i="2"/>
  <c r="I1214" i="2"/>
  <c r="I1215" i="2"/>
  <c r="I1216" i="2"/>
  <c r="I1217" i="2"/>
  <c r="I1218" i="2"/>
  <c r="I1219" i="2"/>
  <c r="I1220" i="2"/>
  <c r="I1221" i="2"/>
  <c r="I1222" i="2"/>
  <c r="I1223" i="2"/>
  <c r="I1224" i="2"/>
  <c r="I1225" i="2"/>
  <c r="I1226" i="2"/>
  <c r="I1227" i="2"/>
  <c r="I1228" i="2"/>
  <c r="I1229" i="2"/>
  <c r="I1230" i="2"/>
  <c r="I1231" i="2"/>
  <c r="I1232" i="2"/>
  <c r="I1233" i="2"/>
  <c r="I1234" i="2"/>
  <c r="I1235" i="2"/>
  <c r="I1236" i="2"/>
  <c r="I1237" i="2"/>
  <c r="I1238" i="2"/>
  <c r="I1239" i="2"/>
  <c r="I1240" i="2"/>
  <c r="I1241" i="2"/>
  <c r="H1241" i="2"/>
  <c r="L1241" i="2"/>
  <c r="N1241" i="2"/>
  <c r="P1241" i="2"/>
  <c r="R1241" i="2"/>
  <c r="S1241" i="2"/>
  <c r="T1241" i="2"/>
  <c r="U1241" i="2"/>
  <c r="V1241" i="2"/>
  <c r="E1242" i="2"/>
  <c r="J1242" i="2"/>
  <c r="K1242" i="2"/>
  <c r="I1242" i="2"/>
  <c r="H1242" i="2"/>
  <c r="L1242" i="2"/>
  <c r="N1242" i="2"/>
  <c r="P1242" i="2"/>
  <c r="R1242" i="2"/>
  <c r="S1242" i="2"/>
  <c r="T1242" i="2"/>
  <c r="U1242" i="2"/>
  <c r="V1242" i="2"/>
  <c r="E1243" i="2"/>
  <c r="J1243" i="2"/>
  <c r="K1243" i="2"/>
  <c r="I1243" i="2"/>
  <c r="H1243" i="2"/>
  <c r="L1243" i="2"/>
  <c r="N1243" i="2"/>
  <c r="P1243" i="2"/>
  <c r="R1243" i="2"/>
  <c r="S1243" i="2"/>
  <c r="T1243" i="2"/>
  <c r="U1243" i="2"/>
  <c r="V1243" i="2"/>
  <c r="E1244" i="2"/>
  <c r="J1244" i="2"/>
  <c r="K1244" i="2"/>
  <c r="I1244" i="2"/>
  <c r="H1244" i="2"/>
  <c r="L1244" i="2"/>
  <c r="N1244" i="2"/>
  <c r="P1244" i="2"/>
  <c r="R1244" i="2"/>
  <c r="S1244" i="2"/>
  <c r="T1244" i="2"/>
  <c r="U1244" i="2"/>
  <c r="V1244" i="2"/>
  <c r="E1245" i="2"/>
  <c r="J1245" i="2"/>
  <c r="K1245" i="2"/>
  <c r="I1245" i="2"/>
  <c r="H1245" i="2"/>
  <c r="L1245" i="2"/>
  <c r="N1245" i="2"/>
  <c r="P1245" i="2"/>
  <c r="R1245" i="2"/>
  <c r="S1245" i="2"/>
  <c r="T1245" i="2"/>
  <c r="U1245" i="2"/>
  <c r="V1245" i="2"/>
  <c r="E1246" i="2"/>
  <c r="J1246" i="2"/>
  <c r="K1246" i="2"/>
  <c r="I1246" i="2"/>
  <c r="H1246" i="2"/>
  <c r="L1246" i="2"/>
  <c r="N1246" i="2"/>
  <c r="P1246" i="2"/>
  <c r="R1246" i="2"/>
  <c r="S1246" i="2"/>
  <c r="T1246" i="2"/>
  <c r="U1246" i="2"/>
  <c r="V1246" i="2"/>
  <c r="E1247" i="2"/>
  <c r="J1247" i="2"/>
  <c r="K1247" i="2"/>
  <c r="I1247" i="2"/>
  <c r="H1247" i="2"/>
  <c r="L1247" i="2"/>
  <c r="N1247" i="2"/>
  <c r="P1247" i="2"/>
  <c r="R1247" i="2"/>
  <c r="S1247" i="2"/>
  <c r="T1247" i="2"/>
  <c r="U1247" i="2"/>
  <c r="V1247" i="2"/>
  <c r="E1248" i="2"/>
  <c r="J1248" i="2"/>
  <c r="K1248" i="2"/>
  <c r="I1248" i="2"/>
  <c r="H1248" i="2"/>
  <c r="L1248" i="2"/>
  <c r="N1248" i="2"/>
  <c r="P1248" i="2"/>
  <c r="R1248" i="2"/>
  <c r="S1248" i="2"/>
  <c r="T1248" i="2"/>
  <c r="U1248" i="2"/>
  <c r="V1248" i="2"/>
  <c r="E1249" i="2"/>
  <c r="J1249" i="2"/>
  <c r="K1249" i="2"/>
  <c r="I1249" i="2"/>
  <c r="H1249" i="2"/>
  <c r="L1249" i="2"/>
  <c r="N1249" i="2"/>
  <c r="P1249" i="2"/>
  <c r="R1249" i="2"/>
  <c r="S1249" i="2"/>
  <c r="T1249" i="2"/>
  <c r="U1249" i="2"/>
  <c r="V1249" i="2"/>
  <c r="E1250" i="2"/>
  <c r="J1250" i="2"/>
  <c r="K1250" i="2"/>
  <c r="I1250" i="2"/>
  <c r="H1250" i="2"/>
  <c r="L1250" i="2"/>
  <c r="N1250" i="2"/>
  <c r="P1250" i="2"/>
  <c r="R1250" i="2"/>
  <c r="S1250" i="2"/>
  <c r="T1250" i="2"/>
  <c r="U1250" i="2"/>
  <c r="V1250" i="2"/>
  <c r="E1251" i="2"/>
  <c r="J1251" i="2"/>
  <c r="K1251" i="2"/>
  <c r="I1251" i="2"/>
  <c r="H1251" i="2"/>
  <c r="L1251" i="2"/>
  <c r="N1251" i="2"/>
  <c r="P1251" i="2"/>
  <c r="R1251" i="2"/>
  <c r="S1251" i="2"/>
  <c r="T1251" i="2"/>
  <c r="U1251" i="2"/>
  <c r="V1251" i="2"/>
  <c r="E1252" i="2"/>
  <c r="J1252" i="2"/>
  <c r="K1252" i="2"/>
  <c r="I1252" i="2"/>
  <c r="H1252" i="2"/>
  <c r="L1252" i="2"/>
  <c r="N1252" i="2"/>
  <c r="P1252" i="2"/>
  <c r="R1252" i="2"/>
  <c r="S1252" i="2"/>
  <c r="T1252" i="2"/>
  <c r="U1252" i="2"/>
  <c r="V1252" i="2"/>
  <c r="E1253" i="2"/>
  <c r="J1253" i="2"/>
  <c r="K1253" i="2"/>
  <c r="I1253" i="2"/>
  <c r="H1253" i="2"/>
  <c r="L1253" i="2"/>
  <c r="N1253" i="2"/>
  <c r="P1253" i="2"/>
  <c r="R1253" i="2"/>
  <c r="S1253" i="2"/>
  <c r="T1253" i="2"/>
  <c r="U1253" i="2"/>
  <c r="V1253" i="2"/>
  <c r="E1254" i="2"/>
  <c r="J1254" i="2"/>
  <c r="K1254" i="2"/>
  <c r="I1254" i="2"/>
  <c r="H1254" i="2"/>
  <c r="L1254" i="2"/>
  <c r="N1254" i="2"/>
  <c r="P1254" i="2"/>
  <c r="R1254" i="2"/>
  <c r="S1254" i="2"/>
  <c r="T1254" i="2"/>
  <c r="U1254" i="2"/>
  <c r="V1254" i="2"/>
  <c r="E1255" i="2"/>
  <c r="J1255" i="2"/>
  <c r="K1255" i="2"/>
  <c r="I1255" i="2"/>
  <c r="H1255" i="2"/>
  <c r="L1255" i="2"/>
  <c r="N1255" i="2"/>
  <c r="P1255" i="2"/>
  <c r="R1255" i="2"/>
  <c r="S1255" i="2"/>
  <c r="T1255" i="2"/>
  <c r="U1255" i="2"/>
  <c r="V1255" i="2"/>
  <c r="E1256" i="2"/>
  <c r="J1256" i="2"/>
  <c r="K1256" i="2"/>
  <c r="I1256" i="2"/>
  <c r="H1256" i="2"/>
  <c r="L1256" i="2"/>
  <c r="N1256" i="2"/>
  <c r="P1256" i="2"/>
  <c r="R1256" i="2"/>
  <c r="S1256" i="2"/>
  <c r="T1256" i="2"/>
  <c r="U1256" i="2"/>
  <c r="V1256" i="2"/>
  <c r="E1257" i="2"/>
  <c r="J1257" i="2"/>
  <c r="K1257" i="2"/>
  <c r="I1257" i="2"/>
  <c r="H1257" i="2"/>
  <c r="L1257" i="2"/>
  <c r="N1257" i="2"/>
  <c r="P1257" i="2"/>
  <c r="R1257" i="2"/>
  <c r="S1257" i="2"/>
  <c r="T1257" i="2"/>
  <c r="U1257" i="2"/>
  <c r="V1257" i="2"/>
  <c r="E1258" i="2"/>
  <c r="J1258" i="2"/>
  <c r="K1258" i="2"/>
  <c r="I1258" i="2"/>
  <c r="H1258" i="2"/>
  <c r="L1258" i="2"/>
  <c r="N1258" i="2"/>
  <c r="P1258" i="2"/>
  <c r="R1258" i="2"/>
  <c r="S1258" i="2"/>
  <c r="T1258" i="2"/>
  <c r="U1258" i="2"/>
  <c r="V1258" i="2"/>
  <c r="E1259" i="2"/>
  <c r="J1259" i="2"/>
  <c r="K1259" i="2"/>
  <c r="I1259" i="2"/>
  <c r="H1259" i="2"/>
  <c r="L1259" i="2"/>
  <c r="N1259" i="2"/>
  <c r="P1259" i="2"/>
  <c r="R1259" i="2"/>
  <c r="S1259" i="2"/>
  <c r="T1259" i="2"/>
  <c r="U1259" i="2"/>
  <c r="V1259" i="2"/>
  <c r="E1260" i="2"/>
  <c r="J1260" i="2"/>
  <c r="K1260" i="2"/>
  <c r="I1260" i="2"/>
  <c r="H1260" i="2"/>
  <c r="L1260" i="2"/>
  <c r="N1260" i="2"/>
  <c r="P1260" i="2"/>
  <c r="R1260" i="2"/>
  <c r="S1260" i="2"/>
  <c r="T1260" i="2"/>
  <c r="U1260" i="2"/>
  <c r="V1260" i="2"/>
  <c r="E1261" i="2"/>
  <c r="J1261" i="2"/>
  <c r="K1261" i="2"/>
  <c r="I1261" i="2"/>
  <c r="H1261" i="2"/>
  <c r="L1261" i="2"/>
  <c r="N1261" i="2"/>
  <c r="P1261" i="2"/>
  <c r="R1261" i="2"/>
  <c r="S1261" i="2"/>
  <c r="T1261" i="2"/>
  <c r="U1261" i="2"/>
  <c r="V1261" i="2"/>
  <c r="E1262" i="2"/>
  <c r="J1262" i="2"/>
  <c r="K1262" i="2"/>
  <c r="I1262" i="2"/>
  <c r="H1262" i="2"/>
  <c r="L1262" i="2"/>
  <c r="N1262" i="2"/>
  <c r="P1262" i="2"/>
  <c r="R1262" i="2"/>
  <c r="S1262" i="2"/>
  <c r="T1262" i="2"/>
  <c r="U1262" i="2"/>
  <c r="V1262" i="2"/>
  <c r="E1263" i="2"/>
  <c r="J1263" i="2"/>
  <c r="K1263" i="2"/>
  <c r="I1263" i="2"/>
  <c r="H1263" i="2"/>
  <c r="L1263" i="2"/>
  <c r="N1263" i="2"/>
  <c r="P1263" i="2"/>
  <c r="R1263" i="2"/>
  <c r="S1263" i="2"/>
  <c r="T1263" i="2"/>
  <c r="U1263" i="2"/>
  <c r="V1263" i="2"/>
  <c r="E1264" i="2"/>
  <c r="J1264" i="2"/>
  <c r="K1264" i="2"/>
  <c r="I1264" i="2"/>
  <c r="H1264" i="2"/>
  <c r="L1264" i="2"/>
  <c r="N1264" i="2"/>
  <c r="P1264" i="2"/>
  <c r="R1264" i="2"/>
  <c r="S1264" i="2"/>
  <c r="T1264" i="2"/>
  <c r="U1264" i="2"/>
  <c r="V1264" i="2"/>
  <c r="E1265" i="2"/>
  <c r="J1265" i="2"/>
  <c r="K1265" i="2"/>
  <c r="I1265" i="2"/>
  <c r="H1265" i="2"/>
  <c r="L1265" i="2"/>
  <c r="N1265" i="2"/>
  <c r="P1265" i="2"/>
  <c r="R1265" i="2"/>
  <c r="S1265" i="2"/>
  <c r="T1265" i="2"/>
  <c r="U1265" i="2"/>
  <c r="V1265" i="2"/>
  <c r="E1266" i="2"/>
  <c r="J1266" i="2"/>
  <c r="K1266" i="2"/>
  <c r="I1266" i="2"/>
  <c r="H1266" i="2"/>
  <c r="L1266" i="2"/>
  <c r="N1266" i="2"/>
  <c r="P1266" i="2"/>
  <c r="R1266" i="2"/>
  <c r="S1266" i="2"/>
  <c r="T1266" i="2"/>
  <c r="U1266" i="2"/>
  <c r="V1266" i="2"/>
  <c r="E1267" i="2"/>
  <c r="J1267" i="2"/>
  <c r="K1267" i="2"/>
  <c r="I1267" i="2"/>
  <c r="H1267" i="2"/>
  <c r="L1267" i="2"/>
  <c r="N1267" i="2"/>
  <c r="P1267" i="2"/>
  <c r="R1267" i="2"/>
  <c r="S1267" i="2"/>
  <c r="T1267" i="2"/>
  <c r="U1267" i="2"/>
  <c r="V1267" i="2"/>
  <c r="E1268" i="2"/>
  <c r="J1268" i="2"/>
  <c r="K1268" i="2"/>
  <c r="I1268" i="2"/>
  <c r="H1268" i="2"/>
  <c r="L1268" i="2"/>
  <c r="N1268" i="2"/>
  <c r="P1268" i="2"/>
  <c r="R1268" i="2"/>
  <c r="S1268" i="2"/>
  <c r="T1268" i="2"/>
  <c r="U1268" i="2"/>
  <c r="V1268" i="2"/>
  <c r="E1269" i="2"/>
  <c r="J1269" i="2"/>
  <c r="K1269" i="2"/>
  <c r="I1269" i="2"/>
  <c r="H1269" i="2"/>
  <c r="L1269" i="2"/>
  <c r="N1269" i="2"/>
  <c r="P1269" i="2"/>
  <c r="R1269" i="2"/>
  <c r="S1269" i="2"/>
  <c r="T1269" i="2"/>
  <c r="U1269" i="2"/>
  <c r="V1269" i="2"/>
  <c r="E1270" i="2"/>
  <c r="J1270" i="2"/>
  <c r="K1270" i="2"/>
  <c r="I1270" i="2"/>
  <c r="H1270" i="2"/>
  <c r="L1270" i="2"/>
  <c r="N1270" i="2"/>
  <c r="P1270" i="2"/>
  <c r="R1270" i="2"/>
  <c r="S1270" i="2"/>
  <c r="T1270" i="2"/>
  <c r="U1270" i="2"/>
  <c r="V1270" i="2"/>
  <c r="E1271" i="2"/>
  <c r="J1271" i="2"/>
  <c r="K1271" i="2"/>
  <c r="I1271" i="2"/>
  <c r="H1271" i="2"/>
  <c r="L1271" i="2"/>
  <c r="N1271" i="2"/>
  <c r="P1271" i="2"/>
  <c r="R1271" i="2"/>
  <c r="S1271" i="2"/>
  <c r="T1271" i="2"/>
  <c r="U1271" i="2"/>
  <c r="V1271" i="2"/>
  <c r="E1272" i="2"/>
  <c r="J1272" i="2"/>
  <c r="K1272" i="2"/>
  <c r="I1272" i="2"/>
  <c r="H1272" i="2"/>
  <c r="L1272" i="2"/>
  <c r="N1272" i="2"/>
  <c r="P1272" i="2"/>
  <c r="R1272" i="2"/>
  <c r="S1272" i="2"/>
  <c r="T1272" i="2"/>
  <c r="U1272" i="2"/>
  <c r="V1272" i="2"/>
  <c r="E1273" i="2"/>
  <c r="F1241" i="2"/>
  <c r="F1242" i="2"/>
  <c r="F1243" i="2"/>
  <c r="F1244" i="2"/>
  <c r="F1245" i="2"/>
  <c r="F1246" i="2"/>
  <c r="F1247" i="2"/>
  <c r="F1248" i="2"/>
  <c r="F1249" i="2"/>
  <c r="F1250" i="2"/>
  <c r="F1251" i="2"/>
  <c r="F1252" i="2"/>
  <c r="F1253" i="2"/>
  <c r="F1254" i="2"/>
  <c r="F1255" i="2"/>
  <c r="F1256" i="2"/>
  <c r="F1257" i="2"/>
  <c r="F1258" i="2"/>
  <c r="F1259" i="2"/>
  <c r="F1260" i="2"/>
  <c r="F1261" i="2"/>
  <c r="F1262" i="2"/>
  <c r="F1263" i="2"/>
  <c r="F1264" i="2"/>
  <c r="F1265" i="2"/>
  <c r="F1266" i="2"/>
  <c r="F1267" i="2"/>
  <c r="F1268" i="2"/>
  <c r="F1269" i="2"/>
  <c r="F1270" i="2"/>
  <c r="F1271" i="2"/>
  <c r="F1272" i="2"/>
  <c r="J1273" i="2"/>
  <c r="K1273" i="2"/>
  <c r="G1241" i="2"/>
  <c r="G1242" i="2"/>
  <c r="G1243" i="2"/>
  <c r="G1244" i="2"/>
  <c r="G1245" i="2"/>
  <c r="G1246" i="2"/>
  <c r="G1247" i="2"/>
  <c r="G1248" i="2"/>
  <c r="G1249" i="2"/>
  <c r="G1250" i="2"/>
  <c r="G1251" i="2"/>
  <c r="G1252" i="2"/>
  <c r="G1253" i="2"/>
  <c r="G1254" i="2"/>
  <c r="G1255" i="2"/>
  <c r="G1256" i="2"/>
  <c r="G1257" i="2"/>
  <c r="G1258" i="2"/>
  <c r="G1259" i="2"/>
  <c r="G1260" i="2"/>
  <c r="G1261" i="2"/>
  <c r="G1262" i="2"/>
  <c r="G1263" i="2"/>
  <c r="G1264" i="2"/>
  <c r="G1265" i="2"/>
  <c r="G1266" i="2"/>
  <c r="G1267" i="2"/>
  <c r="G1268" i="2"/>
  <c r="G1269" i="2"/>
  <c r="G1270" i="2"/>
  <c r="G1271" i="2"/>
  <c r="G1272" i="2"/>
  <c r="G1273" i="2"/>
  <c r="F1273" i="2"/>
  <c r="M1273" i="2"/>
  <c r="O1273" i="2"/>
  <c r="Q1273" i="2"/>
  <c r="R1273" i="2"/>
  <c r="S1273" i="2"/>
  <c r="T1273" i="2"/>
  <c r="U1273" i="2"/>
  <c r="V1273" i="2"/>
  <c r="E1274" i="2"/>
  <c r="J1274" i="2"/>
  <c r="K1274" i="2"/>
  <c r="G1274" i="2"/>
  <c r="F1274" i="2"/>
  <c r="M1274" i="2"/>
  <c r="O1274" i="2"/>
  <c r="Q1274" i="2"/>
  <c r="R1274" i="2"/>
  <c r="S1274" i="2"/>
  <c r="T1274" i="2"/>
  <c r="U1274" i="2"/>
  <c r="V1274" i="2"/>
  <c r="E1275" i="2"/>
  <c r="J1275" i="2"/>
  <c r="K1275" i="2"/>
  <c r="G1275" i="2"/>
  <c r="F1275" i="2"/>
  <c r="M1275" i="2"/>
  <c r="O1275" i="2"/>
  <c r="Q1275" i="2"/>
  <c r="R1275" i="2"/>
  <c r="S1275" i="2"/>
  <c r="T1275" i="2"/>
  <c r="U1275" i="2"/>
  <c r="V1275" i="2"/>
  <c r="E1276" i="2"/>
  <c r="J1276" i="2"/>
  <c r="K1276" i="2"/>
  <c r="G1276" i="2"/>
  <c r="F1276" i="2"/>
  <c r="M1276" i="2"/>
  <c r="O1276" i="2"/>
  <c r="Q1276" i="2"/>
  <c r="R1276" i="2"/>
  <c r="S1276" i="2"/>
  <c r="T1276" i="2"/>
  <c r="U1276" i="2"/>
  <c r="V1276" i="2"/>
  <c r="E1277" i="2"/>
  <c r="J1277" i="2"/>
  <c r="K1277" i="2"/>
  <c r="G1277" i="2"/>
  <c r="F1277" i="2"/>
  <c r="M1277" i="2"/>
  <c r="O1277" i="2"/>
  <c r="Q1277" i="2"/>
  <c r="R1277" i="2"/>
  <c r="S1277" i="2"/>
  <c r="T1277" i="2"/>
  <c r="U1277" i="2"/>
  <c r="V1277" i="2"/>
  <c r="E1278" i="2"/>
  <c r="J1278" i="2"/>
  <c r="K1278" i="2"/>
  <c r="G1278" i="2"/>
  <c r="F1278" i="2"/>
  <c r="M1278" i="2"/>
  <c r="O1278" i="2"/>
  <c r="Q1278" i="2"/>
  <c r="R1278" i="2"/>
  <c r="S1278" i="2"/>
  <c r="T1278" i="2"/>
  <c r="U1278" i="2"/>
  <c r="V1278" i="2"/>
  <c r="E1279" i="2"/>
  <c r="J1279" i="2"/>
  <c r="K1279" i="2"/>
  <c r="G1279" i="2"/>
  <c r="F1279" i="2"/>
  <c r="M1279" i="2"/>
  <c r="O1279" i="2"/>
  <c r="Q1279" i="2"/>
  <c r="R1279" i="2"/>
  <c r="S1279" i="2"/>
  <c r="T1279" i="2"/>
  <c r="U1279" i="2"/>
  <c r="V1279" i="2"/>
  <c r="E1280" i="2"/>
  <c r="J1280" i="2"/>
  <c r="K1280" i="2"/>
  <c r="G1280" i="2"/>
  <c r="F1280" i="2"/>
  <c r="M1280" i="2"/>
  <c r="O1280" i="2"/>
  <c r="Q1280" i="2"/>
  <c r="R1280" i="2"/>
  <c r="S1280" i="2"/>
  <c r="T1280" i="2"/>
  <c r="U1280" i="2"/>
  <c r="V1280" i="2"/>
  <c r="E1281" i="2"/>
  <c r="J1281" i="2"/>
  <c r="K1281" i="2"/>
  <c r="G1281" i="2"/>
  <c r="F1281" i="2"/>
  <c r="M1281" i="2"/>
  <c r="O1281" i="2"/>
  <c r="Q1281" i="2"/>
  <c r="R1281" i="2"/>
  <c r="S1281" i="2"/>
  <c r="T1281" i="2"/>
  <c r="U1281" i="2"/>
  <c r="V1281" i="2"/>
  <c r="E1282" i="2"/>
  <c r="J1282" i="2"/>
  <c r="K1282" i="2"/>
  <c r="G1282" i="2"/>
  <c r="F1282" i="2"/>
  <c r="M1282" i="2"/>
  <c r="O1282" i="2"/>
  <c r="Q1282" i="2"/>
  <c r="R1282" i="2"/>
  <c r="S1282" i="2"/>
  <c r="T1282" i="2"/>
  <c r="U1282" i="2"/>
  <c r="V1282" i="2"/>
  <c r="E1283" i="2"/>
  <c r="J1283" i="2"/>
  <c r="K1283" i="2"/>
  <c r="G1283" i="2"/>
  <c r="F1283" i="2"/>
  <c r="M1283" i="2"/>
  <c r="O1283" i="2"/>
  <c r="Q1283" i="2"/>
  <c r="R1283" i="2"/>
  <c r="S1283" i="2"/>
  <c r="T1283" i="2"/>
  <c r="U1283" i="2"/>
  <c r="V1283" i="2"/>
  <c r="E1284" i="2"/>
  <c r="J1284" i="2"/>
  <c r="K1284" i="2"/>
  <c r="G1284" i="2"/>
  <c r="F1284" i="2"/>
  <c r="M1284" i="2"/>
  <c r="O1284" i="2"/>
  <c r="Q1284" i="2"/>
  <c r="R1284" i="2"/>
  <c r="S1284" i="2"/>
  <c r="T1284" i="2"/>
  <c r="U1284" i="2"/>
  <c r="V1284" i="2"/>
  <c r="E1285" i="2"/>
  <c r="J1285" i="2"/>
  <c r="K1285" i="2"/>
  <c r="G1285" i="2"/>
  <c r="F1285" i="2"/>
  <c r="M1285" i="2"/>
  <c r="O1285" i="2"/>
  <c r="Q1285" i="2"/>
  <c r="R1285" i="2"/>
  <c r="S1285" i="2"/>
  <c r="T1285" i="2"/>
  <c r="U1285" i="2"/>
  <c r="V1285" i="2"/>
  <c r="E1286" i="2"/>
  <c r="J1286" i="2"/>
  <c r="K1286" i="2"/>
  <c r="G1286" i="2"/>
  <c r="F1286" i="2"/>
  <c r="M1286" i="2"/>
  <c r="O1286" i="2"/>
  <c r="Q1286" i="2"/>
  <c r="R1286" i="2"/>
  <c r="S1286" i="2"/>
  <c r="T1286" i="2"/>
  <c r="U1286" i="2"/>
  <c r="V1286" i="2"/>
  <c r="E1287" i="2"/>
  <c r="J1287" i="2"/>
  <c r="K1287" i="2"/>
  <c r="G1287" i="2"/>
  <c r="F1287" i="2"/>
  <c r="M1287" i="2"/>
  <c r="O1287" i="2"/>
  <c r="Q1287" i="2"/>
  <c r="R1287" i="2"/>
  <c r="S1287" i="2"/>
  <c r="T1287" i="2"/>
  <c r="U1287" i="2"/>
  <c r="V1287" i="2"/>
  <c r="E1288" i="2"/>
  <c r="J1288" i="2"/>
  <c r="K1288" i="2"/>
  <c r="G1288" i="2"/>
  <c r="F1288" i="2"/>
  <c r="M1288" i="2"/>
  <c r="O1288" i="2"/>
  <c r="Q1288" i="2"/>
  <c r="R1288" i="2"/>
  <c r="S1288" i="2"/>
  <c r="T1288" i="2"/>
  <c r="U1288" i="2"/>
  <c r="V1288" i="2"/>
  <c r="E1289" i="2"/>
  <c r="J1289" i="2"/>
  <c r="K1289" i="2"/>
  <c r="G1289" i="2"/>
  <c r="F1289" i="2"/>
  <c r="M1289" i="2"/>
  <c r="O1289" i="2"/>
  <c r="Q1289" i="2"/>
  <c r="R1289" i="2"/>
  <c r="S1289" i="2"/>
  <c r="T1289" i="2"/>
  <c r="U1289" i="2"/>
  <c r="V1289" i="2"/>
  <c r="E1290" i="2"/>
  <c r="J1290" i="2"/>
  <c r="K1290" i="2"/>
  <c r="G1290" i="2"/>
  <c r="F1290" i="2"/>
  <c r="M1290" i="2"/>
  <c r="O1290" i="2"/>
  <c r="Q1290" i="2"/>
  <c r="R1290" i="2"/>
  <c r="S1290" i="2"/>
  <c r="T1290" i="2"/>
  <c r="U1290" i="2"/>
  <c r="V1290" i="2"/>
  <c r="E1291" i="2"/>
  <c r="J1291" i="2"/>
  <c r="K1291" i="2"/>
  <c r="G1291" i="2"/>
  <c r="F1291" i="2"/>
  <c r="M1291" i="2"/>
  <c r="O1291" i="2"/>
  <c r="Q1291" i="2"/>
  <c r="R1291" i="2"/>
  <c r="S1291" i="2"/>
  <c r="T1291" i="2"/>
  <c r="U1291" i="2"/>
  <c r="V1291" i="2"/>
  <c r="E1292" i="2"/>
  <c r="J1292" i="2"/>
  <c r="K1292" i="2"/>
  <c r="G1292" i="2"/>
  <c r="F1292" i="2"/>
  <c r="M1292" i="2"/>
  <c r="O1292" i="2"/>
  <c r="Q1292" i="2"/>
  <c r="R1292" i="2"/>
  <c r="S1292" i="2"/>
  <c r="T1292" i="2"/>
  <c r="U1292" i="2"/>
  <c r="V1292" i="2"/>
  <c r="E1293" i="2"/>
  <c r="J1293" i="2"/>
  <c r="K1293" i="2"/>
  <c r="G1293" i="2"/>
  <c r="F1293" i="2"/>
  <c r="M1293" i="2"/>
  <c r="O1293" i="2"/>
  <c r="Q1293" i="2"/>
  <c r="R1293" i="2"/>
  <c r="S1293" i="2"/>
  <c r="T1293" i="2"/>
  <c r="U1293" i="2"/>
  <c r="V1293" i="2"/>
  <c r="E1294" i="2"/>
  <c r="J1294" i="2"/>
  <c r="K1294" i="2"/>
  <c r="G1294" i="2"/>
  <c r="F1294" i="2"/>
  <c r="M1294" i="2"/>
  <c r="O1294" i="2"/>
  <c r="Q1294" i="2"/>
  <c r="R1294" i="2"/>
  <c r="S1294" i="2"/>
  <c r="T1294" i="2"/>
  <c r="U1294" i="2"/>
  <c r="V1294" i="2"/>
  <c r="E1295" i="2"/>
  <c r="J1295" i="2"/>
  <c r="K1295" i="2"/>
  <c r="G1295" i="2"/>
  <c r="F1295" i="2"/>
  <c r="M1295" i="2"/>
  <c r="O1295" i="2"/>
  <c r="Q1295" i="2"/>
  <c r="R1295" i="2"/>
  <c r="S1295" i="2"/>
  <c r="T1295" i="2"/>
  <c r="U1295" i="2"/>
  <c r="V1295" i="2"/>
  <c r="E1296" i="2"/>
  <c r="J1296" i="2"/>
  <c r="K1296" i="2"/>
  <c r="G1296" i="2"/>
  <c r="F1296" i="2"/>
  <c r="M1296" i="2"/>
  <c r="O1296" i="2"/>
  <c r="Q1296" i="2"/>
  <c r="R1296" i="2"/>
  <c r="S1296" i="2"/>
  <c r="T1296" i="2"/>
  <c r="U1296" i="2"/>
  <c r="V1296" i="2"/>
  <c r="E1297" i="2"/>
  <c r="J1297" i="2"/>
  <c r="K1297" i="2"/>
  <c r="G1297" i="2"/>
  <c r="F1297" i="2"/>
  <c r="M1297" i="2"/>
  <c r="O1297" i="2"/>
  <c r="Q1297" i="2"/>
  <c r="R1297" i="2"/>
  <c r="S1297" i="2"/>
  <c r="T1297" i="2"/>
  <c r="U1297" i="2"/>
  <c r="V1297" i="2"/>
  <c r="E1298" i="2"/>
  <c r="J1298" i="2"/>
  <c r="K1298" i="2"/>
  <c r="G1298" i="2"/>
  <c r="F1298" i="2"/>
  <c r="M1298" i="2"/>
  <c r="O1298" i="2"/>
  <c r="Q1298" i="2"/>
  <c r="R1298" i="2"/>
  <c r="S1298" i="2"/>
  <c r="T1298" i="2"/>
  <c r="U1298" i="2"/>
  <c r="V1298" i="2"/>
  <c r="E1299" i="2"/>
  <c r="H1273" i="2"/>
  <c r="H1274" i="2"/>
  <c r="H1275" i="2"/>
  <c r="H1276" i="2"/>
  <c r="H1277" i="2"/>
  <c r="H1278" i="2"/>
  <c r="H1279" i="2"/>
  <c r="H1280" i="2"/>
  <c r="H1281" i="2"/>
  <c r="H1282" i="2"/>
  <c r="H1283" i="2"/>
  <c r="H1284" i="2"/>
  <c r="H1285" i="2"/>
  <c r="H1286" i="2"/>
  <c r="H1287" i="2"/>
  <c r="H1288" i="2"/>
  <c r="H1289" i="2"/>
  <c r="H1290" i="2"/>
  <c r="H1291" i="2"/>
  <c r="H1292" i="2"/>
  <c r="H1293" i="2"/>
  <c r="H1294" i="2"/>
  <c r="H1295" i="2"/>
  <c r="H1296" i="2"/>
  <c r="H1297" i="2"/>
  <c r="H1298" i="2"/>
  <c r="J1299" i="2"/>
  <c r="K1299" i="2"/>
  <c r="I1273" i="2"/>
  <c r="I1274" i="2"/>
  <c r="I1275" i="2"/>
  <c r="I1276" i="2"/>
  <c r="I1277" i="2"/>
  <c r="I1278" i="2"/>
  <c r="I1279" i="2"/>
  <c r="I1280" i="2"/>
  <c r="I1281" i="2"/>
  <c r="I1282" i="2"/>
  <c r="I1283" i="2"/>
  <c r="I1284" i="2"/>
  <c r="I1285" i="2"/>
  <c r="I1286" i="2"/>
  <c r="I1287" i="2"/>
  <c r="I1288" i="2"/>
  <c r="I1289" i="2"/>
  <c r="I1290" i="2"/>
  <c r="I1291" i="2"/>
  <c r="I1292" i="2"/>
  <c r="I1293" i="2"/>
  <c r="I1294" i="2"/>
  <c r="I1295" i="2"/>
  <c r="I1296" i="2"/>
  <c r="I1297" i="2"/>
  <c r="I1298" i="2"/>
  <c r="I1299" i="2"/>
  <c r="H1299" i="2"/>
  <c r="L1299" i="2"/>
  <c r="N1299" i="2"/>
  <c r="P1299" i="2"/>
  <c r="R1299" i="2"/>
  <c r="S1299" i="2"/>
  <c r="T1299" i="2"/>
  <c r="U1299" i="2"/>
  <c r="V1299" i="2"/>
  <c r="E1300" i="2"/>
  <c r="J1300" i="2"/>
  <c r="K1300" i="2"/>
  <c r="I1300" i="2"/>
  <c r="H1300" i="2"/>
  <c r="L1300" i="2"/>
  <c r="N1300" i="2"/>
  <c r="P1300" i="2"/>
  <c r="R1300" i="2"/>
  <c r="S1300" i="2"/>
  <c r="T1300" i="2"/>
  <c r="U1300" i="2"/>
  <c r="V1300" i="2"/>
  <c r="E1301" i="2"/>
  <c r="J1301" i="2"/>
  <c r="K1301" i="2"/>
  <c r="I1301" i="2"/>
  <c r="H1301" i="2"/>
  <c r="L1301" i="2"/>
  <c r="N1301" i="2"/>
  <c r="P1301" i="2"/>
  <c r="R1301" i="2"/>
  <c r="S1301" i="2"/>
  <c r="T1301" i="2"/>
  <c r="U1301" i="2"/>
  <c r="V1301" i="2"/>
  <c r="E1302" i="2"/>
  <c r="J1302" i="2"/>
  <c r="K1302" i="2"/>
  <c r="I1302" i="2"/>
  <c r="H1302" i="2"/>
  <c r="L1302" i="2"/>
  <c r="N1302" i="2"/>
  <c r="P1302" i="2"/>
  <c r="R1302" i="2"/>
  <c r="S1302" i="2"/>
  <c r="T1302" i="2"/>
  <c r="U1302" i="2"/>
  <c r="V1302" i="2"/>
  <c r="E1303" i="2"/>
  <c r="J1303" i="2"/>
  <c r="K1303" i="2"/>
  <c r="I1303" i="2"/>
  <c r="H1303" i="2"/>
  <c r="L1303" i="2"/>
  <c r="N1303" i="2"/>
  <c r="P1303" i="2"/>
  <c r="R1303" i="2"/>
  <c r="S1303" i="2"/>
  <c r="T1303" i="2"/>
  <c r="U1303" i="2"/>
  <c r="V1303" i="2"/>
  <c r="E1304" i="2"/>
  <c r="J1304" i="2"/>
  <c r="K1304" i="2"/>
  <c r="I1304" i="2"/>
  <c r="H1304" i="2"/>
  <c r="L1304" i="2"/>
  <c r="N1304" i="2"/>
  <c r="P1304" i="2"/>
  <c r="R1304" i="2"/>
  <c r="S1304" i="2"/>
  <c r="T1304" i="2"/>
  <c r="U1304" i="2"/>
  <c r="V1304" i="2"/>
  <c r="E1305" i="2"/>
  <c r="J1305" i="2"/>
  <c r="K1305" i="2"/>
  <c r="I1305" i="2"/>
  <c r="H1305" i="2"/>
  <c r="L1305" i="2"/>
  <c r="N1305" i="2"/>
  <c r="P1305" i="2"/>
  <c r="R1305" i="2"/>
  <c r="S1305" i="2"/>
  <c r="T1305" i="2"/>
  <c r="U1305" i="2"/>
  <c r="V1305" i="2"/>
  <c r="E1306" i="2"/>
  <c r="J1306" i="2"/>
  <c r="K1306" i="2"/>
  <c r="I1306" i="2"/>
  <c r="H1306" i="2"/>
  <c r="L1306" i="2"/>
  <c r="N1306" i="2"/>
  <c r="P1306" i="2"/>
  <c r="R1306" i="2"/>
  <c r="S1306" i="2"/>
  <c r="T1306" i="2"/>
  <c r="U1306" i="2"/>
  <c r="V1306" i="2"/>
  <c r="E1307" i="2"/>
  <c r="J1307" i="2"/>
  <c r="K1307" i="2"/>
  <c r="I1307" i="2"/>
  <c r="H1307" i="2"/>
  <c r="L1307" i="2"/>
  <c r="N1307" i="2"/>
  <c r="P1307" i="2"/>
  <c r="R1307" i="2"/>
  <c r="S1307" i="2"/>
  <c r="T1307" i="2"/>
  <c r="U1307" i="2"/>
  <c r="V1307" i="2"/>
  <c r="E1308" i="2"/>
  <c r="J1308" i="2"/>
  <c r="K1308" i="2"/>
  <c r="I1308" i="2"/>
  <c r="H1308" i="2"/>
  <c r="L1308" i="2"/>
  <c r="N1308" i="2"/>
  <c r="P1308" i="2"/>
  <c r="R1308" i="2"/>
  <c r="S1308" i="2"/>
  <c r="T1308" i="2"/>
  <c r="U1308" i="2"/>
  <c r="V1308" i="2"/>
  <c r="E1309" i="2"/>
  <c r="J1309" i="2"/>
  <c r="K1309" i="2"/>
  <c r="I1309" i="2"/>
  <c r="H1309" i="2"/>
  <c r="L1309" i="2"/>
  <c r="N1309" i="2"/>
  <c r="P1309" i="2"/>
  <c r="R1309" i="2"/>
  <c r="S1309" i="2"/>
  <c r="T1309" i="2"/>
  <c r="U1309" i="2"/>
  <c r="V1309" i="2"/>
  <c r="E1310" i="2"/>
  <c r="J1310" i="2"/>
  <c r="K1310" i="2"/>
  <c r="I1310" i="2"/>
  <c r="H1310" i="2"/>
  <c r="L1310" i="2"/>
  <c r="N1310" i="2"/>
  <c r="P1310" i="2"/>
  <c r="R1310" i="2"/>
  <c r="S1310" i="2"/>
  <c r="T1310" i="2"/>
  <c r="U1310" i="2"/>
  <c r="V1310" i="2"/>
  <c r="E1311" i="2"/>
  <c r="J1311" i="2"/>
  <c r="K1311" i="2"/>
  <c r="I1311" i="2"/>
  <c r="H1311" i="2"/>
  <c r="L1311" i="2"/>
  <c r="N1311" i="2"/>
  <c r="P1311" i="2"/>
  <c r="R1311" i="2"/>
  <c r="S1311" i="2"/>
  <c r="T1311" i="2"/>
  <c r="U1311" i="2"/>
  <c r="V1311" i="2"/>
  <c r="E1312" i="2"/>
  <c r="J1312" i="2"/>
  <c r="K1312" i="2"/>
  <c r="I1312" i="2"/>
  <c r="H1312" i="2"/>
  <c r="L1312" i="2"/>
  <c r="N1312" i="2"/>
  <c r="P1312" i="2"/>
  <c r="R1312" i="2"/>
  <c r="S1312" i="2"/>
  <c r="T1312" i="2"/>
  <c r="U1312" i="2"/>
  <c r="V1312" i="2"/>
  <c r="E1313" i="2"/>
  <c r="J1313" i="2"/>
  <c r="K1313" i="2"/>
  <c r="I1313" i="2"/>
  <c r="H1313" i="2"/>
  <c r="L1313" i="2"/>
  <c r="N1313" i="2"/>
  <c r="P1313" i="2"/>
  <c r="R1313" i="2"/>
  <c r="S1313" i="2"/>
  <c r="T1313" i="2"/>
  <c r="U1313" i="2"/>
  <c r="V1313" i="2"/>
  <c r="E1314" i="2"/>
  <c r="J1314" i="2"/>
  <c r="K1314" i="2"/>
  <c r="I1314" i="2"/>
  <c r="H1314" i="2"/>
  <c r="L1314" i="2"/>
  <c r="N1314" i="2"/>
  <c r="P1314" i="2"/>
  <c r="R1314" i="2"/>
  <c r="S1314" i="2"/>
  <c r="T1314" i="2"/>
  <c r="U1314" i="2"/>
  <c r="V1314" i="2"/>
  <c r="E1315" i="2"/>
  <c r="J1315" i="2"/>
  <c r="K1315" i="2"/>
  <c r="I1315" i="2"/>
  <c r="H1315" i="2"/>
  <c r="L1315" i="2"/>
  <c r="N1315" i="2"/>
  <c r="P1315" i="2"/>
  <c r="R1315" i="2"/>
  <c r="S1315" i="2"/>
  <c r="T1315" i="2"/>
  <c r="U1315" i="2"/>
  <c r="V1315" i="2"/>
  <c r="E1316" i="2"/>
  <c r="J1316" i="2"/>
  <c r="K1316" i="2"/>
  <c r="I1316" i="2"/>
  <c r="H1316" i="2"/>
  <c r="L1316" i="2"/>
  <c r="N1316" i="2"/>
  <c r="P1316" i="2"/>
  <c r="R1316" i="2"/>
  <c r="S1316" i="2"/>
  <c r="T1316" i="2"/>
  <c r="U1316" i="2"/>
  <c r="V1316" i="2"/>
  <c r="E1317" i="2"/>
  <c r="J1317" i="2"/>
  <c r="K1317" i="2"/>
  <c r="I1317" i="2"/>
  <c r="H1317" i="2"/>
  <c r="L1317" i="2"/>
  <c r="N1317" i="2"/>
  <c r="P1317" i="2"/>
  <c r="R1317" i="2"/>
  <c r="S1317" i="2"/>
  <c r="T1317" i="2"/>
  <c r="U1317" i="2"/>
  <c r="V1317" i="2"/>
  <c r="E1318" i="2"/>
  <c r="J1318" i="2"/>
  <c r="K1318" i="2"/>
  <c r="I1318" i="2"/>
  <c r="H1318" i="2"/>
  <c r="L1318" i="2"/>
  <c r="N1318" i="2"/>
  <c r="P1318" i="2"/>
  <c r="R1318" i="2"/>
  <c r="S1318" i="2"/>
  <c r="T1318" i="2"/>
  <c r="U1318" i="2"/>
  <c r="V1318" i="2"/>
  <c r="E1319" i="2"/>
  <c r="J1319" i="2"/>
  <c r="K1319" i="2"/>
  <c r="I1319" i="2"/>
  <c r="H1319" i="2"/>
  <c r="L1319" i="2"/>
  <c r="N1319" i="2"/>
  <c r="P1319" i="2"/>
  <c r="R1319" i="2"/>
  <c r="S1319" i="2"/>
  <c r="T1319" i="2"/>
  <c r="U1319" i="2"/>
  <c r="V1319" i="2"/>
  <c r="E1320" i="2"/>
  <c r="J1320" i="2"/>
  <c r="K1320" i="2"/>
  <c r="I1320" i="2"/>
  <c r="H1320" i="2"/>
  <c r="L1320" i="2"/>
  <c r="N1320" i="2"/>
  <c r="P1320" i="2"/>
  <c r="R1320" i="2"/>
  <c r="S1320" i="2"/>
  <c r="T1320" i="2"/>
  <c r="U1320" i="2"/>
  <c r="V1320" i="2"/>
  <c r="E1321" i="2"/>
  <c r="J1321" i="2"/>
  <c r="K1321" i="2"/>
  <c r="I1321" i="2"/>
  <c r="H1321" i="2"/>
  <c r="L1321" i="2"/>
  <c r="N1321" i="2"/>
  <c r="P1321" i="2"/>
  <c r="R1321" i="2"/>
  <c r="S1321" i="2"/>
  <c r="T1321" i="2"/>
  <c r="U1321" i="2"/>
  <c r="V1321" i="2"/>
  <c r="E1322" i="2"/>
  <c r="J1322" i="2"/>
  <c r="K1322" i="2"/>
  <c r="I1322" i="2"/>
  <c r="H1322" i="2"/>
  <c r="L1322" i="2"/>
  <c r="N1322" i="2"/>
  <c r="P1322" i="2"/>
  <c r="R1322" i="2"/>
  <c r="S1322" i="2"/>
  <c r="T1322" i="2"/>
  <c r="U1322" i="2"/>
  <c r="V1322" i="2"/>
  <c r="E1323" i="2"/>
  <c r="J1323" i="2"/>
  <c r="K1323" i="2"/>
  <c r="I1323" i="2"/>
  <c r="H1323" i="2"/>
  <c r="L1323" i="2"/>
  <c r="N1323" i="2"/>
  <c r="P1323" i="2"/>
  <c r="R1323" i="2"/>
  <c r="S1323" i="2"/>
  <c r="T1323" i="2"/>
  <c r="U1323" i="2"/>
  <c r="V1323" i="2"/>
  <c r="E1324" i="2"/>
  <c r="J1324" i="2"/>
  <c r="K1324" i="2"/>
  <c r="I1324" i="2"/>
  <c r="H1324" i="2"/>
  <c r="L1324" i="2"/>
  <c r="N1324" i="2"/>
  <c r="P1324" i="2"/>
  <c r="R1324" i="2"/>
  <c r="S1324" i="2"/>
  <c r="T1324" i="2"/>
  <c r="U1324" i="2"/>
  <c r="V1324" i="2"/>
  <c r="E1325" i="2"/>
  <c r="J1325" i="2"/>
  <c r="K1325" i="2"/>
  <c r="I1325" i="2"/>
  <c r="H1325" i="2"/>
  <c r="L1325" i="2"/>
  <c r="N1325" i="2"/>
  <c r="P1325" i="2"/>
  <c r="R1325" i="2"/>
  <c r="S1325" i="2"/>
  <c r="T1325" i="2"/>
  <c r="U1325" i="2"/>
  <c r="V1325" i="2"/>
  <c r="E1326" i="2"/>
  <c r="J1326" i="2"/>
  <c r="K1326" i="2"/>
  <c r="I1326" i="2"/>
  <c r="H1326" i="2"/>
  <c r="L1326" i="2"/>
  <c r="N1326" i="2"/>
  <c r="P1326" i="2"/>
  <c r="R1326" i="2"/>
  <c r="S1326" i="2"/>
  <c r="T1326" i="2"/>
  <c r="U1326" i="2"/>
  <c r="V1326" i="2"/>
  <c r="E1327" i="2"/>
  <c r="J1327" i="2"/>
  <c r="K1327" i="2"/>
  <c r="I1327" i="2"/>
  <c r="H1327" i="2"/>
  <c r="L1327" i="2"/>
  <c r="N1327" i="2"/>
  <c r="P1327" i="2"/>
  <c r="R1327" i="2"/>
  <c r="S1327" i="2"/>
  <c r="T1327" i="2"/>
  <c r="U1327" i="2"/>
  <c r="V1327" i="2"/>
  <c r="E1328" i="2"/>
  <c r="J1328" i="2"/>
  <c r="K1328" i="2"/>
  <c r="I1328" i="2"/>
  <c r="H1328" i="2"/>
  <c r="L1328" i="2"/>
  <c r="N1328" i="2"/>
  <c r="P1328" i="2"/>
  <c r="R1328" i="2"/>
  <c r="S1328" i="2"/>
  <c r="T1328" i="2"/>
  <c r="U1328" i="2"/>
  <c r="V1328" i="2"/>
  <c r="E1329" i="2"/>
  <c r="J1329" i="2"/>
  <c r="K1329" i="2"/>
  <c r="I1329" i="2"/>
  <c r="H1329" i="2"/>
  <c r="L1329" i="2"/>
  <c r="N1329" i="2"/>
  <c r="P1329" i="2"/>
  <c r="R1329" i="2"/>
  <c r="S1329" i="2"/>
  <c r="T1329" i="2"/>
  <c r="U1329" i="2"/>
  <c r="V1329" i="2"/>
  <c r="E1330" i="2"/>
  <c r="J1330" i="2"/>
  <c r="K1330" i="2"/>
  <c r="I1330" i="2"/>
  <c r="H1330" i="2"/>
  <c r="L1330" i="2"/>
  <c r="N1330" i="2"/>
  <c r="P1330" i="2"/>
  <c r="R1330" i="2"/>
  <c r="S1330" i="2"/>
  <c r="T1330" i="2"/>
  <c r="U1330" i="2"/>
  <c r="V1330" i="2"/>
  <c r="E1331" i="2"/>
  <c r="J1331" i="2"/>
  <c r="K1331" i="2"/>
  <c r="I1331" i="2"/>
  <c r="H1331" i="2"/>
  <c r="L1331" i="2"/>
  <c r="N1331" i="2"/>
  <c r="P1331" i="2"/>
  <c r="R1331" i="2"/>
  <c r="S1331" i="2"/>
  <c r="T1331" i="2"/>
  <c r="U1331" i="2"/>
  <c r="V1331" i="2"/>
  <c r="E1332" i="2"/>
  <c r="F1299" i="2"/>
  <c r="F1300" i="2"/>
  <c r="F1301" i="2"/>
  <c r="F1302" i="2"/>
  <c r="F1303" i="2"/>
  <c r="F1304" i="2"/>
  <c r="F1305" i="2"/>
  <c r="F1306" i="2"/>
  <c r="F1307" i="2"/>
  <c r="F1308" i="2"/>
  <c r="F1309" i="2"/>
  <c r="F1310" i="2"/>
  <c r="F1311" i="2"/>
  <c r="F1312" i="2"/>
  <c r="F1313" i="2"/>
  <c r="F1314" i="2"/>
  <c r="F1315" i="2"/>
  <c r="F1316" i="2"/>
  <c r="F1317" i="2"/>
  <c r="F1318" i="2"/>
  <c r="F1319" i="2"/>
  <c r="F1320" i="2"/>
  <c r="F1321" i="2"/>
  <c r="F1322" i="2"/>
  <c r="F1323" i="2"/>
  <c r="F1324" i="2"/>
  <c r="F1325" i="2"/>
  <c r="F1326" i="2"/>
  <c r="F1327" i="2"/>
  <c r="F1328" i="2"/>
  <c r="F1329" i="2"/>
  <c r="F1330" i="2"/>
  <c r="F1331" i="2"/>
  <c r="J1332" i="2"/>
  <c r="K1332" i="2"/>
  <c r="G1299" i="2"/>
  <c r="G1300" i="2"/>
  <c r="G1301" i="2"/>
  <c r="G1302" i="2"/>
  <c r="G1303" i="2"/>
  <c r="G1304" i="2"/>
  <c r="G1305" i="2"/>
  <c r="G1306" i="2"/>
  <c r="G1307" i="2"/>
  <c r="G1308" i="2"/>
  <c r="G1309" i="2"/>
  <c r="G1310" i="2"/>
  <c r="G1311" i="2"/>
  <c r="G1312" i="2"/>
  <c r="G1313" i="2"/>
  <c r="G1314" i="2"/>
  <c r="G1315" i="2"/>
  <c r="G1316" i="2"/>
  <c r="G1317" i="2"/>
  <c r="G1318" i="2"/>
  <c r="G1319" i="2"/>
  <c r="G1320" i="2"/>
  <c r="G1321" i="2"/>
  <c r="G1322" i="2"/>
  <c r="G1323" i="2"/>
  <c r="G1324" i="2"/>
  <c r="G1325" i="2"/>
  <c r="G1326" i="2"/>
  <c r="G1327" i="2"/>
  <c r="G1328" i="2"/>
  <c r="G1329" i="2"/>
  <c r="G1330" i="2"/>
  <c r="G1331" i="2"/>
  <c r="G1332" i="2"/>
  <c r="F1332" i="2"/>
  <c r="M1332" i="2"/>
  <c r="O1332" i="2"/>
  <c r="Q1332" i="2"/>
  <c r="R1332" i="2"/>
  <c r="S1332" i="2"/>
  <c r="T1332" i="2"/>
  <c r="U1332" i="2"/>
  <c r="V1332" i="2"/>
  <c r="E1333" i="2"/>
  <c r="J1333" i="2"/>
  <c r="K1333" i="2"/>
  <c r="G1333" i="2"/>
  <c r="F1333" i="2"/>
  <c r="M1333" i="2"/>
  <c r="O1333" i="2"/>
  <c r="Q1333" i="2"/>
  <c r="R1333" i="2"/>
  <c r="S1333" i="2"/>
  <c r="T1333" i="2"/>
  <c r="U1333" i="2"/>
  <c r="V1333" i="2"/>
  <c r="E1334" i="2"/>
  <c r="J1334" i="2"/>
  <c r="K1334" i="2"/>
  <c r="G1334" i="2"/>
  <c r="F1334" i="2"/>
  <c r="M1334" i="2"/>
  <c r="O1334" i="2"/>
  <c r="Q1334" i="2"/>
  <c r="R1334" i="2"/>
  <c r="S1334" i="2"/>
  <c r="T1334" i="2"/>
  <c r="U1334" i="2"/>
  <c r="V1334" i="2"/>
  <c r="E1335" i="2"/>
  <c r="J1335" i="2"/>
  <c r="K1335" i="2"/>
  <c r="G1335" i="2"/>
  <c r="F1335" i="2"/>
  <c r="M1335" i="2"/>
  <c r="O1335" i="2"/>
  <c r="Q1335" i="2"/>
  <c r="R1335" i="2"/>
  <c r="S1335" i="2"/>
  <c r="T1335" i="2"/>
  <c r="U1335" i="2"/>
  <c r="V1335" i="2"/>
  <c r="E1336" i="2"/>
  <c r="J1336" i="2"/>
  <c r="K1336" i="2"/>
  <c r="G1336" i="2"/>
  <c r="F1336" i="2"/>
  <c r="M1336" i="2"/>
  <c r="O1336" i="2"/>
  <c r="Q1336" i="2"/>
  <c r="R1336" i="2"/>
  <c r="S1336" i="2"/>
  <c r="T1336" i="2"/>
  <c r="U1336" i="2"/>
  <c r="V1336" i="2"/>
  <c r="E1337" i="2"/>
  <c r="J1337" i="2"/>
  <c r="K1337" i="2"/>
  <c r="G1337" i="2"/>
  <c r="F1337" i="2"/>
  <c r="M1337" i="2"/>
  <c r="O1337" i="2"/>
  <c r="Q1337" i="2"/>
  <c r="R1337" i="2"/>
  <c r="S1337" i="2"/>
  <c r="T1337" i="2"/>
  <c r="U1337" i="2"/>
  <c r="V1337" i="2"/>
  <c r="E1338" i="2"/>
  <c r="J1338" i="2"/>
  <c r="K1338" i="2"/>
  <c r="G1338" i="2"/>
  <c r="F1338" i="2"/>
  <c r="M1338" i="2"/>
  <c r="O1338" i="2"/>
  <c r="Q1338" i="2"/>
  <c r="R1338" i="2"/>
  <c r="S1338" i="2"/>
  <c r="T1338" i="2"/>
  <c r="U1338" i="2"/>
  <c r="V1338" i="2"/>
  <c r="E1339" i="2"/>
  <c r="J1339" i="2"/>
  <c r="K1339" i="2"/>
  <c r="G1339" i="2"/>
  <c r="F1339" i="2"/>
  <c r="M1339" i="2"/>
  <c r="O1339" i="2"/>
  <c r="Q1339" i="2"/>
  <c r="R1339" i="2"/>
  <c r="S1339" i="2"/>
  <c r="T1339" i="2"/>
  <c r="U1339" i="2"/>
  <c r="V1339" i="2"/>
  <c r="E1340" i="2"/>
  <c r="J1340" i="2"/>
  <c r="K1340" i="2"/>
  <c r="G1340" i="2"/>
  <c r="F1340" i="2"/>
  <c r="M1340" i="2"/>
  <c r="O1340" i="2"/>
  <c r="Q1340" i="2"/>
  <c r="R1340" i="2"/>
  <c r="S1340" i="2"/>
  <c r="T1340" i="2"/>
  <c r="U1340" i="2"/>
  <c r="V1340" i="2"/>
  <c r="E1341" i="2"/>
  <c r="J1341" i="2"/>
  <c r="K1341" i="2"/>
  <c r="G1341" i="2"/>
  <c r="F1341" i="2"/>
  <c r="M1341" i="2"/>
  <c r="O1341" i="2"/>
  <c r="Q1341" i="2"/>
  <c r="R1341" i="2"/>
  <c r="S1341" i="2"/>
  <c r="T1341" i="2"/>
  <c r="U1341" i="2"/>
  <c r="V1341" i="2"/>
  <c r="E1342" i="2"/>
  <c r="J1342" i="2"/>
  <c r="K1342" i="2"/>
  <c r="G1342" i="2"/>
  <c r="F1342" i="2"/>
  <c r="M1342" i="2"/>
  <c r="O1342" i="2"/>
  <c r="Q1342" i="2"/>
  <c r="R1342" i="2"/>
  <c r="S1342" i="2"/>
  <c r="T1342" i="2"/>
  <c r="U1342" i="2"/>
  <c r="V1342" i="2"/>
  <c r="E1343" i="2"/>
  <c r="J1343" i="2"/>
  <c r="K1343" i="2"/>
  <c r="G1343" i="2"/>
  <c r="F1343" i="2"/>
  <c r="M1343" i="2"/>
  <c r="O1343" i="2"/>
  <c r="Q1343" i="2"/>
  <c r="R1343" i="2"/>
  <c r="S1343" i="2"/>
  <c r="T1343" i="2"/>
  <c r="U1343" i="2"/>
  <c r="V1343" i="2"/>
  <c r="E1344" i="2"/>
  <c r="J1344" i="2"/>
  <c r="K1344" i="2"/>
  <c r="G1344" i="2"/>
  <c r="F1344" i="2"/>
  <c r="M1344" i="2"/>
  <c r="O1344" i="2"/>
  <c r="Q1344" i="2"/>
  <c r="R1344" i="2"/>
  <c r="S1344" i="2"/>
  <c r="T1344" i="2"/>
  <c r="U1344" i="2"/>
  <c r="V1344" i="2"/>
  <c r="E1345" i="2"/>
  <c r="J1345" i="2"/>
  <c r="K1345" i="2"/>
  <c r="G1345" i="2"/>
  <c r="F1345" i="2"/>
  <c r="M1345" i="2"/>
  <c r="O1345" i="2"/>
  <c r="Q1345" i="2"/>
  <c r="R1345" i="2"/>
  <c r="S1345" i="2"/>
  <c r="T1345" i="2"/>
  <c r="U1345" i="2"/>
  <c r="V1345" i="2"/>
  <c r="E1346" i="2"/>
  <c r="J1346" i="2"/>
  <c r="K1346" i="2"/>
  <c r="G1346" i="2"/>
  <c r="F1346" i="2"/>
  <c r="M1346" i="2"/>
  <c r="O1346" i="2"/>
  <c r="Q1346" i="2"/>
  <c r="R1346" i="2"/>
  <c r="S1346" i="2"/>
  <c r="T1346" i="2"/>
  <c r="U1346" i="2"/>
  <c r="V1346" i="2"/>
  <c r="E1347" i="2"/>
  <c r="H1332" i="2"/>
  <c r="H1333" i="2"/>
  <c r="H1334" i="2"/>
  <c r="H1335" i="2"/>
  <c r="H1336" i="2"/>
  <c r="H1337" i="2"/>
  <c r="H1338" i="2"/>
  <c r="H1339" i="2"/>
  <c r="H1340" i="2"/>
  <c r="H1341" i="2"/>
  <c r="H1342" i="2"/>
  <c r="H1343" i="2"/>
  <c r="H1344" i="2"/>
  <c r="H1345" i="2"/>
  <c r="H1346" i="2"/>
  <c r="J1347" i="2"/>
  <c r="K1347" i="2"/>
  <c r="I1332" i="2"/>
  <c r="I1333" i="2"/>
  <c r="I1334" i="2"/>
  <c r="I1335" i="2"/>
  <c r="I1336" i="2"/>
  <c r="I1337" i="2"/>
  <c r="I1338" i="2"/>
  <c r="I1339" i="2"/>
  <c r="I1340" i="2"/>
  <c r="I1341" i="2"/>
  <c r="I1342" i="2"/>
  <c r="I1343" i="2"/>
  <c r="I1344" i="2"/>
  <c r="I1345" i="2"/>
  <c r="I1346" i="2"/>
  <c r="I1347" i="2"/>
  <c r="H1347" i="2"/>
  <c r="L1347" i="2"/>
  <c r="N1347" i="2"/>
  <c r="P1347" i="2"/>
  <c r="R1347" i="2"/>
  <c r="S1347" i="2"/>
  <c r="T1347" i="2"/>
  <c r="U1347" i="2"/>
  <c r="V1347" i="2"/>
  <c r="E1348" i="2"/>
  <c r="J1348" i="2"/>
  <c r="K1348" i="2"/>
  <c r="I1348" i="2"/>
  <c r="H1348" i="2"/>
  <c r="L1348" i="2"/>
  <c r="N1348" i="2"/>
  <c r="P1348" i="2"/>
  <c r="R1348" i="2"/>
  <c r="S1348" i="2"/>
  <c r="T1348" i="2"/>
  <c r="U1348" i="2"/>
  <c r="V1348" i="2"/>
  <c r="E1349" i="2"/>
  <c r="J1349" i="2"/>
  <c r="K1349" i="2"/>
  <c r="I1349" i="2"/>
  <c r="H1349" i="2"/>
  <c r="L1349" i="2"/>
  <c r="N1349" i="2"/>
  <c r="P1349" i="2"/>
  <c r="R1349" i="2"/>
  <c r="S1349" i="2"/>
  <c r="T1349" i="2"/>
  <c r="U1349" i="2"/>
  <c r="V1349" i="2"/>
  <c r="E1350" i="2"/>
  <c r="J1350" i="2"/>
  <c r="K1350" i="2"/>
  <c r="I1350" i="2"/>
  <c r="H1350" i="2"/>
  <c r="L1350" i="2"/>
  <c r="N1350" i="2"/>
  <c r="P1350" i="2"/>
  <c r="R1350" i="2"/>
  <c r="S1350" i="2"/>
  <c r="T1350" i="2"/>
  <c r="U1350" i="2"/>
  <c r="V1350" i="2"/>
  <c r="E1351" i="2"/>
  <c r="J1351" i="2"/>
  <c r="K1351" i="2"/>
  <c r="I1351" i="2"/>
  <c r="H1351" i="2"/>
  <c r="L1351" i="2"/>
  <c r="N1351" i="2"/>
  <c r="P1351" i="2"/>
  <c r="R1351" i="2"/>
  <c r="S1351" i="2"/>
  <c r="T1351" i="2"/>
  <c r="U1351" i="2"/>
  <c r="V1351" i="2"/>
  <c r="E1352" i="2"/>
  <c r="J1352" i="2"/>
  <c r="K1352" i="2"/>
  <c r="I1352" i="2"/>
  <c r="H1352" i="2"/>
  <c r="L1352" i="2"/>
  <c r="N1352" i="2"/>
  <c r="P1352" i="2"/>
  <c r="R1352" i="2"/>
  <c r="S1352" i="2"/>
  <c r="T1352" i="2"/>
  <c r="U1352" i="2"/>
  <c r="V1352" i="2"/>
  <c r="E1353" i="2"/>
  <c r="J1353" i="2"/>
  <c r="K1353" i="2"/>
  <c r="I1353" i="2"/>
  <c r="H1353" i="2"/>
  <c r="L1353" i="2"/>
  <c r="N1353" i="2"/>
  <c r="P1353" i="2"/>
  <c r="R1353" i="2"/>
  <c r="S1353" i="2"/>
  <c r="T1353" i="2"/>
  <c r="U1353" i="2"/>
  <c r="V1353" i="2"/>
  <c r="E1354" i="2"/>
  <c r="J1354" i="2"/>
  <c r="K1354" i="2"/>
  <c r="I1354" i="2"/>
  <c r="H1354" i="2"/>
  <c r="L1354" i="2"/>
  <c r="N1354" i="2"/>
  <c r="P1354" i="2"/>
  <c r="R1354" i="2"/>
  <c r="S1354" i="2"/>
  <c r="T1354" i="2"/>
  <c r="U1354" i="2"/>
  <c r="V1354" i="2"/>
  <c r="E1355" i="2"/>
  <c r="J1355" i="2"/>
  <c r="K1355" i="2"/>
  <c r="I1355" i="2"/>
  <c r="H1355" i="2"/>
  <c r="L1355" i="2"/>
  <c r="N1355" i="2"/>
  <c r="P1355" i="2"/>
  <c r="R1355" i="2"/>
  <c r="S1355" i="2"/>
  <c r="T1355" i="2"/>
  <c r="U1355" i="2"/>
  <c r="V1355" i="2"/>
  <c r="E1356" i="2"/>
  <c r="J1356" i="2"/>
  <c r="K1356" i="2"/>
  <c r="I1356" i="2"/>
  <c r="H1356" i="2"/>
  <c r="L1356" i="2"/>
  <c r="N1356" i="2"/>
  <c r="P1356" i="2"/>
  <c r="R1356" i="2"/>
  <c r="S1356" i="2"/>
  <c r="T1356" i="2"/>
  <c r="U1356" i="2"/>
  <c r="V1356" i="2"/>
  <c r="E1357" i="2"/>
  <c r="J1357" i="2"/>
  <c r="K1357" i="2"/>
  <c r="I1357" i="2"/>
  <c r="H1357" i="2"/>
  <c r="L1357" i="2"/>
  <c r="N1357" i="2"/>
  <c r="P1357" i="2"/>
  <c r="R1357" i="2"/>
  <c r="S1357" i="2"/>
  <c r="T1357" i="2"/>
  <c r="U1357" i="2"/>
  <c r="V1357" i="2"/>
  <c r="E1358" i="2"/>
  <c r="J1358" i="2"/>
  <c r="K1358" i="2"/>
  <c r="I1358" i="2"/>
  <c r="H1358" i="2"/>
  <c r="L1358" i="2"/>
  <c r="N1358" i="2"/>
  <c r="P1358" i="2"/>
  <c r="R1358" i="2"/>
  <c r="S1358" i="2"/>
  <c r="T1358" i="2"/>
  <c r="U1358" i="2"/>
  <c r="V1358" i="2"/>
  <c r="E1359" i="2"/>
  <c r="J1359" i="2"/>
  <c r="K1359" i="2"/>
  <c r="I1359" i="2"/>
  <c r="H1359" i="2"/>
  <c r="L1359" i="2"/>
  <c r="N1359" i="2"/>
  <c r="P1359" i="2"/>
  <c r="R1359" i="2"/>
  <c r="S1359" i="2"/>
  <c r="T1359" i="2"/>
  <c r="U1359" i="2"/>
  <c r="V1359" i="2"/>
  <c r="E1360" i="2"/>
  <c r="J1360" i="2"/>
  <c r="K1360" i="2"/>
  <c r="I1360" i="2"/>
  <c r="H1360" i="2"/>
  <c r="L1360" i="2"/>
  <c r="N1360" i="2"/>
  <c r="P1360" i="2"/>
  <c r="R1360" i="2"/>
  <c r="S1360" i="2"/>
  <c r="T1360" i="2"/>
  <c r="U1360" i="2"/>
  <c r="V1360" i="2"/>
  <c r="E1361" i="2"/>
  <c r="J1361" i="2"/>
  <c r="K1361" i="2"/>
  <c r="I1361" i="2"/>
  <c r="H1361" i="2"/>
  <c r="L1361" i="2"/>
  <c r="N1361" i="2"/>
  <c r="P1361" i="2"/>
  <c r="R1361" i="2"/>
  <c r="S1361" i="2"/>
  <c r="T1361" i="2"/>
  <c r="U1361" i="2"/>
  <c r="V1361" i="2"/>
  <c r="E1362" i="2"/>
  <c r="J1362" i="2"/>
  <c r="K1362" i="2"/>
  <c r="I1362" i="2"/>
  <c r="H1362" i="2"/>
  <c r="L1362" i="2"/>
  <c r="N1362" i="2"/>
  <c r="P1362" i="2"/>
  <c r="R1362" i="2"/>
  <c r="S1362" i="2"/>
  <c r="T1362" i="2"/>
  <c r="U1362" i="2"/>
  <c r="V1362" i="2"/>
  <c r="E1363" i="2"/>
  <c r="J1363" i="2"/>
  <c r="K1363" i="2"/>
  <c r="I1363" i="2"/>
  <c r="H1363" i="2"/>
  <c r="L1363" i="2"/>
  <c r="N1363" i="2"/>
  <c r="P1363" i="2"/>
  <c r="R1363" i="2"/>
  <c r="S1363" i="2"/>
  <c r="T1363" i="2"/>
  <c r="U1363" i="2"/>
  <c r="V1363" i="2"/>
  <c r="E1364" i="2"/>
  <c r="J1364" i="2"/>
  <c r="K1364" i="2"/>
  <c r="I1364" i="2"/>
  <c r="H1364" i="2"/>
  <c r="L1364" i="2"/>
  <c r="N1364" i="2"/>
  <c r="P1364" i="2"/>
  <c r="R1364" i="2"/>
  <c r="S1364" i="2"/>
  <c r="T1364" i="2"/>
  <c r="U1364" i="2"/>
  <c r="V1364" i="2"/>
  <c r="E1365" i="2"/>
  <c r="F1347" i="2"/>
  <c r="F1348" i="2"/>
  <c r="F1349" i="2"/>
  <c r="F1350" i="2"/>
  <c r="F1351" i="2"/>
  <c r="F1352" i="2"/>
  <c r="F1353" i="2"/>
  <c r="F1354" i="2"/>
  <c r="F1355" i="2"/>
  <c r="F1356" i="2"/>
  <c r="F1357" i="2"/>
  <c r="F1358" i="2"/>
  <c r="F1359" i="2"/>
  <c r="F1360" i="2"/>
  <c r="F1361" i="2"/>
  <c r="F1362" i="2"/>
  <c r="F1363" i="2"/>
  <c r="F1364" i="2"/>
  <c r="J1365" i="2"/>
  <c r="K1365" i="2"/>
  <c r="G1347" i="2"/>
  <c r="G1348" i="2"/>
  <c r="G1349" i="2"/>
  <c r="G1350" i="2"/>
  <c r="G1351" i="2"/>
  <c r="G1352" i="2"/>
  <c r="G1353" i="2"/>
  <c r="G1354" i="2"/>
  <c r="G1355" i="2"/>
  <c r="G1356" i="2"/>
  <c r="G1357" i="2"/>
  <c r="G1358" i="2"/>
  <c r="G1359" i="2"/>
  <c r="G1360" i="2"/>
  <c r="G1361" i="2"/>
  <c r="G1362" i="2"/>
  <c r="G1363" i="2"/>
  <c r="G1364" i="2"/>
  <c r="G1365" i="2"/>
  <c r="F1365" i="2"/>
  <c r="M1365" i="2"/>
  <c r="O1365" i="2"/>
  <c r="Q1365" i="2"/>
  <c r="R1365" i="2"/>
  <c r="S1365" i="2"/>
  <c r="T1365" i="2"/>
  <c r="U1365" i="2"/>
  <c r="V1365" i="2"/>
  <c r="E1366" i="2"/>
  <c r="J1366" i="2"/>
  <c r="K1366" i="2"/>
  <c r="G1366" i="2"/>
  <c r="F1366" i="2"/>
  <c r="M1366" i="2"/>
  <c r="O1366" i="2"/>
  <c r="Q1366" i="2"/>
  <c r="R1366" i="2"/>
  <c r="S1366" i="2"/>
  <c r="T1366" i="2"/>
  <c r="U1366" i="2"/>
  <c r="V1366" i="2"/>
  <c r="E1367" i="2"/>
  <c r="J1367" i="2"/>
  <c r="K1367" i="2"/>
  <c r="G1367" i="2"/>
  <c r="F1367" i="2"/>
  <c r="M1367" i="2"/>
  <c r="O1367" i="2"/>
  <c r="Q1367" i="2"/>
  <c r="R1367" i="2"/>
  <c r="S1367" i="2"/>
  <c r="T1367" i="2"/>
  <c r="U1367" i="2"/>
  <c r="V1367" i="2"/>
  <c r="E1368" i="2"/>
  <c r="J1368" i="2"/>
  <c r="K1368" i="2"/>
  <c r="G1368" i="2"/>
  <c r="F1368" i="2"/>
  <c r="M1368" i="2"/>
  <c r="O1368" i="2"/>
  <c r="Q1368" i="2"/>
  <c r="R1368" i="2"/>
  <c r="S1368" i="2"/>
  <c r="T1368" i="2"/>
  <c r="U1368" i="2"/>
  <c r="V1368" i="2"/>
  <c r="E1369" i="2"/>
  <c r="J1369" i="2"/>
  <c r="K1369" i="2"/>
  <c r="G1369" i="2"/>
  <c r="F1369" i="2"/>
  <c r="M1369" i="2"/>
  <c r="O1369" i="2"/>
  <c r="Q1369" i="2"/>
  <c r="R1369" i="2"/>
  <c r="S1369" i="2"/>
  <c r="T1369" i="2"/>
  <c r="U1369" i="2"/>
  <c r="V1369" i="2"/>
  <c r="E1370" i="2"/>
  <c r="J1370" i="2"/>
  <c r="K1370" i="2"/>
  <c r="G1370" i="2"/>
  <c r="F1370" i="2"/>
  <c r="M1370" i="2"/>
  <c r="O1370" i="2"/>
  <c r="Q1370" i="2"/>
  <c r="R1370" i="2"/>
  <c r="S1370" i="2"/>
  <c r="T1370" i="2"/>
  <c r="U1370" i="2"/>
  <c r="V1370" i="2"/>
  <c r="E1371" i="2"/>
  <c r="J1371" i="2"/>
  <c r="K1371" i="2"/>
  <c r="G1371" i="2"/>
  <c r="F1371" i="2"/>
  <c r="M1371" i="2"/>
  <c r="O1371" i="2"/>
  <c r="Q1371" i="2"/>
  <c r="R1371" i="2"/>
  <c r="S1371" i="2"/>
  <c r="T1371" i="2"/>
  <c r="U1371" i="2"/>
  <c r="V1371" i="2"/>
  <c r="E1372" i="2"/>
  <c r="J1372" i="2"/>
  <c r="K1372" i="2"/>
  <c r="G1372" i="2"/>
  <c r="F1372" i="2"/>
  <c r="M1372" i="2"/>
  <c r="O1372" i="2"/>
  <c r="Q1372" i="2"/>
  <c r="R1372" i="2"/>
  <c r="S1372" i="2"/>
  <c r="T1372" i="2"/>
  <c r="U1372" i="2"/>
  <c r="V1372" i="2"/>
  <c r="E1373" i="2"/>
  <c r="J1373" i="2"/>
  <c r="K1373" i="2"/>
  <c r="G1373" i="2"/>
  <c r="F1373" i="2"/>
  <c r="M1373" i="2"/>
  <c r="O1373" i="2"/>
  <c r="Q1373" i="2"/>
  <c r="R1373" i="2"/>
  <c r="S1373" i="2"/>
  <c r="T1373" i="2"/>
  <c r="U1373" i="2"/>
  <c r="V1373" i="2"/>
  <c r="E1374" i="2"/>
  <c r="J1374" i="2"/>
  <c r="K1374" i="2"/>
  <c r="G1374" i="2"/>
  <c r="F1374" i="2"/>
  <c r="M1374" i="2"/>
  <c r="O1374" i="2"/>
  <c r="Q1374" i="2"/>
  <c r="R1374" i="2"/>
  <c r="S1374" i="2"/>
  <c r="T1374" i="2"/>
  <c r="U1374" i="2"/>
  <c r="V1374" i="2"/>
  <c r="E1375" i="2"/>
  <c r="J1375" i="2"/>
  <c r="K1375" i="2"/>
  <c r="G1375" i="2"/>
  <c r="F1375" i="2"/>
  <c r="M1375" i="2"/>
  <c r="O1375" i="2"/>
  <c r="Q1375" i="2"/>
  <c r="R1375" i="2"/>
  <c r="S1375" i="2"/>
  <c r="T1375" i="2"/>
  <c r="U1375" i="2"/>
  <c r="V1375" i="2"/>
  <c r="E1376" i="2"/>
  <c r="J1376" i="2"/>
  <c r="K1376" i="2"/>
  <c r="G1376" i="2"/>
  <c r="F1376" i="2"/>
  <c r="M1376" i="2"/>
  <c r="O1376" i="2"/>
  <c r="Q1376" i="2"/>
  <c r="R1376" i="2"/>
  <c r="S1376" i="2"/>
  <c r="T1376" i="2"/>
  <c r="U1376" i="2"/>
  <c r="V1376" i="2"/>
  <c r="E1377" i="2"/>
  <c r="J1377" i="2"/>
  <c r="K1377" i="2"/>
  <c r="G1377" i="2"/>
  <c r="F1377" i="2"/>
  <c r="M1377" i="2"/>
  <c r="O1377" i="2"/>
  <c r="Q1377" i="2"/>
  <c r="R1377" i="2"/>
  <c r="S1377" i="2"/>
  <c r="T1377" i="2"/>
  <c r="U1377" i="2"/>
  <c r="V1377" i="2"/>
  <c r="E1378" i="2"/>
  <c r="J1378" i="2"/>
  <c r="K1378" i="2"/>
  <c r="G1378" i="2"/>
  <c r="F1378" i="2"/>
  <c r="M1378" i="2"/>
  <c r="O1378" i="2"/>
  <c r="Q1378" i="2"/>
  <c r="R1378" i="2"/>
  <c r="S1378" i="2"/>
  <c r="T1378" i="2"/>
  <c r="U1378" i="2"/>
  <c r="V1378" i="2"/>
  <c r="E1379" i="2"/>
  <c r="J1379" i="2"/>
  <c r="K1379" i="2"/>
  <c r="G1379" i="2"/>
  <c r="F1379" i="2"/>
  <c r="M1379" i="2"/>
  <c r="O1379" i="2"/>
  <c r="Q1379" i="2"/>
  <c r="R1379" i="2"/>
  <c r="S1379" i="2"/>
  <c r="T1379" i="2"/>
  <c r="U1379" i="2"/>
  <c r="V1379" i="2"/>
  <c r="E1380" i="2"/>
  <c r="J1380" i="2"/>
  <c r="K1380" i="2"/>
  <c r="G1380" i="2"/>
  <c r="F1380" i="2"/>
  <c r="M1380" i="2"/>
  <c r="O1380" i="2"/>
  <c r="Q1380" i="2"/>
  <c r="R1380" i="2"/>
  <c r="S1380" i="2"/>
  <c r="T1380" i="2"/>
  <c r="U1380" i="2"/>
  <c r="V1380" i="2"/>
  <c r="E1381" i="2"/>
  <c r="J1381" i="2"/>
  <c r="K1381" i="2"/>
  <c r="G1381" i="2"/>
  <c r="F1381" i="2"/>
  <c r="M1381" i="2"/>
  <c r="O1381" i="2"/>
  <c r="Q1381" i="2"/>
  <c r="R1381" i="2"/>
  <c r="S1381" i="2"/>
  <c r="T1381" i="2"/>
  <c r="U1381" i="2"/>
  <c r="V1381" i="2"/>
  <c r="E1382" i="2"/>
  <c r="J1382" i="2"/>
  <c r="K1382" i="2"/>
  <c r="G1382" i="2"/>
  <c r="F1382" i="2"/>
  <c r="M1382" i="2"/>
  <c r="O1382" i="2"/>
  <c r="Q1382" i="2"/>
  <c r="R1382" i="2"/>
  <c r="S1382" i="2"/>
  <c r="T1382" i="2"/>
  <c r="U1382" i="2"/>
  <c r="V1382" i="2"/>
  <c r="E1383" i="2"/>
  <c r="J1383" i="2"/>
  <c r="K1383" i="2"/>
  <c r="G1383" i="2"/>
  <c r="F1383" i="2"/>
  <c r="M1383" i="2"/>
  <c r="O1383" i="2"/>
  <c r="Q1383" i="2"/>
  <c r="R1383" i="2"/>
  <c r="S1383" i="2"/>
  <c r="T1383" i="2"/>
  <c r="U1383" i="2"/>
  <c r="V1383" i="2"/>
  <c r="E1384" i="2"/>
  <c r="J1384" i="2"/>
  <c r="K1384" i="2"/>
  <c r="G1384" i="2"/>
  <c r="F1384" i="2"/>
  <c r="M1384" i="2"/>
  <c r="O1384" i="2"/>
  <c r="Q1384" i="2"/>
  <c r="R1384" i="2"/>
  <c r="S1384" i="2"/>
  <c r="T1384" i="2"/>
  <c r="U1384" i="2"/>
  <c r="V1384" i="2"/>
  <c r="E1385" i="2"/>
  <c r="J1385" i="2"/>
  <c r="K1385" i="2"/>
  <c r="G1385" i="2"/>
  <c r="F1385" i="2"/>
  <c r="M1385" i="2"/>
  <c r="O1385" i="2"/>
  <c r="Q1385" i="2"/>
  <c r="R1385" i="2"/>
  <c r="S1385" i="2"/>
  <c r="T1385" i="2"/>
  <c r="U1385" i="2"/>
  <c r="V1385" i="2"/>
  <c r="E1386" i="2"/>
  <c r="J1386" i="2"/>
  <c r="K1386" i="2"/>
  <c r="G1386" i="2"/>
  <c r="F1386" i="2"/>
  <c r="M1386" i="2"/>
  <c r="O1386" i="2"/>
  <c r="Q1386" i="2"/>
  <c r="R1386" i="2"/>
  <c r="S1386" i="2"/>
  <c r="T1386" i="2"/>
  <c r="U1386" i="2"/>
  <c r="V1386" i="2"/>
  <c r="E1387" i="2"/>
  <c r="J1387" i="2"/>
  <c r="K1387" i="2"/>
  <c r="G1387" i="2"/>
  <c r="F1387" i="2"/>
  <c r="M1387" i="2"/>
  <c r="O1387" i="2"/>
  <c r="Q1387" i="2"/>
  <c r="R1387" i="2"/>
  <c r="S1387" i="2"/>
  <c r="T1387" i="2"/>
  <c r="U1387" i="2"/>
  <c r="V1387" i="2"/>
  <c r="E1388" i="2"/>
  <c r="H1365" i="2"/>
  <c r="H1366" i="2"/>
  <c r="H1367" i="2"/>
  <c r="H1368" i="2"/>
  <c r="H1369" i="2"/>
  <c r="H1370" i="2"/>
  <c r="H1371" i="2"/>
  <c r="H1372" i="2"/>
  <c r="H1373" i="2"/>
  <c r="H1374" i="2"/>
  <c r="H1375" i="2"/>
  <c r="H1376" i="2"/>
  <c r="H1377" i="2"/>
  <c r="H1378" i="2"/>
  <c r="H1379" i="2"/>
  <c r="H1380" i="2"/>
  <c r="H1381" i="2"/>
  <c r="H1382" i="2"/>
  <c r="H1383" i="2"/>
  <c r="H1384" i="2"/>
  <c r="H1385" i="2"/>
  <c r="H1386" i="2"/>
  <c r="H1387" i="2"/>
  <c r="J1388" i="2"/>
  <c r="K1388" i="2"/>
  <c r="I1365" i="2"/>
  <c r="I1366" i="2"/>
  <c r="I1367" i="2"/>
  <c r="I1368" i="2"/>
  <c r="I1369" i="2"/>
  <c r="I1370" i="2"/>
  <c r="I1371" i="2"/>
  <c r="I1372" i="2"/>
  <c r="I1373" i="2"/>
  <c r="I1374" i="2"/>
  <c r="I1375" i="2"/>
  <c r="I1376" i="2"/>
  <c r="I1377" i="2"/>
  <c r="I1378" i="2"/>
  <c r="I1379" i="2"/>
  <c r="I1380" i="2"/>
  <c r="I1381" i="2"/>
  <c r="I1382" i="2"/>
  <c r="I1383" i="2"/>
  <c r="I1384" i="2"/>
  <c r="I1385" i="2"/>
  <c r="I1386" i="2"/>
  <c r="I1387" i="2"/>
  <c r="I1388" i="2"/>
  <c r="H1388" i="2"/>
  <c r="L1388" i="2"/>
  <c r="N1388" i="2"/>
  <c r="P1388" i="2"/>
  <c r="R1388" i="2"/>
  <c r="S1388" i="2"/>
  <c r="T1388" i="2"/>
  <c r="U1388" i="2"/>
  <c r="V1388" i="2"/>
  <c r="E1389" i="2"/>
  <c r="J1389" i="2"/>
  <c r="K1389" i="2"/>
  <c r="I1389" i="2"/>
  <c r="H1389" i="2"/>
  <c r="L1389" i="2"/>
  <c r="N1389" i="2"/>
  <c r="P1389" i="2"/>
  <c r="R1389" i="2"/>
  <c r="S1389" i="2"/>
  <c r="T1389" i="2"/>
  <c r="U1389" i="2"/>
  <c r="V1389" i="2"/>
  <c r="E1390" i="2"/>
  <c r="J1390" i="2"/>
  <c r="K1390" i="2"/>
  <c r="I1390" i="2"/>
  <c r="H1390" i="2"/>
  <c r="L1390" i="2"/>
  <c r="N1390" i="2"/>
  <c r="P1390" i="2"/>
  <c r="R1390" i="2"/>
  <c r="S1390" i="2"/>
  <c r="T1390" i="2"/>
  <c r="U1390" i="2"/>
  <c r="V1390" i="2"/>
  <c r="E1391" i="2"/>
  <c r="J1391" i="2"/>
  <c r="K1391" i="2"/>
  <c r="I1391" i="2"/>
  <c r="H1391" i="2"/>
  <c r="L1391" i="2"/>
  <c r="N1391" i="2"/>
  <c r="P1391" i="2"/>
  <c r="R1391" i="2"/>
  <c r="S1391" i="2"/>
  <c r="T1391" i="2"/>
  <c r="U1391" i="2"/>
  <c r="V1391" i="2"/>
  <c r="E1392" i="2"/>
  <c r="J1392" i="2"/>
  <c r="K1392" i="2"/>
  <c r="I1392" i="2"/>
  <c r="H1392" i="2"/>
  <c r="L1392" i="2"/>
  <c r="N1392" i="2"/>
  <c r="P1392" i="2"/>
  <c r="R1392" i="2"/>
  <c r="S1392" i="2"/>
  <c r="T1392" i="2"/>
  <c r="U1392" i="2"/>
  <c r="V1392" i="2"/>
  <c r="E1393" i="2"/>
  <c r="J1393" i="2"/>
  <c r="K1393" i="2"/>
  <c r="I1393" i="2"/>
  <c r="H1393" i="2"/>
  <c r="L1393" i="2"/>
  <c r="N1393" i="2"/>
  <c r="P1393" i="2"/>
  <c r="R1393" i="2"/>
  <c r="S1393" i="2"/>
  <c r="T1393" i="2"/>
  <c r="U1393" i="2"/>
  <c r="V1393" i="2"/>
  <c r="E1394" i="2"/>
  <c r="J1394" i="2"/>
  <c r="K1394" i="2"/>
  <c r="I1394" i="2"/>
  <c r="H1394" i="2"/>
  <c r="L1394" i="2"/>
  <c r="N1394" i="2"/>
  <c r="P1394" i="2"/>
  <c r="R1394" i="2"/>
  <c r="S1394" i="2"/>
  <c r="T1394" i="2"/>
  <c r="U1394" i="2"/>
  <c r="V1394" i="2"/>
  <c r="E1395" i="2"/>
  <c r="J1395" i="2"/>
  <c r="K1395" i="2"/>
  <c r="I1395" i="2"/>
  <c r="H1395" i="2"/>
  <c r="L1395" i="2"/>
  <c r="N1395" i="2"/>
  <c r="P1395" i="2"/>
  <c r="R1395" i="2"/>
  <c r="S1395" i="2"/>
  <c r="T1395" i="2"/>
  <c r="U1395" i="2"/>
  <c r="V1395" i="2"/>
  <c r="E1396" i="2"/>
  <c r="J1396" i="2"/>
  <c r="K1396" i="2"/>
  <c r="I1396" i="2"/>
  <c r="H1396" i="2"/>
  <c r="L1396" i="2"/>
  <c r="N1396" i="2"/>
  <c r="P1396" i="2"/>
  <c r="R1396" i="2"/>
  <c r="S1396" i="2"/>
  <c r="T1396" i="2"/>
  <c r="U1396" i="2"/>
  <c r="V1396" i="2"/>
  <c r="E1397" i="2"/>
  <c r="J1397" i="2"/>
  <c r="K1397" i="2"/>
  <c r="I1397" i="2"/>
  <c r="H1397" i="2"/>
  <c r="L1397" i="2"/>
  <c r="N1397" i="2"/>
  <c r="P1397" i="2"/>
  <c r="R1397" i="2"/>
  <c r="S1397" i="2"/>
  <c r="T1397" i="2"/>
  <c r="U1397" i="2"/>
  <c r="V1397" i="2"/>
  <c r="E1398" i="2"/>
  <c r="J1398" i="2"/>
  <c r="K1398" i="2"/>
  <c r="I1398" i="2"/>
  <c r="H1398" i="2"/>
  <c r="L1398" i="2"/>
  <c r="N1398" i="2"/>
  <c r="P1398" i="2"/>
  <c r="R1398" i="2"/>
  <c r="S1398" i="2"/>
  <c r="T1398" i="2"/>
  <c r="U1398" i="2"/>
  <c r="V1398" i="2"/>
  <c r="E1399" i="2"/>
  <c r="J1399" i="2"/>
  <c r="K1399" i="2"/>
  <c r="I1399" i="2"/>
  <c r="H1399" i="2"/>
  <c r="L1399" i="2"/>
  <c r="N1399" i="2"/>
  <c r="P1399" i="2"/>
  <c r="R1399" i="2"/>
  <c r="S1399" i="2"/>
  <c r="T1399" i="2"/>
  <c r="U1399" i="2"/>
  <c r="V1399" i="2"/>
  <c r="E1400" i="2"/>
  <c r="J1400" i="2"/>
  <c r="K1400" i="2"/>
  <c r="I1400" i="2"/>
  <c r="H1400" i="2"/>
  <c r="L1400" i="2"/>
  <c r="N1400" i="2"/>
  <c r="P1400" i="2"/>
  <c r="R1400" i="2"/>
  <c r="S1400" i="2"/>
  <c r="T1400" i="2"/>
  <c r="U1400" i="2"/>
  <c r="V1400" i="2"/>
  <c r="E1401" i="2"/>
  <c r="J1401" i="2"/>
  <c r="K1401" i="2"/>
  <c r="I1401" i="2"/>
  <c r="H1401" i="2"/>
  <c r="L1401" i="2"/>
  <c r="N1401" i="2"/>
  <c r="P1401" i="2"/>
  <c r="R1401" i="2"/>
  <c r="S1401" i="2"/>
  <c r="T1401" i="2"/>
  <c r="U1401" i="2"/>
  <c r="V1401" i="2"/>
  <c r="E1402" i="2"/>
  <c r="J1402" i="2"/>
  <c r="K1402" i="2"/>
  <c r="I1402" i="2"/>
  <c r="H1402" i="2"/>
  <c r="L1402" i="2"/>
  <c r="N1402" i="2"/>
  <c r="P1402" i="2"/>
  <c r="R1402" i="2"/>
  <c r="S1402" i="2"/>
  <c r="T1402" i="2"/>
  <c r="U1402" i="2"/>
  <c r="V1402" i="2"/>
  <c r="E1403" i="2"/>
  <c r="J1403" i="2"/>
  <c r="K1403" i="2"/>
  <c r="I1403" i="2"/>
  <c r="H1403" i="2"/>
  <c r="L1403" i="2"/>
  <c r="N1403" i="2"/>
  <c r="P1403" i="2"/>
  <c r="R1403" i="2"/>
  <c r="S1403" i="2"/>
  <c r="T1403" i="2"/>
  <c r="U1403" i="2"/>
  <c r="V1403" i="2"/>
  <c r="E1404" i="2"/>
  <c r="J1404" i="2"/>
  <c r="K1404" i="2"/>
  <c r="I1404" i="2"/>
  <c r="H1404" i="2"/>
  <c r="L1404" i="2"/>
  <c r="N1404" i="2"/>
  <c r="P1404" i="2"/>
  <c r="R1404" i="2"/>
  <c r="S1404" i="2"/>
  <c r="T1404" i="2"/>
  <c r="U1404" i="2"/>
  <c r="V1404" i="2"/>
  <c r="E1405" i="2"/>
  <c r="J1405" i="2"/>
  <c r="K1405" i="2"/>
  <c r="I1405" i="2"/>
  <c r="H1405" i="2"/>
  <c r="L1405" i="2"/>
  <c r="N1405" i="2"/>
  <c r="P1405" i="2"/>
  <c r="R1405" i="2"/>
  <c r="S1405" i="2"/>
  <c r="T1405" i="2"/>
  <c r="U1405" i="2"/>
  <c r="V1405" i="2"/>
  <c r="E1406" i="2"/>
  <c r="J1406" i="2"/>
  <c r="K1406" i="2"/>
  <c r="I1406" i="2"/>
  <c r="H1406" i="2"/>
  <c r="L1406" i="2"/>
  <c r="N1406" i="2"/>
  <c r="P1406" i="2"/>
  <c r="R1406" i="2"/>
  <c r="S1406" i="2"/>
  <c r="T1406" i="2"/>
  <c r="U1406" i="2"/>
  <c r="V1406" i="2"/>
  <c r="E1407" i="2"/>
  <c r="J1407" i="2"/>
  <c r="K1407" i="2"/>
  <c r="I1407" i="2"/>
  <c r="H1407" i="2"/>
  <c r="L1407" i="2"/>
  <c r="N1407" i="2"/>
  <c r="P1407" i="2"/>
  <c r="R1407" i="2"/>
  <c r="S1407" i="2"/>
  <c r="T1407" i="2"/>
  <c r="U1407" i="2"/>
  <c r="V1407" i="2"/>
  <c r="E1408" i="2"/>
  <c r="J1408" i="2"/>
  <c r="K1408" i="2"/>
  <c r="I1408" i="2"/>
  <c r="H1408" i="2"/>
  <c r="L1408" i="2"/>
  <c r="N1408" i="2"/>
  <c r="P1408" i="2"/>
  <c r="R1408" i="2"/>
  <c r="S1408" i="2"/>
  <c r="T1408" i="2"/>
  <c r="U1408" i="2"/>
  <c r="V1408" i="2"/>
  <c r="E1409" i="2"/>
  <c r="J1409" i="2"/>
  <c r="K1409" i="2"/>
  <c r="I1409" i="2"/>
  <c r="H1409" i="2"/>
  <c r="L1409" i="2"/>
  <c r="N1409" i="2"/>
  <c r="P1409" i="2"/>
  <c r="R1409" i="2"/>
  <c r="S1409" i="2"/>
  <c r="T1409" i="2"/>
  <c r="U1409" i="2"/>
  <c r="V1409" i="2"/>
  <c r="E1410" i="2"/>
  <c r="J1410" i="2"/>
  <c r="K1410" i="2"/>
  <c r="I1410" i="2"/>
  <c r="H1410" i="2"/>
  <c r="L1410" i="2"/>
  <c r="N1410" i="2"/>
  <c r="P1410" i="2"/>
  <c r="R1410" i="2"/>
  <c r="S1410" i="2"/>
  <c r="T1410" i="2"/>
  <c r="U1410" i="2"/>
  <c r="V1410" i="2"/>
  <c r="E1411" i="2"/>
  <c r="J1411" i="2"/>
  <c r="K1411" i="2"/>
  <c r="I1411" i="2"/>
  <c r="H1411" i="2"/>
  <c r="L1411" i="2"/>
  <c r="N1411" i="2"/>
  <c r="P1411" i="2"/>
  <c r="R1411" i="2"/>
  <c r="S1411" i="2"/>
  <c r="T1411" i="2"/>
  <c r="U1411" i="2"/>
  <c r="V1411" i="2"/>
  <c r="E1412" i="2"/>
  <c r="J1412" i="2"/>
  <c r="K1412" i="2"/>
  <c r="I1412" i="2"/>
  <c r="H1412" i="2"/>
  <c r="L1412" i="2"/>
  <c r="N1412" i="2"/>
  <c r="P1412" i="2"/>
  <c r="R1412" i="2"/>
  <c r="S1412" i="2"/>
  <c r="T1412" i="2"/>
  <c r="U1412" i="2"/>
  <c r="V1412" i="2"/>
  <c r="E1413" i="2"/>
  <c r="J1413" i="2"/>
  <c r="K1413" i="2"/>
  <c r="I1413" i="2"/>
  <c r="H1413" i="2"/>
  <c r="L1413" i="2"/>
  <c r="N1413" i="2"/>
  <c r="P1413" i="2"/>
  <c r="R1413" i="2"/>
  <c r="S1413" i="2"/>
  <c r="T1413" i="2"/>
  <c r="U1413" i="2"/>
  <c r="V1413" i="2"/>
  <c r="E1414" i="2"/>
  <c r="J1414" i="2"/>
  <c r="K1414" i="2"/>
  <c r="I1414" i="2"/>
  <c r="H1414" i="2"/>
  <c r="L1414" i="2"/>
  <c r="N1414" i="2"/>
  <c r="P1414" i="2"/>
  <c r="R1414" i="2"/>
  <c r="S1414" i="2"/>
  <c r="T1414" i="2"/>
  <c r="U1414" i="2"/>
  <c r="V1414" i="2"/>
  <c r="E1415" i="2"/>
  <c r="J1415" i="2"/>
  <c r="K1415" i="2"/>
  <c r="I1415" i="2"/>
  <c r="H1415" i="2"/>
  <c r="L1415" i="2"/>
  <c r="N1415" i="2"/>
  <c r="P1415" i="2"/>
  <c r="R1415" i="2"/>
  <c r="S1415" i="2"/>
  <c r="T1415" i="2"/>
  <c r="U1415" i="2"/>
  <c r="V1415" i="2"/>
  <c r="E1416" i="2"/>
  <c r="J1416" i="2"/>
  <c r="K1416" i="2"/>
  <c r="I1416" i="2"/>
  <c r="H1416" i="2"/>
  <c r="L1416" i="2"/>
  <c r="N1416" i="2"/>
  <c r="P1416" i="2"/>
  <c r="R1416" i="2"/>
  <c r="S1416" i="2"/>
  <c r="T1416" i="2"/>
  <c r="U1416" i="2"/>
  <c r="V1416" i="2"/>
  <c r="E1417" i="2"/>
  <c r="J1417" i="2"/>
  <c r="K1417" i="2"/>
  <c r="I1417" i="2"/>
  <c r="H1417" i="2"/>
  <c r="L1417" i="2"/>
  <c r="N1417" i="2"/>
  <c r="P1417" i="2"/>
  <c r="R1417" i="2"/>
  <c r="S1417" i="2"/>
  <c r="T1417" i="2"/>
  <c r="U1417" i="2"/>
  <c r="V1417" i="2"/>
  <c r="E1418" i="2"/>
  <c r="J1418" i="2"/>
  <c r="K1418" i="2"/>
  <c r="I1418" i="2"/>
  <c r="H1418" i="2"/>
  <c r="L1418" i="2"/>
  <c r="N1418" i="2"/>
  <c r="P1418" i="2"/>
  <c r="R1418" i="2"/>
  <c r="S1418" i="2"/>
  <c r="T1418" i="2"/>
  <c r="U1418" i="2"/>
  <c r="V1418" i="2"/>
  <c r="E1419" i="2"/>
  <c r="J1419" i="2"/>
  <c r="K1419" i="2"/>
  <c r="I1419" i="2"/>
  <c r="H1419" i="2"/>
  <c r="L1419" i="2"/>
  <c r="N1419" i="2"/>
  <c r="P1419" i="2"/>
  <c r="R1419" i="2"/>
  <c r="S1419" i="2"/>
  <c r="T1419" i="2"/>
  <c r="U1419" i="2"/>
  <c r="V1419" i="2"/>
  <c r="E1420" i="2"/>
  <c r="J1420" i="2"/>
  <c r="K1420" i="2"/>
  <c r="I1420" i="2"/>
  <c r="H1420" i="2"/>
  <c r="L1420" i="2"/>
  <c r="N1420" i="2"/>
  <c r="P1420" i="2"/>
  <c r="R1420" i="2"/>
  <c r="S1420" i="2"/>
  <c r="T1420" i="2"/>
  <c r="U1420" i="2"/>
  <c r="V1420" i="2"/>
  <c r="E1421" i="2"/>
  <c r="J1421" i="2"/>
  <c r="K1421" i="2"/>
  <c r="I1421" i="2"/>
  <c r="H1421" i="2"/>
  <c r="L1421" i="2"/>
  <c r="N1421" i="2"/>
  <c r="P1421" i="2"/>
  <c r="R1421" i="2"/>
  <c r="S1421" i="2"/>
  <c r="T1421" i="2"/>
  <c r="U1421" i="2"/>
  <c r="V1421" i="2"/>
  <c r="E1422" i="2"/>
  <c r="J1422" i="2"/>
  <c r="K1422" i="2"/>
  <c r="I1422" i="2"/>
  <c r="H1422" i="2"/>
  <c r="L1422" i="2"/>
  <c r="N1422" i="2"/>
  <c r="P1422" i="2"/>
  <c r="R1422" i="2"/>
  <c r="S1422" i="2"/>
  <c r="T1422" i="2"/>
  <c r="U1422" i="2"/>
  <c r="V1422" i="2"/>
  <c r="E1423" i="2"/>
  <c r="J1423" i="2"/>
  <c r="K1423" i="2"/>
  <c r="I1423" i="2"/>
  <c r="H1423" i="2"/>
  <c r="L1423" i="2"/>
  <c r="N1423" i="2"/>
  <c r="P1423" i="2"/>
  <c r="R1423" i="2"/>
  <c r="S1423" i="2"/>
  <c r="T1423" i="2"/>
  <c r="U1423" i="2"/>
  <c r="V1423" i="2"/>
  <c r="E1424" i="2"/>
  <c r="J1424" i="2"/>
  <c r="K1424" i="2"/>
  <c r="I1424" i="2"/>
  <c r="H1424" i="2"/>
  <c r="L1424" i="2"/>
  <c r="N1424" i="2"/>
  <c r="P1424" i="2"/>
  <c r="R1424" i="2"/>
  <c r="S1424" i="2"/>
  <c r="T1424" i="2"/>
  <c r="U1424" i="2"/>
  <c r="V1424" i="2"/>
  <c r="E1425" i="2"/>
  <c r="J1425" i="2"/>
  <c r="K1425" i="2"/>
  <c r="I1425" i="2"/>
  <c r="H1425" i="2"/>
  <c r="L1425" i="2"/>
  <c r="N1425" i="2"/>
  <c r="P1425" i="2"/>
  <c r="R1425" i="2"/>
  <c r="S1425" i="2"/>
  <c r="T1425" i="2"/>
  <c r="U1425" i="2"/>
  <c r="V1425" i="2"/>
  <c r="E1426" i="2"/>
  <c r="J1426" i="2"/>
  <c r="K1426" i="2"/>
  <c r="I1426" i="2"/>
  <c r="H1426" i="2"/>
  <c r="L1426" i="2"/>
  <c r="N1426" i="2"/>
  <c r="P1426" i="2"/>
  <c r="R1426" i="2"/>
  <c r="S1426" i="2"/>
  <c r="T1426" i="2"/>
  <c r="U1426" i="2"/>
  <c r="V1426" i="2"/>
  <c r="E1427" i="2"/>
  <c r="J1427" i="2"/>
  <c r="K1427" i="2"/>
  <c r="I1427" i="2"/>
  <c r="H1427" i="2"/>
  <c r="L1427" i="2"/>
  <c r="N1427" i="2"/>
  <c r="P1427" i="2"/>
  <c r="R1427" i="2"/>
  <c r="S1427" i="2"/>
  <c r="T1427" i="2"/>
  <c r="U1427" i="2"/>
  <c r="V1427" i="2"/>
  <c r="E1428" i="2"/>
  <c r="J1428" i="2"/>
  <c r="K1428" i="2"/>
  <c r="I1428" i="2"/>
  <c r="H1428" i="2"/>
  <c r="L1428" i="2"/>
  <c r="N1428" i="2"/>
  <c r="P1428" i="2"/>
  <c r="R1428" i="2"/>
  <c r="S1428" i="2"/>
  <c r="T1428" i="2"/>
  <c r="U1428" i="2"/>
  <c r="V1428" i="2"/>
  <c r="E1429" i="2"/>
  <c r="J1429" i="2"/>
  <c r="K1429" i="2"/>
  <c r="I1429" i="2"/>
  <c r="H1429" i="2"/>
  <c r="L1429" i="2"/>
  <c r="N1429" i="2"/>
  <c r="P1429" i="2"/>
  <c r="R1429" i="2"/>
  <c r="S1429" i="2"/>
  <c r="T1429" i="2"/>
  <c r="U1429" i="2"/>
  <c r="V1429" i="2"/>
  <c r="E1430" i="2"/>
  <c r="J1430" i="2"/>
  <c r="K1430" i="2"/>
  <c r="I1430" i="2"/>
  <c r="H1430" i="2"/>
  <c r="L1430" i="2"/>
  <c r="N1430" i="2"/>
  <c r="P1430" i="2"/>
  <c r="R1430" i="2"/>
  <c r="S1430" i="2"/>
  <c r="T1430" i="2"/>
  <c r="U1430" i="2"/>
  <c r="V1430" i="2"/>
  <c r="E1431" i="2"/>
  <c r="J1431" i="2"/>
  <c r="K1431" i="2"/>
  <c r="I1431" i="2"/>
  <c r="H1431" i="2"/>
  <c r="L1431" i="2"/>
  <c r="N1431" i="2"/>
  <c r="P1431" i="2"/>
  <c r="R1431" i="2"/>
  <c r="S1431" i="2"/>
  <c r="T1431" i="2"/>
  <c r="U1431" i="2"/>
  <c r="V1431" i="2"/>
  <c r="E1432" i="2"/>
  <c r="J1432" i="2"/>
  <c r="K1432" i="2"/>
  <c r="I1432" i="2"/>
  <c r="H1432" i="2"/>
  <c r="L1432" i="2"/>
  <c r="N1432" i="2"/>
  <c r="P1432" i="2"/>
  <c r="R1432" i="2"/>
  <c r="S1432" i="2"/>
  <c r="T1432" i="2"/>
  <c r="U1432" i="2"/>
  <c r="V1432" i="2"/>
  <c r="E1433" i="2"/>
  <c r="J1433" i="2"/>
  <c r="K1433" i="2"/>
  <c r="I1433" i="2"/>
  <c r="H1433" i="2"/>
  <c r="L1433" i="2"/>
  <c r="N1433" i="2"/>
  <c r="P1433" i="2"/>
  <c r="R1433" i="2"/>
  <c r="S1433" i="2"/>
  <c r="T1433" i="2"/>
  <c r="U1433" i="2"/>
  <c r="V1433" i="2"/>
  <c r="E1434" i="2"/>
  <c r="J1434" i="2"/>
  <c r="K1434" i="2"/>
  <c r="I1434" i="2"/>
  <c r="H1434" i="2"/>
  <c r="L1434" i="2"/>
  <c r="N1434" i="2"/>
  <c r="P1434" i="2"/>
  <c r="R1434" i="2"/>
  <c r="S1434" i="2"/>
  <c r="T1434" i="2"/>
  <c r="U1434" i="2"/>
  <c r="V1434" i="2"/>
  <c r="E1435" i="2"/>
  <c r="J1435" i="2"/>
  <c r="K1435" i="2"/>
  <c r="I1435" i="2"/>
  <c r="H1435" i="2"/>
  <c r="L1435" i="2"/>
  <c r="N1435" i="2"/>
  <c r="P1435" i="2"/>
  <c r="R1435" i="2"/>
  <c r="S1435" i="2"/>
  <c r="T1435" i="2"/>
  <c r="U1435" i="2"/>
  <c r="V1435" i="2"/>
  <c r="E1436" i="2"/>
  <c r="J1436" i="2"/>
  <c r="K1436" i="2"/>
  <c r="I1436" i="2"/>
  <c r="H1436" i="2"/>
  <c r="L1436" i="2"/>
  <c r="N1436" i="2"/>
  <c r="P1436" i="2"/>
  <c r="R1436" i="2"/>
  <c r="S1436" i="2"/>
  <c r="T1436" i="2"/>
  <c r="U1436" i="2"/>
  <c r="V1436" i="2"/>
  <c r="E1437" i="2"/>
  <c r="J1437" i="2"/>
  <c r="K1437" i="2"/>
  <c r="I1437" i="2"/>
  <c r="H1437" i="2"/>
  <c r="L1437" i="2"/>
  <c r="N1437" i="2"/>
  <c r="P1437" i="2"/>
  <c r="R1437" i="2"/>
  <c r="S1437" i="2"/>
  <c r="T1437" i="2"/>
  <c r="U1437" i="2"/>
  <c r="V1437" i="2"/>
  <c r="E1438" i="2"/>
  <c r="J1438" i="2"/>
  <c r="K1438" i="2"/>
  <c r="I1438" i="2"/>
  <c r="H1438" i="2"/>
  <c r="L1438" i="2"/>
  <c r="N1438" i="2"/>
  <c r="P1438" i="2"/>
  <c r="R1438" i="2"/>
  <c r="S1438" i="2"/>
  <c r="T1438" i="2"/>
  <c r="U1438" i="2"/>
  <c r="V1438" i="2"/>
  <c r="E1439" i="2"/>
  <c r="J1439" i="2"/>
  <c r="K1439" i="2"/>
  <c r="I1439" i="2"/>
  <c r="H1439" i="2"/>
  <c r="L1439" i="2"/>
  <c r="N1439" i="2"/>
  <c r="P1439" i="2"/>
  <c r="R1439" i="2"/>
  <c r="S1439" i="2"/>
  <c r="T1439" i="2"/>
  <c r="U1439" i="2"/>
  <c r="V1439" i="2"/>
  <c r="E1440" i="2"/>
  <c r="J1440" i="2"/>
  <c r="K1440" i="2"/>
  <c r="I1440" i="2"/>
  <c r="H1440" i="2"/>
  <c r="L1440" i="2"/>
  <c r="N1440" i="2"/>
  <c r="P1440" i="2"/>
  <c r="R1440" i="2"/>
  <c r="S1440" i="2"/>
  <c r="T1440" i="2"/>
  <c r="U1440" i="2"/>
  <c r="V1440" i="2"/>
  <c r="E1441" i="2"/>
  <c r="J1441" i="2"/>
  <c r="K1441" i="2"/>
  <c r="I1441" i="2"/>
  <c r="H1441" i="2"/>
  <c r="L1441" i="2"/>
  <c r="N1441" i="2"/>
  <c r="P1441" i="2"/>
  <c r="R1441" i="2"/>
  <c r="S1441" i="2"/>
  <c r="T1441" i="2"/>
  <c r="U1441" i="2"/>
  <c r="V1441" i="2"/>
  <c r="E1442" i="2"/>
  <c r="J1442" i="2"/>
  <c r="K1442" i="2"/>
  <c r="I1442" i="2"/>
  <c r="H1442" i="2"/>
  <c r="L1442" i="2"/>
  <c r="N1442" i="2"/>
  <c r="P1442" i="2"/>
  <c r="R1442" i="2"/>
  <c r="S1442" i="2"/>
  <c r="T1442" i="2"/>
  <c r="U1442" i="2"/>
  <c r="V1442" i="2"/>
  <c r="E1443" i="2"/>
  <c r="J1443" i="2"/>
  <c r="K1443" i="2"/>
  <c r="I1443" i="2"/>
  <c r="H1443" i="2"/>
  <c r="L1443" i="2"/>
  <c r="N1443" i="2"/>
  <c r="P1443" i="2"/>
  <c r="R1443" i="2"/>
  <c r="S1443" i="2"/>
  <c r="T1443" i="2"/>
  <c r="U1443" i="2"/>
  <c r="V1443" i="2"/>
  <c r="E1444" i="2"/>
  <c r="J1444" i="2"/>
  <c r="K1444" i="2"/>
  <c r="I1444" i="2"/>
  <c r="H1444" i="2"/>
  <c r="L1444" i="2"/>
  <c r="N1444" i="2"/>
  <c r="P1444" i="2"/>
  <c r="R1444" i="2"/>
  <c r="S1444" i="2"/>
  <c r="T1444" i="2"/>
  <c r="U1444" i="2"/>
  <c r="V1444" i="2"/>
  <c r="E1445" i="2"/>
  <c r="J1445" i="2"/>
  <c r="K1445" i="2"/>
  <c r="I1445" i="2"/>
  <c r="H1445" i="2"/>
  <c r="L1445" i="2"/>
  <c r="N1445" i="2"/>
  <c r="P1445" i="2"/>
  <c r="R1445" i="2"/>
  <c r="S1445" i="2"/>
  <c r="T1445" i="2"/>
  <c r="U1445" i="2"/>
  <c r="V1445" i="2"/>
  <c r="E1446" i="2"/>
  <c r="J1446" i="2"/>
  <c r="K1446" i="2"/>
  <c r="I1446" i="2"/>
  <c r="H1446" i="2"/>
  <c r="L1446" i="2"/>
  <c r="N1446" i="2"/>
  <c r="P1446" i="2"/>
  <c r="R1446" i="2"/>
  <c r="S1446" i="2"/>
  <c r="T1446" i="2"/>
  <c r="U1446" i="2"/>
  <c r="V1446" i="2"/>
  <c r="E1447" i="2"/>
  <c r="F1388" i="2"/>
  <c r="F1389" i="2"/>
  <c r="F1390" i="2"/>
  <c r="F1391" i="2"/>
  <c r="F1392" i="2"/>
  <c r="F1393" i="2"/>
  <c r="F1394" i="2"/>
  <c r="F1395" i="2"/>
  <c r="F1396" i="2"/>
  <c r="F1397" i="2"/>
  <c r="F1398" i="2"/>
  <c r="F1399" i="2"/>
  <c r="F1400" i="2"/>
  <c r="F1401" i="2"/>
  <c r="F1402" i="2"/>
  <c r="F1403" i="2"/>
  <c r="F1404" i="2"/>
  <c r="F1405" i="2"/>
  <c r="F1406" i="2"/>
  <c r="F1407" i="2"/>
  <c r="F1408" i="2"/>
  <c r="F1409" i="2"/>
  <c r="F1410" i="2"/>
  <c r="F1411" i="2"/>
  <c r="F1412" i="2"/>
  <c r="F1413" i="2"/>
  <c r="F1414" i="2"/>
  <c r="F1415" i="2"/>
  <c r="F1416" i="2"/>
  <c r="F1417" i="2"/>
  <c r="F1418" i="2"/>
  <c r="F1419" i="2"/>
  <c r="F1420" i="2"/>
  <c r="F1421" i="2"/>
  <c r="F1422" i="2"/>
  <c r="F1423" i="2"/>
  <c r="F1424" i="2"/>
  <c r="F1425" i="2"/>
  <c r="F1426" i="2"/>
  <c r="F1427" i="2"/>
  <c r="F1428" i="2"/>
  <c r="F1429" i="2"/>
  <c r="F1430" i="2"/>
  <c r="F1431" i="2"/>
  <c r="F1432" i="2"/>
  <c r="F1433" i="2"/>
  <c r="F1434" i="2"/>
  <c r="F1435" i="2"/>
  <c r="F1436" i="2"/>
  <c r="F1437" i="2"/>
  <c r="F1438" i="2"/>
  <c r="F1439" i="2"/>
  <c r="F1440" i="2"/>
  <c r="F1441" i="2"/>
  <c r="F1442" i="2"/>
  <c r="F1443" i="2"/>
  <c r="F1444" i="2"/>
  <c r="F1445" i="2"/>
  <c r="F1446" i="2"/>
  <c r="J1447" i="2"/>
  <c r="K1447" i="2"/>
  <c r="G1388" i="2"/>
  <c r="G1389" i="2"/>
  <c r="G1390" i="2"/>
  <c r="G1391" i="2"/>
  <c r="G1392" i="2"/>
  <c r="G1393" i="2"/>
  <c r="G1394" i="2"/>
  <c r="G1395" i="2"/>
  <c r="G1396" i="2"/>
  <c r="G1397" i="2"/>
  <c r="G1398" i="2"/>
  <c r="G1399" i="2"/>
  <c r="G1400" i="2"/>
  <c r="G1401" i="2"/>
  <c r="G1402" i="2"/>
  <c r="G1403" i="2"/>
  <c r="G1404" i="2"/>
  <c r="G1405" i="2"/>
  <c r="G1406" i="2"/>
  <c r="G1407" i="2"/>
  <c r="G1408" i="2"/>
  <c r="G1409" i="2"/>
  <c r="G1410" i="2"/>
  <c r="G1411" i="2"/>
  <c r="G1412" i="2"/>
  <c r="G1413" i="2"/>
  <c r="G1414" i="2"/>
  <c r="G1415" i="2"/>
  <c r="G1416" i="2"/>
  <c r="G1417" i="2"/>
  <c r="G1418" i="2"/>
  <c r="G1419" i="2"/>
  <c r="G1420" i="2"/>
  <c r="G1421" i="2"/>
  <c r="G1422" i="2"/>
  <c r="G1423" i="2"/>
  <c r="G1424" i="2"/>
  <c r="G1425" i="2"/>
  <c r="G1426" i="2"/>
  <c r="G1427" i="2"/>
  <c r="G1428" i="2"/>
  <c r="G1429" i="2"/>
  <c r="G1430" i="2"/>
  <c r="G1431" i="2"/>
  <c r="G1432" i="2"/>
  <c r="G1433" i="2"/>
  <c r="G1434" i="2"/>
  <c r="G1435" i="2"/>
  <c r="G1436" i="2"/>
  <c r="G1437" i="2"/>
  <c r="G1438" i="2"/>
  <c r="G1439" i="2"/>
  <c r="G1440" i="2"/>
  <c r="G1441" i="2"/>
  <c r="G1442" i="2"/>
  <c r="G1443" i="2"/>
  <c r="G1444" i="2"/>
  <c r="G1445" i="2"/>
  <c r="G1446" i="2"/>
  <c r="G1447" i="2"/>
  <c r="F1447" i="2"/>
  <c r="M1447" i="2"/>
  <c r="O1447" i="2"/>
  <c r="Q1447" i="2"/>
  <c r="R1447" i="2"/>
  <c r="S1447" i="2"/>
  <c r="T1447" i="2"/>
  <c r="U1447" i="2"/>
  <c r="V1447" i="2"/>
  <c r="E1448" i="2"/>
  <c r="J1448" i="2"/>
  <c r="K1448" i="2"/>
  <c r="G1448" i="2"/>
  <c r="F1448" i="2"/>
  <c r="M1448" i="2"/>
  <c r="O1448" i="2"/>
  <c r="Q1448" i="2"/>
  <c r="R1448" i="2"/>
  <c r="S1448" i="2"/>
  <c r="T1448" i="2"/>
  <c r="U1448" i="2"/>
  <c r="V1448" i="2"/>
  <c r="E1449" i="2"/>
  <c r="J1449" i="2"/>
  <c r="K1449" i="2"/>
  <c r="G1449" i="2"/>
  <c r="F1449" i="2"/>
  <c r="M1449" i="2"/>
  <c r="O1449" i="2"/>
  <c r="Q1449" i="2"/>
  <c r="R1449" i="2"/>
  <c r="S1449" i="2"/>
  <c r="T1449" i="2"/>
  <c r="U1449" i="2"/>
  <c r="V1449" i="2"/>
  <c r="E1450" i="2"/>
  <c r="J1450" i="2"/>
  <c r="K1450" i="2"/>
  <c r="G1450" i="2"/>
  <c r="F1450" i="2"/>
  <c r="M1450" i="2"/>
  <c r="O1450" i="2"/>
  <c r="Q1450" i="2"/>
  <c r="R1450" i="2"/>
  <c r="S1450" i="2"/>
  <c r="T1450" i="2"/>
  <c r="U1450" i="2"/>
  <c r="V1450" i="2"/>
  <c r="E1451" i="2"/>
  <c r="J1451" i="2"/>
  <c r="K1451" i="2"/>
  <c r="G1451" i="2"/>
  <c r="F1451" i="2"/>
  <c r="M1451" i="2"/>
  <c r="O1451" i="2"/>
  <c r="Q1451" i="2"/>
  <c r="R1451" i="2"/>
  <c r="S1451" i="2"/>
  <c r="T1451" i="2"/>
  <c r="U1451" i="2"/>
  <c r="V1451" i="2"/>
  <c r="E1452" i="2"/>
  <c r="J1452" i="2"/>
  <c r="K1452" i="2"/>
  <c r="G1452" i="2"/>
  <c r="F1452" i="2"/>
  <c r="M1452" i="2"/>
  <c r="O1452" i="2"/>
  <c r="Q1452" i="2"/>
  <c r="R1452" i="2"/>
  <c r="S1452" i="2"/>
  <c r="T1452" i="2"/>
  <c r="U1452" i="2"/>
  <c r="V1452" i="2"/>
  <c r="E1453" i="2"/>
  <c r="J1453" i="2"/>
  <c r="K1453" i="2"/>
  <c r="G1453" i="2"/>
  <c r="F1453" i="2"/>
  <c r="M1453" i="2"/>
  <c r="O1453" i="2"/>
  <c r="Q1453" i="2"/>
  <c r="R1453" i="2"/>
  <c r="S1453" i="2"/>
  <c r="T1453" i="2"/>
  <c r="U1453" i="2"/>
  <c r="V1453" i="2"/>
  <c r="E1454" i="2"/>
  <c r="J1454" i="2"/>
  <c r="K1454" i="2"/>
  <c r="G1454" i="2"/>
  <c r="F1454" i="2"/>
  <c r="M1454" i="2"/>
  <c r="O1454" i="2"/>
  <c r="Q1454" i="2"/>
  <c r="R1454" i="2"/>
  <c r="S1454" i="2"/>
  <c r="T1454" i="2"/>
  <c r="U1454" i="2"/>
  <c r="V1454" i="2"/>
  <c r="E1455" i="2"/>
  <c r="J1455" i="2"/>
  <c r="K1455" i="2"/>
  <c r="G1455" i="2"/>
  <c r="F1455" i="2"/>
  <c r="M1455" i="2"/>
  <c r="O1455" i="2"/>
  <c r="Q1455" i="2"/>
  <c r="R1455" i="2"/>
  <c r="S1455" i="2"/>
  <c r="T1455" i="2"/>
  <c r="U1455" i="2"/>
  <c r="V1455" i="2"/>
  <c r="E1456" i="2"/>
  <c r="J1456" i="2"/>
  <c r="K1456" i="2"/>
  <c r="G1456" i="2"/>
  <c r="F1456" i="2"/>
  <c r="M1456" i="2"/>
  <c r="O1456" i="2"/>
  <c r="Q1456" i="2"/>
  <c r="R1456" i="2"/>
  <c r="S1456" i="2"/>
  <c r="T1456" i="2"/>
  <c r="U1456" i="2"/>
  <c r="V1456" i="2"/>
  <c r="E1457" i="2"/>
  <c r="J1457" i="2"/>
  <c r="K1457" i="2"/>
  <c r="G1457" i="2"/>
  <c r="F1457" i="2"/>
  <c r="M1457" i="2"/>
  <c r="O1457" i="2"/>
  <c r="Q1457" i="2"/>
  <c r="R1457" i="2"/>
  <c r="S1457" i="2"/>
  <c r="T1457" i="2"/>
  <c r="U1457" i="2"/>
  <c r="V1457" i="2"/>
  <c r="E1458" i="2"/>
  <c r="J1458" i="2"/>
  <c r="K1458" i="2"/>
  <c r="G1458" i="2"/>
  <c r="F1458" i="2"/>
  <c r="M1458" i="2"/>
  <c r="O1458" i="2"/>
  <c r="Q1458" i="2"/>
  <c r="R1458" i="2"/>
  <c r="S1458" i="2"/>
  <c r="T1458" i="2"/>
  <c r="U1458" i="2"/>
  <c r="V1458" i="2"/>
  <c r="E1459" i="2"/>
  <c r="J1459" i="2"/>
  <c r="K1459" i="2"/>
  <c r="G1459" i="2"/>
  <c r="F1459" i="2"/>
  <c r="M1459" i="2"/>
  <c r="O1459" i="2"/>
  <c r="Q1459" i="2"/>
  <c r="R1459" i="2"/>
  <c r="S1459" i="2"/>
  <c r="T1459" i="2"/>
  <c r="U1459" i="2"/>
  <c r="V1459" i="2"/>
  <c r="E1460" i="2"/>
  <c r="J1460" i="2"/>
  <c r="K1460" i="2"/>
  <c r="G1460" i="2"/>
  <c r="F1460" i="2"/>
  <c r="M1460" i="2"/>
  <c r="O1460" i="2"/>
  <c r="Q1460" i="2"/>
  <c r="R1460" i="2"/>
  <c r="S1460" i="2"/>
  <c r="T1460" i="2"/>
  <c r="U1460" i="2"/>
  <c r="V1460" i="2"/>
  <c r="E1461" i="2"/>
  <c r="J1461" i="2"/>
  <c r="K1461" i="2"/>
  <c r="G1461" i="2"/>
  <c r="F1461" i="2"/>
  <c r="M1461" i="2"/>
  <c r="O1461" i="2"/>
  <c r="Q1461" i="2"/>
  <c r="R1461" i="2"/>
  <c r="S1461" i="2"/>
  <c r="T1461" i="2"/>
  <c r="U1461" i="2"/>
  <c r="V1461" i="2"/>
  <c r="E1462" i="2"/>
  <c r="J1462" i="2"/>
  <c r="K1462" i="2"/>
  <c r="G1462" i="2"/>
  <c r="F1462" i="2"/>
  <c r="M1462" i="2"/>
  <c r="O1462" i="2"/>
  <c r="Q1462" i="2"/>
  <c r="R1462" i="2"/>
  <c r="S1462" i="2"/>
  <c r="T1462" i="2"/>
  <c r="U1462" i="2"/>
  <c r="V1462" i="2"/>
  <c r="E1463" i="2"/>
  <c r="J1463" i="2"/>
  <c r="K1463" i="2"/>
  <c r="G1463" i="2"/>
  <c r="F1463" i="2"/>
  <c r="M1463" i="2"/>
  <c r="O1463" i="2"/>
  <c r="Q1463" i="2"/>
  <c r="R1463" i="2"/>
  <c r="S1463" i="2"/>
  <c r="T1463" i="2"/>
  <c r="U1463" i="2"/>
  <c r="V1463" i="2"/>
  <c r="E1464" i="2"/>
  <c r="J1464" i="2"/>
  <c r="K1464" i="2"/>
  <c r="G1464" i="2"/>
  <c r="F1464" i="2"/>
  <c r="M1464" i="2"/>
  <c r="O1464" i="2"/>
  <c r="Q1464" i="2"/>
  <c r="R1464" i="2"/>
  <c r="S1464" i="2"/>
  <c r="T1464" i="2"/>
  <c r="U1464" i="2"/>
  <c r="V1464" i="2"/>
  <c r="E1465" i="2"/>
  <c r="J1465" i="2"/>
  <c r="K1465" i="2"/>
  <c r="G1465" i="2"/>
  <c r="F1465" i="2"/>
  <c r="M1465" i="2"/>
  <c r="O1465" i="2"/>
  <c r="Q1465" i="2"/>
  <c r="R1465" i="2"/>
  <c r="S1465" i="2"/>
  <c r="T1465" i="2"/>
  <c r="U1465" i="2"/>
  <c r="V1465" i="2"/>
  <c r="E1466" i="2"/>
  <c r="J1466" i="2"/>
  <c r="K1466" i="2"/>
  <c r="G1466" i="2"/>
  <c r="F1466" i="2"/>
  <c r="M1466" i="2"/>
  <c r="O1466" i="2"/>
  <c r="Q1466" i="2"/>
  <c r="R1466" i="2"/>
  <c r="S1466" i="2"/>
  <c r="T1466" i="2"/>
  <c r="U1466" i="2"/>
  <c r="V1466" i="2"/>
  <c r="E1467" i="2"/>
  <c r="J1467" i="2"/>
  <c r="K1467" i="2"/>
  <c r="G1467" i="2"/>
  <c r="F1467" i="2"/>
  <c r="M1467" i="2"/>
  <c r="O1467" i="2"/>
  <c r="Q1467" i="2"/>
  <c r="R1467" i="2"/>
  <c r="S1467" i="2"/>
  <c r="T1467" i="2"/>
  <c r="U1467" i="2"/>
  <c r="V1467" i="2"/>
  <c r="E1468" i="2"/>
  <c r="J1468" i="2"/>
  <c r="K1468" i="2"/>
  <c r="G1468" i="2"/>
  <c r="F1468" i="2"/>
  <c r="M1468" i="2"/>
  <c r="O1468" i="2"/>
  <c r="Q1468" i="2"/>
  <c r="R1468" i="2"/>
  <c r="S1468" i="2"/>
  <c r="T1468" i="2"/>
  <c r="U1468" i="2"/>
  <c r="V1468" i="2"/>
  <c r="E1469" i="2"/>
  <c r="J1469" i="2"/>
  <c r="K1469" i="2"/>
  <c r="G1469" i="2"/>
  <c r="F1469" i="2"/>
  <c r="M1469" i="2"/>
  <c r="O1469" i="2"/>
  <c r="Q1469" i="2"/>
  <c r="R1469" i="2"/>
  <c r="S1469" i="2"/>
  <c r="T1469" i="2"/>
  <c r="U1469" i="2"/>
  <c r="V1469" i="2"/>
  <c r="E1470" i="2"/>
  <c r="J1470" i="2"/>
  <c r="K1470" i="2"/>
  <c r="G1470" i="2"/>
  <c r="F1470" i="2"/>
  <c r="M1470" i="2"/>
  <c r="O1470" i="2"/>
  <c r="Q1470" i="2"/>
  <c r="R1470" i="2"/>
  <c r="S1470" i="2"/>
  <c r="T1470" i="2"/>
  <c r="U1470" i="2"/>
  <c r="V1470" i="2"/>
  <c r="E1471" i="2"/>
  <c r="J1471" i="2"/>
  <c r="K1471" i="2"/>
  <c r="G1471" i="2"/>
  <c r="F1471" i="2"/>
  <c r="M1471" i="2"/>
  <c r="O1471" i="2"/>
  <c r="Q1471" i="2"/>
  <c r="R1471" i="2"/>
  <c r="S1471" i="2"/>
  <c r="T1471" i="2"/>
  <c r="U1471" i="2"/>
  <c r="V1471" i="2"/>
  <c r="E1472" i="2"/>
  <c r="J1472" i="2"/>
  <c r="K1472" i="2"/>
  <c r="G1472" i="2"/>
  <c r="F1472" i="2"/>
  <c r="M1472" i="2"/>
  <c r="O1472" i="2"/>
  <c r="Q1472" i="2"/>
  <c r="R1472" i="2"/>
  <c r="S1472" i="2"/>
  <c r="T1472" i="2"/>
  <c r="U1472" i="2"/>
  <c r="V1472" i="2"/>
  <c r="E1473" i="2"/>
  <c r="J1473" i="2"/>
  <c r="K1473" i="2"/>
  <c r="G1473" i="2"/>
  <c r="F1473" i="2"/>
  <c r="M1473" i="2"/>
  <c r="O1473" i="2"/>
  <c r="Q1473" i="2"/>
  <c r="R1473" i="2"/>
  <c r="S1473" i="2"/>
  <c r="T1473" i="2"/>
  <c r="U1473" i="2"/>
  <c r="V1473" i="2"/>
  <c r="E1474" i="2"/>
  <c r="H1447" i="2"/>
  <c r="H1448" i="2"/>
  <c r="H1449" i="2"/>
  <c r="H1450" i="2"/>
  <c r="H1451" i="2"/>
  <c r="H1452" i="2"/>
  <c r="H1453" i="2"/>
  <c r="H1454" i="2"/>
  <c r="H1455" i="2"/>
  <c r="H1456" i="2"/>
  <c r="H1457" i="2"/>
  <c r="H1458" i="2"/>
  <c r="H1459" i="2"/>
  <c r="H1460" i="2"/>
  <c r="H1461" i="2"/>
  <c r="H1462" i="2"/>
  <c r="H1463" i="2"/>
  <c r="H1464" i="2"/>
  <c r="H1465" i="2"/>
  <c r="H1466" i="2"/>
  <c r="H1467" i="2"/>
  <c r="H1468" i="2"/>
  <c r="H1469" i="2"/>
  <c r="H1470" i="2"/>
  <c r="H1471" i="2"/>
  <c r="H1472" i="2"/>
  <c r="H1473" i="2"/>
  <c r="J1474" i="2"/>
  <c r="K1474" i="2"/>
  <c r="I1447" i="2"/>
  <c r="I1448" i="2"/>
  <c r="I1449" i="2"/>
  <c r="I1450" i="2"/>
  <c r="I1451" i="2"/>
  <c r="I1452" i="2"/>
  <c r="I1453" i="2"/>
  <c r="I1454" i="2"/>
  <c r="I1455" i="2"/>
  <c r="I1456" i="2"/>
  <c r="I1457" i="2"/>
  <c r="I1458" i="2"/>
  <c r="I1459" i="2"/>
  <c r="I1460" i="2"/>
  <c r="I1461" i="2"/>
  <c r="I1462" i="2"/>
  <c r="I1463" i="2"/>
  <c r="I1464" i="2"/>
  <c r="I1465" i="2"/>
  <c r="I1466" i="2"/>
  <c r="I1467" i="2"/>
  <c r="I1468" i="2"/>
  <c r="I1469" i="2"/>
  <c r="I1470" i="2"/>
  <c r="I1471" i="2"/>
  <c r="I1472" i="2"/>
  <c r="I1473" i="2"/>
  <c r="I1474" i="2"/>
  <c r="H1474" i="2"/>
  <c r="L1474" i="2"/>
  <c r="N1474" i="2"/>
  <c r="P1474" i="2"/>
  <c r="R1474" i="2"/>
  <c r="S1474" i="2"/>
  <c r="T1474" i="2"/>
  <c r="U1474" i="2"/>
  <c r="V1474" i="2"/>
  <c r="E1475" i="2"/>
  <c r="J1475" i="2"/>
  <c r="K1475" i="2"/>
  <c r="I1475" i="2"/>
  <c r="H1475" i="2"/>
  <c r="L1475" i="2"/>
  <c r="N1475" i="2"/>
  <c r="P1475" i="2"/>
  <c r="R1475" i="2"/>
  <c r="S1475" i="2"/>
  <c r="T1475" i="2"/>
  <c r="U1475" i="2"/>
  <c r="V1475" i="2"/>
  <c r="E1476" i="2"/>
  <c r="J1476" i="2"/>
  <c r="K1476" i="2"/>
  <c r="I1476" i="2"/>
  <c r="H1476" i="2"/>
  <c r="L1476" i="2"/>
  <c r="N1476" i="2"/>
  <c r="P1476" i="2"/>
  <c r="R1476" i="2"/>
  <c r="S1476" i="2"/>
  <c r="T1476" i="2"/>
  <c r="U1476" i="2"/>
  <c r="V1476" i="2"/>
  <c r="E1477" i="2"/>
  <c r="J1477" i="2"/>
  <c r="K1477" i="2"/>
  <c r="I1477" i="2"/>
  <c r="H1477" i="2"/>
  <c r="L1477" i="2"/>
  <c r="N1477" i="2"/>
  <c r="P1477" i="2"/>
  <c r="R1477" i="2"/>
  <c r="S1477" i="2"/>
  <c r="T1477" i="2"/>
  <c r="U1477" i="2"/>
  <c r="V1477" i="2"/>
  <c r="E1478" i="2"/>
  <c r="J1478" i="2"/>
  <c r="K1478" i="2"/>
  <c r="I1478" i="2"/>
  <c r="H1478" i="2"/>
  <c r="L1478" i="2"/>
  <c r="N1478" i="2"/>
  <c r="P1478" i="2"/>
  <c r="R1478" i="2"/>
  <c r="S1478" i="2"/>
  <c r="T1478" i="2"/>
  <c r="U1478" i="2"/>
  <c r="V1478" i="2"/>
  <c r="E1479" i="2"/>
  <c r="J1479" i="2"/>
  <c r="K1479" i="2"/>
  <c r="I1479" i="2"/>
  <c r="H1479" i="2"/>
  <c r="L1479" i="2"/>
  <c r="N1479" i="2"/>
  <c r="P1479" i="2"/>
  <c r="R1479" i="2"/>
  <c r="S1479" i="2"/>
  <c r="T1479" i="2"/>
  <c r="U1479" i="2"/>
  <c r="V1479" i="2"/>
  <c r="E1480" i="2"/>
  <c r="J1480" i="2"/>
  <c r="K1480" i="2"/>
  <c r="I1480" i="2"/>
  <c r="H1480" i="2"/>
  <c r="L1480" i="2"/>
  <c r="N1480" i="2"/>
  <c r="P1480" i="2"/>
  <c r="R1480" i="2"/>
  <c r="S1480" i="2"/>
  <c r="T1480" i="2"/>
  <c r="U1480" i="2"/>
  <c r="V1480" i="2"/>
  <c r="E1481" i="2"/>
  <c r="J1481" i="2"/>
  <c r="K1481" i="2"/>
  <c r="I1481" i="2"/>
  <c r="H1481" i="2"/>
  <c r="L1481" i="2"/>
  <c r="N1481" i="2"/>
  <c r="P1481" i="2"/>
  <c r="R1481" i="2"/>
  <c r="S1481" i="2"/>
  <c r="T1481" i="2"/>
  <c r="U1481" i="2"/>
  <c r="V1481" i="2"/>
  <c r="E1482" i="2"/>
  <c r="J1482" i="2"/>
  <c r="K1482" i="2"/>
  <c r="I1482" i="2"/>
  <c r="H1482" i="2"/>
  <c r="L1482" i="2"/>
  <c r="N1482" i="2"/>
  <c r="P1482" i="2"/>
  <c r="R1482" i="2"/>
  <c r="S1482" i="2"/>
  <c r="T1482" i="2"/>
  <c r="U1482" i="2"/>
  <c r="V1482" i="2"/>
  <c r="E1483" i="2"/>
  <c r="J1483" i="2"/>
  <c r="K1483" i="2"/>
  <c r="I1483" i="2"/>
  <c r="H1483" i="2"/>
  <c r="L1483" i="2"/>
  <c r="N1483" i="2"/>
  <c r="P1483" i="2"/>
  <c r="R1483" i="2"/>
  <c r="S1483" i="2"/>
  <c r="T1483" i="2"/>
  <c r="U1483" i="2"/>
  <c r="V1483" i="2"/>
  <c r="E1484" i="2"/>
  <c r="J1484" i="2"/>
  <c r="K1484" i="2"/>
  <c r="I1484" i="2"/>
  <c r="H1484" i="2"/>
  <c r="L1484" i="2"/>
  <c r="N1484" i="2"/>
  <c r="P1484" i="2"/>
  <c r="R1484" i="2"/>
  <c r="S1484" i="2"/>
  <c r="T1484" i="2"/>
  <c r="U1484" i="2"/>
  <c r="V1484" i="2"/>
  <c r="E1485" i="2"/>
  <c r="J1485" i="2"/>
  <c r="K1485" i="2"/>
  <c r="I1485" i="2"/>
  <c r="H1485" i="2"/>
  <c r="L1485" i="2"/>
  <c r="N1485" i="2"/>
  <c r="P1485" i="2"/>
  <c r="R1485" i="2"/>
  <c r="S1485" i="2"/>
  <c r="T1485" i="2"/>
  <c r="U1485" i="2"/>
  <c r="V1485" i="2"/>
  <c r="E1486" i="2"/>
  <c r="J1486" i="2"/>
  <c r="K1486" i="2"/>
  <c r="I1486" i="2"/>
  <c r="H1486" i="2"/>
  <c r="L1486" i="2"/>
  <c r="N1486" i="2"/>
  <c r="P1486" i="2"/>
  <c r="R1486" i="2"/>
  <c r="S1486" i="2"/>
  <c r="T1486" i="2"/>
  <c r="U1486" i="2"/>
  <c r="V1486" i="2"/>
  <c r="E1487" i="2"/>
  <c r="J1487" i="2"/>
  <c r="K1487" i="2"/>
  <c r="I1487" i="2"/>
  <c r="H1487" i="2"/>
  <c r="L1487" i="2"/>
  <c r="N1487" i="2"/>
  <c r="P1487" i="2"/>
  <c r="R1487" i="2"/>
  <c r="S1487" i="2"/>
  <c r="T1487" i="2"/>
  <c r="U1487" i="2"/>
  <c r="V1487" i="2"/>
  <c r="E1488" i="2"/>
  <c r="J1488" i="2"/>
  <c r="K1488" i="2"/>
  <c r="I1488" i="2"/>
  <c r="H1488" i="2"/>
  <c r="L1488" i="2"/>
  <c r="N1488" i="2"/>
  <c r="P1488" i="2"/>
  <c r="R1488" i="2"/>
  <c r="S1488" i="2"/>
  <c r="T1488" i="2"/>
  <c r="U1488" i="2"/>
  <c r="V1488" i="2"/>
  <c r="E1489" i="2"/>
  <c r="J1489" i="2"/>
  <c r="K1489" i="2"/>
  <c r="I1489" i="2"/>
  <c r="H1489" i="2"/>
  <c r="L1489" i="2"/>
  <c r="N1489" i="2"/>
  <c r="P1489" i="2"/>
  <c r="R1489" i="2"/>
  <c r="S1489" i="2"/>
  <c r="T1489" i="2"/>
  <c r="U1489" i="2"/>
  <c r="V1489" i="2"/>
  <c r="E1490" i="2"/>
  <c r="J1490" i="2"/>
  <c r="K1490" i="2"/>
  <c r="I1490" i="2"/>
  <c r="H1490" i="2"/>
  <c r="L1490" i="2"/>
  <c r="N1490" i="2"/>
  <c r="P1490" i="2"/>
  <c r="R1490" i="2"/>
  <c r="S1490" i="2"/>
  <c r="T1490" i="2"/>
  <c r="U1490" i="2"/>
  <c r="V1490" i="2"/>
  <c r="E1491" i="2"/>
  <c r="J1491" i="2"/>
  <c r="K1491" i="2"/>
  <c r="I1491" i="2"/>
  <c r="H1491" i="2"/>
  <c r="L1491" i="2"/>
  <c r="N1491" i="2"/>
  <c r="P1491" i="2"/>
  <c r="R1491" i="2"/>
  <c r="S1491" i="2"/>
  <c r="T1491" i="2"/>
  <c r="U1491" i="2"/>
  <c r="V1491" i="2"/>
  <c r="E1492" i="2"/>
  <c r="J1492" i="2"/>
  <c r="K1492" i="2"/>
  <c r="I1492" i="2"/>
  <c r="H1492" i="2"/>
  <c r="L1492" i="2"/>
  <c r="N1492" i="2"/>
  <c r="P1492" i="2"/>
  <c r="R1492" i="2"/>
  <c r="S1492" i="2"/>
  <c r="T1492" i="2"/>
  <c r="U1492" i="2"/>
  <c r="V1492" i="2"/>
  <c r="E1493" i="2"/>
  <c r="J1493" i="2"/>
  <c r="K1493" i="2"/>
  <c r="I1493" i="2"/>
  <c r="H1493" i="2"/>
  <c r="L1493" i="2"/>
  <c r="N1493" i="2"/>
  <c r="P1493" i="2"/>
  <c r="R1493" i="2"/>
  <c r="S1493" i="2"/>
  <c r="T1493" i="2"/>
  <c r="U1493" i="2"/>
  <c r="V1493" i="2"/>
  <c r="E1494" i="2"/>
  <c r="J1494" i="2"/>
  <c r="K1494" i="2"/>
  <c r="I1494" i="2"/>
  <c r="H1494" i="2"/>
  <c r="L1494" i="2"/>
  <c r="N1494" i="2"/>
  <c r="P1494" i="2"/>
  <c r="R1494" i="2"/>
  <c r="S1494" i="2"/>
  <c r="T1494" i="2"/>
  <c r="U1494" i="2"/>
  <c r="V1494" i="2"/>
  <c r="E1495" i="2"/>
  <c r="J1495" i="2"/>
  <c r="K1495" i="2"/>
  <c r="I1495" i="2"/>
  <c r="H1495" i="2"/>
  <c r="L1495" i="2"/>
  <c r="N1495" i="2"/>
  <c r="P1495" i="2"/>
  <c r="R1495" i="2"/>
  <c r="S1495" i="2"/>
  <c r="T1495" i="2"/>
  <c r="U1495" i="2"/>
  <c r="V1495" i="2"/>
  <c r="E1496" i="2"/>
  <c r="J1496" i="2"/>
  <c r="K1496" i="2"/>
  <c r="I1496" i="2"/>
  <c r="H1496" i="2"/>
  <c r="L1496" i="2"/>
  <c r="N1496" i="2"/>
  <c r="P1496" i="2"/>
  <c r="R1496" i="2"/>
  <c r="S1496" i="2"/>
  <c r="T1496" i="2"/>
  <c r="U1496" i="2"/>
  <c r="V1496" i="2"/>
  <c r="E1497" i="2"/>
  <c r="J1497" i="2"/>
  <c r="K1497" i="2"/>
  <c r="I1497" i="2"/>
  <c r="H1497" i="2"/>
  <c r="L1497" i="2"/>
  <c r="N1497" i="2"/>
  <c r="P1497" i="2"/>
  <c r="R1497" i="2"/>
  <c r="S1497" i="2"/>
  <c r="T1497" i="2"/>
  <c r="U1497" i="2"/>
  <c r="V1497" i="2"/>
  <c r="E1498" i="2"/>
  <c r="J1498" i="2"/>
  <c r="K1498" i="2"/>
  <c r="I1498" i="2"/>
  <c r="H1498" i="2"/>
  <c r="L1498" i="2"/>
  <c r="N1498" i="2"/>
  <c r="P1498" i="2"/>
  <c r="R1498" i="2"/>
  <c r="S1498" i="2"/>
  <c r="T1498" i="2"/>
  <c r="U1498" i="2"/>
  <c r="V1498" i="2"/>
  <c r="E1499" i="2"/>
  <c r="J1499" i="2"/>
  <c r="K1499" i="2"/>
  <c r="I1499" i="2"/>
  <c r="H1499" i="2"/>
  <c r="L1499" i="2"/>
  <c r="N1499" i="2"/>
  <c r="P1499" i="2"/>
  <c r="R1499" i="2"/>
  <c r="S1499" i="2"/>
  <c r="T1499" i="2"/>
  <c r="U1499" i="2"/>
  <c r="V1499" i="2"/>
  <c r="E1500" i="2"/>
  <c r="J1500" i="2"/>
  <c r="K1500" i="2"/>
  <c r="I1500" i="2"/>
  <c r="H1500" i="2"/>
  <c r="L1500" i="2"/>
  <c r="N1500" i="2"/>
  <c r="P1500" i="2"/>
  <c r="R1500" i="2"/>
  <c r="S1500" i="2"/>
  <c r="T1500" i="2"/>
  <c r="U1500" i="2"/>
  <c r="V1500" i="2"/>
  <c r="E1501" i="2"/>
  <c r="J1501" i="2"/>
  <c r="K1501" i="2"/>
  <c r="I1501" i="2"/>
  <c r="H1501" i="2"/>
  <c r="L1501" i="2"/>
  <c r="N1501" i="2"/>
  <c r="P1501" i="2"/>
  <c r="R1501" i="2"/>
  <c r="S1501" i="2"/>
  <c r="T1501" i="2"/>
  <c r="U1501" i="2"/>
  <c r="V1501" i="2"/>
  <c r="E1502" i="2"/>
  <c r="J1502" i="2"/>
  <c r="K1502" i="2"/>
  <c r="I1502" i="2"/>
  <c r="H1502" i="2"/>
  <c r="L1502" i="2"/>
  <c r="N1502" i="2"/>
  <c r="P1502" i="2"/>
  <c r="R1502" i="2"/>
  <c r="S1502" i="2"/>
  <c r="T1502" i="2"/>
  <c r="U1502" i="2"/>
  <c r="V1502" i="2"/>
  <c r="E1503" i="2"/>
  <c r="J1503" i="2"/>
  <c r="K1503" i="2"/>
  <c r="I1503" i="2"/>
  <c r="H1503" i="2"/>
  <c r="L1503" i="2"/>
  <c r="N1503" i="2"/>
  <c r="P1503" i="2"/>
  <c r="R1503" i="2"/>
  <c r="S1503" i="2"/>
  <c r="T1503" i="2"/>
  <c r="U1503" i="2"/>
  <c r="V1503" i="2"/>
  <c r="E1504" i="2"/>
  <c r="J1504" i="2"/>
  <c r="K1504" i="2"/>
  <c r="I1504" i="2"/>
  <c r="H1504" i="2"/>
  <c r="L1504" i="2"/>
  <c r="N1504" i="2"/>
  <c r="P1504" i="2"/>
  <c r="R1504" i="2"/>
  <c r="S1504" i="2"/>
  <c r="T1504" i="2"/>
  <c r="U1504" i="2"/>
  <c r="V1504" i="2"/>
  <c r="E1505" i="2"/>
  <c r="J1505" i="2"/>
  <c r="K1505" i="2"/>
  <c r="I1505" i="2"/>
  <c r="H1505" i="2"/>
  <c r="L1505" i="2"/>
  <c r="N1505" i="2"/>
  <c r="P1505" i="2"/>
  <c r="R1505" i="2"/>
  <c r="S1505" i="2"/>
  <c r="T1505" i="2"/>
  <c r="U1505" i="2"/>
  <c r="V1505" i="2"/>
  <c r="E1506" i="2"/>
  <c r="J1506" i="2"/>
  <c r="K1506" i="2"/>
  <c r="I1506" i="2"/>
  <c r="H1506" i="2"/>
  <c r="L1506" i="2"/>
  <c r="N1506" i="2"/>
  <c r="P1506" i="2"/>
  <c r="R1506" i="2"/>
  <c r="S1506" i="2"/>
  <c r="T1506" i="2"/>
  <c r="U1506" i="2"/>
  <c r="V1506" i="2"/>
  <c r="E1507" i="2"/>
  <c r="J1507" i="2"/>
  <c r="K1507" i="2"/>
  <c r="I1507" i="2"/>
  <c r="H1507" i="2"/>
  <c r="L1507" i="2"/>
  <c r="N1507" i="2"/>
  <c r="P1507" i="2"/>
  <c r="R1507" i="2"/>
  <c r="S1507" i="2"/>
  <c r="T1507" i="2"/>
  <c r="U1507" i="2"/>
  <c r="V1507" i="2"/>
  <c r="E1508" i="2"/>
  <c r="J1508" i="2"/>
  <c r="K1508" i="2"/>
  <c r="I1508" i="2"/>
  <c r="H1508" i="2"/>
  <c r="L1508" i="2"/>
  <c r="N1508" i="2"/>
  <c r="P1508" i="2"/>
  <c r="R1508" i="2"/>
  <c r="S1508" i="2"/>
  <c r="T1508" i="2"/>
  <c r="U1508" i="2"/>
  <c r="V1508" i="2"/>
  <c r="E1509" i="2"/>
  <c r="J1509" i="2"/>
  <c r="K1509" i="2"/>
  <c r="I1509" i="2"/>
  <c r="H1509" i="2"/>
  <c r="L1509" i="2"/>
  <c r="N1509" i="2"/>
  <c r="P1509" i="2"/>
  <c r="R1509" i="2"/>
  <c r="S1509" i="2"/>
  <c r="T1509" i="2"/>
  <c r="U1509" i="2"/>
  <c r="V1509" i="2"/>
  <c r="E1510" i="2"/>
  <c r="J1510" i="2"/>
  <c r="K1510" i="2"/>
  <c r="I1510" i="2"/>
  <c r="H1510" i="2"/>
  <c r="L1510" i="2"/>
  <c r="N1510" i="2"/>
  <c r="P1510" i="2"/>
  <c r="R1510" i="2"/>
  <c r="S1510" i="2"/>
  <c r="T1510" i="2"/>
  <c r="U1510" i="2"/>
  <c r="V1510" i="2"/>
  <c r="E1511" i="2"/>
  <c r="F1474" i="2"/>
  <c r="F1475" i="2"/>
  <c r="F1476" i="2"/>
  <c r="F1477" i="2"/>
  <c r="F1478" i="2"/>
  <c r="F1479" i="2"/>
  <c r="F1480" i="2"/>
  <c r="F1481" i="2"/>
  <c r="F1482" i="2"/>
  <c r="F1483" i="2"/>
  <c r="F1484" i="2"/>
  <c r="F1485" i="2"/>
  <c r="F1486" i="2"/>
  <c r="F1487" i="2"/>
  <c r="F1488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J1511" i="2"/>
  <c r="K1511" i="2"/>
  <c r="G1474" i="2"/>
  <c r="G1475" i="2"/>
  <c r="G1476" i="2"/>
  <c r="G1477" i="2"/>
  <c r="G1478" i="2"/>
  <c r="G1479" i="2"/>
  <c r="G1480" i="2"/>
  <c r="G1481" i="2"/>
  <c r="G1482" i="2"/>
  <c r="G1483" i="2"/>
  <c r="G1484" i="2"/>
  <c r="G1485" i="2"/>
  <c r="G1486" i="2"/>
  <c r="G1487" i="2"/>
  <c r="G1488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F1511" i="2"/>
  <c r="M1511" i="2"/>
  <c r="O1511" i="2"/>
  <c r="Q1511" i="2"/>
  <c r="R1511" i="2"/>
  <c r="S1511" i="2"/>
  <c r="T1511" i="2"/>
  <c r="U1511" i="2"/>
  <c r="V1511" i="2"/>
  <c r="E1512" i="2"/>
  <c r="J1512" i="2"/>
  <c r="K1512" i="2"/>
  <c r="G1512" i="2"/>
  <c r="F1512" i="2"/>
  <c r="M1512" i="2"/>
  <c r="O1512" i="2"/>
  <c r="Q1512" i="2"/>
  <c r="R1512" i="2"/>
  <c r="S1512" i="2"/>
  <c r="T1512" i="2"/>
  <c r="U1512" i="2"/>
  <c r="V1512" i="2"/>
  <c r="E1513" i="2"/>
  <c r="J1513" i="2"/>
  <c r="K1513" i="2"/>
  <c r="G1513" i="2"/>
  <c r="F1513" i="2"/>
  <c r="M1513" i="2"/>
  <c r="O1513" i="2"/>
  <c r="Q1513" i="2"/>
  <c r="R1513" i="2"/>
  <c r="S1513" i="2"/>
  <c r="T1513" i="2"/>
  <c r="U1513" i="2"/>
  <c r="V1513" i="2"/>
  <c r="E1514" i="2"/>
  <c r="J1514" i="2"/>
  <c r="K1514" i="2"/>
  <c r="G1514" i="2"/>
  <c r="F1514" i="2"/>
  <c r="M1514" i="2"/>
  <c r="O1514" i="2"/>
  <c r="Q1514" i="2"/>
  <c r="R1514" i="2"/>
  <c r="S1514" i="2"/>
  <c r="T1514" i="2"/>
  <c r="U1514" i="2"/>
  <c r="V1514" i="2"/>
  <c r="E1515" i="2"/>
  <c r="J1515" i="2"/>
  <c r="K1515" i="2"/>
  <c r="G1515" i="2"/>
  <c r="F1515" i="2"/>
  <c r="M1515" i="2"/>
  <c r="O1515" i="2"/>
  <c r="Q1515" i="2"/>
  <c r="R1515" i="2"/>
  <c r="S1515" i="2"/>
  <c r="T1515" i="2"/>
  <c r="U1515" i="2"/>
  <c r="V1515" i="2"/>
  <c r="E1516" i="2"/>
  <c r="J1516" i="2"/>
  <c r="K1516" i="2"/>
  <c r="G1516" i="2"/>
  <c r="F1516" i="2"/>
  <c r="M1516" i="2"/>
  <c r="O1516" i="2"/>
  <c r="Q1516" i="2"/>
  <c r="R1516" i="2"/>
  <c r="S1516" i="2"/>
  <c r="T1516" i="2"/>
  <c r="U1516" i="2"/>
  <c r="V1516" i="2"/>
  <c r="E1517" i="2"/>
  <c r="J1517" i="2"/>
  <c r="K1517" i="2"/>
  <c r="G1517" i="2"/>
  <c r="F1517" i="2"/>
  <c r="M1517" i="2"/>
  <c r="O1517" i="2"/>
  <c r="Q1517" i="2"/>
  <c r="R1517" i="2"/>
  <c r="S1517" i="2"/>
  <c r="T1517" i="2"/>
  <c r="U1517" i="2"/>
  <c r="V1517" i="2"/>
  <c r="E1518" i="2"/>
  <c r="J1518" i="2"/>
  <c r="K1518" i="2"/>
  <c r="G1518" i="2"/>
  <c r="F1518" i="2"/>
  <c r="M1518" i="2"/>
  <c r="O1518" i="2"/>
  <c r="Q1518" i="2"/>
  <c r="R1518" i="2"/>
  <c r="S1518" i="2"/>
  <c r="T1518" i="2"/>
  <c r="U1518" i="2"/>
  <c r="V1518" i="2"/>
  <c r="E1519" i="2"/>
  <c r="J1519" i="2"/>
  <c r="K1519" i="2"/>
  <c r="G1519" i="2"/>
  <c r="F1519" i="2"/>
  <c r="M1519" i="2"/>
  <c r="O1519" i="2"/>
  <c r="Q1519" i="2"/>
  <c r="R1519" i="2"/>
  <c r="S1519" i="2"/>
  <c r="T1519" i="2"/>
  <c r="U1519" i="2"/>
  <c r="V1519" i="2"/>
  <c r="E1520" i="2"/>
  <c r="J1520" i="2"/>
  <c r="K1520" i="2"/>
  <c r="G1520" i="2"/>
  <c r="F1520" i="2"/>
  <c r="M1520" i="2"/>
  <c r="O1520" i="2"/>
  <c r="Q1520" i="2"/>
  <c r="R1520" i="2"/>
  <c r="S1520" i="2"/>
  <c r="T1520" i="2"/>
  <c r="U1520" i="2"/>
  <c r="V1520" i="2"/>
  <c r="E1521" i="2"/>
  <c r="J1521" i="2"/>
  <c r="K1521" i="2"/>
  <c r="G1521" i="2"/>
  <c r="F1521" i="2"/>
  <c r="M1521" i="2"/>
  <c r="O1521" i="2"/>
  <c r="Q1521" i="2"/>
  <c r="R1521" i="2"/>
  <c r="S1521" i="2"/>
  <c r="T1521" i="2"/>
  <c r="U1521" i="2"/>
  <c r="V1521" i="2"/>
  <c r="E1522" i="2"/>
  <c r="J1522" i="2"/>
  <c r="K1522" i="2"/>
  <c r="G1522" i="2"/>
  <c r="F1522" i="2"/>
  <c r="M1522" i="2"/>
  <c r="O1522" i="2"/>
  <c r="Q1522" i="2"/>
  <c r="R1522" i="2"/>
  <c r="S1522" i="2"/>
  <c r="T1522" i="2"/>
  <c r="U1522" i="2"/>
  <c r="V1522" i="2"/>
  <c r="E1523" i="2"/>
  <c r="J1523" i="2"/>
  <c r="K1523" i="2"/>
  <c r="G1523" i="2"/>
  <c r="F1523" i="2"/>
  <c r="M1523" i="2"/>
  <c r="O1523" i="2"/>
  <c r="Q1523" i="2"/>
  <c r="R1523" i="2"/>
  <c r="S1523" i="2"/>
  <c r="T1523" i="2"/>
  <c r="U1523" i="2"/>
  <c r="V1523" i="2"/>
  <c r="E1524" i="2"/>
  <c r="J1524" i="2"/>
  <c r="K1524" i="2"/>
  <c r="G1524" i="2"/>
  <c r="F1524" i="2"/>
  <c r="M1524" i="2"/>
  <c r="O1524" i="2"/>
  <c r="Q1524" i="2"/>
  <c r="R1524" i="2"/>
  <c r="S1524" i="2"/>
  <c r="T1524" i="2"/>
  <c r="U1524" i="2"/>
  <c r="V1524" i="2"/>
  <c r="E1525" i="2"/>
  <c r="J1525" i="2"/>
  <c r="K1525" i="2"/>
  <c r="G1525" i="2"/>
  <c r="F1525" i="2"/>
  <c r="M1525" i="2"/>
  <c r="O1525" i="2"/>
  <c r="Q1525" i="2"/>
  <c r="R1525" i="2"/>
  <c r="S1525" i="2"/>
  <c r="T1525" i="2"/>
  <c r="U1525" i="2"/>
  <c r="V1525" i="2"/>
  <c r="E1526" i="2"/>
  <c r="J1526" i="2"/>
  <c r="K1526" i="2"/>
  <c r="G1526" i="2"/>
  <c r="F1526" i="2"/>
  <c r="M1526" i="2"/>
  <c r="O1526" i="2"/>
  <c r="Q1526" i="2"/>
  <c r="R1526" i="2"/>
  <c r="S1526" i="2"/>
  <c r="T1526" i="2"/>
  <c r="U1526" i="2"/>
  <c r="V1526" i="2"/>
  <c r="E1527" i="2"/>
  <c r="J1527" i="2"/>
  <c r="K1527" i="2"/>
  <c r="G1527" i="2"/>
  <c r="F1527" i="2"/>
  <c r="M1527" i="2"/>
  <c r="O1527" i="2"/>
  <c r="Q1527" i="2"/>
  <c r="R1527" i="2"/>
  <c r="S1527" i="2"/>
  <c r="T1527" i="2"/>
  <c r="U1527" i="2"/>
  <c r="V1527" i="2"/>
  <c r="E1528" i="2"/>
  <c r="J1528" i="2"/>
  <c r="K1528" i="2"/>
  <c r="G1528" i="2"/>
  <c r="F1528" i="2"/>
  <c r="M1528" i="2"/>
  <c r="O1528" i="2"/>
  <c r="Q1528" i="2"/>
  <c r="R1528" i="2"/>
  <c r="S1528" i="2"/>
  <c r="T1528" i="2"/>
  <c r="U1528" i="2"/>
  <c r="V1528" i="2"/>
  <c r="E1529" i="2"/>
  <c r="J1529" i="2"/>
  <c r="K1529" i="2"/>
  <c r="G1529" i="2"/>
  <c r="F1529" i="2"/>
  <c r="M1529" i="2"/>
  <c r="O1529" i="2"/>
  <c r="Q1529" i="2"/>
  <c r="R1529" i="2"/>
  <c r="S1529" i="2"/>
  <c r="T1529" i="2"/>
  <c r="U1529" i="2"/>
  <c r="V1529" i="2"/>
  <c r="E1530" i="2"/>
  <c r="J1530" i="2"/>
  <c r="K1530" i="2"/>
  <c r="G1530" i="2"/>
  <c r="F1530" i="2"/>
  <c r="M1530" i="2"/>
  <c r="O1530" i="2"/>
  <c r="Q1530" i="2"/>
  <c r="R1530" i="2"/>
  <c r="S1530" i="2"/>
  <c r="T1530" i="2"/>
  <c r="U1530" i="2"/>
  <c r="V1530" i="2"/>
  <c r="E1531" i="2"/>
  <c r="J1531" i="2"/>
  <c r="K1531" i="2"/>
  <c r="G1531" i="2"/>
  <c r="F1531" i="2"/>
  <c r="M1531" i="2"/>
  <c r="O1531" i="2"/>
  <c r="Q1531" i="2"/>
  <c r="R1531" i="2"/>
  <c r="S1531" i="2"/>
  <c r="T1531" i="2"/>
  <c r="U1531" i="2"/>
  <c r="V1531" i="2"/>
  <c r="E1532" i="2"/>
  <c r="J1532" i="2"/>
  <c r="K1532" i="2"/>
  <c r="G1532" i="2"/>
  <c r="F1532" i="2"/>
  <c r="M1532" i="2"/>
  <c r="O1532" i="2"/>
  <c r="Q1532" i="2"/>
  <c r="R1532" i="2"/>
  <c r="S1532" i="2"/>
  <c r="T1532" i="2"/>
  <c r="U1532" i="2"/>
  <c r="V1532" i="2"/>
  <c r="E1533" i="2"/>
  <c r="J1533" i="2"/>
  <c r="K1533" i="2"/>
  <c r="G1533" i="2"/>
  <c r="F1533" i="2"/>
  <c r="M1533" i="2"/>
  <c r="O1533" i="2"/>
  <c r="Q1533" i="2"/>
  <c r="R1533" i="2"/>
  <c r="S1533" i="2"/>
  <c r="T1533" i="2"/>
  <c r="U1533" i="2"/>
  <c r="V1533" i="2"/>
  <c r="E1534" i="2"/>
  <c r="J1534" i="2"/>
  <c r="K1534" i="2"/>
  <c r="G1534" i="2"/>
  <c r="F1534" i="2"/>
  <c r="M1534" i="2"/>
  <c r="O1534" i="2"/>
  <c r="Q1534" i="2"/>
  <c r="R1534" i="2"/>
  <c r="S1534" i="2"/>
  <c r="T1534" i="2"/>
  <c r="U1534" i="2"/>
  <c r="V1534" i="2"/>
  <c r="E1535" i="2"/>
  <c r="J1535" i="2"/>
  <c r="K1535" i="2"/>
  <c r="G1535" i="2"/>
  <c r="F1535" i="2"/>
  <c r="M1535" i="2"/>
  <c r="O1535" i="2"/>
  <c r="Q1535" i="2"/>
  <c r="R1535" i="2"/>
  <c r="S1535" i="2"/>
  <c r="T1535" i="2"/>
  <c r="U1535" i="2"/>
  <c r="V1535" i="2"/>
  <c r="E1536" i="2"/>
  <c r="J1536" i="2"/>
  <c r="K1536" i="2"/>
  <c r="G1536" i="2"/>
  <c r="F1536" i="2"/>
  <c r="M1536" i="2"/>
  <c r="O1536" i="2"/>
  <c r="Q1536" i="2"/>
  <c r="R1536" i="2"/>
  <c r="S1536" i="2"/>
  <c r="T1536" i="2"/>
  <c r="U1536" i="2"/>
  <c r="V1536" i="2"/>
  <c r="E1537" i="2"/>
  <c r="J1537" i="2"/>
  <c r="K1537" i="2"/>
  <c r="G1537" i="2"/>
  <c r="F1537" i="2"/>
  <c r="M1537" i="2"/>
  <c r="O1537" i="2"/>
  <c r="Q1537" i="2"/>
  <c r="R1537" i="2"/>
  <c r="S1537" i="2"/>
  <c r="T1537" i="2"/>
  <c r="U1537" i="2"/>
  <c r="V1537" i="2"/>
  <c r="E1538" i="2"/>
  <c r="J1538" i="2"/>
  <c r="K1538" i="2"/>
  <c r="G1538" i="2"/>
  <c r="F1538" i="2"/>
  <c r="M1538" i="2"/>
  <c r="O1538" i="2"/>
  <c r="Q1538" i="2"/>
  <c r="R1538" i="2"/>
  <c r="S1538" i="2"/>
  <c r="T1538" i="2"/>
  <c r="U1538" i="2"/>
  <c r="V1538" i="2"/>
  <c r="E1539" i="2"/>
  <c r="J1539" i="2"/>
  <c r="K1539" i="2"/>
  <c r="G1539" i="2"/>
  <c r="F1539" i="2"/>
  <c r="M1539" i="2"/>
  <c r="O1539" i="2"/>
  <c r="Q1539" i="2"/>
  <c r="R1539" i="2"/>
  <c r="S1539" i="2"/>
  <c r="T1539" i="2"/>
  <c r="U1539" i="2"/>
  <c r="V1539" i="2"/>
  <c r="E1540" i="2"/>
  <c r="J1540" i="2"/>
  <c r="K1540" i="2"/>
  <c r="G1540" i="2"/>
  <c r="F1540" i="2"/>
  <c r="M1540" i="2"/>
  <c r="O1540" i="2"/>
  <c r="Q1540" i="2"/>
  <c r="R1540" i="2"/>
  <c r="S1540" i="2"/>
  <c r="T1540" i="2"/>
  <c r="U1540" i="2"/>
  <c r="V1540" i="2"/>
  <c r="E1541" i="2"/>
  <c r="J1541" i="2"/>
  <c r="K1541" i="2"/>
  <c r="G1541" i="2"/>
  <c r="F1541" i="2"/>
  <c r="M1541" i="2"/>
  <c r="O1541" i="2"/>
  <c r="Q1541" i="2"/>
  <c r="R1541" i="2"/>
  <c r="S1541" i="2"/>
  <c r="T1541" i="2"/>
  <c r="U1541" i="2"/>
  <c r="V1541" i="2"/>
  <c r="E1542" i="2"/>
  <c r="J1542" i="2"/>
  <c r="K1542" i="2"/>
  <c r="G1542" i="2"/>
  <c r="F1542" i="2"/>
  <c r="M1542" i="2"/>
  <c r="O1542" i="2"/>
  <c r="Q1542" i="2"/>
  <c r="R1542" i="2"/>
  <c r="S1542" i="2"/>
  <c r="T1542" i="2"/>
  <c r="U1542" i="2"/>
  <c r="V1542" i="2"/>
  <c r="E1543" i="2"/>
  <c r="J1543" i="2"/>
  <c r="K1543" i="2"/>
  <c r="G1543" i="2"/>
  <c r="F1543" i="2"/>
  <c r="M1543" i="2"/>
  <c r="O1543" i="2"/>
  <c r="Q1543" i="2"/>
  <c r="R1543" i="2"/>
  <c r="S1543" i="2"/>
  <c r="T1543" i="2"/>
  <c r="U1543" i="2"/>
  <c r="V1543" i="2"/>
  <c r="E1544" i="2"/>
  <c r="J1544" i="2"/>
  <c r="K1544" i="2"/>
  <c r="G1544" i="2"/>
  <c r="F1544" i="2"/>
  <c r="M1544" i="2"/>
  <c r="O1544" i="2"/>
  <c r="Q1544" i="2"/>
  <c r="R1544" i="2"/>
  <c r="S1544" i="2"/>
  <c r="T1544" i="2"/>
  <c r="U1544" i="2"/>
  <c r="V1544" i="2"/>
  <c r="E1545" i="2"/>
  <c r="J1545" i="2"/>
  <c r="K1545" i="2"/>
  <c r="G1545" i="2"/>
  <c r="F1545" i="2"/>
  <c r="M1545" i="2"/>
  <c r="O1545" i="2"/>
  <c r="Q1545" i="2"/>
  <c r="R1545" i="2"/>
  <c r="S1545" i="2"/>
  <c r="T1545" i="2"/>
  <c r="U1545" i="2"/>
  <c r="V1545" i="2"/>
  <c r="E1546" i="2"/>
  <c r="H1511" i="2"/>
  <c r="H1512" i="2"/>
  <c r="H1513" i="2"/>
  <c r="H1514" i="2"/>
  <c r="H1515" i="2"/>
  <c r="H1516" i="2"/>
  <c r="H1517" i="2"/>
  <c r="H1518" i="2"/>
  <c r="H1519" i="2"/>
  <c r="H1520" i="2"/>
  <c r="H1521" i="2"/>
  <c r="H1522" i="2"/>
  <c r="H1523" i="2"/>
  <c r="H1524" i="2"/>
  <c r="H1525" i="2"/>
  <c r="H1526" i="2"/>
  <c r="H1527" i="2"/>
  <c r="H1528" i="2"/>
  <c r="H1529" i="2"/>
  <c r="H1530" i="2"/>
  <c r="H1531" i="2"/>
  <c r="H1532" i="2"/>
  <c r="H1533" i="2"/>
  <c r="H1534" i="2"/>
  <c r="H1535" i="2"/>
  <c r="H1536" i="2"/>
  <c r="H1537" i="2"/>
  <c r="H1538" i="2"/>
  <c r="H1539" i="2"/>
  <c r="H1540" i="2"/>
  <c r="H1541" i="2"/>
  <c r="H1542" i="2"/>
  <c r="H1543" i="2"/>
  <c r="H1544" i="2"/>
  <c r="H1545" i="2"/>
  <c r="J1546" i="2"/>
  <c r="K1546" i="2"/>
  <c r="I1511" i="2"/>
  <c r="I1512" i="2"/>
  <c r="I1513" i="2"/>
  <c r="I1514" i="2"/>
  <c r="I1515" i="2"/>
  <c r="I1516" i="2"/>
  <c r="I1517" i="2"/>
  <c r="I1518" i="2"/>
  <c r="I1519" i="2"/>
  <c r="I1520" i="2"/>
  <c r="I1521" i="2"/>
  <c r="I1522" i="2"/>
  <c r="I1523" i="2"/>
  <c r="I1524" i="2"/>
  <c r="I1525" i="2"/>
  <c r="I1526" i="2"/>
  <c r="I1527" i="2"/>
  <c r="I1528" i="2"/>
  <c r="I1529" i="2"/>
  <c r="I1530" i="2"/>
  <c r="I1531" i="2"/>
  <c r="I1532" i="2"/>
  <c r="I1533" i="2"/>
  <c r="I1534" i="2"/>
  <c r="I1535" i="2"/>
  <c r="I1536" i="2"/>
  <c r="I1537" i="2"/>
  <c r="I1538" i="2"/>
  <c r="I1539" i="2"/>
  <c r="I1540" i="2"/>
  <c r="I1541" i="2"/>
  <c r="I1542" i="2"/>
  <c r="I1543" i="2"/>
  <c r="I1544" i="2"/>
  <c r="I1545" i="2"/>
  <c r="I1546" i="2"/>
  <c r="H1546" i="2"/>
  <c r="L1546" i="2"/>
  <c r="N1546" i="2"/>
  <c r="P1546" i="2"/>
  <c r="R1546" i="2"/>
  <c r="S1546" i="2"/>
  <c r="T1546" i="2"/>
  <c r="U1546" i="2"/>
  <c r="V1546" i="2"/>
  <c r="E1547" i="2"/>
  <c r="J1547" i="2"/>
  <c r="K1547" i="2"/>
  <c r="I1547" i="2"/>
  <c r="H1547" i="2"/>
  <c r="L1547" i="2"/>
  <c r="N1547" i="2"/>
  <c r="P1547" i="2"/>
  <c r="R1547" i="2"/>
  <c r="S1547" i="2"/>
  <c r="T1547" i="2"/>
  <c r="U1547" i="2"/>
  <c r="V1547" i="2"/>
  <c r="E1548" i="2"/>
  <c r="J1548" i="2"/>
  <c r="K1548" i="2"/>
  <c r="I1548" i="2"/>
  <c r="H1548" i="2"/>
  <c r="L1548" i="2"/>
  <c r="N1548" i="2"/>
  <c r="P1548" i="2"/>
  <c r="R1548" i="2"/>
  <c r="S1548" i="2"/>
  <c r="T1548" i="2"/>
  <c r="U1548" i="2"/>
  <c r="V1548" i="2"/>
  <c r="E1549" i="2"/>
  <c r="J1549" i="2"/>
  <c r="K1549" i="2"/>
  <c r="I1549" i="2"/>
  <c r="H1549" i="2"/>
  <c r="L1549" i="2"/>
  <c r="N1549" i="2"/>
  <c r="P1549" i="2"/>
  <c r="R1549" i="2"/>
  <c r="S1549" i="2"/>
  <c r="T1549" i="2"/>
  <c r="U1549" i="2"/>
  <c r="V1549" i="2"/>
  <c r="E1550" i="2"/>
  <c r="J1550" i="2"/>
  <c r="K1550" i="2"/>
  <c r="I1550" i="2"/>
  <c r="H1550" i="2"/>
  <c r="L1550" i="2"/>
  <c r="N1550" i="2"/>
  <c r="P1550" i="2"/>
  <c r="R1550" i="2"/>
  <c r="S1550" i="2"/>
  <c r="T1550" i="2"/>
  <c r="U1550" i="2"/>
  <c r="V1550" i="2"/>
  <c r="E1551" i="2"/>
  <c r="J1551" i="2"/>
  <c r="K1551" i="2"/>
  <c r="I1551" i="2"/>
  <c r="H1551" i="2"/>
  <c r="L1551" i="2"/>
  <c r="N1551" i="2"/>
  <c r="P1551" i="2"/>
  <c r="R1551" i="2"/>
  <c r="S1551" i="2"/>
  <c r="T1551" i="2"/>
  <c r="U1551" i="2"/>
  <c r="V1551" i="2"/>
  <c r="E1552" i="2"/>
  <c r="J1552" i="2"/>
  <c r="K1552" i="2"/>
  <c r="I1552" i="2"/>
  <c r="H1552" i="2"/>
  <c r="L1552" i="2"/>
  <c r="N1552" i="2"/>
  <c r="P1552" i="2"/>
  <c r="R1552" i="2"/>
  <c r="S1552" i="2"/>
  <c r="T1552" i="2"/>
  <c r="U1552" i="2"/>
  <c r="V1552" i="2"/>
  <c r="E1553" i="2"/>
  <c r="J1553" i="2"/>
  <c r="K1553" i="2"/>
  <c r="I1553" i="2"/>
  <c r="H1553" i="2"/>
  <c r="L1553" i="2"/>
  <c r="N1553" i="2"/>
  <c r="P1553" i="2"/>
  <c r="R1553" i="2"/>
  <c r="S1553" i="2"/>
  <c r="T1553" i="2"/>
  <c r="U1553" i="2"/>
  <c r="V1553" i="2"/>
  <c r="E1554" i="2"/>
  <c r="J1554" i="2"/>
  <c r="K1554" i="2"/>
  <c r="I1554" i="2"/>
  <c r="H1554" i="2"/>
  <c r="L1554" i="2"/>
  <c r="N1554" i="2"/>
  <c r="P1554" i="2"/>
  <c r="R1554" i="2"/>
  <c r="S1554" i="2"/>
  <c r="T1554" i="2"/>
  <c r="U1554" i="2"/>
  <c r="V1554" i="2"/>
  <c r="E1555" i="2"/>
  <c r="J1555" i="2"/>
  <c r="K1555" i="2"/>
  <c r="I1555" i="2"/>
  <c r="H1555" i="2"/>
  <c r="L1555" i="2"/>
  <c r="N1555" i="2"/>
  <c r="P1555" i="2"/>
  <c r="R1555" i="2"/>
  <c r="S1555" i="2"/>
  <c r="T1555" i="2"/>
  <c r="U1555" i="2"/>
  <c r="V1555" i="2"/>
  <c r="E1556" i="2"/>
  <c r="J1556" i="2"/>
  <c r="K1556" i="2"/>
  <c r="I1556" i="2"/>
  <c r="H1556" i="2"/>
  <c r="L1556" i="2"/>
  <c r="N1556" i="2"/>
  <c r="P1556" i="2"/>
  <c r="R1556" i="2"/>
  <c r="S1556" i="2"/>
  <c r="T1556" i="2"/>
  <c r="U1556" i="2"/>
  <c r="V1556" i="2"/>
  <c r="E1557" i="2"/>
  <c r="J1557" i="2"/>
  <c r="K1557" i="2"/>
  <c r="I1557" i="2"/>
  <c r="H1557" i="2"/>
  <c r="L1557" i="2"/>
  <c r="N1557" i="2"/>
  <c r="P1557" i="2"/>
  <c r="R1557" i="2"/>
  <c r="S1557" i="2"/>
  <c r="T1557" i="2"/>
  <c r="U1557" i="2"/>
  <c r="V1557" i="2"/>
  <c r="E1558" i="2"/>
  <c r="J1558" i="2"/>
  <c r="K1558" i="2"/>
  <c r="I1558" i="2"/>
  <c r="H1558" i="2"/>
  <c r="L1558" i="2"/>
  <c r="N1558" i="2"/>
  <c r="P1558" i="2"/>
  <c r="R1558" i="2"/>
  <c r="S1558" i="2"/>
  <c r="T1558" i="2"/>
  <c r="U1558" i="2"/>
  <c r="V1558" i="2"/>
  <c r="E1559" i="2"/>
  <c r="J1559" i="2"/>
  <c r="K1559" i="2"/>
  <c r="I1559" i="2"/>
  <c r="H1559" i="2"/>
  <c r="L1559" i="2"/>
  <c r="N1559" i="2"/>
  <c r="P1559" i="2"/>
  <c r="R1559" i="2"/>
  <c r="S1559" i="2"/>
  <c r="T1559" i="2"/>
  <c r="U1559" i="2"/>
  <c r="V1559" i="2"/>
  <c r="E1560" i="2"/>
  <c r="J1560" i="2"/>
  <c r="K1560" i="2"/>
  <c r="I1560" i="2"/>
  <c r="H1560" i="2"/>
  <c r="L1560" i="2"/>
  <c r="N1560" i="2"/>
  <c r="P1560" i="2"/>
  <c r="R1560" i="2"/>
  <c r="S1560" i="2"/>
  <c r="T1560" i="2"/>
  <c r="U1560" i="2"/>
  <c r="V1560" i="2"/>
  <c r="E1561" i="2"/>
  <c r="J1561" i="2"/>
  <c r="K1561" i="2"/>
  <c r="I1561" i="2"/>
  <c r="H1561" i="2"/>
  <c r="L1561" i="2"/>
  <c r="N1561" i="2"/>
  <c r="P1561" i="2"/>
  <c r="R1561" i="2"/>
  <c r="S1561" i="2"/>
  <c r="T1561" i="2"/>
  <c r="U1561" i="2"/>
  <c r="V1561" i="2"/>
  <c r="E1562" i="2"/>
  <c r="J1562" i="2"/>
  <c r="K1562" i="2"/>
  <c r="I1562" i="2"/>
  <c r="H1562" i="2"/>
  <c r="L1562" i="2"/>
  <c r="N1562" i="2"/>
  <c r="P1562" i="2"/>
  <c r="R1562" i="2"/>
  <c r="S1562" i="2"/>
  <c r="T1562" i="2"/>
  <c r="U1562" i="2"/>
  <c r="V1562" i="2"/>
  <c r="E1563" i="2"/>
  <c r="J1563" i="2"/>
  <c r="K1563" i="2"/>
  <c r="I1563" i="2"/>
  <c r="H1563" i="2"/>
  <c r="L1563" i="2"/>
  <c r="N1563" i="2"/>
  <c r="P1563" i="2"/>
  <c r="R1563" i="2"/>
  <c r="S1563" i="2"/>
  <c r="T1563" i="2"/>
  <c r="U1563" i="2"/>
  <c r="V1563" i="2"/>
  <c r="E1564" i="2"/>
  <c r="J1564" i="2"/>
  <c r="K1564" i="2"/>
  <c r="I1564" i="2"/>
  <c r="H1564" i="2"/>
  <c r="L1564" i="2"/>
  <c r="N1564" i="2"/>
  <c r="P1564" i="2"/>
  <c r="R1564" i="2"/>
  <c r="S1564" i="2"/>
  <c r="T1564" i="2"/>
  <c r="U1564" i="2"/>
  <c r="V1564" i="2"/>
  <c r="E1565" i="2"/>
  <c r="J1565" i="2"/>
  <c r="K1565" i="2"/>
  <c r="I1565" i="2"/>
  <c r="H1565" i="2"/>
  <c r="L1565" i="2"/>
  <c r="N1565" i="2"/>
  <c r="P1565" i="2"/>
  <c r="R1565" i="2"/>
  <c r="S1565" i="2"/>
  <c r="T1565" i="2"/>
  <c r="U1565" i="2"/>
  <c r="V1565" i="2"/>
  <c r="E1566" i="2"/>
  <c r="J1566" i="2"/>
  <c r="K1566" i="2"/>
  <c r="I1566" i="2"/>
  <c r="H1566" i="2"/>
  <c r="L1566" i="2"/>
  <c r="N1566" i="2"/>
  <c r="P1566" i="2"/>
  <c r="R1566" i="2"/>
  <c r="S1566" i="2"/>
  <c r="T1566" i="2"/>
  <c r="U1566" i="2"/>
  <c r="V1566" i="2"/>
  <c r="E1567" i="2"/>
  <c r="J1567" i="2"/>
  <c r="K1567" i="2"/>
  <c r="I1567" i="2"/>
  <c r="H1567" i="2"/>
  <c r="L1567" i="2"/>
  <c r="N1567" i="2"/>
  <c r="P1567" i="2"/>
  <c r="R1567" i="2"/>
  <c r="S1567" i="2"/>
  <c r="T1567" i="2"/>
  <c r="U1567" i="2"/>
  <c r="V1567" i="2"/>
  <c r="E1568" i="2"/>
  <c r="J1568" i="2"/>
  <c r="K1568" i="2"/>
  <c r="I1568" i="2"/>
  <c r="H1568" i="2"/>
  <c r="L1568" i="2"/>
  <c r="N1568" i="2"/>
  <c r="P1568" i="2"/>
  <c r="R1568" i="2"/>
  <c r="S1568" i="2"/>
  <c r="T1568" i="2"/>
  <c r="U1568" i="2"/>
  <c r="V1568" i="2"/>
  <c r="E1569" i="2"/>
  <c r="J1569" i="2"/>
  <c r="K1569" i="2"/>
  <c r="I1569" i="2"/>
  <c r="H1569" i="2"/>
  <c r="L1569" i="2"/>
  <c r="N1569" i="2"/>
  <c r="P1569" i="2"/>
  <c r="R1569" i="2"/>
  <c r="S1569" i="2"/>
  <c r="T1569" i="2"/>
  <c r="U1569" i="2"/>
  <c r="V1569" i="2"/>
  <c r="E1570" i="2"/>
  <c r="J1570" i="2"/>
  <c r="K1570" i="2"/>
  <c r="I1570" i="2"/>
  <c r="H1570" i="2"/>
  <c r="L1570" i="2"/>
  <c r="N1570" i="2"/>
  <c r="P1570" i="2"/>
  <c r="R1570" i="2"/>
  <c r="S1570" i="2"/>
  <c r="T1570" i="2"/>
  <c r="U1570" i="2"/>
  <c r="V1570" i="2"/>
  <c r="E1571" i="2"/>
  <c r="J1571" i="2"/>
  <c r="K1571" i="2"/>
  <c r="I1571" i="2"/>
  <c r="H1571" i="2"/>
  <c r="L1571" i="2"/>
  <c r="N1571" i="2"/>
  <c r="P1571" i="2"/>
  <c r="R1571" i="2"/>
  <c r="S1571" i="2"/>
  <c r="T1571" i="2"/>
  <c r="U1571" i="2"/>
  <c r="V1571" i="2"/>
  <c r="E1572" i="2"/>
  <c r="J1572" i="2"/>
  <c r="K1572" i="2"/>
  <c r="I1572" i="2"/>
  <c r="H1572" i="2"/>
  <c r="L1572" i="2"/>
  <c r="N1572" i="2"/>
  <c r="P1572" i="2"/>
  <c r="R1572" i="2"/>
  <c r="S1572" i="2"/>
  <c r="T1572" i="2"/>
  <c r="U1572" i="2"/>
  <c r="V1572" i="2"/>
  <c r="E1573" i="2"/>
  <c r="J1573" i="2"/>
  <c r="K1573" i="2"/>
  <c r="I1573" i="2"/>
  <c r="H1573" i="2"/>
  <c r="L1573" i="2"/>
  <c r="N1573" i="2"/>
  <c r="P1573" i="2"/>
  <c r="R1573" i="2"/>
  <c r="S1573" i="2"/>
  <c r="T1573" i="2"/>
  <c r="U1573" i="2"/>
  <c r="V1573" i="2"/>
  <c r="E1574" i="2"/>
  <c r="J1574" i="2"/>
  <c r="K1574" i="2"/>
  <c r="I1574" i="2"/>
  <c r="H1574" i="2"/>
  <c r="L1574" i="2"/>
  <c r="N1574" i="2"/>
  <c r="P1574" i="2"/>
  <c r="R1574" i="2"/>
  <c r="S1574" i="2"/>
  <c r="T1574" i="2"/>
  <c r="U1574" i="2"/>
  <c r="V1574" i="2"/>
  <c r="E1575" i="2"/>
  <c r="J1575" i="2"/>
  <c r="K1575" i="2"/>
  <c r="I1575" i="2"/>
  <c r="H1575" i="2"/>
  <c r="L1575" i="2"/>
  <c r="N1575" i="2"/>
  <c r="P1575" i="2"/>
  <c r="R1575" i="2"/>
  <c r="S1575" i="2"/>
  <c r="T1575" i="2"/>
  <c r="U1575" i="2"/>
  <c r="V1575" i="2"/>
  <c r="E1576" i="2"/>
  <c r="J1576" i="2"/>
  <c r="K1576" i="2"/>
  <c r="I1576" i="2"/>
  <c r="H1576" i="2"/>
  <c r="L1576" i="2"/>
  <c r="N1576" i="2"/>
  <c r="P1576" i="2"/>
  <c r="R1576" i="2"/>
  <c r="S1576" i="2"/>
  <c r="T1576" i="2"/>
  <c r="U1576" i="2"/>
  <c r="V1576" i="2"/>
  <c r="E1577" i="2"/>
  <c r="J1577" i="2"/>
  <c r="K1577" i="2"/>
  <c r="I1577" i="2"/>
  <c r="H1577" i="2"/>
  <c r="L1577" i="2"/>
  <c r="N1577" i="2"/>
  <c r="P1577" i="2"/>
  <c r="R1577" i="2"/>
  <c r="S1577" i="2"/>
  <c r="T1577" i="2"/>
  <c r="U1577" i="2"/>
  <c r="V1577" i="2"/>
  <c r="E1578" i="2"/>
  <c r="J1578" i="2"/>
  <c r="K1578" i="2"/>
  <c r="I1578" i="2"/>
  <c r="H1578" i="2"/>
  <c r="L1578" i="2"/>
  <c r="N1578" i="2"/>
  <c r="P1578" i="2"/>
  <c r="R1578" i="2"/>
  <c r="S1578" i="2"/>
  <c r="T1578" i="2"/>
  <c r="U1578" i="2"/>
  <c r="V1578" i="2"/>
  <c r="E1579" i="2"/>
  <c r="F1546" i="2"/>
  <c r="F1547" i="2"/>
  <c r="F1548" i="2"/>
  <c r="F1549" i="2"/>
  <c r="F1550" i="2"/>
  <c r="F1551" i="2"/>
  <c r="F1552" i="2"/>
  <c r="F1553" i="2"/>
  <c r="F1554" i="2"/>
  <c r="F1555" i="2"/>
  <c r="F1556" i="2"/>
  <c r="F1557" i="2"/>
  <c r="F1558" i="2"/>
  <c r="F1559" i="2"/>
  <c r="F1560" i="2"/>
  <c r="F1561" i="2"/>
  <c r="F1562" i="2"/>
  <c r="F1563" i="2"/>
  <c r="F1564" i="2"/>
  <c r="F1565" i="2"/>
  <c r="F1566" i="2"/>
  <c r="F1567" i="2"/>
  <c r="F1568" i="2"/>
  <c r="F1569" i="2"/>
  <c r="F1570" i="2"/>
  <c r="F1571" i="2"/>
  <c r="F1572" i="2"/>
  <c r="F1573" i="2"/>
  <c r="F1574" i="2"/>
  <c r="F1575" i="2"/>
  <c r="F1576" i="2"/>
  <c r="F1577" i="2"/>
  <c r="F1578" i="2"/>
  <c r="J1579" i="2"/>
  <c r="K1579" i="2"/>
  <c r="G1546" i="2"/>
  <c r="G1547" i="2"/>
  <c r="G1548" i="2"/>
  <c r="G1549" i="2"/>
  <c r="G1550" i="2"/>
  <c r="G1551" i="2"/>
  <c r="G1552" i="2"/>
  <c r="G1553" i="2"/>
  <c r="G1554" i="2"/>
  <c r="G1555" i="2"/>
  <c r="G1556" i="2"/>
  <c r="G1557" i="2"/>
  <c r="G1558" i="2"/>
  <c r="G1559" i="2"/>
  <c r="G1560" i="2"/>
  <c r="G1561" i="2"/>
  <c r="G1562" i="2"/>
  <c r="G1563" i="2"/>
  <c r="G1564" i="2"/>
  <c r="G1565" i="2"/>
  <c r="G1566" i="2"/>
  <c r="G1567" i="2"/>
  <c r="G1568" i="2"/>
  <c r="G1569" i="2"/>
  <c r="G1570" i="2"/>
  <c r="G1571" i="2"/>
  <c r="G1572" i="2"/>
  <c r="G1573" i="2"/>
  <c r="G1574" i="2"/>
  <c r="G1575" i="2"/>
  <c r="G1576" i="2"/>
  <c r="G1577" i="2"/>
  <c r="G1578" i="2"/>
  <c r="G1579" i="2"/>
  <c r="F1579" i="2"/>
  <c r="M1579" i="2"/>
  <c r="O1579" i="2"/>
  <c r="Q1579" i="2"/>
  <c r="R1579" i="2"/>
  <c r="S1579" i="2"/>
  <c r="T1579" i="2"/>
  <c r="U1579" i="2"/>
  <c r="V1579" i="2"/>
  <c r="E1580" i="2"/>
  <c r="J1580" i="2"/>
  <c r="K1580" i="2"/>
  <c r="G1580" i="2"/>
  <c r="F1580" i="2"/>
  <c r="M1580" i="2"/>
  <c r="O1580" i="2"/>
  <c r="Q1580" i="2"/>
  <c r="R1580" i="2"/>
  <c r="S1580" i="2"/>
  <c r="T1580" i="2"/>
  <c r="U1580" i="2"/>
  <c r="V1580" i="2"/>
  <c r="E1581" i="2"/>
  <c r="J1581" i="2"/>
  <c r="K1581" i="2"/>
  <c r="G1581" i="2"/>
  <c r="F1581" i="2"/>
  <c r="M1581" i="2"/>
  <c r="O1581" i="2"/>
  <c r="Q1581" i="2"/>
  <c r="R1581" i="2"/>
  <c r="S1581" i="2"/>
  <c r="T1581" i="2"/>
  <c r="U1581" i="2"/>
  <c r="V1581" i="2"/>
  <c r="E1582" i="2"/>
  <c r="J1582" i="2"/>
  <c r="K1582" i="2"/>
  <c r="G1582" i="2"/>
  <c r="F1582" i="2"/>
  <c r="M1582" i="2"/>
  <c r="O1582" i="2"/>
  <c r="Q1582" i="2"/>
  <c r="R1582" i="2"/>
  <c r="S1582" i="2"/>
  <c r="T1582" i="2"/>
  <c r="U1582" i="2"/>
  <c r="V1582" i="2"/>
  <c r="E1583" i="2"/>
  <c r="J1583" i="2"/>
  <c r="K1583" i="2"/>
  <c r="G1583" i="2"/>
  <c r="F1583" i="2"/>
  <c r="M1583" i="2"/>
  <c r="O1583" i="2"/>
  <c r="Q1583" i="2"/>
  <c r="R1583" i="2"/>
  <c r="S1583" i="2"/>
  <c r="T1583" i="2"/>
  <c r="U1583" i="2"/>
  <c r="V1583" i="2"/>
  <c r="E1584" i="2"/>
  <c r="J1584" i="2"/>
  <c r="K1584" i="2"/>
  <c r="G1584" i="2"/>
  <c r="F1584" i="2"/>
  <c r="M1584" i="2"/>
  <c r="O1584" i="2"/>
  <c r="Q1584" i="2"/>
  <c r="R1584" i="2"/>
  <c r="S1584" i="2"/>
  <c r="T1584" i="2"/>
  <c r="U1584" i="2"/>
  <c r="V1584" i="2"/>
  <c r="E1585" i="2"/>
  <c r="J1585" i="2"/>
  <c r="K1585" i="2"/>
  <c r="G1585" i="2"/>
  <c r="F1585" i="2"/>
  <c r="M1585" i="2"/>
  <c r="O1585" i="2"/>
  <c r="Q1585" i="2"/>
  <c r="R1585" i="2"/>
  <c r="S1585" i="2"/>
  <c r="T1585" i="2"/>
  <c r="U1585" i="2"/>
  <c r="V1585" i="2"/>
  <c r="E1586" i="2"/>
  <c r="J1586" i="2"/>
  <c r="K1586" i="2"/>
  <c r="G1586" i="2"/>
  <c r="F1586" i="2"/>
  <c r="M1586" i="2"/>
  <c r="O1586" i="2"/>
  <c r="Q1586" i="2"/>
  <c r="R1586" i="2"/>
  <c r="S1586" i="2"/>
  <c r="T1586" i="2"/>
  <c r="U1586" i="2"/>
  <c r="V1586" i="2"/>
  <c r="E1587" i="2"/>
  <c r="J1587" i="2"/>
  <c r="K1587" i="2"/>
  <c r="G1587" i="2"/>
  <c r="F1587" i="2"/>
  <c r="M1587" i="2"/>
  <c r="O1587" i="2"/>
  <c r="Q1587" i="2"/>
  <c r="R1587" i="2"/>
  <c r="S1587" i="2"/>
  <c r="T1587" i="2"/>
  <c r="U1587" i="2"/>
  <c r="V1587" i="2"/>
  <c r="E1588" i="2"/>
  <c r="J1588" i="2"/>
  <c r="K1588" i="2"/>
  <c r="G1588" i="2"/>
  <c r="F1588" i="2"/>
  <c r="M1588" i="2"/>
  <c r="O1588" i="2"/>
  <c r="Q1588" i="2"/>
  <c r="R1588" i="2"/>
  <c r="S1588" i="2"/>
  <c r="T1588" i="2"/>
  <c r="U1588" i="2"/>
  <c r="V1588" i="2"/>
  <c r="E1589" i="2"/>
  <c r="J1589" i="2"/>
  <c r="K1589" i="2"/>
  <c r="G1589" i="2"/>
  <c r="F1589" i="2"/>
  <c r="M1589" i="2"/>
  <c r="O1589" i="2"/>
  <c r="Q1589" i="2"/>
  <c r="R1589" i="2"/>
  <c r="S1589" i="2"/>
  <c r="T1589" i="2"/>
  <c r="U1589" i="2"/>
  <c r="V1589" i="2"/>
  <c r="E1590" i="2"/>
  <c r="J1590" i="2"/>
  <c r="K1590" i="2"/>
  <c r="G1590" i="2"/>
  <c r="F1590" i="2"/>
  <c r="M1590" i="2"/>
  <c r="O1590" i="2"/>
  <c r="Q1590" i="2"/>
  <c r="R1590" i="2"/>
  <c r="S1590" i="2"/>
  <c r="T1590" i="2"/>
  <c r="U1590" i="2"/>
  <c r="V1590" i="2"/>
  <c r="E1591" i="2"/>
  <c r="J1591" i="2"/>
  <c r="K1591" i="2"/>
  <c r="G1591" i="2"/>
  <c r="F1591" i="2"/>
  <c r="M1591" i="2"/>
  <c r="O1591" i="2"/>
  <c r="Q1591" i="2"/>
  <c r="R1591" i="2"/>
  <c r="S1591" i="2"/>
  <c r="T1591" i="2"/>
  <c r="U1591" i="2"/>
  <c r="V1591" i="2"/>
  <c r="E1592" i="2"/>
  <c r="J1592" i="2"/>
  <c r="K1592" i="2"/>
  <c r="G1592" i="2"/>
  <c r="F1592" i="2"/>
  <c r="M1592" i="2"/>
  <c r="O1592" i="2"/>
  <c r="Q1592" i="2"/>
  <c r="R1592" i="2"/>
  <c r="S1592" i="2"/>
  <c r="T1592" i="2"/>
  <c r="U1592" i="2"/>
  <c r="V1592" i="2"/>
  <c r="E1593" i="2"/>
  <c r="J1593" i="2"/>
  <c r="K1593" i="2"/>
  <c r="G1593" i="2"/>
  <c r="F1593" i="2"/>
  <c r="M1593" i="2"/>
  <c r="O1593" i="2"/>
  <c r="Q1593" i="2"/>
  <c r="R1593" i="2"/>
  <c r="S1593" i="2"/>
  <c r="T1593" i="2"/>
  <c r="U1593" i="2"/>
  <c r="V1593" i="2"/>
  <c r="E1594" i="2"/>
  <c r="J1594" i="2"/>
  <c r="K1594" i="2"/>
  <c r="G1594" i="2"/>
  <c r="F1594" i="2"/>
  <c r="M1594" i="2"/>
  <c r="O1594" i="2"/>
  <c r="Q1594" i="2"/>
  <c r="R1594" i="2"/>
  <c r="S1594" i="2"/>
  <c r="T1594" i="2"/>
  <c r="U1594" i="2"/>
  <c r="V1594" i="2"/>
  <c r="E1595" i="2"/>
  <c r="J1595" i="2"/>
  <c r="K1595" i="2"/>
  <c r="G1595" i="2"/>
  <c r="F1595" i="2"/>
  <c r="M1595" i="2"/>
  <c r="O1595" i="2"/>
  <c r="Q1595" i="2"/>
  <c r="R1595" i="2"/>
  <c r="S1595" i="2"/>
  <c r="T1595" i="2"/>
  <c r="U1595" i="2"/>
  <c r="V1595" i="2"/>
  <c r="E1596" i="2"/>
  <c r="J1596" i="2"/>
  <c r="K1596" i="2"/>
  <c r="G1596" i="2"/>
  <c r="F1596" i="2"/>
  <c r="M1596" i="2"/>
  <c r="O1596" i="2"/>
  <c r="Q1596" i="2"/>
  <c r="R1596" i="2"/>
  <c r="S1596" i="2"/>
  <c r="T1596" i="2"/>
  <c r="U1596" i="2"/>
  <c r="V1596" i="2"/>
  <c r="E1597" i="2"/>
  <c r="J1597" i="2"/>
  <c r="K1597" i="2"/>
  <c r="G1597" i="2"/>
  <c r="F1597" i="2"/>
  <c r="M1597" i="2"/>
  <c r="O1597" i="2"/>
  <c r="Q1597" i="2"/>
  <c r="R1597" i="2"/>
  <c r="S1597" i="2"/>
  <c r="T1597" i="2"/>
  <c r="U1597" i="2"/>
  <c r="V1597" i="2"/>
  <c r="E1598" i="2"/>
  <c r="J1598" i="2"/>
  <c r="K1598" i="2"/>
  <c r="G1598" i="2"/>
  <c r="F1598" i="2"/>
  <c r="M1598" i="2"/>
  <c r="O1598" i="2"/>
  <c r="Q1598" i="2"/>
  <c r="R1598" i="2"/>
  <c r="S1598" i="2"/>
  <c r="T1598" i="2"/>
  <c r="U1598" i="2"/>
  <c r="V1598" i="2"/>
  <c r="E1599" i="2"/>
  <c r="J1599" i="2"/>
  <c r="K1599" i="2"/>
  <c r="G1599" i="2"/>
  <c r="F1599" i="2"/>
  <c r="M1599" i="2"/>
  <c r="O1599" i="2"/>
  <c r="Q1599" i="2"/>
  <c r="R1599" i="2"/>
  <c r="S1599" i="2"/>
  <c r="T1599" i="2"/>
  <c r="U1599" i="2"/>
  <c r="V1599" i="2"/>
  <c r="E1600" i="2"/>
  <c r="J1600" i="2"/>
  <c r="K1600" i="2"/>
  <c r="G1600" i="2"/>
  <c r="F1600" i="2"/>
  <c r="M1600" i="2"/>
  <c r="O1600" i="2"/>
  <c r="Q1600" i="2"/>
  <c r="R1600" i="2"/>
  <c r="S1600" i="2"/>
  <c r="T1600" i="2"/>
  <c r="U1600" i="2"/>
  <c r="V1600" i="2"/>
  <c r="E1601" i="2"/>
  <c r="J1601" i="2"/>
  <c r="K1601" i="2"/>
  <c r="G1601" i="2"/>
  <c r="F1601" i="2"/>
  <c r="M1601" i="2"/>
  <c r="O1601" i="2"/>
  <c r="Q1601" i="2"/>
  <c r="R1601" i="2"/>
  <c r="S1601" i="2"/>
  <c r="T1601" i="2"/>
  <c r="U1601" i="2"/>
  <c r="V1601" i="2"/>
  <c r="E1602" i="2"/>
  <c r="J1602" i="2"/>
  <c r="K1602" i="2"/>
  <c r="G1602" i="2"/>
  <c r="F1602" i="2"/>
  <c r="M1602" i="2"/>
  <c r="O1602" i="2"/>
  <c r="Q1602" i="2"/>
  <c r="R1602" i="2"/>
  <c r="S1602" i="2"/>
  <c r="T1602" i="2"/>
  <c r="U1602" i="2"/>
  <c r="V1602" i="2"/>
  <c r="E1603" i="2"/>
  <c r="J1603" i="2"/>
  <c r="K1603" i="2"/>
  <c r="G1603" i="2"/>
  <c r="F1603" i="2"/>
  <c r="M1603" i="2"/>
  <c r="O1603" i="2"/>
  <c r="Q1603" i="2"/>
  <c r="R1603" i="2"/>
  <c r="S1603" i="2"/>
  <c r="T1603" i="2"/>
  <c r="U1603" i="2"/>
  <c r="V1603" i="2"/>
  <c r="E1604" i="2"/>
  <c r="J1604" i="2"/>
  <c r="K1604" i="2"/>
  <c r="G1604" i="2"/>
  <c r="F1604" i="2"/>
  <c r="M1604" i="2"/>
  <c r="O1604" i="2"/>
  <c r="Q1604" i="2"/>
  <c r="R1604" i="2"/>
  <c r="S1604" i="2"/>
  <c r="T1604" i="2"/>
  <c r="U1604" i="2"/>
  <c r="V1604" i="2"/>
  <c r="E1605" i="2"/>
  <c r="J1605" i="2"/>
  <c r="K1605" i="2"/>
  <c r="G1605" i="2"/>
  <c r="F1605" i="2"/>
  <c r="M1605" i="2"/>
  <c r="O1605" i="2"/>
  <c r="Q1605" i="2"/>
  <c r="R1605" i="2"/>
  <c r="S1605" i="2"/>
  <c r="T1605" i="2"/>
  <c r="U1605" i="2"/>
  <c r="V1605" i="2"/>
  <c r="E1606" i="2"/>
  <c r="J1606" i="2"/>
  <c r="K1606" i="2"/>
  <c r="G1606" i="2"/>
  <c r="F1606" i="2"/>
  <c r="M1606" i="2"/>
  <c r="O1606" i="2"/>
  <c r="Q1606" i="2"/>
  <c r="R1606" i="2"/>
  <c r="S1606" i="2"/>
  <c r="T1606" i="2"/>
  <c r="U1606" i="2"/>
  <c r="V1606" i="2"/>
  <c r="E1607" i="2"/>
  <c r="J1607" i="2"/>
  <c r="K1607" i="2"/>
  <c r="G1607" i="2"/>
  <c r="F1607" i="2"/>
  <c r="M1607" i="2"/>
  <c r="O1607" i="2"/>
  <c r="Q1607" i="2"/>
  <c r="R1607" i="2"/>
  <c r="S1607" i="2"/>
  <c r="T1607" i="2"/>
  <c r="U1607" i="2"/>
  <c r="V1607" i="2"/>
  <c r="E1608" i="2"/>
  <c r="J1608" i="2"/>
  <c r="K1608" i="2"/>
  <c r="G1608" i="2"/>
  <c r="F1608" i="2"/>
  <c r="M1608" i="2"/>
  <c r="O1608" i="2"/>
  <c r="Q1608" i="2"/>
  <c r="R1608" i="2"/>
  <c r="S1608" i="2"/>
  <c r="T1608" i="2"/>
  <c r="U1608" i="2"/>
  <c r="V1608" i="2"/>
  <c r="E1609" i="2"/>
  <c r="J1609" i="2"/>
  <c r="K1609" i="2"/>
  <c r="G1609" i="2"/>
  <c r="F1609" i="2"/>
  <c r="M1609" i="2"/>
  <c r="O1609" i="2"/>
  <c r="Q1609" i="2"/>
  <c r="R1609" i="2"/>
  <c r="S1609" i="2"/>
  <c r="T1609" i="2"/>
  <c r="U1609" i="2"/>
  <c r="V1609" i="2"/>
  <c r="E1610" i="2"/>
  <c r="J1610" i="2"/>
  <c r="K1610" i="2"/>
  <c r="G1610" i="2"/>
  <c r="F1610" i="2"/>
  <c r="M1610" i="2"/>
  <c r="O1610" i="2"/>
  <c r="Q1610" i="2"/>
  <c r="R1610" i="2"/>
  <c r="S1610" i="2"/>
  <c r="T1610" i="2"/>
  <c r="U1610" i="2"/>
  <c r="V1610" i="2"/>
  <c r="E1611" i="2"/>
  <c r="H1579" i="2"/>
  <c r="H1580" i="2"/>
  <c r="H1581" i="2"/>
  <c r="H1582" i="2"/>
  <c r="H1583" i="2"/>
  <c r="H1584" i="2"/>
  <c r="H1585" i="2"/>
  <c r="H1586" i="2"/>
  <c r="H1587" i="2"/>
  <c r="H1588" i="2"/>
  <c r="H1589" i="2"/>
  <c r="H1590" i="2"/>
  <c r="H1591" i="2"/>
  <c r="H1592" i="2"/>
  <c r="H1593" i="2"/>
  <c r="H1594" i="2"/>
  <c r="H1595" i="2"/>
  <c r="H1596" i="2"/>
  <c r="H1597" i="2"/>
  <c r="H1598" i="2"/>
  <c r="H1599" i="2"/>
  <c r="H1600" i="2"/>
  <c r="H1601" i="2"/>
  <c r="H1602" i="2"/>
  <c r="H1603" i="2"/>
  <c r="H1604" i="2"/>
  <c r="H1605" i="2"/>
  <c r="H1606" i="2"/>
  <c r="H1607" i="2"/>
  <c r="H1608" i="2"/>
  <c r="H1609" i="2"/>
  <c r="H1610" i="2"/>
  <c r="J1611" i="2"/>
  <c r="K1611" i="2"/>
  <c r="I1579" i="2"/>
  <c r="I1580" i="2"/>
  <c r="I1581" i="2"/>
  <c r="I1582" i="2"/>
  <c r="I1583" i="2"/>
  <c r="I1584" i="2"/>
  <c r="I1585" i="2"/>
  <c r="I1586" i="2"/>
  <c r="I1587" i="2"/>
  <c r="I1588" i="2"/>
  <c r="I1589" i="2"/>
  <c r="I1590" i="2"/>
  <c r="I1591" i="2"/>
  <c r="I1592" i="2"/>
  <c r="I1593" i="2"/>
  <c r="I1594" i="2"/>
  <c r="I1595" i="2"/>
  <c r="I1596" i="2"/>
  <c r="I1597" i="2"/>
  <c r="I1598" i="2"/>
  <c r="I1599" i="2"/>
  <c r="I1600" i="2"/>
  <c r="I1601" i="2"/>
  <c r="I1602" i="2"/>
  <c r="I1603" i="2"/>
  <c r="I1604" i="2"/>
  <c r="I1605" i="2"/>
  <c r="I1606" i="2"/>
  <c r="I1607" i="2"/>
  <c r="I1608" i="2"/>
  <c r="I1609" i="2"/>
  <c r="I1610" i="2"/>
  <c r="I1611" i="2"/>
  <c r="H1611" i="2"/>
  <c r="L1611" i="2"/>
  <c r="N1611" i="2"/>
  <c r="P1611" i="2"/>
  <c r="R1611" i="2"/>
  <c r="S1611" i="2"/>
  <c r="T1611" i="2"/>
  <c r="U1611" i="2"/>
  <c r="V1611" i="2"/>
  <c r="E1612" i="2"/>
  <c r="J1612" i="2"/>
  <c r="K1612" i="2"/>
  <c r="I1612" i="2"/>
  <c r="H1612" i="2"/>
  <c r="L1612" i="2"/>
  <c r="N1612" i="2"/>
  <c r="P1612" i="2"/>
  <c r="R1612" i="2"/>
  <c r="S1612" i="2"/>
  <c r="T1612" i="2"/>
  <c r="U1612" i="2"/>
  <c r="V1612" i="2"/>
  <c r="E1613" i="2"/>
  <c r="J1613" i="2"/>
  <c r="K1613" i="2"/>
  <c r="I1613" i="2"/>
  <c r="H1613" i="2"/>
  <c r="L1613" i="2"/>
  <c r="N1613" i="2"/>
  <c r="P1613" i="2"/>
  <c r="R1613" i="2"/>
  <c r="S1613" i="2"/>
  <c r="T1613" i="2"/>
  <c r="U1613" i="2"/>
  <c r="V1613" i="2"/>
  <c r="E1614" i="2"/>
  <c r="J1614" i="2"/>
  <c r="K1614" i="2"/>
  <c r="I1614" i="2"/>
  <c r="H1614" i="2"/>
  <c r="L1614" i="2"/>
  <c r="N1614" i="2"/>
  <c r="P1614" i="2"/>
  <c r="R1614" i="2"/>
  <c r="S1614" i="2"/>
  <c r="T1614" i="2"/>
  <c r="U1614" i="2"/>
  <c r="V1614" i="2"/>
  <c r="E1615" i="2"/>
  <c r="J1615" i="2"/>
  <c r="K1615" i="2"/>
  <c r="I1615" i="2"/>
  <c r="H1615" i="2"/>
  <c r="L1615" i="2"/>
  <c r="N1615" i="2"/>
  <c r="P1615" i="2"/>
  <c r="R1615" i="2"/>
  <c r="S1615" i="2"/>
  <c r="T1615" i="2"/>
  <c r="U1615" i="2"/>
  <c r="V1615" i="2"/>
  <c r="E1616" i="2"/>
  <c r="J1616" i="2"/>
  <c r="K1616" i="2"/>
  <c r="I1616" i="2"/>
  <c r="H1616" i="2"/>
  <c r="L1616" i="2"/>
  <c r="N1616" i="2"/>
  <c r="P1616" i="2"/>
  <c r="R1616" i="2"/>
  <c r="S1616" i="2"/>
  <c r="T1616" i="2"/>
  <c r="U1616" i="2"/>
  <c r="V1616" i="2"/>
  <c r="E1617" i="2"/>
  <c r="J1617" i="2"/>
  <c r="K1617" i="2"/>
  <c r="I1617" i="2"/>
  <c r="H1617" i="2"/>
  <c r="L1617" i="2"/>
  <c r="N1617" i="2"/>
  <c r="P1617" i="2"/>
  <c r="R1617" i="2"/>
  <c r="S1617" i="2"/>
  <c r="T1617" i="2"/>
  <c r="U1617" i="2"/>
  <c r="V1617" i="2"/>
  <c r="E1618" i="2"/>
  <c r="J1618" i="2"/>
  <c r="K1618" i="2"/>
  <c r="I1618" i="2"/>
  <c r="H1618" i="2"/>
  <c r="L1618" i="2"/>
  <c r="N1618" i="2"/>
  <c r="P1618" i="2"/>
  <c r="R1618" i="2"/>
  <c r="S1618" i="2"/>
  <c r="T1618" i="2"/>
  <c r="U1618" i="2"/>
  <c r="V1618" i="2"/>
  <c r="E1619" i="2"/>
  <c r="J1619" i="2"/>
  <c r="K1619" i="2"/>
  <c r="I1619" i="2"/>
  <c r="H1619" i="2"/>
  <c r="L1619" i="2"/>
  <c r="N1619" i="2"/>
  <c r="P1619" i="2"/>
  <c r="R1619" i="2"/>
  <c r="S1619" i="2"/>
  <c r="T1619" i="2"/>
  <c r="U1619" i="2"/>
  <c r="V1619" i="2"/>
  <c r="E1620" i="2"/>
  <c r="J1620" i="2"/>
  <c r="K1620" i="2"/>
  <c r="I1620" i="2"/>
  <c r="H1620" i="2"/>
  <c r="L1620" i="2"/>
  <c r="N1620" i="2"/>
  <c r="P1620" i="2"/>
  <c r="R1620" i="2"/>
  <c r="S1620" i="2"/>
  <c r="T1620" i="2"/>
  <c r="U1620" i="2"/>
  <c r="V1620" i="2"/>
  <c r="E1621" i="2"/>
  <c r="J1621" i="2"/>
  <c r="K1621" i="2"/>
  <c r="I1621" i="2"/>
  <c r="H1621" i="2"/>
  <c r="L1621" i="2"/>
  <c r="N1621" i="2"/>
  <c r="P1621" i="2"/>
  <c r="R1621" i="2"/>
  <c r="S1621" i="2"/>
  <c r="T1621" i="2"/>
  <c r="U1621" i="2"/>
  <c r="V1621" i="2"/>
  <c r="E1622" i="2"/>
  <c r="J1622" i="2"/>
  <c r="K1622" i="2"/>
  <c r="I1622" i="2"/>
  <c r="H1622" i="2"/>
  <c r="L1622" i="2"/>
  <c r="N1622" i="2"/>
  <c r="P1622" i="2"/>
  <c r="R1622" i="2"/>
  <c r="S1622" i="2"/>
  <c r="T1622" i="2"/>
  <c r="U1622" i="2"/>
  <c r="V1622" i="2"/>
  <c r="E1623" i="2"/>
  <c r="J1623" i="2"/>
  <c r="K1623" i="2"/>
  <c r="I1623" i="2"/>
  <c r="H1623" i="2"/>
  <c r="L1623" i="2"/>
  <c r="N1623" i="2"/>
  <c r="P1623" i="2"/>
  <c r="R1623" i="2"/>
  <c r="S1623" i="2"/>
  <c r="T1623" i="2"/>
  <c r="U1623" i="2"/>
  <c r="V1623" i="2"/>
  <c r="E1624" i="2"/>
  <c r="J1624" i="2"/>
  <c r="K1624" i="2"/>
  <c r="I1624" i="2"/>
  <c r="H1624" i="2"/>
  <c r="L1624" i="2"/>
  <c r="N1624" i="2"/>
  <c r="P1624" i="2"/>
  <c r="R1624" i="2"/>
  <c r="S1624" i="2"/>
  <c r="T1624" i="2"/>
  <c r="U1624" i="2"/>
  <c r="V1624" i="2"/>
  <c r="E1625" i="2"/>
  <c r="J1625" i="2"/>
  <c r="K1625" i="2"/>
  <c r="I1625" i="2"/>
  <c r="H1625" i="2"/>
  <c r="L1625" i="2"/>
  <c r="N1625" i="2"/>
  <c r="P1625" i="2"/>
  <c r="R1625" i="2"/>
  <c r="S1625" i="2"/>
  <c r="T1625" i="2"/>
  <c r="U1625" i="2"/>
  <c r="V1625" i="2"/>
  <c r="E1626" i="2"/>
  <c r="J1626" i="2"/>
  <c r="K1626" i="2"/>
  <c r="I1626" i="2"/>
  <c r="H1626" i="2"/>
  <c r="L1626" i="2"/>
  <c r="N1626" i="2"/>
  <c r="P1626" i="2"/>
  <c r="R1626" i="2"/>
  <c r="S1626" i="2"/>
  <c r="T1626" i="2"/>
  <c r="U1626" i="2"/>
  <c r="V1626" i="2"/>
  <c r="E1627" i="2"/>
  <c r="J1627" i="2"/>
  <c r="K1627" i="2"/>
  <c r="I1627" i="2"/>
  <c r="H1627" i="2"/>
  <c r="L1627" i="2"/>
  <c r="N1627" i="2"/>
  <c r="P1627" i="2"/>
  <c r="R1627" i="2"/>
  <c r="S1627" i="2"/>
  <c r="T1627" i="2"/>
  <c r="U1627" i="2"/>
  <c r="V1627" i="2"/>
  <c r="E1628" i="2"/>
  <c r="J1628" i="2"/>
  <c r="K1628" i="2"/>
  <c r="I1628" i="2"/>
  <c r="H1628" i="2"/>
  <c r="L1628" i="2"/>
  <c r="N1628" i="2"/>
  <c r="P1628" i="2"/>
  <c r="R1628" i="2"/>
  <c r="S1628" i="2"/>
  <c r="T1628" i="2"/>
  <c r="U1628" i="2"/>
  <c r="V1628" i="2"/>
  <c r="E1629" i="2"/>
  <c r="J1629" i="2"/>
  <c r="K1629" i="2"/>
  <c r="I1629" i="2"/>
  <c r="H1629" i="2"/>
  <c r="L1629" i="2"/>
  <c r="N1629" i="2"/>
  <c r="P1629" i="2"/>
  <c r="R1629" i="2"/>
  <c r="S1629" i="2"/>
  <c r="T1629" i="2"/>
  <c r="U1629" i="2"/>
  <c r="V1629" i="2"/>
  <c r="E1630" i="2"/>
  <c r="J1630" i="2"/>
  <c r="K1630" i="2"/>
  <c r="I1630" i="2"/>
  <c r="H1630" i="2"/>
  <c r="L1630" i="2"/>
  <c r="N1630" i="2"/>
  <c r="P1630" i="2"/>
  <c r="R1630" i="2"/>
  <c r="S1630" i="2"/>
  <c r="T1630" i="2"/>
  <c r="U1630" i="2"/>
  <c r="V1630" i="2"/>
  <c r="E1631" i="2"/>
  <c r="J1631" i="2"/>
  <c r="K1631" i="2"/>
  <c r="I1631" i="2"/>
  <c r="H1631" i="2"/>
  <c r="L1631" i="2"/>
  <c r="N1631" i="2"/>
  <c r="P1631" i="2"/>
  <c r="R1631" i="2"/>
  <c r="S1631" i="2"/>
  <c r="T1631" i="2"/>
  <c r="U1631" i="2"/>
  <c r="V1631" i="2"/>
  <c r="E1632" i="2"/>
  <c r="J1632" i="2"/>
  <c r="K1632" i="2"/>
  <c r="I1632" i="2"/>
  <c r="H1632" i="2"/>
  <c r="L1632" i="2"/>
  <c r="N1632" i="2"/>
  <c r="P1632" i="2"/>
  <c r="R1632" i="2"/>
  <c r="S1632" i="2"/>
  <c r="T1632" i="2"/>
  <c r="U1632" i="2"/>
  <c r="V1632" i="2"/>
  <c r="E1633" i="2"/>
  <c r="J1633" i="2"/>
  <c r="K1633" i="2"/>
  <c r="I1633" i="2"/>
  <c r="H1633" i="2"/>
  <c r="L1633" i="2"/>
  <c r="N1633" i="2"/>
  <c r="P1633" i="2"/>
  <c r="R1633" i="2"/>
  <c r="S1633" i="2"/>
  <c r="T1633" i="2"/>
  <c r="U1633" i="2"/>
  <c r="V1633" i="2"/>
  <c r="E1634" i="2"/>
  <c r="J1634" i="2"/>
  <c r="K1634" i="2"/>
  <c r="I1634" i="2"/>
  <c r="H1634" i="2"/>
  <c r="L1634" i="2"/>
  <c r="N1634" i="2"/>
  <c r="P1634" i="2"/>
  <c r="R1634" i="2"/>
  <c r="S1634" i="2"/>
  <c r="T1634" i="2"/>
  <c r="U1634" i="2"/>
  <c r="V1634" i="2"/>
  <c r="E1635" i="2"/>
  <c r="J1635" i="2"/>
  <c r="K1635" i="2"/>
  <c r="I1635" i="2"/>
  <c r="H1635" i="2"/>
  <c r="L1635" i="2"/>
  <c r="N1635" i="2"/>
  <c r="P1635" i="2"/>
  <c r="R1635" i="2"/>
  <c r="S1635" i="2"/>
  <c r="T1635" i="2"/>
  <c r="U1635" i="2"/>
  <c r="V1635" i="2"/>
  <c r="E1636" i="2"/>
  <c r="J1636" i="2"/>
  <c r="K1636" i="2"/>
  <c r="I1636" i="2"/>
  <c r="H1636" i="2"/>
  <c r="L1636" i="2"/>
  <c r="N1636" i="2"/>
  <c r="P1636" i="2"/>
  <c r="R1636" i="2"/>
  <c r="S1636" i="2"/>
  <c r="T1636" i="2"/>
  <c r="U1636" i="2"/>
  <c r="V1636" i="2"/>
  <c r="E1637" i="2"/>
  <c r="J1637" i="2"/>
  <c r="K1637" i="2"/>
  <c r="I1637" i="2"/>
  <c r="H1637" i="2"/>
  <c r="L1637" i="2"/>
  <c r="N1637" i="2"/>
  <c r="P1637" i="2"/>
  <c r="R1637" i="2"/>
  <c r="S1637" i="2"/>
  <c r="T1637" i="2"/>
  <c r="U1637" i="2"/>
  <c r="V1637" i="2"/>
  <c r="E1638" i="2"/>
  <c r="J1638" i="2"/>
  <c r="K1638" i="2"/>
  <c r="I1638" i="2"/>
  <c r="H1638" i="2"/>
  <c r="L1638" i="2"/>
  <c r="N1638" i="2"/>
  <c r="P1638" i="2"/>
  <c r="R1638" i="2"/>
  <c r="S1638" i="2"/>
  <c r="T1638" i="2"/>
  <c r="U1638" i="2"/>
  <c r="V1638" i="2"/>
  <c r="E1639" i="2"/>
  <c r="J1639" i="2"/>
  <c r="K1639" i="2"/>
  <c r="I1639" i="2"/>
  <c r="H1639" i="2"/>
  <c r="L1639" i="2"/>
  <c r="N1639" i="2"/>
  <c r="P1639" i="2"/>
  <c r="R1639" i="2"/>
  <c r="S1639" i="2"/>
  <c r="T1639" i="2"/>
  <c r="U1639" i="2"/>
  <c r="V1639" i="2"/>
  <c r="E1640" i="2"/>
  <c r="F1611" i="2"/>
  <c r="F1612" i="2"/>
  <c r="F1613" i="2"/>
  <c r="F1614" i="2"/>
  <c r="F1615" i="2"/>
  <c r="F1616" i="2"/>
  <c r="F1617" i="2"/>
  <c r="F1618" i="2"/>
  <c r="F1619" i="2"/>
  <c r="F1620" i="2"/>
  <c r="F1621" i="2"/>
  <c r="F1622" i="2"/>
  <c r="F1623" i="2"/>
  <c r="F1624" i="2"/>
  <c r="F1625" i="2"/>
  <c r="F1626" i="2"/>
  <c r="F1627" i="2"/>
  <c r="F1628" i="2"/>
  <c r="F1629" i="2"/>
  <c r="F1630" i="2"/>
  <c r="F1631" i="2"/>
  <c r="F1632" i="2"/>
  <c r="F1633" i="2"/>
  <c r="F1634" i="2"/>
  <c r="F1635" i="2"/>
  <c r="F1636" i="2"/>
  <c r="F1637" i="2"/>
  <c r="F1638" i="2"/>
  <c r="F1639" i="2"/>
  <c r="J1640" i="2"/>
  <c r="K1640" i="2"/>
  <c r="G1611" i="2"/>
  <c r="G1612" i="2"/>
  <c r="G1613" i="2"/>
  <c r="G1614" i="2"/>
  <c r="G1615" i="2"/>
  <c r="G1616" i="2"/>
  <c r="G1617" i="2"/>
  <c r="G1618" i="2"/>
  <c r="G1619" i="2"/>
  <c r="G1620" i="2"/>
  <c r="G1621" i="2"/>
  <c r="G1622" i="2"/>
  <c r="G1623" i="2"/>
  <c r="G1624" i="2"/>
  <c r="G1625" i="2"/>
  <c r="G1626" i="2"/>
  <c r="G1627" i="2"/>
  <c r="G1628" i="2"/>
  <c r="G1629" i="2"/>
  <c r="G1630" i="2"/>
  <c r="G1631" i="2"/>
  <c r="G1632" i="2"/>
  <c r="G1633" i="2"/>
  <c r="G1634" i="2"/>
  <c r="G1635" i="2"/>
  <c r="G1636" i="2"/>
  <c r="G1637" i="2"/>
  <c r="G1638" i="2"/>
  <c r="G1639" i="2"/>
  <c r="G1640" i="2"/>
  <c r="F1640" i="2"/>
  <c r="M1640" i="2"/>
  <c r="O1640" i="2"/>
  <c r="Q1640" i="2"/>
  <c r="R1640" i="2"/>
  <c r="S1640" i="2"/>
  <c r="T1640" i="2"/>
  <c r="U1640" i="2"/>
  <c r="V1640" i="2"/>
  <c r="E1641" i="2"/>
  <c r="J1641" i="2"/>
  <c r="K1641" i="2"/>
  <c r="G1641" i="2"/>
  <c r="F1641" i="2"/>
  <c r="M1641" i="2"/>
  <c r="O1641" i="2"/>
  <c r="Q1641" i="2"/>
  <c r="R1641" i="2"/>
  <c r="S1641" i="2"/>
  <c r="T1641" i="2"/>
  <c r="U1641" i="2"/>
  <c r="V1641" i="2"/>
  <c r="E1642" i="2"/>
  <c r="J1642" i="2"/>
  <c r="K1642" i="2"/>
  <c r="G1642" i="2"/>
  <c r="F1642" i="2"/>
  <c r="M1642" i="2"/>
  <c r="O1642" i="2"/>
  <c r="Q1642" i="2"/>
  <c r="R1642" i="2"/>
  <c r="S1642" i="2"/>
  <c r="T1642" i="2"/>
  <c r="U1642" i="2"/>
  <c r="V1642" i="2"/>
  <c r="E1643" i="2"/>
  <c r="J1643" i="2"/>
  <c r="K1643" i="2"/>
  <c r="G1643" i="2"/>
  <c r="F1643" i="2"/>
  <c r="M1643" i="2"/>
  <c r="O1643" i="2"/>
  <c r="Q1643" i="2"/>
  <c r="R1643" i="2"/>
  <c r="S1643" i="2"/>
  <c r="T1643" i="2"/>
  <c r="U1643" i="2"/>
  <c r="V1643" i="2"/>
  <c r="E1644" i="2"/>
  <c r="J1644" i="2"/>
  <c r="K1644" i="2"/>
  <c r="G1644" i="2"/>
  <c r="F1644" i="2"/>
  <c r="M1644" i="2"/>
  <c r="O1644" i="2"/>
  <c r="Q1644" i="2"/>
  <c r="R1644" i="2"/>
  <c r="S1644" i="2"/>
  <c r="T1644" i="2"/>
  <c r="U1644" i="2"/>
  <c r="V1644" i="2"/>
  <c r="E1645" i="2"/>
  <c r="J1645" i="2"/>
  <c r="K1645" i="2"/>
  <c r="G1645" i="2"/>
  <c r="F1645" i="2"/>
  <c r="M1645" i="2"/>
  <c r="O1645" i="2"/>
  <c r="Q1645" i="2"/>
  <c r="R1645" i="2"/>
  <c r="S1645" i="2"/>
  <c r="T1645" i="2"/>
  <c r="U1645" i="2"/>
  <c r="V1645" i="2"/>
  <c r="E1646" i="2"/>
  <c r="J1646" i="2"/>
  <c r="K1646" i="2"/>
  <c r="G1646" i="2"/>
  <c r="F1646" i="2"/>
  <c r="M1646" i="2"/>
  <c r="O1646" i="2"/>
  <c r="Q1646" i="2"/>
  <c r="R1646" i="2"/>
  <c r="S1646" i="2"/>
  <c r="T1646" i="2"/>
  <c r="U1646" i="2"/>
  <c r="V1646" i="2"/>
  <c r="E1647" i="2"/>
  <c r="J1647" i="2"/>
  <c r="K1647" i="2"/>
  <c r="G1647" i="2"/>
  <c r="F1647" i="2"/>
  <c r="M1647" i="2"/>
  <c r="O1647" i="2"/>
  <c r="Q1647" i="2"/>
  <c r="R1647" i="2"/>
  <c r="S1647" i="2"/>
  <c r="T1647" i="2"/>
  <c r="U1647" i="2"/>
  <c r="V1647" i="2"/>
  <c r="E1648" i="2"/>
  <c r="J1648" i="2"/>
  <c r="K1648" i="2"/>
  <c r="G1648" i="2"/>
  <c r="F1648" i="2"/>
  <c r="M1648" i="2"/>
  <c r="O1648" i="2"/>
  <c r="Q1648" i="2"/>
  <c r="R1648" i="2"/>
  <c r="S1648" i="2"/>
  <c r="T1648" i="2"/>
  <c r="U1648" i="2"/>
  <c r="V1648" i="2"/>
  <c r="E1649" i="2"/>
  <c r="J1649" i="2"/>
  <c r="K1649" i="2"/>
  <c r="G1649" i="2"/>
  <c r="F1649" i="2"/>
  <c r="M1649" i="2"/>
  <c r="O1649" i="2"/>
  <c r="Q1649" i="2"/>
  <c r="R1649" i="2"/>
  <c r="S1649" i="2"/>
  <c r="T1649" i="2"/>
  <c r="U1649" i="2"/>
  <c r="V1649" i="2"/>
  <c r="E1650" i="2"/>
  <c r="J1650" i="2"/>
  <c r="K1650" i="2"/>
  <c r="G1650" i="2"/>
  <c r="F1650" i="2"/>
  <c r="M1650" i="2"/>
  <c r="O1650" i="2"/>
  <c r="Q1650" i="2"/>
  <c r="R1650" i="2"/>
  <c r="S1650" i="2"/>
  <c r="T1650" i="2"/>
  <c r="U1650" i="2"/>
  <c r="V1650" i="2"/>
  <c r="E1651" i="2"/>
  <c r="J1651" i="2"/>
  <c r="K1651" i="2"/>
  <c r="G1651" i="2"/>
  <c r="F1651" i="2"/>
  <c r="M1651" i="2"/>
  <c r="O1651" i="2"/>
  <c r="Q1651" i="2"/>
  <c r="R1651" i="2"/>
  <c r="S1651" i="2"/>
  <c r="T1651" i="2"/>
  <c r="U1651" i="2"/>
  <c r="V1651" i="2"/>
  <c r="E1652" i="2"/>
  <c r="J1652" i="2"/>
  <c r="K1652" i="2"/>
  <c r="G1652" i="2"/>
  <c r="F1652" i="2"/>
  <c r="M1652" i="2"/>
  <c r="O1652" i="2"/>
  <c r="Q1652" i="2"/>
  <c r="R1652" i="2"/>
  <c r="S1652" i="2"/>
  <c r="T1652" i="2"/>
  <c r="U1652" i="2"/>
  <c r="V1652" i="2"/>
  <c r="E1653" i="2"/>
  <c r="J1653" i="2"/>
  <c r="K1653" i="2"/>
  <c r="G1653" i="2"/>
  <c r="F1653" i="2"/>
  <c r="M1653" i="2"/>
  <c r="O1653" i="2"/>
  <c r="Q1653" i="2"/>
  <c r="R1653" i="2"/>
  <c r="S1653" i="2"/>
  <c r="T1653" i="2"/>
  <c r="U1653" i="2"/>
  <c r="V1653" i="2"/>
  <c r="E1654" i="2"/>
  <c r="J1654" i="2"/>
  <c r="K1654" i="2"/>
  <c r="G1654" i="2"/>
  <c r="F1654" i="2"/>
  <c r="M1654" i="2"/>
  <c r="O1654" i="2"/>
  <c r="Q1654" i="2"/>
  <c r="R1654" i="2"/>
  <c r="S1654" i="2"/>
  <c r="T1654" i="2"/>
  <c r="U1654" i="2"/>
  <c r="V1654" i="2"/>
  <c r="E1655" i="2"/>
  <c r="J1655" i="2"/>
  <c r="K1655" i="2"/>
  <c r="G1655" i="2"/>
  <c r="F1655" i="2"/>
  <c r="M1655" i="2"/>
  <c r="O1655" i="2"/>
  <c r="Q1655" i="2"/>
  <c r="R1655" i="2"/>
  <c r="S1655" i="2"/>
  <c r="T1655" i="2"/>
  <c r="U1655" i="2"/>
  <c r="V1655" i="2"/>
  <c r="E1656" i="2"/>
  <c r="J1656" i="2"/>
  <c r="K1656" i="2"/>
  <c r="G1656" i="2"/>
  <c r="F1656" i="2"/>
  <c r="M1656" i="2"/>
  <c r="O1656" i="2"/>
  <c r="Q1656" i="2"/>
  <c r="R1656" i="2"/>
  <c r="S1656" i="2"/>
  <c r="T1656" i="2"/>
  <c r="U1656" i="2"/>
  <c r="V1656" i="2"/>
  <c r="E1657" i="2"/>
  <c r="J1657" i="2"/>
  <c r="K1657" i="2"/>
  <c r="G1657" i="2"/>
  <c r="F1657" i="2"/>
  <c r="M1657" i="2"/>
  <c r="O1657" i="2"/>
  <c r="Q1657" i="2"/>
  <c r="R1657" i="2"/>
  <c r="S1657" i="2"/>
  <c r="T1657" i="2"/>
  <c r="U1657" i="2"/>
  <c r="V1657" i="2"/>
  <c r="E1658" i="2"/>
  <c r="J1658" i="2"/>
  <c r="K1658" i="2"/>
  <c r="G1658" i="2"/>
  <c r="F1658" i="2"/>
  <c r="M1658" i="2"/>
  <c r="O1658" i="2"/>
  <c r="Q1658" i="2"/>
  <c r="R1658" i="2"/>
  <c r="S1658" i="2"/>
  <c r="T1658" i="2"/>
  <c r="U1658" i="2"/>
  <c r="V1658" i="2"/>
  <c r="E1659" i="2"/>
  <c r="J1659" i="2"/>
  <c r="K1659" i="2"/>
  <c r="G1659" i="2"/>
  <c r="F1659" i="2"/>
  <c r="M1659" i="2"/>
  <c r="O1659" i="2"/>
  <c r="Q1659" i="2"/>
  <c r="R1659" i="2"/>
  <c r="S1659" i="2"/>
  <c r="T1659" i="2"/>
  <c r="U1659" i="2"/>
  <c r="V1659" i="2"/>
  <c r="E1660" i="2"/>
  <c r="J1660" i="2"/>
  <c r="K1660" i="2"/>
  <c r="G1660" i="2"/>
  <c r="F1660" i="2"/>
  <c r="M1660" i="2"/>
  <c r="O1660" i="2"/>
  <c r="Q1660" i="2"/>
  <c r="R1660" i="2"/>
  <c r="S1660" i="2"/>
  <c r="T1660" i="2"/>
  <c r="U1660" i="2"/>
  <c r="V1660" i="2"/>
  <c r="E1661" i="2"/>
  <c r="J1661" i="2"/>
  <c r="K1661" i="2"/>
  <c r="G1661" i="2"/>
  <c r="F1661" i="2"/>
  <c r="M1661" i="2"/>
  <c r="O1661" i="2"/>
  <c r="Q1661" i="2"/>
  <c r="R1661" i="2"/>
  <c r="S1661" i="2"/>
  <c r="T1661" i="2"/>
  <c r="U1661" i="2"/>
  <c r="V1661" i="2"/>
  <c r="E1662" i="2"/>
  <c r="J1662" i="2"/>
  <c r="K1662" i="2"/>
  <c r="G1662" i="2"/>
  <c r="F1662" i="2"/>
  <c r="M1662" i="2"/>
  <c r="O1662" i="2"/>
  <c r="Q1662" i="2"/>
  <c r="R1662" i="2"/>
  <c r="S1662" i="2"/>
  <c r="T1662" i="2"/>
  <c r="U1662" i="2"/>
  <c r="V1662" i="2"/>
  <c r="E1663" i="2"/>
  <c r="J1663" i="2"/>
  <c r="K1663" i="2"/>
  <c r="G1663" i="2"/>
  <c r="F1663" i="2"/>
  <c r="M1663" i="2"/>
  <c r="O1663" i="2"/>
  <c r="Q1663" i="2"/>
  <c r="R1663" i="2"/>
  <c r="S1663" i="2"/>
  <c r="T1663" i="2"/>
  <c r="U1663" i="2"/>
  <c r="V1663" i="2"/>
  <c r="E1664" i="2"/>
  <c r="J1664" i="2"/>
  <c r="K1664" i="2"/>
  <c r="G1664" i="2"/>
  <c r="F1664" i="2"/>
  <c r="M1664" i="2"/>
  <c r="O1664" i="2"/>
  <c r="Q1664" i="2"/>
  <c r="R1664" i="2"/>
  <c r="S1664" i="2"/>
  <c r="T1664" i="2"/>
  <c r="U1664" i="2"/>
  <c r="V1664" i="2"/>
  <c r="E1665" i="2"/>
  <c r="J1665" i="2"/>
  <c r="K1665" i="2"/>
  <c r="G1665" i="2"/>
  <c r="F1665" i="2"/>
  <c r="M1665" i="2"/>
  <c r="O1665" i="2"/>
  <c r="Q1665" i="2"/>
  <c r="R1665" i="2"/>
  <c r="S1665" i="2"/>
  <c r="T1665" i="2"/>
  <c r="U1665" i="2"/>
  <c r="V1665" i="2"/>
  <c r="E1666" i="2"/>
  <c r="J1666" i="2"/>
  <c r="K1666" i="2"/>
  <c r="G1666" i="2"/>
  <c r="F1666" i="2"/>
  <c r="M1666" i="2"/>
  <c r="O1666" i="2"/>
  <c r="Q1666" i="2"/>
  <c r="R1666" i="2"/>
  <c r="S1666" i="2"/>
  <c r="T1666" i="2"/>
  <c r="U1666" i="2"/>
  <c r="V1666" i="2"/>
  <c r="E1667" i="2"/>
  <c r="J1667" i="2"/>
  <c r="K1667" i="2"/>
  <c r="G1667" i="2"/>
  <c r="F1667" i="2"/>
  <c r="M1667" i="2"/>
  <c r="O1667" i="2"/>
  <c r="Q1667" i="2"/>
  <c r="R1667" i="2"/>
  <c r="S1667" i="2"/>
  <c r="T1667" i="2"/>
  <c r="U1667" i="2"/>
  <c r="V1667" i="2"/>
  <c r="E1668" i="2"/>
  <c r="H1640" i="2"/>
  <c r="H1641" i="2"/>
  <c r="H1642" i="2"/>
  <c r="H1643" i="2"/>
  <c r="H1644" i="2"/>
  <c r="H1645" i="2"/>
  <c r="H1646" i="2"/>
  <c r="H1647" i="2"/>
  <c r="H1648" i="2"/>
  <c r="H1649" i="2"/>
  <c r="H1650" i="2"/>
  <c r="H1651" i="2"/>
  <c r="H1652" i="2"/>
  <c r="H1653" i="2"/>
  <c r="H1654" i="2"/>
  <c r="H1655" i="2"/>
  <c r="H1656" i="2"/>
  <c r="H1657" i="2"/>
  <c r="H1658" i="2"/>
  <c r="H1659" i="2"/>
  <c r="H1660" i="2"/>
  <c r="H1661" i="2"/>
  <c r="H1662" i="2"/>
  <c r="H1663" i="2"/>
  <c r="H1664" i="2"/>
  <c r="H1665" i="2"/>
  <c r="H1666" i="2"/>
  <c r="H1667" i="2"/>
  <c r="J1668" i="2"/>
  <c r="K1668" i="2"/>
  <c r="I1640" i="2"/>
  <c r="I1641" i="2"/>
  <c r="I1642" i="2"/>
  <c r="I1643" i="2"/>
  <c r="I1644" i="2"/>
  <c r="I1645" i="2"/>
  <c r="I1646" i="2"/>
  <c r="I1647" i="2"/>
  <c r="I1648" i="2"/>
  <c r="I1649" i="2"/>
  <c r="I1650" i="2"/>
  <c r="I1651" i="2"/>
  <c r="I1652" i="2"/>
  <c r="I1653" i="2"/>
  <c r="I1654" i="2"/>
  <c r="I1655" i="2"/>
  <c r="I1656" i="2"/>
  <c r="I1657" i="2"/>
  <c r="I1658" i="2"/>
  <c r="I1659" i="2"/>
  <c r="I1660" i="2"/>
  <c r="I1661" i="2"/>
  <c r="I1662" i="2"/>
  <c r="I1663" i="2"/>
  <c r="I1664" i="2"/>
  <c r="I1665" i="2"/>
  <c r="I1666" i="2"/>
  <c r="I1667" i="2"/>
  <c r="I1668" i="2"/>
  <c r="H1668" i="2"/>
  <c r="L1668" i="2"/>
  <c r="N1668" i="2"/>
  <c r="P1668" i="2"/>
  <c r="R1668" i="2"/>
  <c r="S1668" i="2"/>
  <c r="T1668" i="2"/>
  <c r="U1668" i="2"/>
  <c r="V1668" i="2"/>
  <c r="E1669" i="2"/>
  <c r="J1669" i="2"/>
  <c r="K1669" i="2"/>
  <c r="I1669" i="2"/>
  <c r="H1669" i="2"/>
  <c r="L1669" i="2"/>
  <c r="N1669" i="2"/>
  <c r="P1669" i="2"/>
  <c r="R1669" i="2"/>
  <c r="S1669" i="2"/>
  <c r="T1669" i="2"/>
  <c r="U1669" i="2"/>
  <c r="V1669" i="2"/>
  <c r="E1670" i="2"/>
  <c r="J1670" i="2"/>
  <c r="K1670" i="2"/>
  <c r="I1670" i="2"/>
  <c r="H1670" i="2"/>
  <c r="L1670" i="2"/>
  <c r="N1670" i="2"/>
  <c r="P1670" i="2"/>
  <c r="R1670" i="2"/>
  <c r="S1670" i="2"/>
  <c r="T1670" i="2"/>
  <c r="U1670" i="2"/>
  <c r="V1670" i="2"/>
  <c r="E1671" i="2"/>
  <c r="J1671" i="2"/>
  <c r="K1671" i="2"/>
  <c r="I1671" i="2"/>
  <c r="H1671" i="2"/>
  <c r="L1671" i="2"/>
  <c r="N1671" i="2"/>
  <c r="P1671" i="2"/>
  <c r="R1671" i="2"/>
  <c r="S1671" i="2"/>
  <c r="T1671" i="2"/>
  <c r="U1671" i="2"/>
  <c r="V1671" i="2"/>
  <c r="E1672" i="2"/>
  <c r="J1672" i="2"/>
  <c r="K1672" i="2"/>
  <c r="I1672" i="2"/>
  <c r="H1672" i="2"/>
  <c r="L1672" i="2"/>
  <c r="N1672" i="2"/>
  <c r="P1672" i="2"/>
  <c r="R1672" i="2"/>
  <c r="S1672" i="2"/>
  <c r="T1672" i="2"/>
  <c r="U1672" i="2"/>
  <c r="V1672" i="2"/>
  <c r="E1673" i="2"/>
  <c r="J1673" i="2"/>
  <c r="K1673" i="2"/>
  <c r="I1673" i="2"/>
  <c r="H1673" i="2"/>
  <c r="L1673" i="2"/>
  <c r="N1673" i="2"/>
  <c r="P1673" i="2"/>
  <c r="R1673" i="2"/>
  <c r="S1673" i="2"/>
  <c r="T1673" i="2"/>
  <c r="U1673" i="2"/>
  <c r="V1673" i="2"/>
  <c r="E1674" i="2"/>
  <c r="J1674" i="2"/>
  <c r="K1674" i="2"/>
  <c r="I1674" i="2"/>
  <c r="H1674" i="2"/>
  <c r="L1674" i="2"/>
  <c r="N1674" i="2"/>
  <c r="P1674" i="2"/>
  <c r="R1674" i="2"/>
  <c r="S1674" i="2"/>
  <c r="T1674" i="2"/>
  <c r="U1674" i="2"/>
  <c r="V1674" i="2"/>
  <c r="E1675" i="2"/>
  <c r="J1675" i="2"/>
  <c r="K1675" i="2"/>
  <c r="I1675" i="2"/>
  <c r="H1675" i="2"/>
  <c r="L1675" i="2"/>
  <c r="N1675" i="2"/>
  <c r="P1675" i="2"/>
  <c r="R1675" i="2"/>
  <c r="S1675" i="2"/>
  <c r="T1675" i="2"/>
  <c r="U1675" i="2"/>
  <c r="V1675" i="2"/>
  <c r="E1676" i="2"/>
  <c r="J1676" i="2"/>
  <c r="K1676" i="2"/>
  <c r="I1676" i="2"/>
  <c r="H1676" i="2"/>
  <c r="L1676" i="2"/>
  <c r="N1676" i="2"/>
  <c r="P1676" i="2"/>
  <c r="R1676" i="2"/>
  <c r="S1676" i="2"/>
  <c r="T1676" i="2"/>
  <c r="U1676" i="2"/>
  <c r="V1676" i="2"/>
  <c r="E1677" i="2"/>
  <c r="J1677" i="2"/>
  <c r="K1677" i="2"/>
  <c r="I1677" i="2"/>
  <c r="H1677" i="2"/>
  <c r="L1677" i="2"/>
  <c r="N1677" i="2"/>
  <c r="P1677" i="2"/>
  <c r="R1677" i="2"/>
  <c r="S1677" i="2"/>
  <c r="T1677" i="2"/>
  <c r="U1677" i="2"/>
  <c r="V1677" i="2"/>
  <c r="E1678" i="2"/>
  <c r="J1678" i="2"/>
  <c r="K1678" i="2"/>
  <c r="I1678" i="2"/>
  <c r="H1678" i="2"/>
  <c r="L1678" i="2"/>
  <c r="N1678" i="2"/>
  <c r="P1678" i="2"/>
  <c r="R1678" i="2"/>
  <c r="S1678" i="2"/>
  <c r="T1678" i="2"/>
  <c r="U1678" i="2"/>
  <c r="V1678" i="2"/>
  <c r="E1679" i="2"/>
  <c r="J1679" i="2"/>
  <c r="K1679" i="2"/>
  <c r="I1679" i="2"/>
  <c r="H1679" i="2"/>
  <c r="L1679" i="2"/>
  <c r="N1679" i="2"/>
  <c r="P1679" i="2"/>
  <c r="R1679" i="2"/>
  <c r="S1679" i="2"/>
  <c r="T1679" i="2"/>
  <c r="U1679" i="2"/>
  <c r="V1679" i="2"/>
  <c r="E1680" i="2"/>
  <c r="J1680" i="2"/>
  <c r="K1680" i="2"/>
  <c r="I1680" i="2"/>
  <c r="H1680" i="2"/>
  <c r="L1680" i="2"/>
  <c r="N1680" i="2"/>
  <c r="P1680" i="2"/>
  <c r="R1680" i="2"/>
  <c r="S1680" i="2"/>
  <c r="T1680" i="2"/>
  <c r="U1680" i="2"/>
  <c r="V1680" i="2"/>
  <c r="E1681" i="2"/>
  <c r="J1681" i="2"/>
  <c r="K1681" i="2"/>
  <c r="I1681" i="2"/>
  <c r="H1681" i="2"/>
  <c r="L1681" i="2"/>
  <c r="N1681" i="2"/>
  <c r="P1681" i="2"/>
  <c r="R1681" i="2"/>
  <c r="S1681" i="2"/>
  <c r="T1681" i="2"/>
  <c r="U1681" i="2"/>
  <c r="V1681" i="2"/>
  <c r="E1682" i="2"/>
  <c r="J1682" i="2"/>
  <c r="K1682" i="2"/>
  <c r="I1682" i="2"/>
  <c r="H1682" i="2"/>
  <c r="L1682" i="2"/>
  <c r="N1682" i="2"/>
  <c r="P1682" i="2"/>
  <c r="R1682" i="2"/>
  <c r="S1682" i="2"/>
  <c r="T1682" i="2"/>
  <c r="U1682" i="2"/>
  <c r="V1682" i="2"/>
  <c r="E1683" i="2"/>
  <c r="J1683" i="2"/>
  <c r="K1683" i="2"/>
  <c r="I1683" i="2"/>
  <c r="H1683" i="2"/>
  <c r="L1683" i="2"/>
  <c r="N1683" i="2"/>
  <c r="P1683" i="2"/>
  <c r="R1683" i="2"/>
  <c r="S1683" i="2"/>
  <c r="T1683" i="2"/>
  <c r="U1683" i="2"/>
  <c r="V1683" i="2"/>
  <c r="E1684" i="2"/>
  <c r="J1684" i="2"/>
  <c r="K1684" i="2"/>
  <c r="I1684" i="2"/>
  <c r="H1684" i="2"/>
  <c r="L1684" i="2"/>
  <c r="N1684" i="2"/>
  <c r="P1684" i="2"/>
  <c r="R1684" i="2"/>
  <c r="S1684" i="2"/>
  <c r="T1684" i="2"/>
  <c r="U1684" i="2"/>
  <c r="V1684" i="2"/>
  <c r="E1685" i="2"/>
  <c r="J1685" i="2"/>
  <c r="K1685" i="2"/>
  <c r="I1685" i="2"/>
  <c r="H1685" i="2"/>
  <c r="L1685" i="2"/>
  <c r="N1685" i="2"/>
  <c r="P1685" i="2"/>
  <c r="R1685" i="2"/>
  <c r="S1685" i="2"/>
  <c r="T1685" i="2"/>
  <c r="U1685" i="2"/>
  <c r="V1685" i="2"/>
  <c r="E1686" i="2"/>
  <c r="J1686" i="2"/>
  <c r="K1686" i="2"/>
  <c r="I1686" i="2"/>
  <c r="H1686" i="2"/>
  <c r="L1686" i="2"/>
  <c r="N1686" i="2"/>
  <c r="P1686" i="2"/>
  <c r="R1686" i="2"/>
  <c r="S1686" i="2"/>
  <c r="T1686" i="2"/>
  <c r="U1686" i="2"/>
  <c r="V1686" i="2"/>
  <c r="E1687" i="2"/>
  <c r="J1687" i="2"/>
  <c r="K1687" i="2"/>
  <c r="I1687" i="2"/>
  <c r="H1687" i="2"/>
  <c r="L1687" i="2"/>
  <c r="N1687" i="2"/>
  <c r="P1687" i="2"/>
  <c r="R1687" i="2"/>
  <c r="S1687" i="2"/>
  <c r="T1687" i="2"/>
  <c r="U1687" i="2"/>
  <c r="V1687" i="2"/>
  <c r="E1688" i="2"/>
  <c r="J1688" i="2"/>
  <c r="K1688" i="2"/>
  <c r="I1688" i="2"/>
  <c r="H1688" i="2"/>
  <c r="L1688" i="2"/>
  <c r="N1688" i="2"/>
  <c r="P1688" i="2"/>
  <c r="R1688" i="2"/>
  <c r="S1688" i="2"/>
  <c r="T1688" i="2"/>
  <c r="U1688" i="2"/>
  <c r="V1688" i="2"/>
  <c r="E1689" i="2"/>
  <c r="J1689" i="2"/>
  <c r="K1689" i="2"/>
  <c r="I1689" i="2"/>
  <c r="H1689" i="2"/>
  <c r="L1689" i="2"/>
  <c r="N1689" i="2"/>
  <c r="P1689" i="2"/>
  <c r="R1689" i="2"/>
  <c r="S1689" i="2"/>
  <c r="T1689" i="2"/>
  <c r="U1689" i="2"/>
  <c r="V1689" i="2"/>
  <c r="E1690" i="2"/>
  <c r="J1690" i="2"/>
  <c r="K1690" i="2"/>
  <c r="I1690" i="2"/>
  <c r="H1690" i="2"/>
  <c r="L1690" i="2"/>
  <c r="N1690" i="2"/>
  <c r="P1690" i="2"/>
  <c r="R1690" i="2"/>
  <c r="S1690" i="2"/>
  <c r="T1690" i="2"/>
  <c r="U1690" i="2"/>
  <c r="V1690" i="2"/>
  <c r="E1691" i="2"/>
  <c r="J1691" i="2"/>
  <c r="K1691" i="2"/>
  <c r="I1691" i="2"/>
  <c r="H1691" i="2"/>
  <c r="L1691" i="2"/>
  <c r="N1691" i="2"/>
  <c r="P1691" i="2"/>
  <c r="R1691" i="2"/>
  <c r="S1691" i="2"/>
  <c r="T1691" i="2"/>
  <c r="U1691" i="2"/>
  <c r="V1691" i="2"/>
  <c r="E1692" i="2"/>
  <c r="J1692" i="2"/>
  <c r="K1692" i="2"/>
  <c r="I1692" i="2"/>
  <c r="H1692" i="2"/>
  <c r="L1692" i="2"/>
  <c r="N1692" i="2"/>
  <c r="P1692" i="2"/>
  <c r="R1692" i="2"/>
  <c r="S1692" i="2"/>
  <c r="T1692" i="2"/>
  <c r="U1692" i="2"/>
  <c r="V1692" i="2"/>
  <c r="E1693" i="2"/>
  <c r="J1693" i="2"/>
  <c r="K1693" i="2"/>
  <c r="I1693" i="2"/>
  <c r="H1693" i="2"/>
  <c r="L1693" i="2"/>
  <c r="N1693" i="2"/>
  <c r="P1693" i="2"/>
  <c r="R1693" i="2"/>
  <c r="S1693" i="2"/>
  <c r="T1693" i="2"/>
  <c r="U1693" i="2"/>
  <c r="V1693" i="2"/>
  <c r="E1694" i="2"/>
  <c r="J1694" i="2"/>
  <c r="K1694" i="2"/>
  <c r="I1694" i="2"/>
  <c r="H1694" i="2"/>
  <c r="L1694" i="2"/>
  <c r="N1694" i="2"/>
  <c r="P1694" i="2"/>
  <c r="R1694" i="2"/>
  <c r="S1694" i="2"/>
  <c r="T1694" i="2"/>
  <c r="U1694" i="2"/>
  <c r="V1694" i="2"/>
  <c r="E1695" i="2"/>
  <c r="J1695" i="2"/>
  <c r="K1695" i="2"/>
  <c r="I1695" i="2"/>
  <c r="H1695" i="2"/>
  <c r="L1695" i="2"/>
  <c r="N1695" i="2"/>
  <c r="P1695" i="2"/>
  <c r="R1695" i="2"/>
  <c r="S1695" i="2"/>
  <c r="T1695" i="2"/>
  <c r="U1695" i="2"/>
  <c r="V1695" i="2"/>
  <c r="E1696" i="2"/>
  <c r="J1696" i="2"/>
  <c r="K1696" i="2"/>
  <c r="I1696" i="2"/>
  <c r="H1696" i="2"/>
  <c r="L1696" i="2"/>
  <c r="N1696" i="2"/>
  <c r="P1696" i="2"/>
  <c r="R1696" i="2"/>
  <c r="S1696" i="2"/>
  <c r="T1696" i="2"/>
  <c r="U1696" i="2"/>
  <c r="V1696" i="2"/>
  <c r="E1697" i="2"/>
  <c r="J1697" i="2"/>
  <c r="K1697" i="2"/>
  <c r="I1697" i="2"/>
  <c r="H1697" i="2"/>
  <c r="L1697" i="2"/>
  <c r="N1697" i="2"/>
  <c r="P1697" i="2"/>
  <c r="R1697" i="2"/>
  <c r="S1697" i="2"/>
  <c r="T1697" i="2"/>
  <c r="U1697" i="2"/>
  <c r="V1697" i="2"/>
  <c r="E1698" i="2"/>
  <c r="J1698" i="2"/>
  <c r="K1698" i="2"/>
  <c r="I1698" i="2"/>
  <c r="H1698" i="2"/>
  <c r="L1698" i="2"/>
  <c r="N1698" i="2"/>
  <c r="P1698" i="2"/>
  <c r="R1698" i="2"/>
  <c r="S1698" i="2"/>
  <c r="T1698" i="2"/>
  <c r="U1698" i="2"/>
  <c r="V1698" i="2"/>
  <c r="E1699" i="2"/>
  <c r="J1699" i="2"/>
  <c r="K1699" i="2"/>
  <c r="I1699" i="2"/>
  <c r="H1699" i="2"/>
  <c r="L1699" i="2"/>
  <c r="N1699" i="2"/>
  <c r="P1699" i="2"/>
  <c r="R1699" i="2"/>
  <c r="S1699" i="2"/>
  <c r="T1699" i="2"/>
  <c r="U1699" i="2"/>
  <c r="V1699" i="2"/>
  <c r="E1700" i="2"/>
  <c r="F1668" i="2"/>
  <c r="F1669" i="2"/>
  <c r="F1670" i="2"/>
  <c r="F1671" i="2"/>
  <c r="F1672" i="2"/>
  <c r="F1673" i="2"/>
  <c r="F1674" i="2"/>
  <c r="F1675" i="2"/>
  <c r="F1676" i="2"/>
  <c r="F1677" i="2"/>
  <c r="F1678" i="2"/>
  <c r="F1679" i="2"/>
  <c r="F1680" i="2"/>
  <c r="F1681" i="2"/>
  <c r="F1682" i="2"/>
  <c r="F1683" i="2"/>
  <c r="F1684" i="2"/>
  <c r="F1685" i="2"/>
  <c r="F1686" i="2"/>
  <c r="F1687" i="2"/>
  <c r="F1688" i="2"/>
  <c r="F1689" i="2"/>
  <c r="F1690" i="2"/>
  <c r="F1691" i="2"/>
  <c r="F1692" i="2"/>
  <c r="F1693" i="2"/>
  <c r="F1694" i="2"/>
  <c r="F1695" i="2"/>
  <c r="F1696" i="2"/>
  <c r="F1697" i="2"/>
  <c r="F1698" i="2"/>
  <c r="F1699" i="2"/>
  <c r="J1700" i="2"/>
  <c r="K1700" i="2"/>
  <c r="G1668" i="2"/>
  <c r="G1669" i="2"/>
  <c r="G1670" i="2"/>
  <c r="G1671" i="2"/>
  <c r="G1672" i="2"/>
  <c r="G1673" i="2"/>
  <c r="G1674" i="2"/>
  <c r="G1675" i="2"/>
  <c r="G1676" i="2"/>
  <c r="G1677" i="2"/>
  <c r="G1678" i="2"/>
  <c r="G1679" i="2"/>
  <c r="G1680" i="2"/>
  <c r="G1681" i="2"/>
  <c r="G1682" i="2"/>
  <c r="G1683" i="2"/>
  <c r="G1684" i="2"/>
  <c r="G1685" i="2"/>
  <c r="G1686" i="2"/>
  <c r="G1687" i="2"/>
  <c r="G1688" i="2"/>
  <c r="G1689" i="2"/>
  <c r="G1690" i="2"/>
  <c r="G1691" i="2"/>
  <c r="G1692" i="2"/>
  <c r="G1693" i="2"/>
  <c r="G1694" i="2"/>
  <c r="G1695" i="2"/>
  <c r="G1696" i="2"/>
  <c r="G1697" i="2"/>
  <c r="G1698" i="2"/>
  <c r="G1699" i="2"/>
  <c r="G1700" i="2"/>
  <c r="F1700" i="2"/>
  <c r="M1700" i="2"/>
  <c r="O1700" i="2"/>
  <c r="Q1700" i="2"/>
  <c r="R1700" i="2"/>
  <c r="S1700" i="2"/>
  <c r="T1700" i="2"/>
  <c r="U1700" i="2"/>
  <c r="V1700" i="2"/>
  <c r="E1701" i="2"/>
  <c r="J1701" i="2"/>
  <c r="K1701" i="2"/>
  <c r="G1701" i="2"/>
  <c r="F1701" i="2"/>
  <c r="M1701" i="2"/>
  <c r="O1701" i="2"/>
  <c r="Q1701" i="2"/>
  <c r="R1701" i="2"/>
  <c r="S1701" i="2"/>
  <c r="T1701" i="2"/>
  <c r="U1701" i="2"/>
  <c r="V1701" i="2"/>
  <c r="E1702" i="2"/>
  <c r="J1702" i="2"/>
  <c r="K1702" i="2"/>
  <c r="G1702" i="2"/>
  <c r="F1702" i="2"/>
  <c r="M1702" i="2"/>
  <c r="O1702" i="2"/>
  <c r="Q1702" i="2"/>
  <c r="R1702" i="2"/>
  <c r="S1702" i="2"/>
  <c r="T1702" i="2"/>
  <c r="U1702" i="2"/>
  <c r="V1702" i="2"/>
  <c r="E1703" i="2"/>
  <c r="J1703" i="2"/>
  <c r="K1703" i="2"/>
  <c r="G1703" i="2"/>
  <c r="F1703" i="2"/>
  <c r="M1703" i="2"/>
  <c r="O1703" i="2"/>
  <c r="Q1703" i="2"/>
  <c r="R1703" i="2"/>
  <c r="S1703" i="2"/>
  <c r="T1703" i="2"/>
  <c r="U1703" i="2"/>
  <c r="V1703" i="2"/>
  <c r="E1704" i="2"/>
  <c r="J1704" i="2"/>
  <c r="K1704" i="2"/>
  <c r="G1704" i="2"/>
  <c r="F1704" i="2"/>
  <c r="M1704" i="2"/>
  <c r="O1704" i="2"/>
  <c r="Q1704" i="2"/>
  <c r="R1704" i="2"/>
  <c r="S1704" i="2"/>
  <c r="T1704" i="2"/>
  <c r="U1704" i="2"/>
  <c r="V1704" i="2"/>
  <c r="E1705" i="2"/>
  <c r="J1705" i="2"/>
  <c r="K1705" i="2"/>
  <c r="G1705" i="2"/>
  <c r="F1705" i="2"/>
  <c r="M1705" i="2"/>
  <c r="O1705" i="2"/>
  <c r="Q1705" i="2"/>
  <c r="R1705" i="2"/>
  <c r="S1705" i="2"/>
  <c r="T1705" i="2"/>
  <c r="U1705" i="2"/>
  <c r="V1705" i="2"/>
  <c r="E1706" i="2"/>
  <c r="J1706" i="2"/>
  <c r="K1706" i="2"/>
  <c r="G1706" i="2"/>
  <c r="F1706" i="2"/>
  <c r="M1706" i="2"/>
  <c r="O1706" i="2"/>
  <c r="Q1706" i="2"/>
  <c r="R1706" i="2"/>
  <c r="S1706" i="2"/>
  <c r="T1706" i="2"/>
  <c r="U1706" i="2"/>
  <c r="V1706" i="2"/>
  <c r="E1707" i="2"/>
  <c r="J1707" i="2"/>
  <c r="K1707" i="2"/>
  <c r="G1707" i="2"/>
  <c r="F1707" i="2"/>
  <c r="M1707" i="2"/>
  <c r="O1707" i="2"/>
  <c r="Q1707" i="2"/>
  <c r="R1707" i="2"/>
  <c r="S1707" i="2"/>
  <c r="T1707" i="2"/>
  <c r="U1707" i="2"/>
  <c r="V1707" i="2"/>
  <c r="E1708" i="2"/>
  <c r="J1708" i="2"/>
  <c r="K1708" i="2"/>
  <c r="G1708" i="2"/>
  <c r="F1708" i="2"/>
  <c r="M1708" i="2"/>
  <c r="O1708" i="2"/>
  <c r="Q1708" i="2"/>
  <c r="R1708" i="2"/>
  <c r="S1708" i="2"/>
  <c r="T1708" i="2"/>
  <c r="U1708" i="2"/>
  <c r="V1708" i="2"/>
  <c r="E1709" i="2"/>
  <c r="J1709" i="2"/>
  <c r="K1709" i="2"/>
  <c r="G1709" i="2"/>
  <c r="F1709" i="2"/>
  <c r="M1709" i="2"/>
  <c r="O1709" i="2"/>
  <c r="Q1709" i="2"/>
  <c r="R1709" i="2"/>
  <c r="S1709" i="2"/>
  <c r="T1709" i="2"/>
  <c r="U1709" i="2"/>
  <c r="V1709" i="2"/>
  <c r="E1710" i="2"/>
  <c r="J1710" i="2"/>
  <c r="K1710" i="2"/>
  <c r="G1710" i="2"/>
  <c r="F1710" i="2"/>
  <c r="M1710" i="2"/>
  <c r="O1710" i="2"/>
  <c r="Q1710" i="2"/>
  <c r="R1710" i="2"/>
  <c r="S1710" i="2"/>
  <c r="T1710" i="2"/>
  <c r="U1710" i="2"/>
  <c r="V1710" i="2"/>
  <c r="E1711" i="2"/>
  <c r="J1711" i="2"/>
  <c r="K1711" i="2"/>
  <c r="G1711" i="2"/>
  <c r="F1711" i="2"/>
  <c r="M1711" i="2"/>
  <c r="O1711" i="2"/>
  <c r="Q1711" i="2"/>
  <c r="R1711" i="2"/>
  <c r="S1711" i="2"/>
  <c r="T1711" i="2"/>
  <c r="U1711" i="2"/>
  <c r="V1711" i="2"/>
  <c r="E1712" i="2"/>
  <c r="J1712" i="2"/>
  <c r="K1712" i="2"/>
  <c r="G1712" i="2"/>
  <c r="F1712" i="2"/>
  <c r="M1712" i="2"/>
  <c r="O1712" i="2"/>
  <c r="Q1712" i="2"/>
  <c r="R1712" i="2"/>
  <c r="S1712" i="2"/>
  <c r="T1712" i="2"/>
  <c r="U1712" i="2"/>
  <c r="V1712" i="2"/>
  <c r="E1713" i="2"/>
  <c r="J1713" i="2"/>
  <c r="K1713" i="2"/>
  <c r="G1713" i="2"/>
  <c r="F1713" i="2"/>
  <c r="M1713" i="2"/>
  <c r="O1713" i="2"/>
  <c r="Q1713" i="2"/>
  <c r="R1713" i="2"/>
  <c r="S1713" i="2"/>
  <c r="T1713" i="2"/>
  <c r="U1713" i="2"/>
  <c r="V1713" i="2"/>
  <c r="E1714" i="2"/>
  <c r="J1714" i="2"/>
  <c r="K1714" i="2"/>
  <c r="G1714" i="2"/>
  <c r="F1714" i="2"/>
  <c r="M1714" i="2"/>
  <c r="O1714" i="2"/>
  <c r="Q1714" i="2"/>
  <c r="R1714" i="2"/>
  <c r="S1714" i="2"/>
  <c r="T1714" i="2"/>
  <c r="U1714" i="2"/>
  <c r="V1714" i="2"/>
  <c r="E1715" i="2"/>
  <c r="J1715" i="2"/>
  <c r="K1715" i="2"/>
  <c r="G1715" i="2"/>
  <c r="F1715" i="2"/>
  <c r="M1715" i="2"/>
  <c r="O1715" i="2"/>
  <c r="Q1715" i="2"/>
  <c r="R1715" i="2"/>
  <c r="S1715" i="2"/>
  <c r="T1715" i="2"/>
  <c r="U1715" i="2"/>
  <c r="V1715" i="2"/>
  <c r="E1716" i="2"/>
  <c r="J1716" i="2"/>
  <c r="K1716" i="2"/>
  <c r="G1716" i="2"/>
  <c r="F1716" i="2"/>
  <c r="M1716" i="2"/>
  <c r="O1716" i="2"/>
  <c r="Q1716" i="2"/>
  <c r="R1716" i="2"/>
  <c r="S1716" i="2"/>
  <c r="T1716" i="2"/>
  <c r="U1716" i="2"/>
  <c r="V1716" i="2"/>
  <c r="E1717" i="2"/>
  <c r="J1717" i="2"/>
  <c r="K1717" i="2"/>
  <c r="G1717" i="2"/>
  <c r="F1717" i="2"/>
  <c r="M1717" i="2"/>
  <c r="O1717" i="2"/>
  <c r="Q1717" i="2"/>
  <c r="R1717" i="2"/>
  <c r="S1717" i="2"/>
  <c r="T1717" i="2"/>
  <c r="U1717" i="2"/>
  <c r="V1717" i="2"/>
  <c r="E1718" i="2"/>
  <c r="J1718" i="2"/>
  <c r="K1718" i="2"/>
  <c r="G1718" i="2"/>
  <c r="F1718" i="2"/>
  <c r="M1718" i="2"/>
  <c r="O1718" i="2"/>
  <c r="Q1718" i="2"/>
  <c r="R1718" i="2"/>
  <c r="S1718" i="2"/>
  <c r="T1718" i="2"/>
  <c r="U1718" i="2"/>
  <c r="V1718" i="2"/>
  <c r="E1719" i="2"/>
  <c r="J1719" i="2"/>
  <c r="K1719" i="2"/>
  <c r="G1719" i="2"/>
  <c r="F1719" i="2"/>
  <c r="M1719" i="2"/>
  <c r="O1719" i="2"/>
  <c r="Q1719" i="2"/>
  <c r="R1719" i="2"/>
  <c r="S1719" i="2"/>
  <c r="T1719" i="2"/>
  <c r="U1719" i="2"/>
  <c r="V1719" i="2"/>
  <c r="E1720" i="2"/>
  <c r="J1720" i="2"/>
  <c r="K1720" i="2"/>
  <c r="G1720" i="2"/>
  <c r="F1720" i="2"/>
  <c r="M1720" i="2"/>
  <c r="O1720" i="2"/>
  <c r="Q1720" i="2"/>
  <c r="R1720" i="2"/>
  <c r="S1720" i="2"/>
  <c r="T1720" i="2"/>
  <c r="U1720" i="2"/>
  <c r="V1720" i="2"/>
  <c r="E1721" i="2"/>
  <c r="J1721" i="2"/>
  <c r="K1721" i="2"/>
  <c r="G1721" i="2"/>
  <c r="F1721" i="2"/>
  <c r="M1721" i="2"/>
  <c r="O1721" i="2"/>
  <c r="Q1721" i="2"/>
  <c r="R1721" i="2"/>
  <c r="S1721" i="2"/>
  <c r="T1721" i="2"/>
  <c r="U1721" i="2"/>
  <c r="V1721" i="2"/>
  <c r="E1722" i="2"/>
  <c r="J1722" i="2"/>
  <c r="K1722" i="2"/>
  <c r="G1722" i="2"/>
  <c r="F1722" i="2"/>
  <c r="M1722" i="2"/>
  <c r="O1722" i="2"/>
  <c r="Q1722" i="2"/>
  <c r="R1722" i="2"/>
  <c r="S1722" i="2"/>
  <c r="T1722" i="2"/>
  <c r="U1722" i="2"/>
  <c r="V1722" i="2"/>
  <c r="E1723" i="2"/>
  <c r="J1723" i="2"/>
  <c r="K1723" i="2"/>
  <c r="G1723" i="2"/>
  <c r="F1723" i="2"/>
  <c r="M1723" i="2"/>
  <c r="O1723" i="2"/>
  <c r="Q1723" i="2"/>
  <c r="R1723" i="2"/>
  <c r="S1723" i="2"/>
  <c r="T1723" i="2"/>
  <c r="U1723" i="2"/>
  <c r="V1723" i="2"/>
  <c r="E1724" i="2"/>
  <c r="J1724" i="2"/>
  <c r="K1724" i="2"/>
  <c r="G1724" i="2"/>
  <c r="F1724" i="2"/>
  <c r="M1724" i="2"/>
  <c r="O1724" i="2"/>
  <c r="Q1724" i="2"/>
  <c r="R1724" i="2"/>
  <c r="S1724" i="2"/>
  <c r="T1724" i="2"/>
  <c r="U1724" i="2"/>
  <c r="V1724" i="2"/>
  <c r="E1725" i="2"/>
  <c r="J1725" i="2"/>
  <c r="K1725" i="2"/>
  <c r="G1725" i="2"/>
  <c r="F1725" i="2"/>
  <c r="M1725" i="2"/>
  <c r="O1725" i="2"/>
  <c r="Q1725" i="2"/>
  <c r="R1725" i="2"/>
  <c r="S1725" i="2"/>
  <c r="T1725" i="2"/>
  <c r="U1725" i="2"/>
  <c r="V1725" i="2"/>
  <c r="E1726" i="2"/>
  <c r="J1726" i="2"/>
  <c r="K1726" i="2"/>
  <c r="G1726" i="2"/>
  <c r="F1726" i="2"/>
  <c r="M1726" i="2"/>
  <c r="O1726" i="2"/>
  <c r="Q1726" i="2"/>
  <c r="R1726" i="2"/>
  <c r="S1726" i="2"/>
  <c r="T1726" i="2"/>
  <c r="U1726" i="2"/>
  <c r="V1726" i="2"/>
  <c r="E1727" i="2"/>
  <c r="J1727" i="2"/>
  <c r="K1727" i="2"/>
  <c r="G1727" i="2"/>
  <c r="F1727" i="2"/>
  <c r="M1727" i="2"/>
  <c r="O1727" i="2"/>
  <c r="Q1727" i="2"/>
  <c r="R1727" i="2"/>
  <c r="S1727" i="2"/>
  <c r="T1727" i="2"/>
  <c r="U1727" i="2"/>
  <c r="V1727" i="2"/>
  <c r="E1728" i="2"/>
  <c r="J1728" i="2"/>
  <c r="K1728" i="2"/>
  <c r="G1728" i="2"/>
  <c r="F1728" i="2"/>
  <c r="M1728" i="2"/>
  <c r="O1728" i="2"/>
  <c r="Q1728" i="2"/>
  <c r="R1728" i="2"/>
  <c r="S1728" i="2"/>
  <c r="T1728" i="2"/>
  <c r="U1728" i="2"/>
  <c r="V1728" i="2"/>
  <c r="E1729" i="2"/>
  <c r="J1729" i="2"/>
  <c r="K1729" i="2"/>
  <c r="G1729" i="2"/>
  <c r="F1729" i="2"/>
  <c r="M1729" i="2"/>
  <c r="O1729" i="2"/>
  <c r="Q1729" i="2"/>
  <c r="R1729" i="2"/>
  <c r="S1729" i="2"/>
  <c r="T1729" i="2"/>
  <c r="U1729" i="2"/>
  <c r="V1729" i="2"/>
  <c r="E1730" i="2"/>
  <c r="H1700" i="2"/>
  <c r="H1701" i="2"/>
  <c r="H1702" i="2"/>
  <c r="H1703" i="2"/>
  <c r="H1704" i="2"/>
  <c r="H1705" i="2"/>
  <c r="H1706" i="2"/>
  <c r="H1707" i="2"/>
  <c r="H1708" i="2"/>
  <c r="H1709" i="2"/>
  <c r="H1710" i="2"/>
  <c r="H1711" i="2"/>
  <c r="H1712" i="2"/>
  <c r="H1713" i="2"/>
  <c r="H1714" i="2"/>
  <c r="H1715" i="2"/>
  <c r="H1716" i="2"/>
  <c r="H1717" i="2"/>
  <c r="H1718" i="2"/>
  <c r="H1719" i="2"/>
  <c r="H1720" i="2"/>
  <c r="H1721" i="2"/>
  <c r="H1722" i="2"/>
  <c r="H1723" i="2"/>
  <c r="H1724" i="2"/>
  <c r="H1725" i="2"/>
  <c r="H1726" i="2"/>
  <c r="H1727" i="2"/>
  <c r="H1728" i="2"/>
  <c r="H1729" i="2"/>
  <c r="J1730" i="2"/>
  <c r="K1730" i="2"/>
  <c r="I1700" i="2"/>
  <c r="I1701" i="2"/>
  <c r="I1702" i="2"/>
  <c r="I1703" i="2"/>
  <c r="I1704" i="2"/>
  <c r="I1705" i="2"/>
  <c r="I1706" i="2"/>
  <c r="I1707" i="2"/>
  <c r="I1708" i="2"/>
  <c r="I1709" i="2"/>
  <c r="I1710" i="2"/>
  <c r="I1711" i="2"/>
  <c r="I1712" i="2"/>
  <c r="I1713" i="2"/>
  <c r="I1714" i="2"/>
  <c r="I1715" i="2"/>
  <c r="I1716" i="2"/>
  <c r="I1717" i="2"/>
  <c r="I1718" i="2"/>
  <c r="I1719" i="2"/>
  <c r="I1720" i="2"/>
  <c r="I1721" i="2"/>
  <c r="I1722" i="2"/>
  <c r="I1723" i="2"/>
  <c r="I1724" i="2"/>
  <c r="I1725" i="2"/>
  <c r="I1726" i="2"/>
  <c r="I1727" i="2"/>
  <c r="I1728" i="2"/>
  <c r="I1729" i="2"/>
  <c r="I1730" i="2"/>
  <c r="H1730" i="2"/>
  <c r="L1730" i="2"/>
  <c r="N1730" i="2"/>
  <c r="P1730" i="2"/>
  <c r="R1730" i="2"/>
  <c r="S1730" i="2"/>
  <c r="T1730" i="2"/>
  <c r="U1730" i="2"/>
  <c r="V1730" i="2"/>
  <c r="E1731" i="2"/>
  <c r="J1731" i="2"/>
  <c r="K1731" i="2"/>
  <c r="I1731" i="2"/>
  <c r="H1731" i="2"/>
  <c r="L1731" i="2"/>
  <c r="N1731" i="2"/>
  <c r="P1731" i="2"/>
  <c r="R1731" i="2"/>
  <c r="S1731" i="2"/>
  <c r="T1731" i="2"/>
  <c r="U1731" i="2"/>
  <c r="V1731" i="2"/>
  <c r="E1732" i="2"/>
  <c r="J1732" i="2"/>
  <c r="K1732" i="2"/>
  <c r="I1732" i="2"/>
  <c r="H1732" i="2"/>
  <c r="L1732" i="2"/>
  <c r="N1732" i="2"/>
  <c r="P1732" i="2"/>
  <c r="R1732" i="2"/>
  <c r="S1732" i="2"/>
  <c r="T1732" i="2"/>
  <c r="U1732" i="2"/>
  <c r="V1732" i="2"/>
  <c r="E1733" i="2"/>
  <c r="J1733" i="2"/>
  <c r="K1733" i="2"/>
  <c r="I1733" i="2"/>
  <c r="H1733" i="2"/>
  <c r="L1733" i="2"/>
  <c r="N1733" i="2"/>
  <c r="P1733" i="2"/>
  <c r="R1733" i="2"/>
  <c r="S1733" i="2"/>
  <c r="T1733" i="2"/>
  <c r="U1733" i="2"/>
  <c r="V1733" i="2"/>
  <c r="E1734" i="2"/>
  <c r="J1734" i="2"/>
  <c r="K1734" i="2"/>
  <c r="I1734" i="2"/>
  <c r="H1734" i="2"/>
  <c r="L1734" i="2"/>
  <c r="N1734" i="2"/>
  <c r="P1734" i="2"/>
  <c r="R1734" i="2"/>
  <c r="S1734" i="2"/>
  <c r="T1734" i="2"/>
  <c r="U1734" i="2"/>
  <c r="V1734" i="2"/>
  <c r="E1735" i="2"/>
  <c r="J1735" i="2"/>
  <c r="K1735" i="2"/>
  <c r="I1735" i="2"/>
  <c r="H1735" i="2"/>
  <c r="L1735" i="2"/>
  <c r="N1735" i="2"/>
  <c r="P1735" i="2"/>
  <c r="R1735" i="2"/>
  <c r="S1735" i="2"/>
  <c r="T1735" i="2"/>
  <c r="U1735" i="2"/>
  <c r="V1735" i="2"/>
  <c r="E1736" i="2"/>
  <c r="J1736" i="2"/>
  <c r="K1736" i="2"/>
  <c r="I1736" i="2"/>
  <c r="H1736" i="2"/>
  <c r="L1736" i="2"/>
  <c r="N1736" i="2"/>
  <c r="P1736" i="2"/>
  <c r="R1736" i="2"/>
  <c r="S1736" i="2"/>
  <c r="T1736" i="2"/>
  <c r="U1736" i="2"/>
  <c r="V1736" i="2"/>
  <c r="E1737" i="2"/>
  <c r="J1737" i="2"/>
  <c r="K1737" i="2"/>
  <c r="I1737" i="2"/>
  <c r="H1737" i="2"/>
  <c r="L1737" i="2"/>
  <c r="N1737" i="2"/>
  <c r="P1737" i="2"/>
  <c r="R1737" i="2"/>
  <c r="S1737" i="2"/>
  <c r="T1737" i="2"/>
  <c r="U1737" i="2"/>
  <c r="V1737" i="2"/>
  <c r="E1738" i="2"/>
  <c r="J1738" i="2"/>
  <c r="K1738" i="2"/>
  <c r="I1738" i="2"/>
  <c r="H1738" i="2"/>
  <c r="L1738" i="2"/>
  <c r="N1738" i="2"/>
  <c r="P1738" i="2"/>
  <c r="R1738" i="2"/>
  <c r="S1738" i="2"/>
  <c r="T1738" i="2"/>
  <c r="U1738" i="2"/>
  <c r="V1738" i="2"/>
  <c r="E1739" i="2"/>
  <c r="J1739" i="2"/>
  <c r="K1739" i="2"/>
  <c r="I1739" i="2"/>
  <c r="H1739" i="2"/>
  <c r="L1739" i="2"/>
  <c r="N1739" i="2"/>
  <c r="P1739" i="2"/>
  <c r="R1739" i="2"/>
  <c r="S1739" i="2"/>
  <c r="T1739" i="2"/>
  <c r="U1739" i="2"/>
  <c r="V1739" i="2"/>
  <c r="E1740" i="2"/>
  <c r="J1740" i="2"/>
  <c r="K1740" i="2"/>
  <c r="I1740" i="2"/>
  <c r="H1740" i="2"/>
  <c r="L1740" i="2"/>
  <c r="N1740" i="2"/>
  <c r="P1740" i="2"/>
  <c r="R1740" i="2"/>
  <c r="S1740" i="2"/>
  <c r="T1740" i="2"/>
  <c r="U1740" i="2"/>
  <c r="V1740" i="2"/>
  <c r="E1741" i="2"/>
  <c r="J1741" i="2"/>
  <c r="K1741" i="2"/>
  <c r="I1741" i="2"/>
  <c r="H1741" i="2"/>
  <c r="L1741" i="2"/>
  <c r="N1741" i="2"/>
  <c r="P1741" i="2"/>
  <c r="R1741" i="2"/>
  <c r="S1741" i="2"/>
  <c r="T1741" i="2"/>
  <c r="U1741" i="2"/>
  <c r="V1741" i="2"/>
  <c r="E1742" i="2"/>
  <c r="J1742" i="2"/>
  <c r="K1742" i="2"/>
  <c r="I1742" i="2"/>
  <c r="H1742" i="2"/>
  <c r="L1742" i="2"/>
  <c r="N1742" i="2"/>
  <c r="P1742" i="2"/>
  <c r="R1742" i="2"/>
  <c r="S1742" i="2"/>
  <c r="T1742" i="2"/>
  <c r="U1742" i="2"/>
  <c r="V1742" i="2"/>
  <c r="E1743" i="2"/>
  <c r="J1743" i="2"/>
  <c r="K1743" i="2"/>
  <c r="I1743" i="2"/>
  <c r="H1743" i="2"/>
  <c r="L1743" i="2"/>
  <c r="N1743" i="2"/>
  <c r="P1743" i="2"/>
  <c r="R1743" i="2"/>
  <c r="S1743" i="2"/>
  <c r="T1743" i="2"/>
  <c r="U1743" i="2"/>
  <c r="V1743" i="2"/>
  <c r="E1744" i="2"/>
  <c r="J1744" i="2"/>
  <c r="K1744" i="2"/>
  <c r="I1744" i="2"/>
  <c r="H1744" i="2"/>
  <c r="L1744" i="2"/>
  <c r="N1744" i="2"/>
  <c r="P1744" i="2"/>
  <c r="R1744" i="2"/>
  <c r="S1744" i="2"/>
  <c r="T1744" i="2"/>
  <c r="U1744" i="2"/>
  <c r="V1744" i="2"/>
  <c r="E1745" i="2"/>
  <c r="J1745" i="2"/>
  <c r="K1745" i="2"/>
  <c r="I1745" i="2"/>
  <c r="H1745" i="2"/>
  <c r="L1745" i="2"/>
  <c r="N1745" i="2"/>
  <c r="P1745" i="2"/>
  <c r="R1745" i="2"/>
  <c r="S1745" i="2"/>
  <c r="T1745" i="2"/>
  <c r="U1745" i="2"/>
  <c r="V1745" i="2"/>
  <c r="E1746" i="2"/>
  <c r="J1746" i="2"/>
  <c r="K1746" i="2"/>
  <c r="I1746" i="2"/>
  <c r="H1746" i="2"/>
  <c r="L1746" i="2"/>
  <c r="N1746" i="2"/>
  <c r="P1746" i="2"/>
  <c r="R1746" i="2"/>
  <c r="S1746" i="2"/>
  <c r="T1746" i="2"/>
  <c r="U1746" i="2"/>
  <c r="V1746" i="2"/>
  <c r="E1747" i="2"/>
  <c r="J1747" i="2"/>
  <c r="K1747" i="2"/>
  <c r="I1747" i="2"/>
  <c r="H1747" i="2"/>
  <c r="L1747" i="2"/>
  <c r="N1747" i="2"/>
  <c r="P1747" i="2"/>
  <c r="R1747" i="2"/>
  <c r="S1747" i="2"/>
  <c r="T1747" i="2"/>
  <c r="U1747" i="2"/>
  <c r="V1747" i="2"/>
  <c r="E1748" i="2"/>
  <c r="J1748" i="2"/>
  <c r="K1748" i="2"/>
  <c r="I1748" i="2"/>
  <c r="H1748" i="2"/>
  <c r="L1748" i="2"/>
  <c r="N1748" i="2"/>
  <c r="P1748" i="2"/>
  <c r="R1748" i="2"/>
  <c r="S1748" i="2"/>
  <c r="T1748" i="2"/>
  <c r="U1748" i="2"/>
  <c r="V1748" i="2"/>
  <c r="E1749" i="2"/>
  <c r="J1749" i="2"/>
  <c r="K1749" i="2"/>
  <c r="I1749" i="2"/>
  <c r="H1749" i="2"/>
  <c r="L1749" i="2"/>
  <c r="N1749" i="2"/>
  <c r="P1749" i="2"/>
  <c r="R1749" i="2"/>
  <c r="S1749" i="2"/>
  <c r="T1749" i="2"/>
  <c r="U1749" i="2"/>
  <c r="V1749" i="2"/>
  <c r="E1750" i="2"/>
  <c r="J1750" i="2"/>
  <c r="K1750" i="2"/>
  <c r="I1750" i="2"/>
  <c r="H1750" i="2"/>
  <c r="L1750" i="2"/>
  <c r="N1750" i="2"/>
  <c r="P1750" i="2"/>
  <c r="R1750" i="2"/>
  <c r="S1750" i="2"/>
  <c r="T1750" i="2"/>
  <c r="U1750" i="2"/>
  <c r="V1750" i="2"/>
  <c r="E1751" i="2"/>
  <c r="J1751" i="2"/>
  <c r="K1751" i="2"/>
  <c r="I1751" i="2"/>
  <c r="H1751" i="2"/>
  <c r="L1751" i="2"/>
  <c r="N1751" i="2"/>
  <c r="P1751" i="2"/>
  <c r="R1751" i="2"/>
  <c r="S1751" i="2"/>
  <c r="T1751" i="2"/>
  <c r="U1751" i="2"/>
  <c r="V1751" i="2"/>
  <c r="E1752" i="2"/>
  <c r="J1752" i="2"/>
  <c r="K1752" i="2"/>
  <c r="I1752" i="2"/>
  <c r="H1752" i="2"/>
  <c r="L1752" i="2"/>
  <c r="N1752" i="2"/>
  <c r="P1752" i="2"/>
  <c r="R1752" i="2"/>
  <c r="S1752" i="2"/>
  <c r="T1752" i="2"/>
  <c r="U1752" i="2"/>
  <c r="V1752" i="2"/>
  <c r="E1753" i="2"/>
  <c r="J1753" i="2"/>
  <c r="K1753" i="2"/>
  <c r="I1753" i="2"/>
  <c r="H1753" i="2"/>
  <c r="L1753" i="2"/>
  <c r="N1753" i="2"/>
  <c r="P1753" i="2"/>
  <c r="R1753" i="2"/>
  <c r="S1753" i="2"/>
  <c r="T1753" i="2"/>
  <c r="U1753" i="2"/>
  <c r="V1753" i="2"/>
  <c r="E1754" i="2"/>
  <c r="J1754" i="2"/>
  <c r="K1754" i="2"/>
  <c r="I1754" i="2"/>
  <c r="H1754" i="2"/>
  <c r="L1754" i="2"/>
  <c r="N1754" i="2"/>
  <c r="P1754" i="2"/>
  <c r="R1754" i="2"/>
  <c r="S1754" i="2"/>
  <c r="T1754" i="2"/>
  <c r="U1754" i="2"/>
  <c r="V1754" i="2"/>
  <c r="E1755" i="2"/>
  <c r="J1755" i="2"/>
  <c r="K1755" i="2"/>
  <c r="I1755" i="2"/>
  <c r="H1755" i="2"/>
  <c r="L1755" i="2"/>
  <c r="N1755" i="2"/>
  <c r="P1755" i="2"/>
  <c r="R1755" i="2"/>
  <c r="S1755" i="2"/>
  <c r="T1755" i="2"/>
  <c r="U1755" i="2"/>
  <c r="V1755" i="2"/>
  <c r="E1756" i="2"/>
  <c r="J1756" i="2"/>
  <c r="K1756" i="2"/>
  <c r="I1756" i="2"/>
  <c r="H1756" i="2"/>
  <c r="L1756" i="2"/>
  <c r="N1756" i="2"/>
  <c r="P1756" i="2"/>
  <c r="R1756" i="2"/>
  <c r="S1756" i="2"/>
  <c r="T1756" i="2"/>
  <c r="U1756" i="2"/>
  <c r="V1756" i="2"/>
  <c r="E1757" i="2"/>
  <c r="J1757" i="2"/>
  <c r="K1757" i="2"/>
  <c r="I1757" i="2"/>
  <c r="H1757" i="2"/>
  <c r="L1757" i="2"/>
  <c r="N1757" i="2"/>
  <c r="P1757" i="2"/>
  <c r="R1757" i="2"/>
  <c r="S1757" i="2"/>
  <c r="T1757" i="2"/>
  <c r="U1757" i="2"/>
  <c r="V1757" i="2"/>
  <c r="E1758" i="2"/>
  <c r="J1758" i="2"/>
  <c r="K1758" i="2"/>
  <c r="I1758" i="2"/>
  <c r="H1758" i="2"/>
  <c r="L1758" i="2"/>
  <c r="N1758" i="2"/>
  <c r="P1758" i="2"/>
  <c r="R1758" i="2"/>
  <c r="S1758" i="2"/>
  <c r="T1758" i="2"/>
  <c r="U1758" i="2"/>
  <c r="V1758" i="2"/>
  <c r="E1759" i="2"/>
  <c r="F1730" i="2"/>
  <c r="F1731" i="2"/>
  <c r="F1732" i="2"/>
  <c r="F1733" i="2"/>
  <c r="F1734" i="2"/>
  <c r="F1735" i="2"/>
  <c r="F1736" i="2"/>
  <c r="F1737" i="2"/>
  <c r="F1738" i="2"/>
  <c r="F1739" i="2"/>
  <c r="F1740" i="2"/>
  <c r="F1741" i="2"/>
  <c r="F1742" i="2"/>
  <c r="F1743" i="2"/>
  <c r="F1744" i="2"/>
  <c r="F1745" i="2"/>
  <c r="F1746" i="2"/>
  <c r="F1747" i="2"/>
  <c r="F1748" i="2"/>
  <c r="F1749" i="2"/>
  <c r="F1750" i="2"/>
  <c r="F1751" i="2"/>
  <c r="F1752" i="2"/>
  <c r="F1753" i="2"/>
  <c r="F1754" i="2"/>
  <c r="F1755" i="2"/>
  <c r="F1756" i="2"/>
  <c r="F1757" i="2"/>
  <c r="F1758" i="2"/>
  <c r="J1759" i="2"/>
  <c r="K1759" i="2"/>
  <c r="G1730" i="2"/>
  <c r="G1731" i="2"/>
  <c r="G1732" i="2"/>
  <c r="G1733" i="2"/>
  <c r="G1734" i="2"/>
  <c r="G1735" i="2"/>
  <c r="G1736" i="2"/>
  <c r="G1737" i="2"/>
  <c r="G1738" i="2"/>
  <c r="G1739" i="2"/>
  <c r="G1740" i="2"/>
  <c r="G1741" i="2"/>
  <c r="G1742" i="2"/>
  <c r="G1743" i="2"/>
  <c r="G1744" i="2"/>
  <c r="G1745" i="2"/>
  <c r="G1746" i="2"/>
  <c r="G1747" i="2"/>
  <c r="G1748" i="2"/>
  <c r="G1749" i="2"/>
  <c r="G1750" i="2"/>
  <c r="G1751" i="2"/>
  <c r="G1752" i="2"/>
  <c r="G1753" i="2"/>
  <c r="G1754" i="2"/>
  <c r="G1755" i="2"/>
  <c r="G1756" i="2"/>
  <c r="G1757" i="2"/>
  <c r="G1758" i="2"/>
  <c r="G1759" i="2"/>
  <c r="F1759" i="2"/>
  <c r="M1759" i="2"/>
  <c r="O1759" i="2"/>
  <c r="Q1759" i="2"/>
  <c r="R1759" i="2"/>
  <c r="S1759" i="2"/>
  <c r="T1759" i="2"/>
  <c r="U1759" i="2"/>
  <c r="V1759" i="2"/>
  <c r="E1760" i="2"/>
  <c r="J1760" i="2"/>
  <c r="K1760" i="2"/>
  <c r="G1760" i="2"/>
  <c r="F1760" i="2"/>
  <c r="M1760" i="2"/>
  <c r="O1760" i="2"/>
  <c r="Q1760" i="2"/>
  <c r="R1760" i="2"/>
  <c r="S1760" i="2"/>
  <c r="T1760" i="2"/>
  <c r="U1760" i="2"/>
  <c r="V1760" i="2"/>
  <c r="E1761" i="2"/>
  <c r="J1761" i="2"/>
  <c r="K1761" i="2"/>
  <c r="G1761" i="2"/>
  <c r="F1761" i="2"/>
  <c r="M1761" i="2"/>
  <c r="O1761" i="2"/>
  <c r="Q1761" i="2"/>
  <c r="R1761" i="2"/>
  <c r="S1761" i="2"/>
  <c r="T1761" i="2"/>
  <c r="U1761" i="2"/>
  <c r="V1761" i="2"/>
  <c r="E1762" i="2"/>
  <c r="J1762" i="2"/>
  <c r="K1762" i="2"/>
  <c r="G1762" i="2"/>
  <c r="F1762" i="2"/>
  <c r="M1762" i="2"/>
  <c r="O1762" i="2"/>
  <c r="Q1762" i="2"/>
  <c r="R1762" i="2"/>
  <c r="S1762" i="2"/>
  <c r="T1762" i="2"/>
  <c r="U1762" i="2"/>
  <c r="V1762" i="2"/>
  <c r="E1763" i="2"/>
  <c r="J1763" i="2"/>
  <c r="K1763" i="2"/>
  <c r="G1763" i="2"/>
  <c r="F1763" i="2"/>
  <c r="M1763" i="2"/>
  <c r="O1763" i="2"/>
  <c r="Q1763" i="2"/>
  <c r="R1763" i="2"/>
  <c r="S1763" i="2"/>
  <c r="T1763" i="2"/>
  <c r="U1763" i="2"/>
  <c r="V1763" i="2"/>
  <c r="E1764" i="2"/>
  <c r="J1764" i="2"/>
  <c r="K1764" i="2"/>
  <c r="G1764" i="2"/>
  <c r="F1764" i="2"/>
  <c r="M1764" i="2"/>
  <c r="O1764" i="2"/>
  <c r="Q1764" i="2"/>
  <c r="R1764" i="2"/>
  <c r="S1764" i="2"/>
  <c r="T1764" i="2"/>
  <c r="U1764" i="2"/>
  <c r="V1764" i="2"/>
  <c r="E1765" i="2"/>
  <c r="J1765" i="2"/>
  <c r="K1765" i="2"/>
  <c r="G1765" i="2"/>
  <c r="F1765" i="2"/>
  <c r="M1765" i="2"/>
  <c r="O1765" i="2"/>
  <c r="Q1765" i="2"/>
  <c r="R1765" i="2"/>
  <c r="S1765" i="2"/>
  <c r="T1765" i="2"/>
  <c r="U1765" i="2"/>
  <c r="V1765" i="2"/>
  <c r="E1766" i="2"/>
  <c r="J1766" i="2"/>
  <c r="K1766" i="2"/>
  <c r="G1766" i="2"/>
  <c r="F1766" i="2"/>
  <c r="M1766" i="2"/>
  <c r="O1766" i="2"/>
  <c r="Q1766" i="2"/>
  <c r="R1766" i="2"/>
  <c r="S1766" i="2"/>
  <c r="T1766" i="2"/>
  <c r="U1766" i="2"/>
  <c r="V1766" i="2"/>
  <c r="E1767" i="2"/>
  <c r="J1767" i="2"/>
  <c r="K1767" i="2"/>
  <c r="G1767" i="2"/>
  <c r="F1767" i="2"/>
  <c r="M1767" i="2"/>
  <c r="O1767" i="2"/>
  <c r="Q1767" i="2"/>
  <c r="R1767" i="2"/>
  <c r="S1767" i="2"/>
  <c r="T1767" i="2"/>
  <c r="U1767" i="2"/>
  <c r="V1767" i="2"/>
  <c r="E1768" i="2"/>
  <c r="J1768" i="2"/>
  <c r="K1768" i="2"/>
  <c r="G1768" i="2"/>
  <c r="F1768" i="2"/>
  <c r="M1768" i="2"/>
  <c r="O1768" i="2"/>
  <c r="Q1768" i="2"/>
  <c r="R1768" i="2"/>
  <c r="S1768" i="2"/>
  <c r="T1768" i="2"/>
  <c r="U1768" i="2"/>
  <c r="V1768" i="2"/>
  <c r="E1769" i="2"/>
  <c r="J1769" i="2"/>
  <c r="K1769" i="2"/>
  <c r="G1769" i="2"/>
  <c r="F1769" i="2"/>
  <c r="M1769" i="2"/>
  <c r="O1769" i="2"/>
  <c r="Q1769" i="2"/>
  <c r="R1769" i="2"/>
  <c r="S1769" i="2"/>
  <c r="T1769" i="2"/>
  <c r="U1769" i="2"/>
  <c r="V1769" i="2"/>
  <c r="E1770" i="2"/>
  <c r="J1770" i="2"/>
  <c r="K1770" i="2"/>
  <c r="G1770" i="2"/>
  <c r="F1770" i="2"/>
  <c r="M1770" i="2"/>
  <c r="O1770" i="2"/>
  <c r="Q1770" i="2"/>
  <c r="R1770" i="2"/>
  <c r="S1770" i="2"/>
  <c r="T1770" i="2"/>
  <c r="U1770" i="2"/>
  <c r="V1770" i="2"/>
  <c r="E1771" i="2"/>
  <c r="J1771" i="2"/>
  <c r="K1771" i="2"/>
  <c r="G1771" i="2"/>
  <c r="F1771" i="2"/>
  <c r="M1771" i="2"/>
  <c r="O1771" i="2"/>
  <c r="Q1771" i="2"/>
  <c r="R1771" i="2"/>
  <c r="S1771" i="2"/>
  <c r="T1771" i="2"/>
  <c r="U1771" i="2"/>
  <c r="V1771" i="2"/>
  <c r="E1772" i="2"/>
  <c r="J1772" i="2"/>
  <c r="K1772" i="2"/>
  <c r="G1772" i="2"/>
  <c r="F1772" i="2"/>
  <c r="M1772" i="2"/>
  <c r="O1772" i="2"/>
  <c r="Q1772" i="2"/>
  <c r="R1772" i="2"/>
  <c r="S1772" i="2"/>
  <c r="T1772" i="2"/>
  <c r="U1772" i="2"/>
  <c r="V1772" i="2"/>
  <c r="E1773" i="2"/>
  <c r="J1773" i="2"/>
  <c r="K1773" i="2"/>
  <c r="G1773" i="2"/>
  <c r="F1773" i="2"/>
  <c r="M1773" i="2"/>
  <c r="O1773" i="2"/>
  <c r="Q1773" i="2"/>
  <c r="R1773" i="2"/>
  <c r="S1773" i="2"/>
  <c r="T1773" i="2"/>
  <c r="U1773" i="2"/>
  <c r="V1773" i="2"/>
  <c r="E1774" i="2"/>
  <c r="J1774" i="2"/>
  <c r="K1774" i="2"/>
  <c r="G1774" i="2"/>
  <c r="F1774" i="2"/>
  <c r="M1774" i="2"/>
  <c r="O1774" i="2"/>
  <c r="Q1774" i="2"/>
  <c r="R1774" i="2"/>
  <c r="S1774" i="2"/>
  <c r="T1774" i="2"/>
  <c r="U1774" i="2"/>
  <c r="V1774" i="2"/>
  <c r="E1775" i="2"/>
  <c r="J1775" i="2"/>
  <c r="K1775" i="2"/>
  <c r="G1775" i="2"/>
  <c r="F1775" i="2"/>
  <c r="M1775" i="2"/>
  <c r="O1775" i="2"/>
  <c r="Q1775" i="2"/>
  <c r="R1775" i="2"/>
  <c r="S1775" i="2"/>
  <c r="T1775" i="2"/>
  <c r="U1775" i="2"/>
  <c r="V1775" i="2"/>
  <c r="E1776" i="2"/>
  <c r="J1776" i="2"/>
  <c r="K1776" i="2"/>
  <c r="G1776" i="2"/>
  <c r="F1776" i="2"/>
  <c r="M1776" i="2"/>
  <c r="O1776" i="2"/>
  <c r="Q1776" i="2"/>
  <c r="R1776" i="2"/>
  <c r="S1776" i="2"/>
  <c r="T1776" i="2"/>
  <c r="U1776" i="2"/>
  <c r="V1776" i="2"/>
  <c r="E1777" i="2"/>
  <c r="J1777" i="2"/>
  <c r="K1777" i="2"/>
  <c r="G1777" i="2"/>
  <c r="F1777" i="2"/>
  <c r="M1777" i="2"/>
  <c r="O1777" i="2"/>
  <c r="Q1777" i="2"/>
  <c r="R1777" i="2"/>
  <c r="S1777" i="2"/>
  <c r="T1777" i="2"/>
  <c r="U1777" i="2"/>
  <c r="V1777" i="2"/>
  <c r="E1778" i="2"/>
  <c r="J1778" i="2"/>
  <c r="K1778" i="2"/>
  <c r="G1778" i="2"/>
  <c r="F1778" i="2"/>
  <c r="M1778" i="2"/>
  <c r="O1778" i="2"/>
  <c r="Q1778" i="2"/>
  <c r="R1778" i="2"/>
  <c r="S1778" i="2"/>
  <c r="T1778" i="2"/>
  <c r="U1778" i="2"/>
  <c r="V1778" i="2"/>
  <c r="E1779" i="2"/>
  <c r="J1779" i="2"/>
  <c r="K1779" i="2"/>
  <c r="G1779" i="2"/>
  <c r="F1779" i="2"/>
  <c r="M1779" i="2"/>
  <c r="O1779" i="2"/>
  <c r="Q1779" i="2"/>
  <c r="R1779" i="2"/>
  <c r="S1779" i="2"/>
  <c r="T1779" i="2"/>
  <c r="U1779" i="2"/>
  <c r="V1779" i="2"/>
  <c r="E1780" i="2"/>
  <c r="J1780" i="2"/>
  <c r="K1780" i="2"/>
  <c r="G1780" i="2"/>
  <c r="F1780" i="2"/>
  <c r="M1780" i="2"/>
  <c r="O1780" i="2"/>
  <c r="Q1780" i="2"/>
  <c r="R1780" i="2"/>
  <c r="S1780" i="2"/>
  <c r="T1780" i="2"/>
  <c r="U1780" i="2"/>
  <c r="V1780" i="2"/>
  <c r="E1781" i="2"/>
  <c r="J1781" i="2"/>
  <c r="K1781" i="2"/>
  <c r="G1781" i="2"/>
  <c r="F1781" i="2"/>
  <c r="M1781" i="2"/>
  <c r="O1781" i="2"/>
  <c r="Q1781" i="2"/>
  <c r="R1781" i="2"/>
  <c r="S1781" i="2"/>
  <c r="T1781" i="2"/>
  <c r="U1781" i="2"/>
  <c r="V1781" i="2"/>
  <c r="E1782" i="2"/>
  <c r="J1782" i="2"/>
  <c r="K1782" i="2"/>
  <c r="G1782" i="2"/>
  <c r="F1782" i="2"/>
  <c r="M1782" i="2"/>
  <c r="O1782" i="2"/>
  <c r="Q1782" i="2"/>
  <c r="R1782" i="2"/>
  <c r="S1782" i="2"/>
  <c r="T1782" i="2"/>
  <c r="U1782" i="2"/>
  <c r="V1782" i="2"/>
  <c r="E1783" i="2"/>
  <c r="J1783" i="2"/>
  <c r="K1783" i="2"/>
  <c r="G1783" i="2"/>
  <c r="F1783" i="2"/>
  <c r="M1783" i="2"/>
  <c r="O1783" i="2"/>
  <c r="Q1783" i="2"/>
  <c r="R1783" i="2"/>
  <c r="S1783" i="2"/>
  <c r="T1783" i="2"/>
  <c r="U1783" i="2"/>
  <c r="V1783" i="2"/>
  <c r="E1784" i="2"/>
  <c r="J1784" i="2"/>
  <c r="K1784" i="2"/>
  <c r="G1784" i="2"/>
  <c r="F1784" i="2"/>
  <c r="M1784" i="2"/>
  <c r="O1784" i="2"/>
  <c r="Q1784" i="2"/>
  <c r="R1784" i="2"/>
  <c r="S1784" i="2"/>
  <c r="T1784" i="2"/>
  <c r="U1784" i="2"/>
  <c r="V1784" i="2"/>
  <c r="E1785" i="2"/>
  <c r="J1785" i="2"/>
  <c r="K1785" i="2"/>
  <c r="G1785" i="2"/>
  <c r="F1785" i="2"/>
  <c r="M1785" i="2"/>
  <c r="O1785" i="2"/>
  <c r="Q1785" i="2"/>
  <c r="R1785" i="2"/>
  <c r="S1785" i="2"/>
  <c r="T1785" i="2"/>
  <c r="U1785" i="2"/>
  <c r="V1785" i="2"/>
  <c r="E1786" i="2"/>
  <c r="J1786" i="2"/>
  <c r="K1786" i="2"/>
  <c r="G1786" i="2"/>
  <c r="F1786" i="2"/>
  <c r="M1786" i="2"/>
  <c r="O1786" i="2"/>
  <c r="Q1786" i="2"/>
  <c r="R1786" i="2"/>
  <c r="S1786" i="2"/>
  <c r="T1786" i="2"/>
  <c r="U1786" i="2"/>
  <c r="V1786" i="2"/>
  <c r="E1787" i="2"/>
  <c r="J1787" i="2"/>
  <c r="K1787" i="2"/>
  <c r="G1787" i="2"/>
  <c r="F1787" i="2"/>
  <c r="M1787" i="2"/>
  <c r="O1787" i="2"/>
  <c r="Q1787" i="2"/>
  <c r="R1787" i="2"/>
  <c r="S1787" i="2"/>
  <c r="T1787" i="2"/>
  <c r="U1787" i="2"/>
  <c r="V1787" i="2"/>
  <c r="E1788" i="2"/>
  <c r="H1759" i="2"/>
  <c r="H1760" i="2"/>
  <c r="H1761" i="2"/>
  <c r="H1762" i="2"/>
  <c r="H1763" i="2"/>
  <c r="H1764" i="2"/>
  <c r="H1765" i="2"/>
  <c r="H1766" i="2"/>
  <c r="H1767" i="2"/>
  <c r="H1768" i="2"/>
  <c r="H1769" i="2"/>
  <c r="H1770" i="2"/>
  <c r="H1771" i="2"/>
  <c r="H1772" i="2"/>
  <c r="H1773" i="2"/>
  <c r="H1774" i="2"/>
  <c r="H1775" i="2"/>
  <c r="H1776" i="2"/>
  <c r="H1777" i="2"/>
  <c r="H1778" i="2"/>
  <c r="H1779" i="2"/>
  <c r="H1780" i="2"/>
  <c r="H1781" i="2"/>
  <c r="H1782" i="2"/>
  <c r="H1783" i="2"/>
  <c r="H1784" i="2"/>
  <c r="H1785" i="2"/>
  <c r="H1786" i="2"/>
  <c r="H1787" i="2"/>
  <c r="J1788" i="2"/>
  <c r="K1788" i="2"/>
  <c r="I1759" i="2"/>
  <c r="I1760" i="2"/>
  <c r="I1761" i="2"/>
  <c r="I1762" i="2"/>
  <c r="I1763" i="2"/>
  <c r="I1764" i="2"/>
  <c r="I1765" i="2"/>
  <c r="I1766" i="2"/>
  <c r="I1767" i="2"/>
  <c r="I1768" i="2"/>
  <c r="I1769" i="2"/>
  <c r="I1770" i="2"/>
  <c r="I1771" i="2"/>
  <c r="I1772" i="2"/>
  <c r="I1773" i="2"/>
  <c r="I1774" i="2"/>
  <c r="I1775" i="2"/>
  <c r="I1776" i="2"/>
  <c r="I1777" i="2"/>
  <c r="I1778" i="2"/>
  <c r="I1779" i="2"/>
  <c r="I1780" i="2"/>
  <c r="I1781" i="2"/>
  <c r="I1782" i="2"/>
  <c r="I1783" i="2"/>
  <c r="I1784" i="2"/>
  <c r="I1785" i="2"/>
  <c r="I1786" i="2"/>
  <c r="I1787" i="2"/>
  <c r="I1788" i="2"/>
  <c r="H1788" i="2"/>
  <c r="L1788" i="2"/>
  <c r="N1788" i="2"/>
  <c r="P1788" i="2"/>
  <c r="R1788" i="2"/>
  <c r="S1788" i="2"/>
  <c r="T1788" i="2"/>
  <c r="U1788" i="2"/>
  <c r="V1788" i="2"/>
  <c r="E1789" i="2"/>
  <c r="J1789" i="2"/>
  <c r="K1789" i="2"/>
  <c r="I1789" i="2"/>
  <c r="H1789" i="2"/>
  <c r="L1789" i="2"/>
  <c r="N1789" i="2"/>
  <c r="P1789" i="2"/>
  <c r="R1789" i="2"/>
  <c r="S1789" i="2"/>
  <c r="T1789" i="2"/>
  <c r="U1789" i="2"/>
  <c r="V1789" i="2"/>
  <c r="E1790" i="2"/>
  <c r="J1790" i="2"/>
  <c r="K1790" i="2"/>
  <c r="I1790" i="2"/>
  <c r="H1790" i="2"/>
  <c r="L1790" i="2"/>
  <c r="N1790" i="2"/>
  <c r="P1790" i="2"/>
  <c r="R1790" i="2"/>
  <c r="S1790" i="2"/>
  <c r="T1790" i="2"/>
  <c r="U1790" i="2"/>
  <c r="V1790" i="2"/>
  <c r="E1791" i="2"/>
  <c r="J1791" i="2"/>
  <c r="K1791" i="2"/>
  <c r="I1791" i="2"/>
  <c r="H1791" i="2"/>
  <c r="L1791" i="2"/>
  <c r="N1791" i="2"/>
  <c r="P1791" i="2"/>
  <c r="R1791" i="2"/>
  <c r="S1791" i="2"/>
  <c r="T1791" i="2"/>
  <c r="U1791" i="2"/>
  <c r="V1791" i="2"/>
  <c r="E1792" i="2"/>
  <c r="J1792" i="2"/>
  <c r="K1792" i="2"/>
  <c r="I1792" i="2"/>
  <c r="H1792" i="2"/>
  <c r="L1792" i="2"/>
  <c r="N1792" i="2"/>
  <c r="P1792" i="2"/>
  <c r="R1792" i="2"/>
  <c r="S1792" i="2"/>
  <c r="T1792" i="2"/>
  <c r="U1792" i="2"/>
  <c r="V1792" i="2"/>
  <c r="E1793" i="2"/>
  <c r="J1793" i="2"/>
  <c r="K1793" i="2"/>
  <c r="I1793" i="2"/>
  <c r="H1793" i="2"/>
  <c r="L1793" i="2"/>
  <c r="N1793" i="2"/>
  <c r="P1793" i="2"/>
  <c r="R1793" i="2"/>
  <c r="S1793" i="2"/>
  <c r="T1793" i="2"/>
  <c r="U1793" i="2"/>
  <c r="V1793" i="2"/>
  <c r="E1794" i="2"/>
  <c r="J1794" i="2"/>
  <c r="K1794" i="2"/>
  <c r="I1794" i="2"/>
  <c r="H1794" i="2"/>
  <c r="L1794" i="2"/>
  <c r="N1794" i="2"/>
  <c r="P1794" i="2"/>
  <c r="R1794" i="2"/>
  <c r="S1794" i="2"/>
  <c r="T1794" i="2"/>
  <c r="U1794" i="2"/>
  <c r="V1794" i="2"/>
  <c r="E1795" i="2"/>
  <c r="J1795" i="2"/>
  <c r="K1795" i="2"/>
  <c r="I1795" i="2"/>
  <c r="H1795" i="2"/>
  <c r="L1795" i="2"/>
  <c r="N1795" i="2"/>
  <c r="P1795" i="2"/>
  <c r="R1795" i="2"/>
  <c r="S1795" i="2"/>
  <c r="T1795" i="2"/>
  <c r="U1795" i="2"/>
  <c r="V1795" i="2"/>
  <c r="E1796" i="2"/>
  <c r="J1796" i="2"/>
  <c r="K1796" i="2"/>
  <c r="I1796" i="2"/>
  <c r="H1796" i="2"/>
  <c r="L1796" i="2"/>
  <c r="N1796" i="2"/>
  <c r="P1796" i="2"/>
  <c r="R1796" i="2"/>
  <c r="S1796" i="2"/>
  <c r="T1796" i="2"/>
  <c r="U1796" i="2"/>
  <c r="V1796" i="2"/>
  <c r="E1797" i="2"/>
  <c r="J1797" i="2"/>
  <c r="K1797" i="2"/>
  <c r="I1797" i="2"/>
  <c r="H1797" i="2"/>
  <c r="L1797" i="2"/>
  <c r="N1797" i="2"/>
  <c r="P1797" i="2"/>
  <c r="R1797" i="2"/>
  <c r="S1797" i="2"/>
  <c r="T1797" i="2"/>
  <c r="U1797" i="2"/>
  <c r="V1797" i="2"/>
  <c r="E1798" i="2"/>
  <c r="J1798" i="2"/>
  <c r="K1798" i="2"/>
  <c r="I1798" i="2"/>
  <c r="H1798" i="2"/>
  <c r="L1798" i="2"/>
  <c r="N1798" i="2"/>
  <c r="P1798" i="2"/>
  <c r="R1798" i="2"/>
  <c r="S1798" i="2"/>
  <c r="T1798" i="2"/>
  <c r="U1798" i="2"/>
  <c r="V1798" i="2"/>
  <c r="E1799" i="2"/>
  <c r="J1799" i="2"/>
  <c r="K1799" i="2"/>
  <c r="I1799" i="2"/>
  <c r="H1799" i="2"/>
  <c r="L1799" i="2"/>
  <c r="N1799" i="2"/>
  <c r="P1799" i="2"/>
  <c r="R1799" i="2"/>
  <c r="S1799" i="2"/>
  <c r="T1799" i="2"/>
  <c r="U1799" i="2"/>
  <c r="V1799" i="2"/>
  <c r="E1800" i="2"/>
  <c r="J1800" i="2"/>
  <c r="K1800" i="2"/>
  <c r="I1800" i="2"/>
  <c r="H1800" i="2"/>
  <c r="L1800" i="2"/>
  <c r="N1800" i="2"/>
  <c r="P1800" i="2"/>
  <c r="R1800" i="2"/>
  <c r="S1800" i="2"/>
  <c r="T1800" i="2"/>
  <c r="U1800" i="2"/>
  <c r="V1800" i="2"/>
  <c r="E1801" i="2"/>
  <c r="J1801" i="2"/>
  <c r="K1801" i="2"/>
  <c r="I1801" i="2"/>
  <c r="H1801" i="2"/>
  <c r="L1801" i="2"/>
  <c r="N1801" i="2"/>
  <c r="P1801" i="2"/>
  <c r="R1801" i="2"/>
  <c r="S1801" i="2"/>
  <c r="T1801" i="2"/>
  <c r="U1801" i="2"/>
  <c r="V1801" i="2"/>
  <c r="E1802" i="2"/>
  <c r="J1802" i="2"/>
  <c r="K1802" i="2"/>
  <c r="I1802" i="2"/>
  <c r="H1802" i="2"/>
  <c r="L1802" i="2"/>
  <c r="N1802" i="2"/>
  <c r="P1802" i="2"/>
  <c r="R1802" i="2"/>
  <c r="S1802" i="2"/>
  <c r="T1802" i="2"/>
  <c r="U1802" i="2"/>
  <c r="V1802" i="2"/>
  <c r="E1803" i="2"/>
  <c r="J1803" i="2"/>
  <c r="K1803" i="2"/>
  <c r="I1803" i="2"/>
  <c r="H1803" i="2"/>
  <c r="L1803" i="2"/>
  <c r="N1803" i="2"/>
  <c r="P1803" i="2"/>
  <c r="R1803" i="2"/>
  <c r="S1803" i="2"/>
  <c r="T1803" i="2"/>
  <c r="U1803" i="2"/>
  <c r="V1803" i="2"/>
  <c r="E1804" i="2"/>
  <c r="J1804" i="2"/>
  <c r="K1804" i="2"/>
  <c r="I1804" i="2"/>
  <c r="H1804" i="2"/>
  <c r="L1804" i="2"/>
  <c r="N1804" i="2"/>
  <c r="P1804" i="2"/>
  <c r="R1804" i="2"/>
  <c r="S1804" i="2"/>
  <c r="T1804" i="2"/>
  <c r="U1804" i="2"/>
  <c r="V1804" i="2"/>
  <c r="E1805" i="2"/>
  <c r="J1805" i="2"/>
  <c r="K1805" i="2"/>
  <c r="I1805" i="2"/>
  <c r="H1805" i="2"/>
  <c r="L1805" i="2"/>
  <c r="N1805" i="2"/>
  <c r="P1805" i="2"/>
  <c r="R1805" i="2"/>
  <c r="S1805" i="2"/>
  <c r="T1805" i="2"/>
  <c r="U1805" i="2"/>
  <c r="V1805" i="2"/>
  <c r="E1806" i="2"/>
  <c r="J1806" i="2"/>
  <c r="K1806" i="2"/>
  <c r="I1806" i="2"/>
  <c r="H1806" i="2"/>
  <c r="L1806" i="2"/>
  <c r="N1806" i="2"/>
  <c r="P1806" i="2"/>
  <c r="R1806" i="2"/>
  <c r="S1806" i="2"/>
  <c r="T1806" i="2"/>
  <c r="U1806" i="2"/>
  <c r="V1806" i="2"/>
  <c r="E1807" i="2"/>
  <c r="J1807" i="2"/>
  <c r="K1807" i="2"/>
  <c r="I1807" i="2"/>
  <c r="H1807" i="2"/>
  <c r="L1807" i="2"/>
  <c r="N1807" i="2"/>
  <c r="P1807" i="2"/>
  <c r="R1807" i="2"/>
  <c r="S1807" i="2"/>
  <c r="T1807" i="2"/>
  <c r="U1807" i="2"/>
  <c r="V1807" i="2"/>
  <c r="E1808" i="2"/>
  <c r="J1808" i="2"/>
  <c r="K1808" i="2"/>
  <c r="I1808" i="2"/>
  <c r="H1808" i="2"/>
  <c r="L1808" i="2"/>
  <c r="N1808" i="2"/>
  <c r="P1808" i="2"/>
  <c r="R1808" i="2"/>
  <c r="S1808" i="2"/>
  <c r="T1808" i="2"/>
  <c r="U1808" i="2"/>
  <c r="V1808" i="2"/>
  <c r="E1809" i="2"/>
  <c r="J1809" i="2"/>
  <c r="K1809" i="2"/>
  <c r="I1809" i="2"/>
  <c r="H1809" i="2"/>
  <c r="L1809" i="2"/>
  <c r="N1809" i="2"/>
  <c r="P1809" i="2"/>
  <c r="R1809" i="2"/>
  <c r="S1809" i="2"/>
  <c r="T1809" i="2"/>
  <c r="U1809" i="2"/>
  <c r="V1809" i="2"/>
  <c r="E1810" i="2"/>
  <c r="J1810" i="2"/>
  <c r="K1810" i="2"/>
  <c r="I1810" i="2"/>
  <c r="H1810" i="2"/>
  <c r="L1810" i="2"/>
  <c r="N1810" i="2"/>
  <c r="P1810" i="2"/>
  <c r="R1810" i="2"/>
  <c r="S1810" i="2"/>
  <c r="T1810" i="2"/>
  <c r="U1810" i="2"/>
  <c r="V1810" i="2"/>
  <c r="E1811" i="2"/>
  <c r="J1811" i="2"/>
  <c r="K1811" i="2"/>
  <c r="I1811" i="2"/>
  <c r="H1811" i="2"/>
  <c r="L1811" i="2"/>
  <c r="N1811" i="2"/>
  <c r="P1811" i="2"/>
  <c r="R1811" i="2"/>
  <c r="S1811" i="2"/>
  <c r="T1811" i="2"/>
  <c r="U1811" i="2"/>
  <c r="V1811" i="2"/>
  <c r="E1812" i="2"/>
  <c r="J1812" i="2"/>
  <c r="K1812" i="2"/>
  <c r="I1812" i="2"/>
  <c r="H1812" i="2"/>
  <c r="L1812" i="2"/>
  <c r="N1812" i="2"/>
  <c r="P1812" i="2"/>
  <c r="R1812" i="2"/>
  <c r="S1812" i="2"/>
  <c r="T1812" i="2"/>
  <c r="U1812" i="2"/>
  <c r="V1812" i="2"/>
  <c r="E1813" i="2"/>
  <c r="J1813" i="2"/>
  <c r="K1813" i="2"/>
  <c r="I1813" i="2"/>
  <c r="H1813" i="2"/>
  <c r="L1813" i="2"/>
  <c r="N1813" i="2"/>
  <c r="P1813" i="2"/>
  <c r="R1813" i="2"/>
  <c r="S1813" i="2"/>
  <c r="T1813" i="2"/>
  <c r="U1813" i="2"/>
  <c r="V1813" i="2"/>
  <c r="E1814" i="2"/>
  <c r="J1814" i="2"/>
  <c r="K1814" i="2"/>
  <c r="I1814" i="2"/>
  <c r="H1814" i="2"/>
  <c r="L1814" i="2"/>
  <c r="N1814" i="2"/>
  <c r="P1814" i="2"/>
  <c r="R1814" i="2"/>
  <c r="S1814" i="2"/>
  <c r="T1814" i="2"/>
  <c r="U1814" i="2"/>
  <c r="V1814" i="2"/>
  <c r="E1815" i="2"/>
  <c r="J1815" i="2"/>
  <c r="K1815" i="2"/>
  <c r="I1815" i="2"/>
  <c r="H1815" i="2"/>
  <c r="L1815" i="2"/>
  <c r="N1815" i="2"/>
  <c r="P1815" i="2"/>
  <c r="R1815" i="2"/>
  <c r="S1815" i="2"/>
  <c r="T1815" i="2"/>
  <c r="U1815" i="2"/>
  <c r="V1815" i="2"/>
  <c r="E1816" i="2"/>
  <c r="J1816" i="2"/>
  <c r="K1816" i="2"/>
  <c r="I1816" i="2"/>
  <c r="H1816" i="2"/>
  <c r="L1816" i="2"/>
  <c r="N1816" i="2"/>
  <c r="P1816" i="2"/>
  <c r="R1816" i="2"/>
  <c r="S1816" i="2"/>
  <c r="T1816" i="2"/>
  <c r="U1816" i="2"/>
  <c r="V1816" i="2"/>
  <c r="E1817" i="2"/>
  <c r="J1817" i="2"/>
  <c r="K1817" i="2"/>
  <c r="I1817" i="2"/>
  <c r="H1817" i="2"/>
  <c r="L1817" i="2"/>
  <c r="N1817" i="2"/>
  <c r="P1817" i="2"/>
  <c r="R1817" i="2"/>
  <c r="S1817" i="2"/>
  <c r="T1817" i="2"/>
  <c r="U1817" i="2"/>
  <c r="V1817" i="2"/>
  <c r="E1818" i="2"/>
  <c r="J1818" i="2"/>
  <c r="K1818" i="2"/>
  <c r="I1818" i="2"/>
  <c r="H1818" i="2"/>
  <c r="L1818" i="2"/>
  <c r="N1818" i="2"/>
  <c r="P1818" i="2"/>
  <c r="R1818" i="2"/>
  <c r="S1818" i="2"/>
  <c r="T1818" i="2"/>
  <c r="U1818" i="2"/>
  <c r="V1818" i="2"/>
  <c r="E1819" i="2"/>
  <c r="J1819" i="2"/>
  <c r="K1819" i="2"/>
  <c r="I1819" i="2"/>
  <c r="H1819" i="2"/>
  <c r="L1819" i="2"/>
  <c r="N1819" i="2"/>
  <c r="P1819" i="2"/>
  <c r="R1819" i="2"/>
  <c r="S1819" i="2"/>
  <c r="T1819" i="2"/>
  <c r="U1819" i="2"/>
  <c r="V1819" i="2"/>
  <c r="E1820" i="2"/>
  <c r="J1820" i="2"/>
  <c r="K1820" i="2"/>
  <c r="I1820" i="2"/>
  <c r="H1820" i="2"/>
  <c r="L1820" i="2"/>
  <c r="N1820" i="2"/>
  <c r="P1820" i="2"/>
  <c r="R1820" i="2"/>
  <c r="S1820" i="2"/>
  <c r="T1820" i="2"/>
  <c r="U1820" i="2"/>
  <c r="V1820" i="2"/>
  <c r="E1821" i="2"/>
  <c r="F1788" i="2"/>
  <c r="F1789" i="2"/>
  <c r="F1790" i="2"/>
  <c r="F1791" i="2"/>
  <c r="F1792" i="2"/>
  <c r="F1793" i="2"/>
  <c r="F1794" i="2"/>
  <c r="F1795" i="2"/>
  <c r="F1796" i="2"/>
  <c r="F1797" i="2"/>
  <c r="F1798" i="2"/>
  <c r="F1799" i="2"/>
  <c r="F1800" i="2"/>
  <c r="F1801" i="2"/>
  <c r="F1802" i="2"/>
  <c r="F1803" i="2"/>
  <c r="F1804" i="2"/>
  <c r="F1805" i="2"/>
  <c r="F1806" i="2"/>
  <c r="F1807" i="2"/>
  <c r="F1808" i="2"/>
  <c r="F1809" i="2"/>
  <c r="F1810" i="2"/>
  <c r="F1811" i="2"/>
  <c r="F1812" i="2"/>
  <c r="F1813" i="2"/>
  <c r="F1814" i="2"/>
  <c r="F1815" i="2"/>
  <c r="F1816" i="2"/>
  <c r="F1817" i="2"/>
  <c r="F1818" i="2"/>
  <c r="F1819" i="2"/>
  <c r="F1820" i="2"/>
  <c r="J1821" i="2"/>
  <c r="K1821" i="2"/>
  <c r="G1788" i="2"/>
  <c r="G1789" i="2"/>
  <c r="G1790" i="2"/>
  <c r="G1791" i="2"/>
  <c r="G1792" i="2"/>
  <c r="G1793" i="2"/>
  <c r="G1794" i="2"/>
  <c r="G1795" i="2"/>
  <c r="G1796" i="2"/>
  <c r="G1797" i="2"/>
  <c r="G1798" i="2"/>
  <c r="G1799" i="2"/>
  <c r="G1800" i="2"/>
  <c r="G1801" i="2"/>
  <c r="G1802" i="2"/>
  <c r="G1803" i="2"/>
  <c r="G1804" i="2"/>
  <c r="G1805" i="2"/>
  <c r="G1806" i="2"/>
  <c r="G1807" i="2"/>
  <c r="G1808" i="2"/>
  <c r="G1809" i="2"/>
  <c r="G1810" i="2"/>
  <c r="G1811" i="2"/>
  <c r="G1812" i="2"/>
  <c r="G1813" i="2"/>
  <c r="G1814" i="2"/>
  <c r="G1815" i="2"/>
  <c r="G1816" i="2"/>
  <c r="G1817" i="2"/>
  <c r="G1818" i="2"/>
  <c r="G1819" i="2"/>
  <c r="G1820" i="2"/>
  <c r="G1821" i="2"/>
  <c r="F1821" i="2"/>
  <c r="M1821" i="2"/>
  <c r="O1821" i="2"/>
  <c r="Q1821" i="2"/>
  <c r="R1821" i="2"/>
  <c r="S1821" i="2"/>
  <c r="T1821" i="2"/>
  <c r="U1821" i="2"/>
  <c r="V1821" i="2"/>
  <c r="E1822" i="2"/>
  <c r="J1822" i="2"/>
  <c r="K1822" i="2"/>
  <c r="G1822" i="2"/>
  <c r="F1822" i="2"/>
  <c r="M1822" i="2"/>
  <c r="O1822" i="2"/>
  <c r="Q1822" i="2"/>
  <c r="R1822" i="2"/>
  <c r="S1822" i="2"/>
  <c r="T1822" i="2"/>
  <c r="U1822" i="2"/>
  <c r="V1822" i="2"/>
  <c r="E1823" i="2"/>
  <c r="J1823" i="2"/>
  <c r="K1823" i="2"/>
  <c r="G1823" i="2"/>
  <c r="F1823" i="2"/>
  <c r="M1823" i="2"/>
  <c r="O1823" i="2"/>
  <c r="Q1823" i="2"/>
  <c r="R1823" i="2"/>
  <c r="S1823" i="2"/>
  <c r="T1823" i="2"/>
  <c r="U1823" i="2"/>
  <c r="V1823" i="2"/>
  <c r="E1824" i="2"/>
  <c r="J1824" i="2"/>
  <c r="K1824" i="2"/>
  <c r="G1824" i="2"/>
  <c r="F1824" i="2"/>
  <c r="M1824" i="2"/>
  <c r="O1824" i="2"/>
  <c r="Q1824" i="2"/>
  <c r="R1824" i="2"/>
  <c r="S1824" i="2"/>
  <c r="T1824" i="2"/>
  <c r="U1824" i="2"/>
  <c r="V1824" i="2"/>
  <c r="E1825" i="2"/>
  <c r="J1825" i="2"/>
  <c r="K1825" i="2"/>
  <c r="G1825" i="2"/>
  <c r="F1825" i="2"/>
  <c r="M1825" i="2"/>
  <c r="O1825" i="2"/>
  <c r="Q1825" i="2"/>
  <c r="R1825" i="2"/>
  <c r="S1825" i="2"/>
  <c r="T1825" i="2"/>
  <c r="U1825" i="2"/>
  <c r="V1825" i="2"/>
  <c r="E1826" i="2"/>
  <c r="J1826" i="2"/>
  <c r="K1826" i="2"/>
  <c r="G1826" i="2"/>
  <c r="F1826" i="2"/>
  <c r="M1826" i="2"/>
  <c r="O1826" i="2"/>
  <c r="Q1826" i="2"/>
  <c r="R1826" i="2"/>
  <c r="S1826" i="2"/>
  <c r="T1826" i="2"/>
  <c r="U1826" i="2"/>
  <c r="V1826" i="2"/>
  <c r="E1827" i="2"/>
  <c r="J1827" i="2"/>
  <c r="K1827" i="2"/>
  <c r="G1827" i="2"/>
  <c r="F1827" i="2"/>
  <c r="M1827" i="2"/>
  <c r="O1827" i="2"/>
  <c r="Q1827" i="2"/>
  <c r="R1827" i="2"/>
  <c r="S1827" i="2"/>
  <c r="T1827" i="2"/>
  <c r="U1827" i="2"/>
  <c r="V1827" i="2"/>
  <c r="E1828" i="2"/>
  <c r="J1828" i="2"/>
  <c r="K1828" i="2"/>
  <c r="G1828" i="2"/>
  <c r="F1828" i="2"/>
  <c r="M1828" i="2"/>
  <c r="O1828" i="2"/>
  <c r="Q1828" i="2"/>
  <c r="R1828" i="2"/>
  <c r="S1828" i="2"/>
  <c r="T1828" i="2"/>
  <c r="U1828" i="2"/>
  <c r="V1828" i="2"/>
  <c r="E1829" i="2"/>
  <c r="J1829" i="2"/>
  <c r="K1829" i="2"/>
  <c r="G1829" i="2"/>
  <c r="F1829" i="2"/>
  <c r="M1829" i="2"/>
  <c r="O1829" i="2"/>
  <c r="Q1829" i="2"/>
  <c r="R1829" i="2"/>
  <c r="S1829" i="2"/>
  <c r="T1829" i="2"/>
  <c r="U1829" i="2"/>
  <c r="V1829" i="2"/>
  <c r="E1830" i="2"/>
  <c r="J1830" i="2"/>
  <c r="K1830" i="2"/>
  <c r="G1830" i="2"/>
  <c r="F1830" i="2"/>
  <c r="M1830" i="2"/>
  <c r="O1830" i="2"/>
  <c r="Q1830" i="2"/>
  <c r="R1830" i="2"/>
  <c r="S1830" i="2"/>
  <c r="T1830" i="2"/>
  <c r="U1830" i="2"/>
  <c r="V1830" i="2"/>
  <c r="E1831" i="2"/>
  <c r="J1831" i="2"/>
  <c r="K1831" i="2"/>
  <c r="G1831" i="2"/>
  <c r="F1831" i="2"/>
  <c r="M1831" i="2"/>
  <c r="O1831" i="2"/>
  <c r="Q1831" i="2"/>
  <c r="R1831" i="2"/>
  <c r="S1831" i="2"/>
  <c r="T1831" i="2"/>
  <c r="U1831" i="2"/>
  <c r="V1831" i="2"/>
  <c r="E1832" i="2"/>
  <c r="J1832" i="2"/>
  <c r="K1832" i="2"/>
  <c r="G1832" i="2"/>
  <c r="F1832" i="2"/>
  <c r="M1832" i="2"/>
  <c r="O1832" i="2"/>
  <c r="Q1832" i="2"/>
  <c r="R1832" i="2"/>
  <c r="S1832" i="2"/>
  <c r="T1832" i="2"/>
  <c r="U1832" i="2"/>
  <c r="V1832" i="2"/>
  <c r="E1833" i="2"/>
  <c r="J1833" i="2"/>
  <c r="K1833" i="2"/>
  <c r="G1833" i="2"/>
  <c r="F1833" i="2"/>
  <c r="M1833" i="2"/>
  <c r="O1833" i="2"/>
  <c r="Q1833" i="2"/>
  <c r="R1833" i="2"/>
  <c r="S1833" i="2"/>
  <c r="T1833" i="2"/>
  <c r="U1833" i="2"/>
  <c r="V1833" i="2"/>
  <c r="E1834" i="2"/>
  <c r="J1834" i="2"/>
  <c r="K1834" i="2"/>
  <c r="G1834" i="2"/>
  <c r="F1834" i="2"/>
  <c r="M1834" i="2"/>
  <c r="O1834" i="2"/>
  <c r="Q1834" i="2"/>
  <c r="R1834" i="2"/>
  <c r="S1834" i="2"/>
  <c r="T1834" i="2"/>
  <c r="U1834" i="2"/>
  <c r="V1834" i="2"/>
  <c r="E1835" i="2"/>
  <c r="J1835" i="2"/>
  <c r="K1835" i="2"/>
  <c r="G1835" i="2"/>
  <c r="F1835" i="2"/>
  <c r="M1835" i="2"/>
  <c r="O1835" i="2"/>
  <c r="Q1835" i="2"/>
  <c r="R1835" i="2"/>
  <c r="S1835" i="2"/>
  <c r="T1835" i="2"/>
  <c r="U1835" i="2"/>
  <c r="V1835" i="2"/>
  <c r="E1836" i="2"/>
  <c r="J1836" i="2"/>
  <c r="K1836" i="2"/>
  <c r="G1836" i="2"/>
  <c r="F1836" i="2"/>
  <c r="M1836" i="2"/>
  <c r="O1836" i="2"/>
  <c r="Q1836" i="2"/>
  <c r="R1836" i="2"/>
  <c r="S1836" i="2"/>
  <c r="T1836" i="2"/>
  <c r="U1836" i="2"/>
  <c r="V1836" i="2"/>
  <c r="E1837" i="2"/>
  <c r="J1837" i="2"/>
  <c r="K1837" i="2"/>
  <c r="G1837" i="2"/>
  <c r="F1837" i="2"/>
  <c r="M1837" i="2"/>
  <c r="O1837" i="2"/>
  <c r="Q1837" i="2"/>
  <c r="R1837" i="2"/>
  <c r="S1837" i="2"/>
  <c r="T1837" i="2"/>
  <c r="U1837" i="2"/>
  <c r="V1837" i="2"/>
  <c r="E1838" i="2"/>
  <c r="J1838" i="2"/>
  <c r="K1838" i="2"/>
  <c r="G1838" i="2"/>
  <c r="F1838" i="2"/>
  <c r="M1838" i="2"/>
  <c r="O1838" i="2"/>
  <c r="Q1838" i="2"/>
  <c r="R1838" i="2"/>
  <c r="S1838" i="2"/>
  <c r="T1838" i="2"/>
  <c r="U1838" i="2"/>
  <c r="V1838" i="2"/>
  <c r="E1839" i="2"/>
  <c r="J1839" i="2"/>
  <c r="K1839" i="2"/>
  <c r="G1839" i="2"/>
  <c r="F1839" i="2"/>
  <c r="M1839" i="2"/>
  <c r="O1839" i="2"/>
  <c r="Q1839" i="2"/>
  <c r="R1839" i="2"/>
  <c r="S1839" i="2"/>
  <c r="T1839" i="2"/>
  <c r="U1839" i="2"/>
  <c r="V1839" i="2"/>
  <c r="E1840" i="2"/>
  <c r="J1840" i="2"/>
  <c r="K1840" i="2"/>
  <c r="G1840" i="2"/>
  <c r="F1840" i="2"/>
  <c r="M1840" i="2"/>
  <c r="O1840" i="2"/>
  <c r="Q1840" i="2"/>
  <c r="R1840" i="2"/>
  <c r="S1840" i="2"/>
  <c r="T1840" i="2"/>
  <c r="U1840" i="2"/>
  <c r="V1840" i="2"/>
  <c r="E1841" i="2"/>
  <c r="J1841" i="2"/>
  <c r="K1841" i="2"/>
  <c r="G1841" i="2"/>
  <c r="F1841" i="2"/>
  <c r="M1841" i="2"/>
  <c r="O1841" i="2"/>
  <c r="Q1841" i="2"/>
  <c r="R1841" i="2"/>
  <c r="S1841" i="2"/>
  <c r="T1841" i="2"/>
  <c r="U1841" i="2"/>
  <c r="V1841" i="2"/>
  <c r="E1842" i="2"/>
  <c r="J1842" i="2"/>
  <c r="K1842" i="2"/>
  <c r="G1842" i="2"/>
  <c r="F1842" i="2"/>
  <c r="M1842" i="2"/>
  <c r="O1842" i="2"/>
  <c r="Q1842" i="2"/>
  <c r="R1842" i="2"/>
  <c r="S1842" i="2"/>
  <c r="T1842" i="2"/>
  <c r="U1842" i="2"/>
  <c r="V1842" i="2"/>
  <c r="E1843" i="2"/>
  <c r="J1843" i="2"/>
  <c r="K1843" i="2"/>
  <c r="G1843" i="2"/>
  <c r="F1843" i="2"/>
  <c r="M1843" i="2"/>
  <c r="O1843" i="2"/>
  <c r="Q1843" i="2"/>
  <c r="R1843" i="2"/>
  <c r="S1843" i="2"/>
  <c r="T1843" i="2"/>
  <c r="U1843" i="2"/>
  <c r="V1843" i="2"/>
  <c r="E1844" i="2"/>
  <c r="J1844" i="2"/>
  <c r="K1844" i="2"/>
  <c r="G1844" i="2"/>
  <c r="F1844" i="2"/>
  <c r="M1844" i="2"/>
  <c r="O1844" i="2"/>
  <c r="Q1844" i="2"/>
  <c r="R1844" i="2"/>
  <c r="S1844" i="2"/>
  <c r="T1844" i="2"/>
  <c r="U1844" i="2"/>
  <c r="V1844" i="2"/>
  <c r="E1845" i="2"/>
  <c r="J1845" i="2"/>
  <c r="K1845" i="2"/>
  <c r="G1845" i="2"/>
  <c r="F1845" i="2"/>
  <c r="M1845" i="2"/>
  <c r="O1845" i="2"/>
  <c r="Q1845" i="2"/>
  <c r="R1845" i="2"/>
  <c r="S1845" i="2"/>
  <c r="T1845" i="2"/>
  <c r="U1845" i="2"/>
  <c r="V1845" i="2"/>
  <c r="E1846" i="2"/>
  <c r="J1846" i="2"/>
  <c r="K1846" i="2"/>
  <c r="G1846" i="2"/>
  <c r="F1846" i="2"/>
  <c r="M1846" i="2"/>
  <c r="O1846" i="2"/>
  <c r="Q1846" i="2"/>
  <c r="R1846" i="2"/>
  <c r="S1846" i="2"/>
  <c r="T1846" i="2"/>
  <c r="U1846" i="2"/>
  <c r="V1846" i="2"/>
  <c r="E1847" i="2"/>
  <c r="J1847" i="2"/>
  <c r="K1847" i="2"/>
  <c r="G1847" i="2"/>
  <c r="F1847" i="2"/>
  <c r="M1847" i="2"/>
  <c r="O1847" i="2"/>
  <c r="Q1847" i="2"/>
  <c r="R1847" i="2"/>
  <c r="S1847" i="2"/>
  <c r="T1847" i="2"/>
  <c r="U1847" i="2"/>
  <c r="V1847" i="2"/>
  <c r="E1848" i="2"/>
  <c r="J1848" i="2"/>
  <c r="K1848" i="2"/>
  <c r="G1848" i="2"/>
  <c r="F1848" i="2"/>
  <c r="M1848" i="2"/>
  <c r="O1848" i="2"/>
  <c r="Q1848" i="2"/>
  <c r="R1848" i="2"/>
  <c r="S1848" i="2"/>
  <c r="T1848" i="2"/>
  <c r="U1848" i="2"/>
  <c r="V1848" i="2"/>
  <c r="E1849" i="2"/>
  <c r="J1849" i="2"/>
  <c r="K1849" i="2"/>
  <c r="G1849" i="2"/>
  <c r="F1849" i="2"/>
  <c r="M1849" i="2"/>
  <c r="O1849" i="2"/>
  <c r="Q1849" i="2"/>
  <c r="R1849" i="2"/>
  <c r="S1849" i="2"/>
  <c r="T1849" i="2"/>
  <c r="U1849" i="2"/>
  <c r="V1849" i="2"/>
  <c r="E1850" i="2"/>
  <c r="H1821" i="2"/>
  <c r="H1822" i="2"/>
  <c r="H1823" i="2"/>
  <c r="H1824" i="2"/>
  <c r="H1825" i="2"/>
  <c r="H1826" i="2"/>
  <c r="H1827" i="2"/>
  <c r="H1828" i="2"/>
  <c r="H1829" i="2"/>
  <c r="H1830" i="2"/>
  <c r="H1831" i="2"/>
  <c r="H1832" i="2"/>
  <c r="H1833" i="2"/>
  <c r="H1834" i="2"/>
  <c r="H1835" i="2"/>
  <c r="H1836" i="2"/>
  <c r="H1837" i="2"/>
  <c r="H1838" i="2"/>
  <c r="H1839" i="2"/>
  <c r="H1840" i="2"/>
  <c r="H1841" i="2"/>
  <c r="H1842" i="2"/>
  <c r="H1843" i="2"/>
  <c r="H1844" i="2"/>
  <c r="H1845" i="2"/>
  <c r="H1846" i="2"/>
  <c r="H1847" i="2"/>
  <c r="H1848" i="2"/>
  <c r="H1849" i="2"/>
  <c r="J1850" i="2"/>
  <c r="K1850" i="2"/>
  <c r="I1821" i="2"/>
  <c r="I1822" i="2"/>
  <c r="I1823" i="2"/>
  <c r="I1824" i="2"/>
  <c r="I1825" i="2"/>
  <c r="I1826" i="2"/>
  <c r="I1827" i="2"/>
  <c r="I1828" i="2"/>
  <c r="I1829" i="2"/>
  <c r="I1830" i="2"/>
  <c r="I1831" i="2"/>
  <c r="I1832" i="2"/>
  <c r="I1833" i="2"/>
  <c r="I1834" i="2"/>
  <c r="I1835" i="2"/>
  <c r="I1836" i="2"/>
  <c r="I1837" i="2"/>
  <c r="I1838" i="2"/>
  <c r="I1839" i="2"/>
  <c r="I1840" i="2"/>
  <c r="I1841" i="2"/>
  <c r="I1842" i="2"/>
  <c r="I1843" i="2"/>
  <c r="I1844" i="2"/>
  <c r="I1845" i="2"/>
  <c r="I1846" i="2"/>
  <c r="I1847" i="2"/>
  <c r="I1848" i="2"/>
  <c r="I1849" i="2"/>
  <c r="I1850" i="2"/>
  <c r="H1850" i="2"/>
  <c r="L1850" i="2"/>
  <c r="N1850" i="2"/>
  <c r="P1850" i="2"/>
  <c r="R1850" i="2"/>
  <c r="S1850" i="2"/>
  <c r="T1850" i="2"/>
  <c r="U1850" i="2"/>
  <c r="V1850" i="2"/>
  <c r="E1851" i="2"/>
  <c r="J1851" i="2"/>
  <c r="K1851" i="2"/>
  <c r="I1851" i="2"/>
  <c r="H1851" i="2"/>
  <c r="L1851" i="2"/>
  <c r="N1851" i="2"/>
  <c r="P1851" i="2"/>
  <c r="R1851" i="2"/>
  <c r="S1851" i="2"/>
  <c r="T1851" i="2"/>
  <c r="U1851" i="2"/>
  <c r="V1851" i="2"/>
  <c r="E1852" i="2"/>
  <c r="J1852" i="2"/>
  <c r="K1852" i="2"/>
  <c r="I1852" i="2"/>
  <c r="H1852" i="2"/>
  <c r="L1852" i="2"/>
  <c r="N1852" i="2"/>
  <c r="P1852" i="2"/>
  <c r="R1852" i="2"/>
  <c r="S1852" i="2"/>
  <c r="T1852" i="2"/>
  <c r="U1852" i="2"/>
  <c r="V1852" i="2"/>
  <c r="E1853" i="2"/>
  <c r="J1853" i="2"/>
  <c r="K1853" i="2"/>
  <c r="I1853" i="2"/>
  <c r="H1853" i="2"/>
  <c r="L1853" i="2"/>
  <c r="N1853" i="2"/>
  <c r="P1853" i="2"/>
  <c r="R1853" i="2"/>
  <c r="S1853" i="2"/>
  <c r="T1853" i="2"/>
  <c r="U1853" i="2"/>
  <c r="V1853" i="2"/>
  <c r="E1854" i="2"/>
  <c r="J1854" i="2"/>
  <c r="K1854" i="2"/>
  <c r="I1854" i="2"/>
  <c r="H1854" i="2"/>
  <c r="L1854" i="2"/>
  <c r="N1854" i="2"/>
  <c r="P1854" i="2"/>
  <c r="R1854" i="2"/>
  <c r="S1854" i="2"/>
  <c r="T1854" i="2"/>
  <c r="U1854" i="2"/>
  <c r="V1854" i="2"/>
  <c r="E1855" i="2"/>
  <c r="J1855" i="2"/>
  <c r="K1855" i="2"/>
  <c r="I1855" i="2"/>
  <c r="H1855" i="2"/>
  <c r="L1855" i="2"/>
  <c r="N1855" i="2"/>
  <c r="P1855" i="2"/>
  <c r="R1855" i="2"/>
  <c r="S1855" i="2"/>
  <c r="T1855" i="2"/>
  <c r="U1855" i="2"/>
  <c r="V1855" i="2"/>
  <c r="E1856" i="2"/>
  <c r="J1856" i="2"/>
  <c r="K1856" i="2"/>
  <c r="I1856" i="2"/>
  <c r="H1856" i="2"/>
  <c r="L1856" i="2"/>
  <c r="N1856" i="2"/>
  <c r="P1856" i="2"/>
  <c r="R1856" i="2"/>
  <c r="S1856" i="2"/>
  <c r="T1856" i="2"/>
  <c r="U1856" i="2"/>
  <c r="V1856" i="2"/>
  <c r="E1857" i="2"/>
  <c r="J1857" i="2"/>
  <c r="K1857" i="2"/>
  <c r="I1857" i="2"/>
  <c r="H1857" i="2"/>
  <c r="L1857" i="2"/>
  <c r="N1857" i="2"/>
  <c r="P1857" i="2"/>
  <c r="R1857" i="2"/>
  <c r="S1857" i="2"/>
  <c r="T1857" i="2"/>
  <c r="U1857" i="2"/>
  <c r="V1857" i="2"/>
  <c r="E1858" i="2"/>
  <c r="J1858" i="2"/>
  <c r="K1858" i="2"/>
  <c r="I1858" i="2"/>
  <c r="H1858" i="2"/>
  <c r="L1858" i="2"/>
  <c r="N1858" i="2"/>
  <c r="P1858" i="2"/>
  <c r="R1858" i="2"/>
  <c r="S1858" i="2"/>
  <c r="T1858" i="2"/>
  <c r="U1858" i="2"/>
  <c r="V1858" i="2"/>
  <c r="E1859" i="2"/>
  <c r="J1859" i="2"/>
  <c r="K1859" i="2"/>
  <c r="I1859" i="2"/>
  <c r="H1859" i="2"/>
  <c r="L1859" i="2"/>
  <c r="N1859" i="2"/>
  <c r="P1859" i="2"/>
  <c r="R1859" i="2"/>
  <c r="S1859" i="2"/>
  <c r="T1859" i="2"/>
  <c r="U1859" i="2"/>
  <c r="V1859" i="2"/>
  <c r="E1860" i="2"/>
  <c r="J1860" i="2"/>
  <c r="K1860" i="2"/>
  <c r="I1860" i="2"/>
  <c r="H1860" i="2"/>
  <c r="L1860" i="2"/>
  <c r="N1860" i="2"/>
  <c r="P1860" i="2"/>
  <c r="R1860" i="2"/>
  <c r="S1860" i="2"/>
  <c r="T1860" i="2"/>
  <c r="U1860" i="2"/>
  <c r="V1860" i="2"/>
  <c r="E1861" i="2"/>
  <c r="J1861" i="2"/>
  <c r="K1861" i="2"/>
  <c r="I1861" i="2"/>
  <c r="H1861" i="2"/>
  <c r="L1861" i="2"/>
  <c r="N1861" i="2"/>
  <c r="P1861" i="2"/>
  <c r="R1861" i="2"/>
  <c r="S1861" i="2"/>
  <c r="T1861" i="2"/>
  <c r="U1861" i="2"/>
  <c r="V1861" i="2"/>
  <c r="E1862" i="2"/>
  <c r="J1862" i="2"/>
  <c r="K1862" i="2"/>
  <c r="I1862" i="2"/>
  <c r="H1862" i="2"/>
  <c r="L1862" i="2"/>
  <c r="N1862" i="2"/>
  <c r="P1862" i="2"/>
  <c r="R1862" i="2"/>
  <c r="S1862" i="2"/>
  <c r="T1862" i="2"/>
  <c r="U1862" i="2"/>
  <c r="V1862" i="2"/>
  <c r="E1863" i="2"/>
  <c r="J1863" i="2"/>
  <c r="K1863" i="2"/>
  <c r="I1863" i="2"/>
  <c r="H1863" i="2"/>
  <c r="L1863" i="2"/>
  <c r="N1863" i="2"/>
  <c r="P1863" i="2"/>
  <c r="R1863" i="2"/>
  <c r="S1863" i="2"/>
  <c r="T1863" i="2"/>
  <c r="U1863" i="2"/>
  <c r="V1863" i="2"/>
  <c r="E1864" i="2"/>
  <c r="J1864" i="2"/>
  <c r="K1864" i="2"/>
  <c r="I1864" i="2"/>
  <c r="H1864" i="2"/>
  <c r="L1864" i="2"/>
  <c r="N1864" i="2"/>
  <c r="P1864" i="2"/>
  <c r="R1864" i="2"/>
  <c r="S1864" i="2"/>
  <c r="T1864" i="2"/>
  <c r="U1864" i="2"/>
  <c r="V1864" i="2"/>
  <c r="E1865" i="2"/>
  <c r="J1865" i="2"/>
  <c r="K1865" i="2"/>
  <c r="I1865" i="2"/>
  <c r="H1865" i="2"/>
  <c r="L1865" i="2"/>
  <c r="N1865" i="2"/>
  <c r="P1865" i="2"/>
  <c r="R1865" i="2"/>
  <c r="S1865" i="2"/>
  <c r="T1865" i="2"/>
  <c r="U1865" i="2"/>
  <c r="V1865" i="2"/>
  <c r="E1866" i="2"/>
  <c r="J1866" i="2"/>
  <c r="K1866" i="2"/>
  <c r="I1866" i="2"/>
  <c r="H1866" i="2"/>
  <c r="L1866" i="2"/>
  <c r="N1866" i="2"/>
  <c r="P1866" i="2"/>
  <c r="R1866" i="2"/>
  <c r="S1866" i="2"/>
  <c r="T1866" i="2"/>
  <c r="U1866" i="2"/>
  <c r="V1866" i="2"/>
  <c r="E1867" i="2"/>
  <c r="J1867" i="2"/>
  <c r="K1867" i="2"/>
  <c r="I1867" i="2"/>
  <c r="H1867" i="2"/>
  <c r="L1867" i="2"/>
  <c r="N1867" i="2"/>
  <c r="P1867" i="2"/>
  <c r="R1867" i="2"/>
  <c r="S1867" i="2"/>
  <c r="T1867" i="2"/>
  <c r="U1867" i="2"/>
  <c r="V1867" i="2"/>
  <c r="E1868" i="2"/>
  <c r="J1868" i="2"/>
  <c r="K1868" i="2"/>
  <c r="I1868" i="2"/>
  <c r="H1868" i="2"/>
  <c r="L1868" i="2"/>
  <c r="N1868" i="2"/>
  <c r="P1868" i="2"/>
  <c r="R1868" i="2"/>
  <c r="S1868" i="2"/>
  <c r="T1868" i="2"/>
  <c r="U1868" i="2"/>
  <c r="V1868" i="2"/>
  <c r="E1869" i="2"/>
  <c r="J1869" i="2"/>
  <c r="K1869" i="2"/>
  <c r="I1869" i="2"/>
  <c r="H1869" i="2"/>
  <c r="L1869" i="2"/>
  <c r="N1869" i="2"/>
  <c r="P1869" i="2"/>
  <c r="R1869" i="2"/>
  <c r="S1869" i="2"/>
  <c r="T1869" i="2"/>
  <c r="U1869" i="2"/>
  <c r="V1869" i="2"/>
  <c r="E1870" i="2"/>
  <c r="J1870" i="2"/>
  <c r="K1870" i="2"/>
  <c r="I1870" i="2"/>
  <c r="H1870" i="2"/>
  <c r="L1870" i="2"/>
  <c r="N1870" i="2"/>
  <c r="P1870" i="2"/>
  <c r="R1870" i="2"/>
  <c r="S1870" i="2"/>
  <c r="T1870" i="2"/>
  <c r="U1870" i="2"/>
  <c r="V1870" i="2"/>
  <c r="E1871" i="2"/>
  <c r="J1871" i="2"/>
  <c r="K1871" i="2"/>
  <c r="I1871" i="2"/>
  <c r="H1871" i="2"/>
  <c r="L1871" i="2"/>
  <c r="N1871" i="2"/>
  <c r="P1871" i="2"/>
  <c r="R1871" i="2"/>
  <c r="S1871" i="2"/>
  <c r="T1871" i="2"/>
  <c r="U1871" i="2"/>
  <c r="V1871" i="2"/>
  <c r="E1872" i="2"/>
  <c r="J1872" i="2"/>
  <c r="K1872" i="2"/>
  <c r="I1872" i="2"/>
  <c r="H1872" i="2"/>
  <c r="L1872" i="2"/>
  <c r="N1872" i="2"/>
  <c r="P1872" i="2"/>
  <c r="R1872" i="2"/>
  <c r="S1872" i="2"/>
  <c r="T1872" i="2"/>
  <c r="U1872" i="2"/>
  <c r="V1872" i="2"/>
  <c r="E1873" i="2"/>
  <c r="J1873" i="2"/>
  <c r="K1873" i="2"/>
  <c r="I1873" i="2"/>
  <c r="H1873" i="2"/>
  <c r="L1873" i="2"/>
  <c r="N1873" i="2"/>
  <c r="P1873" i="2"/>
  <c r="R1873" i="2"/>
  <c r="S1873" i="2"/>
  <c r="T1873" i="2"/>
  <c r="U1873" i="2"/>
  <c r="V1873" i="2"/>
  <c r="E1874" i="2"/>
  <c r="J1874" i="2"/>
  <c r="K1874" i="2"/>
  <c r="I1874" i="2"/>
  <c r="H1874" i="2"/>
  <c r="L1874" i="2"/>
  <c r="N1874" i="2"/>
  <c r="P1874" i="2"/>
  <c r="R1874" i="2"/>
  <c r="S1874" i="2"/>
  <c r="T1874" i="2"/>
  <c r="U1874" i="2"/>
  <c r="V1874" i="2"/>
  <c r="E1875" i="2"/>
  <c r="J1875" i="2"/>
  <c r="K1875" i="2"/>
  <c r="I1875" i="2"/>
  <c r="H1875" i="2"/>
  <c r="L1875" i="2"/>
  <c r="N1875" i="2"/>
  <c r="P1875" i="2"/>
  <c r="R1875" i="2"/>
  <c r="S1875" i="2"/>
  <c r="T1875" i="2"/>
  <c r="U1875" i="2"/>
  <c r="V1875" i="2"/>
  <c r="E1876" i="2"/>
  <c r="J1876" i="2"/>
  <c r="K1876" i="2"/>
  <c r="I1876" i="2"/>
  <c r="H1876" i="2"/>
  <c r="L1876" i="2"/>
  <c r="N1876" i="2"/>
  <c r="P1876" i="2"/>
  <c r="R1876" i="2"/>
  <c r="S1876" i="2"/>
  <c r="T1876" i="2"/>
  <c r="U1876" i="2"/>
  <c r="V1876" i="2"/>
  <c r="E1877" i="2"/>
  <c r="J1877" i="2"/>
  <c r="K1877" i="2"/>
  <c r="I1877" i="2"/>
  <c r="H1877" i="2"/>
  <c r="L1877" i="2"/>
  <c r="N1877" i="2"/>
  <c r="P1877" i="2"/>
  <c r="R1877" i="2"/>
  <c r="S1877" i="2"/>
  <c r="T1877" i="2"/>
  <c r="U1877" i="2"/>
  <c r="V1877" i="2"/>
  <c r="E1878" i="2"/>
  <c r="J1878" i="2"/>
  <c r="K1878" i="2"/>
  <c r="I1878" i="2"/>
  <c r="H1878" i="2"/>
  <c r="L1878" i="2"/>
  <c r="N1878" i="2"/>
  <c r="P1878" i="2"/>
  <c r="R1878" i="2"/>
  <c r="S1878" i="2"/>
  <c r="T1878" i="2"/>
  <c r="U1878" i="2"/>
  <c r="V1878" i="2"/>
  <c r="E1879" i="2"/>
  <c r="J1879" i="2"/>
  <c r="K1879" i="2"/>
  <c r="I1879" i="2"/>
  <c r="H1879" i="2"/>
  <c r="L1879" i="2"/>
  <c r="N1879" i="2"/>
  <c r="P1879" i="2"/>
  <c r="R1879" i="2"/>
  <c r="S1879" i="2"/>
  <c r="T1879" i="2"/>
  <c r="U1879" i="2"/>
  <c r="V1879" i="2"/>
  <c r="E1880" i="2"/>
  <c r="J1880" i="2"/>
  <c r="K1880" i="2"/>
  <c r="I1880" i="2"/>
  <c r="H1880" i="2"/>
  <c r="L1880" i="2"/>
  <c r="N1880" i="2"/>
  <c r="P1880" i="2"/>
  <c r="R1880" i="2"/>
  <c r="S1880" i="2"/>
  <c r="T1880" i="2"/>
  <c r="U1880" i="2"/>
  <c r="V1880" i="2"/>
  <c r="E1881" i="2"/>
  <c r="J1881" i="2"/>
  <c r="K1881" i="2"/>
  <c r="I1881" i="2"/>
  <c r="H1881" i="2"/>
  <c r="L1881" i="2"/>
  <c r="N1881" i="2"/>
  <c r="P1881" i="2"/>
  <c r="R1881" i="2"/>
  <c r="S1881" i="2"/>
  <c r="T1881" i="2"/>
  <c r="U1881" i="2"/>
  <c r="V1881" i="2"/>
  <c r="E1882" i="2"/>
  <c r="F1850" i="2"/>
  <c r="F1851" i="2"/>
  <c r="F1852" i="2"/>
  <c r="F1853" i="2"/>
  <c r="F1854" i="2"/>
  <c r="F1855" i="2"/>
  <c r="F1856" i="2"/>
  <c r="F1857" i="2"/>
  <c r="F1858" i="2"/>
  <c r="F1859" i="2"/>
  <c r="F1860" i="2"/>
  <c r="F1861" i="2"/>
  <c r="F1862" i="2"/>
  <c r="F1863" i="2"/>
  <c r="F1864" i="2"/>
  <c r="F1865" i="2"/>
  <c r="F1866" i="2"/>
  <c r="F1867" i="2"/>
  <c r="F1868" i="2"/>
  <c r="F1869" i="2"/>
  <c r="F1870" i="2"/>
  <c r="F1871" i="2"/>
  <c r="F1872" i="2"/>
  <c r="F1873" i="2"/>
  <c r="F1874" i="2"/>
  <c r="F1875" i="2"/>
  <c r="F1876" i="2"/>
  <c r="F1877" i="2"/>
  <c r="F1878" i="2"/>
  <c r="F1879" i="2"/>
  <c r="F1880" i="2"/>
  <c r="F1881" i="2"/>
  <c r="J1882" i="2"/>
  <c r="K1882" i="2"/>
  <c r="G1850" i="2"/>
  <c r="G1851" i="2"/>
  <c r="G1852" i="2"/>
  <c r="G1853" i="2"/>
  <c r="G1854" i="2"/>
  <c r="G1855" i="2"/>
  <c r="G1856" i="2"/>
  <c r="G1857" i="2"/>
  <c r="G1858" i="2"/>
  <c r="G1859" i="2"/>
  <c r="G1860" i="2"/>
  <c r="G1861" i="2"/>
  <c r="G1862" i="2"/>
  <c r="G1863" i="2"/>
  <c r="G1864" i="2"/>
  <c r="G1865" i="2"/>
  <c r="G1866" i="2"/>
  <c r="G1867" i="2"/>
  <c r="G1868" i="2"/>
  <c r="G1869" i="2"/>
  <c r="G1870" i="2"/>
  <c r="G1871" i="2"/>
  <c r="G1872" i="2"/>
  <c r="G1873" i="2"/>
  <c r="G1874" i="2"/>
  <c r="G1875" i="2"/>
  <c r="G1876" i="2"/>
  <c r="G1877" i="2"/>
  <c r="G1878" i="2"/>
  <c r="G1879" i="2"/>
  <c r="G1880" i="2"/>
  <c r="G1881" i="2"/>
  <c r="G1882" i="2"/>
  <c r="F1882" i="2"/>
  <c r="M1882" i="2"/>
  <c r="O1882" i="2"/>
  <c r="Q1882" i="2"/>
  <c r="R1882" i="2"/>
  <c r="S1882" i="2"/>
  <c r="T1882" i="2"/>
  <c r="U1882" i="2"/>
  <c r="V1882" i="2"/>
  <c r="E1883" i="2"/>
  <c r="J1883" i="2"/>
  <c r="K1883" i="2"/>
  <c r="G1883" i="2"/>
  <c r="F1883" i="2"/>
  <c r="M1883" i="2"/>
  <c r="O1883" i="2"/>
  <c r="Q1883" i="2"/>
  <c r="R1883" i="2"/>
  <c r="S1883" i="2"/>
  <c r="T1883" i="2"/>
  <c r="U1883" i="2"/>
  <c r="V1883" i="2"/>
  <c r="E1884" i="2"/>
  <c r="J1884" i="2"/>
  <c r="K1884" i="2"/>
  <c r="G1884" i="2"/>
  <c r="F1884" i="2"/>
  <c r="M1884" i="2"/>
  <c r="O1884" i="2"/>
  <c r="Q1884" i="2"/>
  <c r="R1884" i="2"/>
  <c r="S1884" i="2"/>
  <c r="T1884" i="2"/>
  <c r="U1884" i="2"/>
  <c r="V1884" i="2"/>
  <c r="E1885" i="2"/>
  <c r="J1885" i="2"/>
  <c r="K1885" i="2"/>
  <c r="G1885" i="2"/>
  <c r="F1885" i="2"/>
  <c r="M1885" i="2"/>
  <c r="O1885" i="2"/>
  <c r="Q1885" i="2"/>
  <c r="R1885" i="2"/>
  <c r="S1885" i="2"/>
  <c r="T1885" i="2"/>
  <c r="U1885" i="2"/>
  <c r="V1885" i="2"/>
  <c r="E1886" i="2"/>
  <c r="J1886" i="2"/>
  <c r="K1886" i="2"/>
  <c r="G1886" i="2"/>
  <c r="F1886" i="2"/>
  <c r="M1886" i="2"/>
  <c r="O1886" i="2"/>
  <c r="Q1886" i="2"/>
  <c r="R1886" i="2"/>
  <c r="S1886" i="2"/>
  <c r="T1886" i="2"/>
  <c r="U1886" i="2"/>
  <c r="V1886" i="2"/>
  <c r="E1887" i="2"/>
  <c r="J1887" i="2"/>
  <c r="K1887" i="2"/>
  <c r="G1887" i="2"/>
  <c r="F1887" i="2"/>
  <c r="M1887" i="2"/>
  <c r="O1887" i="2"/>
  <c r="Q1887" i="2"/>
  <c r="R1887" i="2"/>
  <c r="S1887" i="2"/>
  <c r="T1887" i="2"/>
  <c r="U1887" i="2"/>
  <c r="V1887" i="2"/>
  <c r="E1888" i="2"/>
  <c r="J1888" i="2"/>
  <c r="K1888" i="2"/>
  <c r="G1888" i="2"/>
  <c r="F1888" i="2"/>
  <c r="M1888" i="2"/>
  <c r="O1888" i="2"/>
  <c r="Q1888" i="2"/>
  <c r="R1888" i="2"/>
  <c r="S1888" i="2"/>
  <c r="T1888" i="2"/>
  <c r="U1888" i="2"/>
  <c r="V1888" i="2"/>
  <c r="E1889" i="2"/>
  <c r="J1889" i="2"/>
  <c r="K1889" i="2"/>
  <c r="G1889" i="2"/>
  <c r="F1889" i="2"/>
  <c r="M1889" i="2"/>
  <c r="O1889" i="2"/>
  <c r="Q1889" i="2"/>
  <c r="R1889" i="2"/>
  <c r="S1889" i="2"/>
  <c r="T1889" i="2"/>
  <c r="U1889" i="2"/>
  <c r="V1889" i="2"/>
  <c r="E1890" i="2"/>
  <c r="J1890" i="2"/>
  <c r="K1890" i="2"/>
  <c r="G1890" i="2"/>
  <c r="F1890" i="2"/>
  <c r="M1890" i="2"/>
  <c r="O1890" i="2"/>
  <c r="Q1890" i="2"/>
  <c r="R1890" i="2"/>
  <c r="S1890" i="2"/>
  <c r="T1890" i="2"/>
  <c r="U1890" i="2"/>
  <c r="V1890" i="2"/>
  <c r="E1891" i="2"/>
  <c r="J1891" i="2"/>
  <c r="K1891" i="2"/>
  <c r="G1891" i="2"/>
  <c r="F1891" i="2"/>
  <c r="M1891" i="2"/>
  <c r="O1891" i="2"/>
  <c r="Q1891" i="2"/>
  <c r="R1891" i="2"/>
  <c r="S1891" i="2"/>
  <c r="T1891" i="2"/>
  <c r="U1891" i="2"/>
  <c r="V1891" i="2"/>
  <c r="E1892" i="2"/>
  <c r="J1892" i="2"/>
  <c r="K1892" i="2"/>
  <c r="G1892" i="2"/>
  <c r="F1892" i="2"/>
  <c r="M1892" i="2"/>
  <c r="O1892" i="2"/>
  <c r="Q1892" i="2"/>
  <c r="R1892" i="2"/>
  <c r="S1892" i="2"/>
  <c r="T1892" i="2"/>
  <c r="U1892" i="2"/>
  <c r="V1892" i="2"/>
  <c r="E1893" i="2"/>
  <c r="J1893" i="2"/>
  <c r="K1893" i="2"/>
  <c r="G1893" i="2"/>
  <c r="F1893" i="2"/>
  <c r="M1893" i="2"/>
  <c r="O1893" i="2"/>
  <c r="Q1893" i="2"/>
  <c r="R1893" i="2"/>
  <c r="S1893" i="2"/>
  <c r="T1893" i="2"/>
  <c r="U1893" i="2"/>
  <c r="V1893" i="2"/>
  <c r="E1894" i="2"/>
  <c r="J1894" i="2"/>
  <c r="K1894" i="2"/>
  <c r="G1894" i="2"/>
  <c r="F1894" i="2"/>
  <c r="M1894" i="2"/>
  <c r="O1894" i="2"/>
  <c r="Q1894" i="2"/>
  <c r="R1894" i="2"/>
  <c r="S1894" i="2"/>
  <c r="T1894" i="2"/>
  <c r="U1894" i="2"/>
  <c r="V1894" i="2"/>
  <c r="E1895" i="2"/>
  <c r="J1895" i="2"/>
  <c r="K1895" i="2"/>
  <c r="G1895" i="2"/>
  <c r="F1895" i="2"/>
  <c r="M1895" i="2"/>
  <c r="O1895" i="2"/>
  <c r="Q1895" i="2"/>
  <c r="R1895" i="2"/>
  <c r="S1895" i="2"/>
  <c r="T1895" i="2"/>
  <c r="U1895" i="2"/>
  <c r="V1895" i="2"/>
  <c r="E1896" i="2"/>
  <c r="J1896" i="2"/>
  <c r="K1896" i="2"/>
  <c r="G1896" i="2"/>
  <c r="F1896" i="2"/>
  <c r="M1896" i="2"/>
  <c r="O1896" i="2"/>
  <c r="Q1896" i="2"/>
  <c r="R1896" i="2"/>
  <c r="S1896" i="2"/>
  <c r="T1896" i="2"/>
  <c r="U1896" i="2"/>
  <c r="V1896" i="2"/>
  <c r="E1897" i="2"/>
  <c r="J1897" i="2"/>
  <c r="K1897" i="2"/>
  <c r="G1897" i="2"/>
  <c r="F1897" i="2"/>
  <c r="M1897" i="2"/>
  <c r="O1897" i="2"/>
  <c r="Q1897" i="2"/>
  <c r="R1897" i="2"/>
  <c r="S1897" i="2"/>
  <c r="T1897" i="2"/>
  <c r="U1897" i="2"/>
  <c r="V1897" i="2"/>
  <c r="E1898" i="2"/>
  <c r="J1898" i="2"/>
  <c r="K1898" i="2"/>
  <c r="G1898" i="2"/>
  <c r="F1898" i="2"/>
  <c r="M1898" i="2"/>
  <c r="O1898" i="2"/>
  <c r="Q1898" i="2"/>
  <c r="R1898" i="2"/>
  <c r="S1898" i="2"/>
  <c r="T1898" i="2"/>
  <c r="U1898" i="2"/>
  <c r="V1898" i="2"/>
  <c r="E1899" i="2"/>
  <c r="J1899" i="2"/>
  <c r="K1899" i="2"/>
  <c r="G1899" i="2"/>
  <c r="F1899" i="2"/>
  <c r="M1899" i="2"/>
  <c r="O1899" i="2"/>
  <c r="Q1899" i="2"/>
  <c r="R1899" i="2"/>
  <c r="S1899" i="2"/>
  <c r="T1899" i="2"/>
  <c r="U1899" i="2"/>
  <c r="V1899" i="2"/>
  <c r="E1900" i="2"/>
  <c r="J1900" i="2"/>
  <c r="K1900" i="2"/>
  <c r="G1900" i="2"/>
  <c r="F1900" i="2"/>
  <c r="M1900" i="2"/>
  <c r="O1900" i="2"/>
  <c r="Q1900" i="2"/>
  <c r="R1900" i="2"/>
  <c r="S1900" i="2"/>
  <c r="T1900" i="2"/>
  <c r="U1900" i="2"/>
  <c r="V1900" i="2"/>
  <c r="E1901" i="2"/>
  <c r="J1901" i="2"/>
  <c r="K1901" i="2"/>
  <c r="G1901" i="2"/>
  <c r="F1901" i="2"/>
  <c r="M1901" i="2"/>
  <c r="O1901" i="2"/>
  <c r="Q1901" i="2"/>
  <c r="R1901" i="2"/>
  <c r="S1901" i="2"/>
  <c r="T1901" i="2"/>
  <c r="U1901" i="2"/>
  <c r="V1901" i="2"/>
  <c r="E1902" i="2"/>
  <c r="J1902" i="2"/>
  <c r="K1902" i="2"/>
  <c r="G1902" i="2"/>
  <c r="F1902" i="2"/>
  <c r="M1902" i="2"/>
  <c r="O1902" i="2"/>
  <c r="Q1902" i="2"/>
  <c r="R1902" i="2"/>
  <c r="S1902" i="2"/>
  <c r="T1902" i="2"/>
  <c r="U1902" i="2"/>
  <c r="V1902" i="2"/>
  <c r="E1903" i="2"/>
  <c r="J1903" i="2"/>
  <c r="K1903" i="2"/>
  <c r="G1903" i="2"/>
  <c r="F1903" i="2"/>
  <c r="M1903" i="2"/>
  <c r="O1903" i="2"/>
  <c r="Q1903" i="2"/>
  <c r="R1903" i="2"/>
  <c r="S1903" i="2"/>
  <c r="T1903" i="2"/>
  <c r="U1903" i="2"/>
  <c r="V1903" i="2"/>
  <c r="E1904" i="2"/>
  <c r="J1904" i="2"/>
  <c r="K1904" i="2"/>
  <c r="G1904" i="2"/>
  <c r="F1904" i="2"/>
  <c r="M1904" i="2"/>
  <c r="O1904" i="2"/>
  <c r="Q1904" i="2"/>
  <c r="R1904" i="2"/>
  <c r="S1904" i="2"/>
  <c r="T1904" i="2"/>
  <c r="U1904" i="2"/>
  <c r="V1904" i="2"/>
  <c r="E1905" i="2"/>
  <c r="J1905" i="2"/>
  <c r="K1905" i="2"/>
  <c r="G1905" i="2"/>
  <c r="F1905" i="2"/>
  <c r="M1905" i="2"/>
  <c r="O1905" i="2"/>
  <c r="Q1905" i="2"/>
  <c r="R1905" i="2"/>
  <c r="S1905" i="2"/>
  <c r="T1905" i="2"/>
  <c r="U1905" i="2"/>
  <c r="V1905" i="2"/>
  <c r="E1906" i="2"/>
  <c r="J1906" i="2"/>
  <c r="K1906" i="2"/>
  <c r="G1906" i="2"/>
  <c r="F1906" i="2"/>
  <c r="M1906" i="2"/>
  <c r="O1906" i="2"/>
  <c r="Q1906" i="2"/>
  <c r="R1906" i="2"/>
  <c r="S1906" i="2"/>
  <c r="T1906" i="2"/>
  <c r="U1906" i="2"/>
  <c r="V1906" i="2"/>
  <c r="E1907" i="2"/>
  <c r="J1907" i="2"/>
  <c r="K1907" i="2"/>
  <c r="G1907" i="2"/>
  <c r="F1907" i="2"/>
  <c r="M1907" i="2"/>
  <c r="O1907" i="2"/>
  <c r="Q1907" i="2"/>
  <c r="R1907" i="2"/>
  <c r="S1907" i="2"/>
  <c r="T1907" i="2"/>
  <c r="U1907" i="2"/>
  <c r="V1907" i="2"/>
  <c r="E1908" i="2"/>
  <c r="J1908" i="2"/>
  <c r="K1908" i="2"/>
  <c r="G1908" i="2"/>
  <c r="F1908" i="2"/>
  <c r="M1908" i="2"/>
  <c r="O1908" i="2"/>
  <c r="Q1908" i="2"/>
  <c r="R1908" i="2"/>
  <c r="S1908" i="2"/>
  <c r="T1908" i="2"/>
  <c r="U1908" i="2"/>
  <c r="V1908" i="2"/>
  <c r="E1909" i="2"/>
  <c r="J1909" i="2"/>
  <c r="K1909" i="2"/>
  <c r="G1909" i="2"/>
  <c r="F1909" i="2"/>
  <c r="M1909" i="2"/>
  <c r="O1909" i="2"/>
  <c r="Q1909" i="2"/>
  <c r="R1909" i="2"/>
  <c r="S1909" i="2"/>
  <c r="T1909" i="2"/>
  <c r="U1909" i="2"/>
  <c r="V1909" i="2"/>
  <c r="E1910" i="2"/>
  <c r="J1910" i="2"/>
  <c r="K1910" i="2"/>
  <c r="G1910" i="2"/>
  <c r="F1910" i="2"/>
  <c r="M1910" i="2"/>
  <c r="O1910" i="2"/>
  <c r="Q1910" i="2"/>
  <c r="R1910" i="2"/>
  <c r="S1910" i="2"/>
  <c r="T1910" i="2"/>
  <c r="U1910" i="2"/>
  <c r="V1910" i="2"/>
  <c r="E1911" i="2"/>
  <c r="J1911" i="2"/>
  <c r="K1911" i="2"/>
  <c r="G1911" i="2"/>
  <c r="F1911" i="2"/>
  <c r="M1911" i="2"/>
  <c r="O1911" i="2"/>
  <c r="Q1911" i="2"/>
  <c r="R1911" i="2"/>
  <c r="S1911" i="2"/>
  <c r="T1911" i="2"/>
  <c r="U1911" i="2"/>
  <c r="V1911" i="2"/>
  <c r="E1912" i="2"/>
  <c r="J1912" i="2"/>
  <c r="K1912" i="2"/>
  <c r="G1912" i="2"/>
  <c r="F1912" i="2"/>
  <c r="M1912" i="2"/>
  <c r="O1912" i="2"/>
  <c r="Q1912" i="2"/>
  <c r="R1912" i="2"/>
  <c r="S1912" i="2"/>
  <c r="T1912" i="2"/>
  <c r="U1912" i="2"/>
  <c r="V1912" i="2"/>
  <c r="E1913" i="2"/>
  <c r="J1913" i="2"/>
  <c r="K1913" i="2"/>
  <c r="G1913" i="2"/>
  <c r="F1913" i="2"/>
  <c r="M1913" i="2"/>
  <c r="O1913" i="2"/>
  <c r="Q1913" i="2"/>
  <c r="R1913" i="2"/>
  <c r="S1913" i="2"/>
  <c r="T1913" i="2"/>
  <c r="U1913" i="2"/>
  <c r="V1913" i="2"/>
  <c r="E1914" i="2"/>
  <c r="J1914" i="2"/>
  <c r="K1914" i="2"/>
  <c r="G1914" i="2"/>
  <c r="F1914" i="2"/>
  <c r="M1914" i="2"/>
  <c r="O1914" i="2"/>
  <c r="Q1914" i="2"/>
  <c r="R1914" i="2"/>
  <c r="S1914" i="2"/>
  <c r="T1914" i="2"/>
  <c r="U1914" i="2"/>
  <c r="V1914" i="2"/>
  <c r="E1915" i="2"/>
  <c r="J1915" i="2"/>
  <c r="K1915" i="2"/>
  <c r="G1915" i="2"/>
  <c r="F1915" i="2"/>
  <c r="M1915" i="2"/>
  <c r="O1915" i="2"/>
  <c r="Q1915" i="2"/>
  <c r="R1915" i="2"/>
  <c r="S1915" i="2"/>
  <c r="T1915" i="2"/>
  <c r="U1915" i="2"/>
  <c r="V1915" i="2"/>
  <c r="E1916" i="2"/>
  <c r="H1882" i="2"/>
  <c r="H1883" i="2"/>
  <c r="H1884" i="2"/>
  <c r="H1885" i="2"/>
  <c r="H1886" i="2"/>
  <c r="H1887" i="2"/>
  <c r="H1888" i="2"/>
  <c r="H1889" i="2"/>
  <c r="H1890" i="2"/>
  <c r="H1891" i="2"/>
  <c r="H1892" i="2"/>
  <c r="H1893" i="2"/>
  <c r="H1894" i="2"/>
  <c r="H1895" i="2"/>
  <c r="H1896" i="2"/>
  <c r="H1897" i="2"/>
  <c r="H1898" i="2"/>
  <c r="H1899" i="2"/>
  <c r="H1900" i="2"/>
  <c r="H1901" i="2"/>
  <c r="H1902" i="2"/>
  <c r="H1903" i="2"/>
  <c r="H1904" i="2"/>
  <c r="H1905" i="2"/>
  <c r="H1906" i="2"/>
  <c r="H1907" i="2"/>
  <c r="H1908" i="2"/>
  <c r="H1909" i="2"/>
  <c r="H1910" i="2"/>
  <c r="H1911" i="2"/>
  <c r="H1912" i="2"/>
  <c r="H1913" i="2"/>
  <c r="H1914" i="2"/>
  <c r="H1915" i="2"/>
  <c r="J1916" i="2"/>
  <c r="K1916" i="2"/>
  <c r="I1882" i="2"/>
  <c r="I1883" i="2"/>
  <c r="I1884" i="2"/>
  <c r="I1885" i="2"/>
  <c r="I1886" i="2"/>
  <c r="I1887" i="2"/>
  <c r="I1888" i="2"/>
  <c r="I1889" i="2"/>
  <c r="I1890" i="2"/>
  <c r="I1891" i="2"/>
  <c r="I1892" i="2"/>
  <c r="I1893" i="2"/>
  <c r="I1894" i="2"/>
  <c r="I1895" i="2"/>
  <c r="I1896" i="2"/>
  <c r="I1897" i="2"/>
  <c r="I1898" i="2"/>
  <c r="I1899" i="2"/>
  <c r="I1900" i="2"/>
  <c r="I1901" i="2"/>
  <c r="I1902" i="2"/>
  <c r="I1903" i="2"/>
  <c r="I1904" i="2"/>
  <c r="I1905" i="2"/>
  <c r="I1906" i="2"/>
  <c r="I1907" i="2"/>
  <c r="I1908" i="2"/>
  <c r="I1909" i="2"/>
  <c r="I1910" i="2"/>
  <c r="I1911" i="2"/>
  <c r="I1912" i="2"/>
  <c r="I1913" i="2"/>
  <c r="I1914" i="2"/>
  <c r="I1915" i="2"/>
  <c r="I1916" i="2"/>
  <c r="H1916" i="2"/>
  <c r="L1916" i="2"/>
  <c r="N1916" i="2"/>
  <c r="P1916" i="2"/>
  <c r="R1916" i="2"/>
  <c r="S1916" i="2"/>
  <c r="T1916" i="2"/>
  <c r="U1916" i="2"/>
  <c r="V1916" i="2"/>
  <c r="E1917" i="2"/>
  <c r="J1917" i="2"/>
  <c r="K1917" i="2"/>
  <c r="I1917" i="2"/>
  <c r="H1917" i="2"/>
  <c r="L1917" i="2"/>
  <c r="N1917" i="2"/>
  <c r="P1917" i="2"/>
  <c r="R1917" i="2"/>
  <c r="S1917" i="2"/>
  <c r="T1917" i="2"/>
  <c r="U1917" i="2"/>
  <c r="V1917" i="2"/>
  <c r="E1918" i="2"/>
  <c r="J1918" i="2"/>
  <c r="K1918" i="2"/>
  <c r="I1918" i="2"/>
  <c r="H1918" i="2"/>
  <c r="L1918" i="2"/>
  <c r="N1918" i="2"/>
  <c r="P1918" i="2"/>
  <c r="R1918" i="2"/>
  <c r="S1918" i="2"/>
  <c r="T1918" i="2"/>
  <c r="U1918" i="2"/>
  <c r="V1918" i="2"/>
  <c r="E1919" i="2"/>
  <c r="J1919" i="2"/>
  <c r="K1919" i="2"/>
  <c r="I1919" i="2"/>
  <c r="H1919" i="2"/>
  <c r="L1919" i="2"/>
  <c r="N1919" i="2"/>
  <c r="P1919" i="2"/>
  <c r="R1919" i="2"/>
  <c r="S1919" i="2"/>
  <c r="T1919" i="2"/>
  <c r="U1919" i="2"/>
  <c r="V1919" i="2"/>
  <c r="E1920" i="2"/>
  <c r="J1920" i="2"/>
  <c r="K1920" i="2"/>
  <c r="I1920" i="2"/>
  <c r="H1920" i="2"/>
  <c r="L1920" i="2"/>
  <c r="N1920" i="2"/>
  <c r="P1920" i="2"/>
  <c r="R1920" i="2"/>
  <c r="S1920" i="2"/>
  <c r="T1920" i="2"/>
  <c r="U1920" i="2"/>
  <c r="V1920" i="2"/>
  <c r="E1921" i="2"/>
  <c r="J1921" i="2"/>
  <c r="K1921" i="2"/>
  <c r="I1921" i="2"/>
  <c r="H1921" i="2"/>
  <c r="L1921" i="2"/>
  <c r="N1921" i="2"/>
  <c r="P1921" i="2"/>
  <c r="R1921" i="2"/>
  <c r="S1921" i="2"/>
  <c r="T1921" i="2"/>
  <c r="U1921" i="2"/>
  <c r="V1921" i="2"/>
  <c r="E1922" i="2"/>
  <c r="J1922" i="2"/>
  <c r="K1922" i="2"/>
  <c r="I1922" i="2"/>
  <c r="H1922" i="2"/>
  <c r="L1922" i="2"/>
  <c r="N1922" i="2"/>
  <c r="P1922" i="2"/>
  <c r="R1922" i="2"/>
  <c r="S1922" i="2"/>
  <c r="T1922" i="2"/>
  <c r="U1922" i="2"/>
  <c r="V1922" i="2"/>
  <c r="E1923" i="2"/>
  <c r="J1923" i="2"/>
  <c r="K1923" i="2"/>
  <c r="I1923" i="2"/>
  <c r="H1923" i="2"/>
  <c r="L1923" i="2"/>
  <c r="N1923" i="2"/>
  <c r="P1923" i="2"/>
  <c r="R1923" i="2"/>
  <c r="S1923" i="2"/>
  <c r="T1923" i="2"/>
  <c r="U1923" i="2"/>
  <c r="V1923" i="2"/>
  <c r="E1924" i="2"/>
  <c r="J1924" i="2"/>
  <c r="K1924" i="2"/>
  <c r="I1924" i="2"/>
  <c r="H1924" i="2"/>
  <c r="L1924" i="2"/>
  <c r="N1924" i="2"/>
  <c r="P1924" i="2"/>
  <c r="R1924" i="2"/>
  <c r="S1924" i="2"/>
  <c r="T1924" i="2"/>
  <c r="U1924" i="2"/>
  <c r="V1924" i="2"/>
  <c r="E1925" i="2"/>
  <c r="J1925" i="2"/>
  <c r="K1925" i="2"/>
  <c r="I1925" i="2"/>
  <c r="H1925" i="2"/>
  <c r="L1925" i="2"/>
  <c r="N1925" i="2"/>
  <c r="P1925" i="2"/>
  <c r="R1925" i="2"/>
  <c r="S1925" i="2"/>
  <c r="T1925" i="2"/>
  <c r="U1925" i="2"/>
  <c r="V1925" i="2"/>
  <c r="E1926" i="2"/>
  <c r="J1926" i="2"/>
  <c r="K1926" i="2"/>
  <c r="I1926" i="2"/>
  <c r="H1926" i="2"/>
  <c r="L1926" i="2"/>
  <c r="N1926" i="2"/>
  <c r="P1926" i="2"/>
  <c r="R1926" i="2"/>
  <c r="S1926" i="2"/>
  <c r="T1926" i="2"/>
  <c r="U1926" i="2"/>
  <c r="V1926" i="2"/>
  <c r="E1927" i="2"/>
  <c r="J1927" i="2"/>
  <c r="K1927" i="2"/>
  <c r="I1927" i="2"/>
  <c r="H1927" i="2"/>
  <c r="L1927" i="2"/>
  <c r="N1927" i="2"/>
  <c r="P1927" i="2"/>
  <c r="R1927" i="2"/>
  <c r="S1927" i="2"/>
  <c r="T1927" i="2"/>
  <c r="U1927" i="2"/>
  <c r="V1927" i="2"/>
  <c r="E1928" i="2"/>
  <c r="J1928" i="2"/>
  <c r="K1928" i="2"/>
  <c r="I1928" i="2"/>
  <c r="H1928" i="2"/>
  <c r="L1928" i="2"/>
  <c r="N1928" i="2"/>
  <c r="P1928" i="2"/>
  <c r="R1928" i="2"/>
  <c r="S1928" i="2"/>
  <c r="T1928" i="2"/>
  <c r="U1928" i="2"/>
  <c r="V1928" i="2"/>
  <c r="E1929" i="2"/>
  <c r="J1929" i="2"/>
  <c r="K1929" i="2"/>
  <c r="I1929" i="2"/>
  <c r="H1929" i="2"/>
  <c r="L1929" i="2"/>
  <c r="N1929" i="2"/>
  <c r="P1929" i="2"/>
  <c r="R1929" i="2"/>
  <c r="S1929" i="2"/>
  <c r="T1929" i="2"/>
  <c r="U1929" i="2"/>
  <c r="V1929" i="2"/>
  <c r="E1930" i="2"/>
  <c r="J1930" i="2"/>
  <c r="K1930" i="2"/>
  <c r="I1930" i="2"/>
  <c r="H1930" i="2"/>
  <c r="L1930" i="2"/>
  <c r="N1930" i="2"/>
  <c r="P1930" i="2"/>
  <c r="R1930" i="2"/>
  <c r="S1930" i="2"/>
  <c r="T1930" i="2"/>
  <c r="U1930" i="2"/>
  <c r="V1930" i="2"/>
  <c r="E1931" i="2"/>
  <c r="J1931" i="2"/>
  <c r="K1931" i="2"/>
  <c r="I1931" i="2"/>
  <c r="H1931" i="2"/>
  <c r="L1931" i="2"/>
  <c r="N1931" i="2"/>
  <c r="P1931" i="2"/>
  <c r="R1931" i="2"/>
  <c r="S1931" i="2"/>
  <c r="T1931" i="2"/>
  <c r="U1931" i="2"/>
  <c r="V1931" i="2"/>
  <c r="E1932" i="2"/>
  <c r="J1932" i="2"/>
  <c r="K1932" i="2"/>
  <c r="I1932" i="2"/>
  <c r="H1932" i="2"/>
  <c r="L1932" i="2"/>
  <c r="N1932" i="2"/>
  <c r="P1932" i="2"/>
  <c r="R1932" i="2"/>
  <c r="S1932" i="2"/>
  <c r="T1932" i="2"/>
  <c r="U1932" i="2"/>
  <c r="V1932" i="2"/>
  <c r="E1933" i="2"/>
  <c r="J1933" i="2"/>
  <c r="K1933" i="2"/>
  <c r="I1933" i="2"/>
  <c r="H1933" i="2"/>
  <c r="L1933" i="2"/>
  <c r="N1933" i="2"/>
  <c r="P1933" i="2"/>
  <c r="R1933" i="2"/>
  <c r="S1933" i="2"/>
  <c r="T1933" i="2"/>
  <c r="U1933" i="2"/>
  <c r="V1933" i="2"/>
  <c r="E1934" i="2"/>
  <c r="J1934" i="2"/>
  <c r="K1934" i="2"/>
  <c r="I1934" i="2"/>
  <c r="H1934" i="2"/>
  <c r="L1934" i="2"/>
  <c r="N1934" i="2"/>
  <c r="P1934" i="2"/>
  <c r="R1934" i="2"/>
  <c r="S1934" i="2"/>
  <c r="T1934" i="2"/>
  <c r="U1934" i="2"/>
  <c r="V1934" i="2"/>
  <c r="E1935" i="2"/>
  <c r="J1935" i="2"/>
  <c r="K1935" i="2"/>
  <c r="I1935" i="2"/>
  <c r="H1935" i="2"/>
  <c r="L1935" i="2"/>
  <c r="N1935" i="2"/>
  <c r="P1935" i="2"/>
  <c r="R1935" i="2"/>
  <c r="S1935" i="2"/>
  <c r="T1935" i="2"/>
  <c r="U1935" i="2"/>
  <c r="V1935" i="2"/>
  <c r="E1936" i="2"/>
  <c r="J1936" i="2"/>
  <c r="K1936" i="2"/>
  <c r="I1936" i="2"/>
  <c r="H1936" i="2"/>
  <c r="L1936" i="2"/>
  <c r="N1936" i="2"/>
  <c r="P1936" i="2"/>
  <c r="R1936" i="2"/>
  <c r="S1936" i="2"/>
  <c r="T1936" i="2"/>
  <c r="U1936" i="2"/>
  <c r="V1936" i="2"/>
  <c r="E1937" i="2"/>
  <c r="J1937" i="2"/>
  <c r="K1937" i="2"/>
  <c r="I1937" i="2"/>
  <c r="H1937" i="2"/>
  <c r="L1937" i="2"/>
  <c r="N1937" i="2"/>
  <c r="P1937" i="2"/>
  <c r="R1937" i="2"/>
  <c r="S1937" i="2"/>
  <c r="T1937" i="2"/>
  <c r="U1937" i="2"/>
  <c r="V1937" i="2"/>
  <c r="E1938" i="2"/>
  <c r="J1938" i="2"/>
  <c r="K1938" i="2"/>
  <c r="I1938" i="2"/>
  <c r="H1938" i="2"/>
  <c r="L1938" i="2"/>
  <c r="N1938" i="2"/>
  <c r="P1938" i="2"/>
  <c r="R1938" i="2"/>
  <c r="S1938" i="2"/>
  <c r="T1938" i="2"/>
  <c r="U1938" i="2"/>
  <c r="V1938" i="2"/>
  <c r="E1939" i="2"/>
  <c r="J1939" i="2"/>
  <c r="K1939" i="2"/>
  <c r="I1939" i="2"/>
  <c r="H1939" i="2"/>
  <c r="L1939" i="2"/>
  <c r="N1939" i="2"/>
  <c r="P1939" i="2"/>
  <c r="R1939" i="2"/>
  <c r="S1939" i="2"/>
  <c r="T1939" i="2"/>
  <c r="U1939" i="2"/>
  <c r="V1939" i="2"/>
  <c r="E1940" i="2"/>
  <c r="J1940" i="2"/>
  <c r="K1940" i="2"/>
  <c r="I1940" i="2"/>
  <c r="H1940" i="2"/>
  <c r="L1940" i="2"/>
  <c r="N1940" i="2"/>
  <c r="P1940" i="2"/>
  <c r="R1940" i="2"/>
  <c r="S1940" i="2"/>
  <c r="T1940" i="2"/>
  <c r="U1940" i="2"/>
  <c r="V1940" i="2"/>
  <c r="E1941" i="2"/>
  <c r="J1941" i="2"/>
  <c r="K1941" i="2"/>
  <c r="I1941" i="2"/>
  <c r="H1941" i="2"/>
  <c r="L1941" i="2"/>
  <c r="N1941" i="2"/>
  <c r="P1941" i="2"/>
  <c r="R1941" i="2"/>
  <c r="S1941" i="2"/>
  <c r="T1941" i="2"/>
  <c r="U1941" i="2"/>
  <c r="V1941" i="2"/>
  <c r="E1942" i="2"/>
  <c r="J1942" i="2"/>
  <c r="K1942" i="2"/>
  <c r="I1942" i="2"/>
  <c r="H1942" i="2"/>
  <c r="L1942" i="2"/>
  <c r="N1942" i="2"/>
  <c r="P1942" i="2"/>
  <c r="R1942" i="2"/>
  <c r="S1942" i="2"/>
  <c r="T1942" i="2"/>
  <c r="U1942" i="2"/>
  <c r="V1942" i="2"/>
  <c r="E1943" i="2"/>
  <c r="J1943" i="2"/>
  <c r="K1943" i="2"/>
  <c r="I1943" i="2"/>
  <c r="H1943" i="2"/>
  <c r="L1943" i="2"/>
  <c r="N1943" i="2"/>
  <c r="P1943" i="2"/>
  <c r="R1943" i="2"/>
  <c r="S1943" i="2"/>
  <c r="T1943" i="2"/>
  <c r="U1943" i="2"/>
  <c r="V1943" i="2"/>
  <c r="E1944" i="2"/>
  <c r="J1944" i="2"/>
  <c r="K1944" i="2"/>
  <c r="I1944" i="2"/>
  <c r="H1944" i="2"/>
  <c r="L1944" i="2"/>
  <c r="N1944" i="2"/>
  <c r="P1944" i="2"/>
  <c r="R1944" i="2"/>
  <c r="S1944" i="2"/>
  <c r="T1944" i="2"/>
  <c r="U1944" i="2"/>
  <c r="V1944" i="2"/>
  <c r="E1945" i="2"/>
  <c r="J1945" i="2"/>
  <c r="K1945" i="2"/>
  <c r="I1945" i="2"/>
  <c r="H1945" i="2"/>
  <c r="L1945" i="2"/>
  <c r="N1945" i="2"/>
  <c r="P1945" i="2"/>
  <c r="R1945" i="2"/>
  <c r="S1945" i="2"/>
  <c r="T1945" i="2"/>
  <c r="U1945" i="2"/>
  <c r="V1945" i="2"/>
  <c r="E1946" i="2"/>
  <c r="J1946" i="2"/>
  <c r="K1946" i="2"/>
  <c r="I1946" i="2"/>
  <c r="H1946" i="2"/>
  <c r="L1946" i="2"/>
  <c r="N1946" i="2"/>
  <c r="P1946" i="2"/>
  <c r="R1946" i="2"/>
  <c r="S1946" i="2"/>
  <c r="T1946" i="2"/>
  <c r="U1946" i="2"/>
  <c r="V1946" i="2"/>
  <c r="E1947" i="2"/>
  <c r="J1947" i="2"/>
  <c r="K1947" i="2"/>
  <c r="I1947" i="2"/>
  <c r="H1947" i="2"/>
  <c r="L1947" i="2"/>
  <c r="N1947" i="2"/>
  <c r="P1947" i="2"/>
  <c r="R1947" i="2"/>
  <c r="S1947" i="2"/>
  <c r="T1947" i="2"/>
  <c r="U1947" i="2"/>
  <c r="V1947" i="2"/>
  <c r="E1948" i="2"/>
  <c r="J1948" i="2"/>
  <c r="K1948" i="2"/>
  <c r="I1948" i="2"/>
  <c r="H1948" i="2"/>
  <c r="L1948" i="2"/>
  <c r="N1948" i="2"/>
  <c r="P1948" i="2"/>
  <c r="R1948" i="2"/>
  <c r="S1948" i="2"/>
  <c r="T1948" i="2"/>
  <c r="U1948" i="2"/>
  <c r="V1948" i="2"/>
  <c r="E1949" i="2"/>
  <c r="J1949" i="2"/>
  <c r="K1949" i="2"/>
  <c r="I1949" i="2"/>
  <c r="H1949" i="2"/>
  <c r="L1949" i="2"/>
  <c r="N1949" i="2"/>
  <c r="P1949" i="2"/>
  <c r="R1949" i="2"/>
  <c r="S1949" i="2"/>
  <c r="T1949" i="2"/>
  <c r="U1949" i="2"/>
  <c r="V1949" i="2"/>
  <c r="E1950" i="2"/>
  <c r="J1950" i="2"/>
  <c r="K1950" i="2"/>
  <c r="I1950" i="2"/>
  <c r="H1950" i="2"/>
  <c r="L1950" i="2"/>
  <c r="N1950" i="2"/>
  <c r="P1950" i="2"/>
  <c r="R1950" i="2"/>
  <c r="S1950" i="2"/>
  <c r="T1950" i="2"/>
  <c r="U1950" i="2"/>
  <c r="V1950" i="2"/>
  <c r="E1951" i="2"/>
  <c r="J1951" i="2"/>
  <c r="K1951" i="2"/>
  <c r="I1951" i="2"/>
  <c r="H1951" i="2"/>
  <c r="L1951" i="2"/>
  <c r="N1951" i="2"/>
  <c r="P1951" i="2"/>
  <c r="R1951" i="2"/>
  <c r="S1951" i="2"/>
  <c r="T1951" i="2"/>
  <c r="U1951" i="2"/>
  <c r="V1951" i="2"/>
  <c r="E1952" i="2"/>
  <c r="F1916" i="2"/>
  <c r="F1917" i="2"/>
  <c r="F1918" i="2"/>
  <c r="F1919" i="2"/>
  <c r="F1920" i="2"/>
  <c r="F1921" i="2"/>
  <c r="F1922" i="2"/>
  <c r="F1923" i="2"/>
  <c r="F1924" i="2"/>
  <c r="F1925" i="2"/>
  <c r="F1926" i="2"/>
  <c r="F1927" i="2"/>
  <c r="F1928" i="2"/>
  <c r="F1929" i="2"/>
  <c r="F1930" i="2"/>
  <c r="F1931" i="2"/>
  <c r="F1932" i="2"/>
  <c r="F1933" i="2"/>
  <c r="F1934" i="2"/>
  <c r="F1935" i="2"/>
  <c r="F1936" i="2"/>
  <c r="F1937" i="2"/>
  <c r="F1938" i="2"/>
  <c r="F1939" i="2"/>
  <c r="F1940" i="2"/>
  <c r="F1941" i="2"/>
  <c r="F1942" i="2"/>
  <c r="F1943" i="2"/>
  <c r="F1944" i="2"/>
  <c r="F1945" i="2"/>
  <c r="F1946" i="2"/>
  <c r="F1947" i="2"/>
  <c r="F1948" i="2"/>
  <c r="F1949" i="2"/>
  <c r="F1950" i="2"/>
  <c r="F1951" i="2"/>
  <c r="J1952" i="2"/>
  <c r="K1952" i="2"/>
  <c r="G1916" i="2"/>
  <c r="G1917" i="2"/>
  <c r="G1918" i="2"/>
  <c r="G1919" i="2"/>
  <c r="G1920" i="2"/>
  <c r="G1921" i="2"/>
  <c r="G1922" i="2"/>
  <c r="G1923" i="2"/>
  <c r="G1924" i="2"/>
  <c r="G1925" i="2"/>
  <c r="G1926" i="2"/>
  <c r="G1927" i="2"/>
  <c r="G1928" i="2"/>
  <c r="G1929" i="2"/>
  <c r="G1930" i="2"/>
  <c r="G1931" i="2"/>
  <c r="G1932" i="2"/>
  <c r="G1933" i="2"/>
  <c r="G1934" i="2"/>
  <c r="G1935" i="2"/>
  <c r="G1936" i="2"/>
  <c r="G1937" i="2"/>
  <c r="G1938" i="2"/>
  <c r="G1939" i="2"/>
  <c r="G1940" i="2"/>
  <c r="G1941" i="2"/>
  <c r="G1942" i="2"/>
  <c r="G1943" i="2"/>
  <c r="G1944" i="2"/>
  <c r="G1945" i="2"/>
  <c r="G1946" i="2"/>
  <c r="G1947" i="2"/>
  <c r="G1948" i="2"/>
  <c r="G1949" i="2"/>
  <c r="G1950" i="2"/>
  <c r="G1951" i="2"/>
  <c r="G1952" i="2"/>
  <c r="F1952" i="2"/>
  <c r="M1952" i="2"/>
  <c r="O1952" i="2"/>
  <c r="Q1952" i="2"/>
  <c r="R1952" i="2"/>
  <c r="S1952" i="2"/>
  <c r="T1952" i="2"/>
  <c r="U1952" i="2"/>
  <c r="V1952" i="2"/>
  <c r="E1953" i="2"/>
  <c r="J1953" i="2"/>
  <c r="K1953" i="2"/>
  <c r="G1953" i="2"/>
  <c r="F1953" i="2"/>
  <c r="M1953" i="2"/>
  <c r="O1953" i="2"/>
  <c r="Q1953" i="2"/>
  <c r="R1953" i="2"/>
  <c r="S1953" i="2"/>
  <c r="T1953" i="2"/>
  <c r="U1953" i="2"/>
  <c r="V1953" i="2"/>
  <c r="E1954" i="2"/>
  <c r="J1954" i="2"/>
  <c r="K1954" i="2"/>
  <c r="G1954" i="2"/>
  <c r="F1954" i="2"/>
  <c r="M1954" i="2"/>
  <c r="O1954" i="2"/>
  <c r="Q1954" i="2"/>
  <c r="R1954" i="2"/>
  <c r="S1954" i="2"/>
  <c r="T1954" i="2"/>
  <c r="U1954" i="2"/>
  <c r="V1954" i="2"/>
  <c r="E1955" i="2"/>
  <c r="J1955" i="2"/>
  <c r="K1955" i="2"/>
  <c r="G1955" i="2"/>
  <c r="F1955" i="2"/>
  <c r="M1955" i="2"/>
  <c r="O1955" i="2"/>
  <c r="Q1955" i="2"/>
  <c r="R1955" i="2"/>
  <c r="S1955" i="2"/>
  <c r="T1955" i="2"/>
  <c r="U1955" i="2"/>
  <c r="V1955" i="2"/>
  <c r="E1956" i="2"/>
  <c r="J1956" i="2"/>
  <c r="K1956" i="2"/>
  <c r="G1956" i="2"/>
  <c r="F1956" i="2"/>
  <c r="M1956" i="2"/>
  <c r="O1956" i="2"/>
  <c r="Q1956" i="2"/>
  <c r="R1956" i="2"/>
  <c r="S1956" i="2"/>
  <c r="T1956" i="2"/>
  <c r="U1956" i="2"/>
  <c r="V1956" i="2"/>
  <c r="E1957" i="2"/>
  <c r="J1957" i="2"/>
  <c r="K1957" i="2"/>
  <c r="G1957" i="2"/>
  <c r="F1957" i="2"/>
  <c r="M1957" i="2"/>
  <c r="O1957" i="2"/>
  <c r="Q1957" i="2"/>
  <c r="R1957" i="2"/>
  <c r="S1957" i="2"/>
  <c r="T1957" i="2"/>
  <c r="U1957" i="2"/>
  <c r="V1957" i="2"/>
  <c r="E1958" i="2"/>
  <c r="J1958" i="2"/>
  <c r="K1958" i="2"/>
  <c r="G1958" i="2"/>
  <c r="F1958" i="2"/>
  <c r="M1958" i="2"/>
  <c r="O1958" i="2"/>
  <c r="Q1958" i="2"/>
  <c r="R1958" i="2"/>
  <c r="S1958" i="2"/>
  <c r="T1958" i="2"/>
  <c r="U1958" i="2"/>
  <c r="V1958" i="2"/>
  <c r="E1959" i="2"/>
  <c r="J1959" i="2"/>
  <c r="K1959" i="2"/>
  <c r="G1959" i="2"/>
  <c r="F1959" i="2"/>
  <c r="M1959" i="2"/>
  <c r="O1959" i="2"/>
  <c r="Q1959" i="2"/>
  <c r="R1959" i="2"/>
  <c r="S1959" i="2"/>
  <c r="T1959" i="2"/>
  <c r="U1959" i="2"/>
  <c r="V1959" i="2"/>
  <c r="E1960" i="2"/>
  <c r="J1960" i="2"/>
  <c r="K1960" i="2"/>
  <c r="G1960" i="2"/>
  <c r="F1960" i="2"/>
  <c r="M1960" i="2"/>
  <c r="O1960" i="2"/>
  <c r="Q1960" i="2"/>
  <c r="R1960" i="2"/>
  <c r="S1960" i="2"/>
  <c r="T1960" i="2"/>
  <c r="U1960" i="2"/>
  <c r="V1960" i="2"/>
  <c r="E1961" i="2"/>
  <c r="J1961" i="2"/>
  <c r="K1961" i="2"/>
  <c r="G1961" i="2"/>
  <c r="F1961" i="2"/>
  <c r="M1961" i="2"/>
  <c r="O1961" i="2"/>
  <c r="Q1961" i="2"/>
  <c r="R1961" i="2"/>
  <c r="S1961" i="2"/>
  <c r="T1961" i="2"/>
  <c r="U1961" i="2"/>
  <c r="V1961" i="2"/>
  <c r="E1962" i="2"/>
  <c r="J1962" i="2"/>
  <c r="K1962" i="2"/>
  <c r="G1962" i="2"/>
  <c r="F1962" i="2"/>
  <c r="M1962" i="2"/>
  <c r="O1962" i="2"/>
  <c r="Q1962" i="2"/>
  <c r="R1962" i="2"/>
  <c r="S1962" i="2"/>
  <c r="T1962" i="2"/>
  <c r="U1962" i="2"/>
  <c r="V1962" i="2"/>
  <c r="E1963" i="2"/>
  <c r="J1963" i="2"/>
  <c r="K1963" i="2"/>
  <c r="G1963" i="2"/>
  <c r="F1963" i="2"/>
  <c r="M1963" i="2"/>
  <c r="O1963" i="2"/>
  <c r="Q1963" i="2"/>
  <c r="R1963" i="2"/>
  <c r="S1963" i="2"/>
  <c r="T1963" i="2"/>
  <c r="U1963" i="2"/>
  <c r="V1963" i="2"/>
  <c r="E1964" i="2"/>
  <c r="J1964" i="2"/>
  <c r="K1964" i="2"/>
  <c r="G1964" i="2"/>
  <c r="F1964" i="2"/>
  <c r="M1964" i="2"/>
  <c r="O1964" i="2"/>
  <c r="Q1964" i="2"/>
  <c r="R1964" i="2"/>
  <c r="S1964" i="2"/>
  <c r="T1964" i="2"/>
  <c r="U1964" i="2"/>
  <c r="V1964" i="2"/>
  <c r="E1965" i="2"/>
  <c r="J1965" i="2"/>
  <c r="K1965" i="2"/>
  <c r="G1965" i="2"/>
  <c r="F1965" i="2"/>
  <c r="M1965" i="2"/>
  <c r="O1965" i="2"/>
  <c r="Q1965" i="2"/>
  <c r="R1965" i="2"/>
  <c r="S1965" i="2"/>
  <c r="T1965" i="2"/>
  <c r="U1965" i="2"/>
  <c r="V1965" i="2"/>
  <c r="E1966" i="2"/>
  <c r="J1966" i="2"/>
  <c r="K1966" i="2"/>
  <c r="G1966" i="2"/>
  <c r="F1966" i="2"/>
  <c r="M1966" i="2"/>
  <c r="O1966" i="2"/>
  <c r="Q1966" i="2"/>
  <c r="R1966" i="2"/>
  <c r="S1966" i="2"/>
  <c r="T1966" i="2"/>
  <c r="U1966" i="2"/>
  <c r="V1966" i="2"/>
  <c r="E1967" i="2"/>
  <c r="J1967" i="2"/>
  <c r="K1967" i="2"/>
  <c r="G1967" i="2"/>
  <c r="F1967" i="2"/>
  <c r="M1967" i="2"/>
  <c r="O1967" i="2"/>
  <c r="Q1967" i="2"/>
  <c r="R1967" i="2"/>
  <c r="S1967" i="2"/>
  <c r="T1967" i="2"/>
  <c r="U1967" i="2"/>
  <c r="V1967" i="2"/>
  <c r="E1968" i="2"/>
  <c r="J1968" i="2"/>
  <c r="K1968" i="2"/>
  <c r="G1968" i="2"/>
  <c r="F1968" i="2"/>
  <c r="M1968" i="2"/>
  <c r="O1968" i="2"/>
  <c r="Q1968" i="2"/>
  <c r="R1968" i="2"/>
  <c r="S1968" i="2"/>
  <c r="T1968" i="2"/>
  <c r="U1968" i="2"/>
  <c r="V1968" i="2"/>
  <c r="E1969" i="2"/>
  <c r="J1969" i="2"/>
  <c r="K1969" i="2"/>
  <c r="G1969" i="2"/>
  <c r="F1969" i="2"/>
  <c r="M1969" i="2"/>
  <c r="O1969" i="2"/>
  <c r="Q1969" i="2"/>
  <c r="R1969" i="2"/>
  <c r="S1969" i="2"/>
  <c r="T1969" i="2"/>
  <c r="U1969" i="2"/>
  <c r="V1969" i="2"/>
  <c r="E1970" i="2"/>
  <c r="J1970" i="2"/>
  <c r="K1970" i="2"/>
  <c r="G1970" i="2"/>
  <c r="F1970" i="2"/>
  <c r="M1970" i="2"/>
  <c r="O1970" i="2"/>
  <c r="Q1970" i="2"/>
  <c r="R1970" i="2"/>
  <c r="S1970" i="2"/>
  <c r="T1970" i="2"/>
  <c r="U1970" i="2"/>
  <c r="V1970" i="2"/>
  <c r="E1971" i="2"/>
  <c r="J1971" i="2"/>
  <c r="K1971" i="2"/>
  <c r="G1971" i="2"/>
  <c r="F1971" i="2"/>
  <c r="M1971" i="2"/>
  <c r="O1971" i="2"/>
  <c r="Q1971" i="2"/>
  <c r="R1971" i="2"/>
  <c r="S1971" i="2"/>
  <c r="T1971" i="2"/>
  <c r="U1971" i="2"/>
  <c r="V1971" i="2"/>
  <c r="E1972" i="2"/>
  <c r="J1972" i="2"/>
  <c r="K1972" i="2"/>
  <c r="G1972" i="2"/>
  <c r="F1972" i="2"/>
  <c r="M1972" i="2"/>
  <c r="O1972" i="2"/>
  <c r="Q1972" i="2"/>
  <c r="R1972" i="2"/>
  <c r="S1972" i="2"/>
  <c r="T1972" i="2"/>
  <c r="U1972" i="2"/>
  <c r="V1972" i="2"/>
  <c r="E1973" i="2"/>
  <c r="J1973" i="2"/>
  <c r="K1973" i="2"/>
  <c r="G1973" i="2"/>
  <c r="F1973" i="2"/>
  <c r="M1973" i="2"/>
  <c r="O1973" i="2"/>
  <c r="Q1973" i="2"/>
  <c r="R1973" i="2"/>
  <c r="S1973" i="2"/>
  <c r="T1973" i="2"/>
  <c r="U1973" i="2"/>
  <c r="V1973" i="2"/>
  <c r="E1974" i="2"/>
  <c r="J1974" i="2"/>
  <c r="K1974" i="2"/>
  <c r="G1974" i="2"/>
  <c r="F1974" i="2"/>
  <c r="M1974" i="2"/>
  <c r="O1974" i="2"/>
  <c r="Q1974" i="2"/>
  <c r="R1974" i="2"/>
  <c r="S1974" i="2"/>
  <c r="T1974" i="2"/>
  <c r="U1974" i="2"/>
  <c r="V1974" i="2"/>
  <c r="E1975" i="2"/>
  <c r="J1975" i="2"/>
  <c r="K1975" i="2"/>
  <c r="G1975" i="2"/>
  <c r="F1975" i="2"/>
  <c r="M1975" i="2"/>
  <c r="O1975" i="2"/>
  <c r="Q1975" i="2"/>
  <c r="R1975" i="2"/>
  <c r="S1975" i="2"/>
  <c r="T1975" i="2"/>
  <c r="U1975" i="2"/>
  <c r="V1975" i="2"/>
  <c r="E1976" i="2"/>
  <c r="J1976" i="2"/>
  <c r="K1976" i="2"/>
  <c r="G1976" i="2"/>
  <c r="F1976" i="2"/>
  <c r="M1976" i="2"/>
  <c r="O1976" i="2"/>
  <c r="Q1976" i="2"/>
  <c r="R1976" i="2"/>
  <c r="S1976" i="2"/>
  <c r="T1976" i="2"/>
  <c r="U1976" i="2"/>
  <c r="V1976" i="2"/>
  <c r="E1977" i="2"/>
  <c r="J1977" i="2"/>
  <c r="K1977" i="2"/>
  <c r="G1977" i="2"/>
  <c r="F1977" i="2"/>
  <c r="M1977" i="2"/>
  <c r="O1977" i="2"/>
  <c r="Q1977" i="2"/>
  <c r="R1977" i="2"/>
  <c r="S1977" i="2"/>
  <c r="T1977" i="2"/>
  <c r="U1977" i="2"/>
  <c r="V1977" i="2"/>
  <c r="E1978" i="2"/>
  <c r="J1978" i="2"/>
  <c r="K1978" i="2"/>
  <c r="G1978" i="2"/>
  <c r="F1978" i="2"/>
  <c r="M1978" i="2"/>
  <c r="O1978" i="2"/>
  <c r="Q1978" i="2"/>
  <c r="R1978" i="2"/>
  <c r="S1978" i="2"/>
  <c r="T1978" i="2"/>
  <c r="U1978" i="2"/>
  <c r="V1978" i="2"/>
  <c r="E1979" i="2"/>
  <c r="J1979" i="2"/>
  <c r="K1979" i="2"/>
  <c r="G1979" i="2"/>
  <c r="F1979" i="2"/>
  <c r="M1979" i="2"/>
  <c r="O1979" i="2"/>
  <c r="Q1979" i="2"/>
  <c r="R1979" i="2"/>
  <c r="S1979" i="2"/>
  <c r="T1979" i="2"/>
  <c r="U1979" i="2"/>
  <c r="V1979" i="2"/>
  <c r="E1980" i="2"/>
  <c r="H1952" i="2"/>
  <c r="H1953" i="2"/>
  <c r="H1954" i="2"/>
  <c r="H1955" i="2"/>
  <c r="H1956" i="2"/>
  <c r="H1957" i="2"/>
  <c r="H1958" i="2"/>
  <c r="H1959" i="2"/>
  <c r="H1960" i="2"/>
  <c r="H1961" i="2"/>
  <c r="H1962" i="2"/>
  <c r="H1963" i="2"/>
  <c r="H1964" i="2"/>
  <c r="H1965" i="2"/>
  <c r="H1966" i="2"/>
  <c r="H1967" i="2"/>
  <c r="H1968" i="2"/>
  <c r="H1969" i="2"/>
  <c r="H1970" i="2"/>
  <c r="H1971" i="2"/>
  <c r="H1972" i="2"/>
  <c r="H1973" i="2"/>
  <c r="H1974" i="2"/>
  <c r="H1975" i="2"/>
  <c r="H1976" i="2"/>
  <c r="H1977" i="2"/>
  <c r="H1978" i="2"/>
  <c r="H1979" i="2"/>
  <c r="J1980" i="2"/>
  <c r="K1980" i="2"/>
  <c r="I1952" i="2"/>
  <c r="I1953" i="2"/>
  <c r="I1954" i="2"/>
  <c r="I1955" i="2"/>
  <c r="I1956" i="2"/>
  <c r="I1957" i="2"/>
  <c r="I1958" i="2"/>
  <c r="I1959" i="2"/>
  <c r="I1960" i="2"/>
  <c r="I1961" i="2"/>
  <c r="I1962" i="2"/>
  <c r="I1963" i="2"/>
  <c r="I1964" i="2"/>
  <c r="I1965" i="2"/>
  <c r="I1966" i="2"/>
  <c r="I1967" i="2"/>
  <c r="I1968" i="2"/>
  <c r="I1969" i="2"/>
  <c r="I1970" i="2"/>
  <c r="I1971" i="2"/>
  <c r="I1972" i="2"/>
  <c r="I1973" i="2"/>
  <c r="I1974" i="2"/>
  <c r="I1975" i="2"/>
  <c r="I1976" i="2"/>
  <c r="I1977" i="2"/>
  <c r="I1978" i="2"/>
  <c r="I1979" i="2"/>
  <c r="I1980" i="2"/>
  <c r="H1980" i="2"/>
  <c r="L1980" i="2"/>
  <c r="N1980" i="2"/>
  <c r="P1980" i="2"/>
  <c r="R1980" i="2"/>
  <c r="S1980" i="2"/>
  <c r="T1980" i="2"/>
  <c r="U1980" i="2"/>
  <c r="V1980" i="2"/>
  <c r="E1981" i="2"/>
  <c r="J1981" i="2"/>
  <c r="K1981" i="2"/>
  <c r="I1981" i="2"/>
  <c r="H1981" i="2"/>
  <c r="L1981" i="2"/>
  <c r="N1981" i="2"/>
  <c r="P1981" i="2"/>
  <c r="R1981" i="2"/>
  <c r="S1981" i="2"/>
  <c r="T1981" i="2"/>
  <c r="U1981" i="2"/>
  <c r="V1981" i="2"/>
  <c r="E1982" i="2"/>
  <c r="J1982" i="2"/>
  <c r="K1982" i="2"/>
  <c r="I1982" i="2"/>
  <c r="H1982" i="2"/>
  <c r="L1982" i="2"/>
  <c r="N1982" i="2"/>
  <c r="P1982" i="2"/>
  <c r="R1982" i="2"/>
  <c r="S1982" i="2"/>
  <c r="T1982" i="2"/>
  <c r="U1982" i="2"/>
  <c r="V1982" i="2"/>
  <c r="E1983" i="2"/>
  <c r="J1983" i="2"/>
  <c r="K1983" i="2"/>
  <c r="I1983" i="2"/>
  <c r="H1983" i="2"/>
  <c r="L1983" i="2"/>
  <c r="N1983" i="2"/>
  <c r="P1983" i="2"/>
  <c r="R1983" i="2"/>
  <c r="S1983" i="2"/>
  <c r="T1983" i="2"/>
  <c r="U1983" i="2"/>
  <c r="V1983" i="2"/>
  <c r="E1984" i="2"/>
  <c r="J1984" i="2"/>
  <c r="K1984" i="2"/>
  <c r="I1984" i="2"/>
  <c r="H1984" i="2"/>
  <c r="L1984" i="2"/>
  <c r="N1984" i="2"/>
  <c r="P1984" i="2"/>
  <c r="R1984" i="2"/>
  <c r="S1984" i="2"/>
  <c r="T1984" i="2"/>
  <c r="U1984" i="2"/>
  <c r="V1984" i="2"/>
  <c r="E1985" i="2"/>
  <c r="J1985" i="2"/>
  <c r="K1985" i="2"/>
  <c r="I1985" i="2"/>
  <c r="H1985" i="2"/>
  <c r="L1985" i="2"/>
  <c r="N1985" i="2"/>
  <c r="P1985" i="2"/>
  <c r="R1985" i="2"/>
  <c r="S1985" i="2"/>
  <c r="T1985" i="2"/>
  <c r="U1985" i="2"/>
  <c r="V1985" i="2"/>
  <c r="E1986" i="2"/>
  <c r="J1986" i="2"/>
  <c r="K1986" i="2"/>
  <c r="I1986" i="2"/>
  <c r="H1986" i="2"/>
  <c r="L1986" i="2"/>
  <c r="N1986" i="2"/>
  <c r="P1986" i="2"/>
  <c r="R1986" i="2"/>
  <c r="S1986" i="2"/>
  <c r="T1986" i="2"/>
  <c r="U1986" i="2"/>
  <c r="V1986" i="2"/>
  <c r="E1987" i="2"/>
  <c r="J1987" i="2"/>
  <c r="K1987" i="2"/>
  <c r="I1987" i="2"/>
  <c r="H1987" i="2"/>
  <c r="L1987" i="2"/>
  <c r="N1987" i="2"/>
  <c r="P1987" i="2"/>
  <c r="R1987" i="2"/>
  <c r="S1987" i="2"/>
  <c r="T1987" i="2"/>
  <c r="U1987" i="2"/>
  <c r="V1987" i="2"/>
  <c r="E1988" i="2"/>
  <c r="J1988" i="2"/>
  <c r="K1988" i="2"/>
  <c r="I1988" i="2"/>
  <c r="H1988" i="2"/>
  <c r="L1988" i="2"/>
  <c r="N1988" i="2"/>
  <c r="P1988" i="2"/>
  <c r="R1988" i="2"/>
  <c r="S1988" i="2"/>
  <c r="T1988" i="2"/>
  <c r="U1988" i="2"/>
  <c r="V1988" i="2"/>
  <c r="E1989" i="2"/>
  <c r="J1989" i="2"/>
  <c r="K1989" i="2"/>
  <c r="I1989" i="2"/>
  <c r="H1989" i="2"/>
  <c r="L1989" i="2"/>
  <c r="N1989" i="2"/>
  <c r="P1989" i="2"/>
  <c r="R1989" i="2"/>
  <c r="S1989" i="2"/>
  <c r="T1989" i="2"/>
  <c r="U1989" i="2"/>
  <c r="V1989" i="2"/>
  <c r="E1990" i="2"/>
  <c r="J1990" i="2"/>
  <c r="K1990" i="2"/>
  <c r="I1990" i="2"/>
  <c r="H1990" i="2"/>
  <c r="L1990" i="2"/>
  <c r="N1990" i="2"/>
  <c r="P1990" i="2"/>
  <c r="R1990" i="2"/>
  <c r="S1990" i="2"/>
  <c r="T1990" i="2"/>
  <c r="U1990" i="2"/>
  <c r="V1990" i="2"/>
  <c r="E1991" i="2"/>
  <c r="J1991" i="2"/>
  <c r="K1991" i="2"/>
  <c r="I1991" i="2"/>
  <c r="H1991" i="2"/>
  <c r="L1991" i="2"/>
  <c r="N1991" i="2"/>
  <c r="P1991" i="2"/>
  <c r="R1991" i="2"/>
  <c r="S1991" i="2"/>
  <c r="T1991" i="2"/>
  <c r="U1991" i="2"/>
  <c r="V1991" i="2"/>
  <c r="E1992" i="2"/>
  <c r="J1992" i="2"/>
  <c r="K1992" i="2"/>
  <c r="I1992" i="2"/>
  <c r="H1992" i="2"/>
  <c r="L1992" i="2"/>
  <c r="N1992" i="2"/>
  <c r="P1992" i="2"/>
  <c r="R1992" i="2"/>
  <c r="S1992" i="2"/>
  <c r="T1992" i="2"/>
  <c r="U1992" i="2"/>
  <c r="V1992" i="2"/>
  <c r="E1993" i="2"/>
  <c r="J1993" i="2"/>
  <c r="K1993" i="2"/>
  <c r="I1993" i="2"/>
  <c r="H1993" i="2"/>
  <c r="L1993" i="2"/>
  <c r="N1993" i="2"/>
  <c r="P1993" i="2"/>
  <c r="R1993" i="2"/>
  <c r="S1993" i="2"/>
  <c r="T1993" i="2"/>
  <c r="U1993" i="2"/>
  <c r="V1993" i="2"/>
  <c r="E1994" i="2"/>
  <c r="J1994" i="2"/>
  <c r="K1994" i="2"/>
  <c r="I1994" i="2"/>
  <c r="H1994" i="2"/>
  <c r="L1994" i="2"/>
  <c r="N1994" i="2"/>
  <c r="P1994" i="2"/>
  <c r="R1994" i="2"/>
  <c r="S1994" i="2"/>
  <c r="T1994" i="2"/>
  <c r="U1994" i="2"/>
  <c r="V1994" i="2"/>
  <c r="E1995" i="2"/>
  <c r="J1995" i="2"/>
  <c r="K1995" i="2"/>
  <c r="I1995" i="2"/>
  <c r="H1995" i="2"/>
  <c r="L1995" i="2"/>
  <c r="N1995" i="2"/>
  <c r="P1995" i="2"/>
  <c r="R1995" i="2"/>
  <c r="S1995" i="2"/>
  <c r="T1995" i="2"/>
  <c r="U1995" i="2"/>
  <c r="V1995" i="2"/>
  <c r="E1996" i="2"/>
  <c r="J1996" i="2"/>
  <c r="K1996" i="2"/>
  <c r="I1996" i="2"/>
  <c r="H1996" i="2"/>
  <c r="L1996" i="2"/>
  <c r="N1996" i="2"/>
  <c r="P1996" i="2"/>
  <c r="R1996" i="2"/>
  <c r="S1996" i="2"/>
  <c r="T1996" i="2"/>
  <c r="U1996" i="2"/>
  <c r="V1996" i="2"/>
  <c r="E1997" i="2"/>
  <c r="J1997" i="2"/>
  <c r="K1997" i="2"/>
  <c r="I1997" i="2"/>
  <c r="H1997" i="2"/>
  <c r="L1997" i="2"/>
  <c r="N1997" i="2"/>
  <c r="P1997" i="2"/>
  <c r="R1997" i="2"/>
  <c r="S1997" i="2"/>
  <c r="T1997" i="2"/>
  <c r="U1997" i="2"/>
  <c r="V1997" i="2"/>
  <c r="E1998" i="2"/>
  <c r="J1998" i="2"/>
  <c r="K1998" i="2"/>
  <c r="I1998" i="2"/>
  <c r="H1998" i="2"/>
  <c r="L1998" i="2"/>
  <c r="N1998" i="2"/>
  <c r="P1998" i="2"/>
  <c r="R1998" i="2"/>
  <c r="S1998" i="2"/>
  <c r="T1998" i="2"/>
  <c r="U1998" i="2"/>
  <c r="V1998" i="2"/>
  <c r="E1999" i="2"/>
  <c r="J1999" i="2"/>
  <c r="K1999" i="2"/>
  <c r="I1999" i="2"/>
  <c r="H1999" i="2"/>
  <c r="L1999" i="2"/>
  <c r="N1999" i="2"/>
  <c r="P1999" i="2"/>
  <c r="R1999" i="2"/>
  <c r="S1999" i="2"/>
  <c r="T1999" i="2"/>
  <c r="U1999" i="2"/>
  <c r="V1999" i="2"/>
  <c r="E2000" i="2"/>
  <c r="J2000" i="2"/>
  <c r="K2000" i="2"/>
  <c r="I2000" i="2"/>
  <c r="H2000" i="2"/>
  <c r="L2000" i="2"/>
  <c r="N2000" i="2"/>
  <c r="P2000" i="2"/>
  <c r="R2000" i="2"/>
  <c r="S2000" i="2"/>
  <c r="T2000" i="2"/>
  <c r="U2000" i="2"/>
  <c r="V2000" i="2"/>
  <c r="E2001" i="2"/>
  <c r="J2001" i="2"/>
  <c r="K2001" i="2"/>
  <c r="I2001" i="2"/>
  <c r="H2001" i="2"/>
  <c r="L2001" i="2"/>
  <c r="N2001" i="2"/>
  <c r="P2001" i="2"/>
  <c r="R2001" i="2"/>
  <c r="S2001" i="2"/>
  <c r="T2001" i="2"/>
  <c r="U2001" i="2"/>
  <c r="V2001" i="2"/>
  <c r="E2002" i="2"/>
  <c r="J2002" i="2"/>
  <c r="K2002" i="2"/>
  <c r="I2002" i="2"/>
  <c r="H2002" i="2"/>
  <c r="L2002" i="2"/>
  <c r="N2002" i="2"/>
  <c r="P2002" i="2"/>
  <c r="R2002" i="2"/>
  <c r="S2002" i="2"/>
  <c r="T2002" i="2"/>
  <c r="U2002" i="2"/>
  <c r="V2002" i="2"/>
  <c r="E2003" i="2"/>
  <c r="J2003" i="2"/>
  <c r="K2003" i="2"/>
  <c r="I2003" i="2"/>
  <c r="H2003" i="2"/>
  <c r="L2003" i="2"/>
  <c r="N2003" i="2"/>
  <c r="P2003" i="2"/>
  <c r="R2003" i="2"/>
  <c r="S2003" i="2"/>
  <c r="T2003" i="2"/>
  <c r="U2003" i="2"/>
  <c r="V2003" i="2"/>
  <c r="E2004" i="2"/>
  <c r="J2004" i="2"/>
  <c r="K2004" i="2"/>
  <c r="I2004" i="2"/>
  <c r="H2004" i="2"/>
  <c r="L2004" i="2"/>
  <c r="N2004" i="2"/>
  <c r="P2004" i="2"/>
  <c r="R2004" i="2"/>
  <c r="S2004" i="2"/>
  <c r="T2004" i="2"/>
  <c r="U2004" i="2"/>
  <c r="V2004" i="2"/>
  <c r="E2005" i="2"/>
  <c r="J2005" i="2"/>
  <c r="K2005" i="2"/>
  <c r="I2005" i="2"/>
  <c r="H2005" i="2"/>
  <c r="L2005" i="2"/>
  <c r="N2005" i="2"/>
  <c r="P2005" i="2"/>
  <c r="R2005" i="2"/>
  <c r="S2005" i="2"/>
  <c r="T2005" i="2"/>
  <c r="U2005" i="2"/>
  <c r="V2005" i="2"/>
  <c r="E2006" i="2"/>
  <c r="J2006" i="2"/>
  <c r="K2006" i="2"/>
  <c r="I2006" i="2"/>
  <c r="H2006" i="2"/>
  <c r="L2006" i="2"/>
  <c r="N2006" i="2"/>
  <c r="P2006" i="2"/>
  <c r="R2006" i="2"/>
  <c r="S2006" i="2"/>
  <c r="T2006" i="2"/>
  <c r="U2006" i="2"/>
  <c r="V2006" i="2"/>
  <c r="E2007" i="2"/>
  <c r="J2007" i="2"/>
  <c r="K2007" i="2"/>
  <c r="I2007" i="2"/>
  <c r="H2007" i="2"/>
  <c r="L2007" i="2"/>
  <c r="N2007" i="2"/>
  <c r="P2007" i="2"/>
  <c r="R2007" i="2"/>
  <c r="S2007" i="2"/>
  <c r="T2007" i="2"/>
  <c r="U2007" i="2"/>
  <c r="V2007" i="2"/>
  <c r="E2008" i="2"/>
  <c r="J2008" i="2"/>
  <c r="K2008" i="2"/>
  <c r="I2008" i="2"/>
  <c r="H2008" i="2"/>
  <c r="L2008" i="2"/>
  <c r="N2008" i="2"/>
  <c r="P2008" i="2"/>
  <c r="R2008" i="2"/>
  <c r="S2008" i="2"/>
  <c r="T2008" i="2"/>
  <c r="U2008" i="2"/>
  <c r="V2008" i="2"/>
  <c r="E2009" i="2"/>
  <c r="J2009" i="2"/>
  <c r="K2009" i="2"/>
  <c r="I2009" i="2"/>
  <c r="H2009" i="2"/>
  <c r="L2009" i="2"/>
  <c r="N2009" i="2"/>
  <c r="P2009" i="2"/>
  <c r="R2009" i="2"/>
  <c r="S2009" i="2"/>
  <c r="T2009" i="2"/>
  <c r="U2009" i="2"/>
  <c r="V2009" i="2"/>
  <c r="E2010" i="2"/>
  <c r="J2010" i="2"/>
  <c r="K2010" i="2"/>
  <c r="I2010" i="2"/>
  <c r="H2010" i="2"/>
  <c r="L2010" i="2"/>
  <c r="N2010" i="2"/>
  <c r="P2010" i="2"/>
  <c r="R2010" i="2"/>
  <c r="S2010" i="2"/>
  <c r="T2010" i="2"/>
  <c r="U2010" i="2"/>
  <c r="V2010" i="2"/>
  <c r="E2011" i="2"/>
  <c r="J2011" i="2"/>
  <c r="K2011" i="2"/>
  <c r="I2011" i="2"/>
  <c r="H2011" i="2"/>
  <c r="L2011" i="2"/>
  <c r="N2011" i="2"/>
  <c r="P2011" i="2"/>
  <c r="R2011" i="2"/>
  <c r="S2011" i="2"/>
  <c r="T2011" i="2"/>
  <c r="U2011" i="2"/>
  <c r="V2011" i="2"/>
  <c r="E2012" i="2"/>
  <c r="J2012" i="2"/>
  <c r="K2012" i="2"/>
  <c r="I2012" i="2"/>
  <c r="H2012" i="2"/>
  <c r="L2012" i="2"/>
  <c r="N2012" i="2"/>
  <c r="P2012" i="2"/>
  <c r="R2012" i="2"/>
  <c r="S2012" i="2"/>
  <c r="T2012" i="2"/>
  <c r="U2012" i="2"/>
  <c r="V2012" i="2"/>
  <c r="E2013" i="2"/>
  <c r="J2013" i="2"/>
  <c r="K2013" i="2"/>
  <c r="I2013" i="2"/>
  <c r="H2013" i="2"/>
  <c r="L2013" i="2"/>
  <c r="N2013" i="2"/>
  <c r="P2013" i="2"/>
  <c r="R2013" i="2"/>
  <c r="S2013" i="2"/>
  <c r="T2013" i="2"/>
  <c r="U2013" i="2"/>
  <c r="V2013" i="2"/>
  <c r="E2014" i="2"/>
  <c r="J2014" i="2"/>
  <c r="K2014" i="2"/>
  <c r="I2014" i="2"/>
  <c r="H2014" i="2"/>
  <c r="L2014" i="2"/>
  <c r="N2014" i="2"/>
  <c r="P2014" i="2"/>
  <c r="R2014" i="2"/>
  <c r="S2014" i="2"/>
  <c r="T2014" i="2"/>
  <c r="U2014" i="2"/>
  <c r="V2014" i="2"/>
  <c r="E2015" i="2"/>
  <c r="F1980" i="2"/>
  <c r="F1981" i="2"/>
  <c r="F1982" i="2"/>
  <c r="F1983" i="2"/>
  <c r="F1984" i="2"/>
  <c r="F1985" i="2"/>
  <c r="F1986" i="2"/>
  <c r="F1987" i="2"/>
  <c r="F1988" i="2"/>
  <c r="F1989" i="2"/>
  <c r="F1990" i="2"/>
  <c r="F1991" i="2"/>
  <c r="F1992" i="2"/>
  <c r="F1993" i="2"/>
  <c r="F1994" i="2"/>
  <c r="F1995" i="2"/>
  <c r="F1996" i="2"/>
  <c r="F1997" i="2"/>
  <c r="F1998" i="2"/>
  <c r="F1999" i="2"/>
  <c r="F2000" i="2"/>
  <c r="F2001" i="2"/>
  <c r="F2002" i="2"/>
  <c r="F2003" i="2"/>
  <c r="F2004" i="2"/>
  <c r="F2005" i="2"/>
  <c r="F2006" i="2"/>
  <c r="F2007" i="2"/>
  <c r="F2008" i="2"/>
  <c r="F2009" i="2"/>
  <c r="F2010" i="2"/>
  <c r="F2011" i="2"/>
  <c r="F2012" i="2"/>
  <c r="F2013" i="2"/>
  <c r="F2014" i="2"/>
  <c r="J2015" i="2"/>
  <c r="K2015" i="2"/>
  <c r="G1980" i="2"/>
  <c r="G1981" i="2"/>
  <c r="G1982" i="2"/>
  <c r="G1983" i="2"/>
  <c r="G1984" i="2"/>
  <c r="G1985" i="2"/>
  <c r="G1986" i="2"/>
  <c r="G1987" i="2"/>
  <c r="G1988" i="2"/>
  <c r="G1989" i="2"/>
  <c r="G1990" i="2"/>
  <c r="G1991" i="2"/>
  <c r="G1992" i="2"/>
  <c r="G1993" i="2"/>
  <c r="G1994" i="2"/>
  <c r="G1995" i="2"/>
  <c r="G1996" i="2"/>
  <c r="G1997" i="2"/>
  <c r="G1998" i="2"/>
  <c r="G1999" i="2"/>
  <c r="G2000" i="2"/>
  <c r="G2001" i="2"/>
  <c r="G2002" i="2"/>
  <c r="G2003" i="2"/>
  <c r="G2004" i="2"/>
  <c r="G2005" i="2"/>
  <c r="G2006" i="2"/>
  <c r="G2007" i="2"/>
  <c r="G2008" i="2"/>
  <c r="G2009" i="2"/>
  <c r="G2010" i="2"/>
  <c r="G2011" i="2"/>
  <c r="G2012" i="2"/>
  <c r="G2013" i="2"/>
  <c r="G2014" i="2"/>
  <c r="G2015" i="2"/>
  <c r="F2015" i="2"/>
  <c r="M2015" i="2"/>
  <c r="O2015" i="2"/>
  <c r="Q2015" i="2"/>
  <c r="R2015" i="2"/>
  <c r="S2015" i="2"/>
  <c r="T2015" i="2"/>
  <c r="U2015" i="2"/>
  <c r="V2015" i="2"/>
  <c r="E2016" i="2"/>
  <c r="J2016" i="2"/>
  <c r="K2016" i="2"/>
  <c r="G2016" i="2"/>
  <c r="F2016" i="2"/>
  <c r="M2016" i="2"/>
  <c r="O2016" i="2"/>
  <c r="Q2016" i="2"/>
  <c r="R2016" i="2"/>
  <c r="S2016" i="2"/>
  <c r="T2016" i="2"/>
  <c r="U2016" i="2"/>
  <c r="V2016" i="2"/>
  <c r="E2017" i="2"/>
  <c r="J2017" i="2"/>
  <c r="K2017" i="2"/>
  <c r="G2017" i="2"/>
  <c r="F2017" i="2"/>
  <c r="M2017" i="2"/>
  <c r="O2017" i="2"/>
  <c r="Q2017" i="2"/>
  <c r="R2017" i="2"/>
  <c r="S2017" i="2"/>
  <c r="T2017" i="2"/>
  <c r="U2017" i="2"/>
  <c r="V2017" i="2"/>
  <c r="E2018" i="2"/>
  <c r="J2018" i="2"/>
  <c r="K2018" i="2"/>
  <c r="G2018" i="2"/>
  <c r="F2018" i="2"/>
  <c r="M2018" i="2"/>
  <c r="O2018" i="2"/>
  <c r="Q2018" i="2"/>
  <c r="R2018" i="2"/>
  <c r="S2018" i="2"/>
  <c r="T2018" i="2"/>
  <c r="U2018" i="2"/>
  <c r="V2018" i="2"/>
  <c r="E2019" i="2"/>
  <c r="J2019" i="2"/>
  <c r="K2019" i="2"/>
  <c r="G2019" i="2"/>
  <c r="F2019" i="2"/>
  <c r="M2019" i="2"/>
  <c r="O2019" i="2"/>
  <c r="Q2019" i="2"/>
  <c r="R2019" i="2"/>
  <c r="S2019" i="2"/>
  <c r="T2019" i="2"/>
  <c r="U2019" i="2"/>
  <c r="V2019" i="2"/>
  <c r="E2020" i="2"/>
  <c r="J2020" i="2"/>
  <c r="K2020" i="2"/>
  <c r="G2020" i="2"/>
  <c r="F2020" i="2"/>
  <c r="M2020" i="2"/>
  <c r="O2020" i="2"/>
  <c r="Q2020" i="2"/>
  <c r="R2020" i="2"/>
  <c r="S2020" i="2"/>
  <c r="T2020" i="2"/>
  <c r="U2020" i="2"/>
  <c r="V2020" i="2"/>
  <c r="E2021" i="2"/>
  <c r="J2021" i="2"/>
  <c r="K2021" i="2"/>
  <c r="G2021" i="2"/>
  <c r="F2021" i="2"/>
  <c r="M2021" i="2"/>
  <c r="O2021" i="2"/>
  <c r="Q2021" i="2"/>
  <c r="R2021" i="2"/>
  <c r="S2021" i="2"/>
  <c r="T2021" i="2"/>
  <c r="U2021" i="2"/>
  <c r="V2021" i="2"/>
  <c r="E2022" i="2"/>
  <c r="J2022" i="2"/>
  <c r="K2022" i="2"/>
  <c r="G2022" i="2"/>
  <c r="F2022" i="2"/>
  <c r="M2022" i="2"/>
  <c r="O2022" i="2"/>
  <c r="Q2022" i="2"/>
  <c r="R2022" i="2"/>
  <c r="S2022" i="2"/>
  <c r="T2022" i="2"/>
  <c r="U2022" i="2"/>
  <c r="V2022" i="2"/>
  <c r="E2023" i="2"/>
  <c r="J2023" i="2"/>
  <c r="K2023" i="2"/>
  <c r="G2023" i="2"/>
  <c r="F2023" i="2"/>
  <c r="M2023" i="2"/>
  <c r="O2023" i="2"/>
  <c r="Q2023" i="2"/>
  <c r="R2023" i="2"/>
  <c r="S2023" i="2"/>
  <c r="T2023" i="2"/>
  <c r="U2023" i="2"/>
  <c r="V2023" i="2"/>
  <c r="E2024" i="2"/>
  <c r="J2024" i="2"/>
  <c r="K2024" i="2"/>
  <c r="G2024" i="2"/>
  <c r="F2024" i="2"/>
  <c r="M2024" i="2"/>
  <c r="O2024" i="2"/>
  <c r="Q2024" i="2"/>
  <c r="R2024" i="2"/>
  <c r="S2024" i="2"/>
  <c r="T2024" i="2"/>
  <c r="U2024" i="2"/>
  <c r="V2024" i="2"/>
  <c r="E2025" i="2"/>
  <c r="J2025" i="2"/>
  <c r="K2025" i="2"/>
  <c r="G2025" i="2"/>
  <c r="F2025" i="2"/>
  <c r="M2025" i="2"/>
  <c r="O2025" i="2"/>
  <c r="Q2025" i="2"/>
  <c r="R2025" i="2"/>
  <c r="S2025" i="2"/>
  <c r="T2025" i="2"/>
  <c r="U2025" i="2"/>
  <c r="V2025" i="2"/>
  <c r="E2026" i="2"/>
  <c r="J2026" i="2"/>
  <c r="K2026" i="2"/>
  <c r="G2026" i="2"/>
  <c r="F2026" i="2"/>
  <c r="M2026" i="2"/>
  <c r="O2026" i="2"/>
  <c r="Q2026" i="2"/>
  <c r="R2026" i="2"/>
  <c r="S2026" i="2"/>
  <c r="T2026" i="2"/>
  <c r="U2026" i="2"/>
  <c r="V2026" i="2"/>
  <c r="E2027" i="2"/>
  <c r="J2027" i="2"/>
  <c r="K2027" i="2"/>
  <c r="G2027" i="2"/>
  <c r="F2027" i="2"/>
  <c r="M2027" i="2"/>
  <c r="O2027" i="2"/>
  <c r="Q2027" i="2"/>
  <c r="R2027" i="2"/>
  <c r="S2027" i="2"/>
  <c r="T2027" i="2"/>
  <c r="U2027" i="2"/>
  <c r="V2027" i="2"/>
  <c r="E2028" i="2"/>
  <c r="J2028" i="2"/>
  <c r="K2028" i="2"/>
  <c r="G2028" i="2"/>
  <c r="F2028" i="2"/>
  <c r="M2028" i="2"/>
  <c r="O2028" i="2"/>
  <c r="Q2028" i="2"/>
  <c r="R2028" i="2"/>
  <c r="S2028" i="2"/>
  <c r="T2028" i="2"/>
  <c r="U2028" i="2"/>
  <c r="V2028" i="2"/>
  <c r="E2029" i="2"/>
  <c r="J2029" i="2"/>
  <c r="K2029" i="2"/>
  <c r="G2029" i="2"/>
  <c r="F2029" i="2"/>
  <c r="M2029" i="2"/>
  <c r="O2029" i="2"/>
  <c r="Q2029" i="2"/>
  <c r="R2029" i="2"/>
  <c r="S2029" i="2"/>
  <c r="T2029" i="2"/>
  <c r="U2029" i="2"/>
  <c r="V2029" i="2"/>
  <c r="E2030" i="2"/>
  <c r="J2030" i="2"/>
  <c r="K2030" i="2"/>
  <c r="G2030" i="2"/>
  <c r="F2030" i="2"/>
  <c r="M2030" i="2"/>
  <c r="O2030" i="2"/>
  <c r="Q2030" i="2"/>
  <c r="R2030" i="2"/>
  <c r="S2030" i="2"/>
  <c r="T2030" i="2"/>
  <c r="U2030" i="2"/>
  <c r="V2030" i="2"/>
  <c r="E2031" i="2"/>
  <c r="J2031" i="2"/>
  <c r="K2031" i="2"/>
  <c r="G2031" i="2"/>
  <c r="F2031" i="2"/>
  <c r="M2031" i="2"/>
  <c r="O2031" i="2"/>
  <c r="Q2031" i="2"/>
  <c r="R2031" i="2"/>
  <c r="S2031" i="2"/>
  <c r="T2031" i="2"/>
  <c r="U2031" i="2"/>
  <c r="V2031" i="2"/>
  <c r="E2032" i="2"/>
  <c r="J2032" i="2"/>
  <c r="K2032" i="2"/>
  <c r="G2032" i="2"/>
  <c r="F2032" i="2"/>
  <c r="M2032" i="2"/>
  <c r="O2032" i="2"/>
  <c r="Q2032" i="2"/>
  <c r="R2032" i="2"/>
  <c r="S2032" i="2"/>
  <c r="T2032" i="2"/>
  <c r="U2032" i="2"/>
  <c r="V2032" i="2"/>
  <c r="E2033" i="2"/>
  <c r="J2033" i="2"/>
  <c r="K2033" i="2"/>
  <c r="G2033" i="2"/>
  <c r="F2033" i="2"/>
  <c r="M2033" i="2"/>
  <c r="O2033" i="2"/>
  <c r="Q2033" i="2"/>
  <c r="R2033" i="2"/>
  <c r="S2033" i="2"/>
  <c r="T2033" i="2"/>
  <c r="U2033" i="2"/>
  <c r="V2033" i="2"/>
  <c r="E2034" i="2"/>
  <c r="J2034" i="2"/>
  <c r="K2034" i="2"/>
  <c r="G2034" i="2"/>
  <c r="F2034" i="2"/>
  <c r="M2034" i="2"/>
  <c r="O2034" i="2"/>
  <c r="Q2034" i="2"/>
  <c r="R2034" i="2"/>
  <c r="S2034" i="2"/>
  <c r="T2034" i="2"/>
  <c r="U2034" i="2"/>
  <c r="V2034" i="2"/>
  <c r="E2035" i="2"/>
  <c r="J2035" i="2"/>
  <c r="K2035" i="2"/>
  <c r="G2035" i="2"/>
  <c r="F2035" i="2"/>
  <c r="M2035" i="2"/>
  <c r="O2035" i="2"/>
  <c r="Q2035" i="2"/>
  <c r="R2035" i="2"/>
  <c r="S2035" i="2"/>
  <c r="T2035" i="2"/>
  <c r="U2035" i="2"/>
  <c r="V2035" i="2"/>
  <c r="E2036" i="2"/>
  <c r="J2036" i="2"/>
  <c r="K2036" i="2"/>
  <c r="G2036" i="2"/>
  <c r="F2036" i="2"/>
  <c r="M2036" i="2"/>
  <c r="O2036" i="2"/>
  <c r="Q2036" i="2"/>
  <c r="R2036" i="2"/>
  <c r="S2036" i="2"/>
  <c r="T2036" i="2"/>
  <c r="U2036" i="2"/>
  <c r="V2036" i="2"/>
  <c r="E2037" i="2"/>
  <c r="J2037" i="2"/>
  <c r="K2037" i="2"/>
  <c r="G2037" i="2"/>
  <c r="F2037" i="2"/>
  <c r="M2037" i="2"/>
  <c r="O2037" i="2"/>
  <c r="Q2037" i="2"/>
  <c r="R2037" i="2"/>
  <c r="S2037" i="2"/>
  <c r="T2037" i="2"/>
  <c r="U2037" i="2"/>
  <c r="V2037" i="2"/>
  <c r="E2038" i="2"/>
  <c r="H2015" i="2"/>
  <c r="H2016" i="2"/>
  <c r="H2017" i="2"/>
  <c r="H2018" i="2"/>
  <c r="H2019" i="2"/>
  <c r="H2020" i="2"/>
  <c r="H2021" i="2"/>
  <c r="H2022" i="2"/>
  <c r="H2023" i="2"/>
  <c r="H2024" i="2"/>
  <c r="H2025" i="2"/>
  <c r="H2026" i="2"/>
  <c r="H2027" i="2"/>
  <c r="H2028" i="2"/>
  <c r="H2029" i="2"/>
  <c r="H2030" i="2"/>
  <c r="H2031" i="2"/>
  <c r="H2032" i="2"/>
  <c r="H2033" i="2"/>
  <c r="H2034" i="2"/>
  <c r="H2035" i="2"/>
  <c r="H2036" i="2"/>
  <c r="H2037" i="2"/>
  <c r="J2038" i="2"/>
  <c r="K2038" i="2"/>
  <c r="I2015" i="2"/>
  <c r="I2016" i="2"/>
  <c r="I2017" i="2"/>
  <c r="I2018" i="2"/>
  <c r="I2019" i="2"/>
  <c r="I2020" i="2"/>
  <c r="I2021" i="2"/>
  <c r="I2022" i="2"/>
  <c r="I2023" i="2"/>
  <c r="I2024" i="2"/>
  <c r="I2025" i="2"/>
  <c r="I2026" i="2"/>
  <c r="I2027" i="2"/>
  <c r="I2028" i="2"/>
  <c r="I2029" i="2"/>
  <c r="I2030" i="2"/>
  <c r="I2031" i="2"/>
  <c r="I2032" i="2"/>
  <c r="I2033" i="2"/>
  <c r="I2034" i="2"/>
  <c r="I2035" i="2"/>
  <c r="I2036" i="2"/>
  <c r="I2037" i="2"/>
  <c r="I2038" i="2"/>
  <c r="H2038" i="2"/>
  <c r="L2038" i="2"/>
  <c r="N2038" i="2"/>
  <c r="P2038" i="2"/>
  <c r="R2038" i="2"/>
  <c r="S2038" i="2"/>
  <c r="T2038" i="2"/>
  <c r="U2038" i="2"/>
  <c r="V2038" i="2"/>
  <c r="E2039" i="2"/>
  <c r="J2039" i="2"/>
  <c r="K2039" i="2"/>
  <c r="I2039" i="2"/>
  <c r="H2039" i="2"/>
  <c r="L2039" i="2"/>
  <c r="N2039" i="2"/>
  <c r="P2039" i="2"/>
  <c r="R2039" i="2"/>
  <c r="S2039" i="2"/>
  <c r="T2039" i="2"/>
  <c r="U2039" i="2"/>
  <c r="V2039" i="2"/>
  <c r="E2040" i="2"/>
  <c r="J2040" i="2"/>
  <c r="K2040" i="2"/>
  <c r="I2040" i="2"/>
  <c r="H2040" i="2"/>
  <c r="L2040" i="2"/>
  <c r="N2040" i="2"/>
  <c r="P2040" i="2"/>
  <c r="R2040" i="2"/>
  <c r="S2040" i="2"/>
  <c r="T2040" i="2"/>
  <c r="U2040" i="2"/>
  <c r="V2040" i="2"/>
  <c r="E2041" i="2"/>
  <c r="J2041" i="2"/>
  <c r="K2041" i="2"/>
  <c r="I2041" i="2"/>
  <c r="H2041" i="2"/>
  <c r="L2041" i="2"/>
  <c r="N2041" i="2"/>
  <c r="P2041" i="2"/>
  <c r="R2041" i="2"/>
  <c r="S2041" i="2"/>
  <c r="T2041" i="2"/>
  <c r="U2041" i="2"/>
  <c r="V2041" i="2"/>
  <c r="E2042" i="2"/>
  <c r="J2042" i="2"/>
  <c r="K2042" i="2"/>
  <c r="I2042" i="2"/>
  <c r="H2042" i="2"/>
  <c r="L2042" i="2"/>
  <c r="N2042" i="2"/>
  <c r="P2042" i="2"/>
  <c r="R2042" i="2"/>
  <c r="S2042" i="2"/>
  <c r="T2042" i="2"/>
  <c r="U2042" i="2"/>
  <c r="V2042" i="2"/>
  <c r="E2043" i="2"/>
  <c r="J2043" i="2"/>
  <c r="K2043" i="2"/>
  <c r="I2043" i="2"/>
  <c r="H2043" i="2"/>
  <c r="L2043" i="2"/>
  <c r="N2043" i="2"/>
  <c r="P2043" i="2"/>
  <c r="R2043" i="2"/>
  <c r="S2043" i="2"/>
  <c r="T2043" i="2"/>
  <c r="U2043" i="2"/>
  <c r="V2043" i="2"/>
  <c r="E2044" i="2"/>
  <c r="J2044" i="2"/>
  <c r="K2044" i="2"/>
  <c r="I2044" i="2"/>
  <c r="H2044" i="2"/>
  <c r="L2044" i="2"/>
  <c r="N2044" i="2"/>
  <c r="P2044" i="2"/>
  <c r="R2044" i="2"/>
  <c r="S2044" i="2"/>
  <c r="T2044" i="2"/>
  <c r="U2044" i="2"/>
  <c r="V2044" i="2"/>
  <c r="E2045" i="2"/>
  <c r="J2045" i="2"/>
  <c r="K2045" i="2"/>
  <c r="I2045" i="2"/>
  <c r="H2045" i="2"/>
  <c r="L2045" i="2"/>
  <c r="N2045" i="2"/>
  <c r="P2045" i="2"/>
  <c r="R2045" i="2"/>
  <c r="S2045" i="2"/>
  <c r="T2045" i="2"/>
  <c r="U2045" i="2"/>
  <c r="V2045" i="2"/>
  <c r="E2046" i="2"/>
  <c r="J2046" i="2"/>
  <c r="K2046" i="2"/>
  <c r="I2046" i="2"/>
  <c r="H2046" i="2"/>
  <c r="L2046" i="2"/>
  <c r="N2046" i="2"/>
  <c r="P2046" i="2"/>
  <c r="R2046" i="2"/>
  <c r="S2046" i="2"/>
  <c r="T2046" i="2"/>
  <c r="U2046" i="2"/>
  <c r="V2046" i="2"/>
  <c r="E2047" i="2"/>
  <c r="J2047" i="2"/>
  <c r="K2047" i="2"/>
  <c r="I2047" i="2"/>
  <c r="H2047" i="2"/>
  <c r="L2047" i="2"/>
  <c r="N2047" i="2"/>
  <c r="P2047" i="2"/>
  <c r="R2047" i="2"/>
  <c r="S2047" i="2"/>
  <c r="T2047" i="2"/>
  <c r="U2047" i="2"/>
  <c r="V2047" i="2"/>
  <c r="E2048" i="2"/>
  <c r="J2048" i="2"/>
  <c r="K2048" i="2"/>
  <c r="I2048" i="2"/>
  <c r="H2048" i="2"/>
  <c r="L2048" i="2"/>
  <c r="N2048" i="2"/>
  <c r="P2048" i="2"/>
  <c r="R2048" i="2"/>
  <c r="S2048" i="2"/>
  <c r="T2048" i="2"/>
  <c r="U2048" i="2"/>
  <c r="V2048" i="2"/>
  <c r="E2049" i="2"/>
  <c r="J2049" i="2"/>
  <c r="K2049" i="2"/>
  <c r="I2049" i="2"/>
  <c r="H2049" i="2"/>
  <c r="L2049" i="2"/>
  <c r="N2049" i="2"/>
  <c r="P2049" i="2"/>
  <c r="R2049" i="2"/>
  <c r="S2049" i="2"/>
  <c r="T2049" i="2"/>
  <c r="U2049" i="2"/>
  <c r="V2049" i="2"/>
  <c r="E2050" i="2"/>
  <c r="J2050" i="2"/>
  <c r="K2050" i="2"/>
  <c r="I2050" i="2"/>
  <c r="H2050" i="2"/>
  <c r="L2050" i="2"/>
  <c r="N2050" i="2"/>
  <c r="P2050" i="2"/>
  <c r="R2050" i="2"/>
  <c r="S2050" i="2"/>
  <c r="T2050" i="2"/>
  <c r="U2050" i="2"/>
  <c r="V2050" i="2"/>
  <c r="E2051" i="2"/>
  <c r="J2051" i="2"/>
  <c r="K2051" i="2"/>
  <c r="I2051" i="2"/>
  <c r="H2051" i="2"/>
  <c r="L2051" i="2"/>
  <c r="N2051" i="2"/>
  <c r="P2051" i="2"/>
  <c r="R2051" i="2"/>
  <c r="S2051" i="2"/>
  <c r="T2051" i="2"/>
  <c r="U2051" i="2"/>
  <c r="V2051" i="2"/>
  <c r="E2052" i="2"/>
  <c r="J2052" i="2"/>
  <c r="K2052" i="2"/>
  <c r="I2052" i="2"/>
  <c r="H2052" i="2"/>
  <c r="L2052" i="2"/>
  <c r="N2052" i="2"/>
  <c r="P2052" i="2"/>
  <c r="R2052" i="2"/>
  <c r="S2052" i="2"/>
  <c r="T2052" i="2"/>
  <c r="U2052" i="2"/>
  <c r="V2052" i="2"/>
  <c r="E2053" i="2"/>
  <c r="J2053" i="2"/>
  <c r="K2053" i="2"/>
  <c r="I2053" i="2"/>
  <c r="H2053" i="2"/>
  <c r="L2053" i="2"/>
  <c r="N2053" i="2"/>
  <c r="P2053" i="2"/>
  <c r="R2053" i="2"/>
  <c r="S2053" i="2"/>
  <c r="T2053" i="2"/>
  <c r="U2053" i="2"/>
  <c r="V2053" i="2"/>
  <c r="E2054" i="2"/>
  <c r="J2054" i="2"/>
  <c r="K2054" i="2"/>
  <c r="I2054" i="2"/>
  <c r="H2054" i="2"/>
  <c r="L2054" i="2"/>
  <c r="N2054" i="2"/>
  <c r="P2054" i="2"/>
  <c r="R2054" i="2"/>
  <c r="S2054" i="2"/>
  <c r="T2054" i="2"/>
  <c r="U2054" i="2"/>
  <c r="V2054" i="2"/>
  <c r="E2055" i="2"/>
  <c r="J2055" i="2"/>
  <c r="K2055" i="2"/>
  <c r="I2055" i="2"/>
  <c r="H2055" i="2"/>
  <c r="L2055" i="2"/>
  <c r="N2055" i="2"/>
  <c r="P2055" i="2"/>
  <c r="R2055" i="2"/>
  <c r="S2055" i="2"/>
  <c r="T2055" i="2"/>
  <c r="U2055" i="2"/>
  <c r="V2055" i="2"/>
  <c r="E2056" i="2"/>
  <c r="J2056" i="2"/>
  <c r="K2056" i="2"/>
  <c r="I2056" i="2"/>
  <c r="H2056" i="2"/>
  <c r="L2056" i="2"/>
  <c r="N2056" i="2"/>
  <c r="P2056" i="2"/>
  <c r="R2056" i="2"/>
  <c r="S2056" i="2"/>
  <c r="T2056" i="2"/>
  <c r="U2056" i="2"/>
  <c r="V2056" i="2"/>
  <c r="E2057" i="2"/>
  <c r="J2057" i="2"/>
  <c r="K2057" i="2"/>
  <c r="I2057" i="2"/>
  <c r="H2057" i="2"/>
  <c r="L2057" i="2"/>
  <c r="N2057" i="2"/>
  <c r="P2057" i="2"/>
  <c r="R2057" i="2"/>
  <c r="S2057" i="2"/>
  <c r="T2057" i="2"/>
  <c r="U2057" i="2"/>
  <c r="V2057" i="2"/>
  <c r="E2058" i="2"/>
  <c r="J2058" i="2"/>
  <c r="K2058" i="2"/>
  <c r="I2058" i="2"/>
  <c r="H2058" i="2"/>
  <c r="L2058" i="2"/>
  <c r="N2058" i="2"/>
  <c r="P2058" i="2"/>
  <c r="R2058" i="2"/>
  <c r="S2058" i="2"/>
  <c r="T2058" i="2"/>
  <c r="U2058" i="2"/>
  <c r="V2058" i="2"/>
  <c r="E2059" i="2"/>
  <c r="J2059" i="2"/>
  <c r="K2059" i="2"/>
  <c r="I2059" i="2"/>
  <c r="H2059" i="2"/>
  <c r="L2059" i="2"/>
  <c r="N2059" i="2"/>
  <c r="P2059" i="2"/>
  <c r="R2059" i="2"/>
  <c r="S2059" i="2"/>
  <c r="T2059" i="2"/>
  <c r="U2059" i="2"/>
  <c r="V2059" i="2"/>
  <c r="E2060" i="2"/>
  <c r="J2060" i="2"/>
  <c r="K2060" i="2"/>
  <c r="I2060" i="2"/>
  <c r="H2060" i="2"/>
  <c r="L2060" i="2"/>
  <c r="N2060" i="2"/>
  <c r="P2060" i="2"/>
  <c r="R2060" i="2"/>
  <c r="S2060" i="2"/>
  <c r="T2060" i="2"/>
  <c r="U2060" i="2"/>
  <c r="V2060" i="2"/>
  <c r="E2061" i="2"/>
  <c r="J2061" i="2"/>
  <c r="K2061" i="2"/>
  <c r="I2061" i="2"/>
  <c r="H2061" i="2"/>
  <c r="L2061" i="2"/>
  <c r="N2061" i="2"/>
  <c r="P2061" i="2"/>
  <c r="R2061" i="2"/>
  <c r="S2061" i="2"/>
  <c r="T2061" i="2"/>
  <c r="U2061" i="2"/>
  <c r="V2061" i="2"/>
  <c r="E2062" i="2"/>
  <c r="J2062" i="2"/>
  <c r="K2062" i="2"/>
  <c r="I2062" i="2"/>
  <c r="H2062" i="2"/>
  <c r="L2062" i="2"/>
  <c r="N2062" i="2"/>
  <c r="P2062" i="2"/>
  <c r="R2062" i="2"/>
  <c r="S2062" i="2"/>
  <c r="T2062" i="2"/>
  <c r="U2062" i="2"/>
  <c r="V2062" i="2"/>
  <c r="E2063" i="2"/>
  <c r="J2063" i="2"/>
  <c r="K2063" i="2"/>
  <c r="I2063" i="2"/>
  <c r="H2063" i="2"/>
  <c r="L2063" i="2"/>
  <c r="N2063" i="2"/>
  <c r="P2063" i="2"/>
  <c r="R2063" i="2"/>
  <c r="S2063" i="2"/>
  <c r="T2063" i="2"/>
  <c r="U2063" i="2"/>
  <c r="V2063" i="2"/>
  <c r="E2064" i="2"/>
  <c r="J2064" i="2"/>
  <c r="K2064" i="2"/>
  <c r="I2064" i="2"/>
  <c r="H2064" i="2"/>
  <c r="L2064" i="2"/>
  <c r="N2064" i="2"/>
  <c r="P2064" i="2"/>
  <c r="R2064" i="2"/>
  <c r="S2064" i="2"/>
  <c r="T2064" i="2"/>
  <c r="U2064" i="2"/>
  <c r="V2064" i="2"/>
  <c r="E2065" i="2"/>
  <c r="J2065" i="2"/>
  <c r="K2065" i="2"/>
  <c r="I2065" i="2"/>
  <c r="H2065" i="2"/>
  <c r="L2065" i="2"/>
  <c r="N2065" i="2"/>
  <c r="P2065" i="2"/>
  <c r="R2065" i="2"/>
  <c r="S2065" i="2"/>
  <c r="T2065" i="2"/>
  <c r="U2065" i="2"/>
  <c r="V2065" i="2"/>
  <c r="E2066" i="2"/>
  <c r="J2066" i="2"/>
  <c r="K2066" i="2"/>
  <c r="I2066" i="2"/>
  <c r="H2066" i="2"/>
  <c r="L2066" i="2"/>
  <c r="N2066" i="2"/>
  <c r="P2066" i="2"/>
  <c r="R2066" i="2"/>
  <c r="S2066" i="2"/>
  <c r="T2066" i="2"/>
  <c r="U2066" i="2"/>
  <c r="V2066" i="2"/>
  <c r="E2067" i="2"/>
  <c r="J2067" i="2"/>
  <c r="K2067" i="2"/>
  <c r="I2067" i="2"/>
  <c r="H2067" i="2"/>
  <c r="L2067" i="2"/>
  <c r="N2067" i="2"/>
  <c r="P2067" i="2"/>
  <c r="R2067" i="2"/>
  <c r="S2067" i="2"/>
  <c r="T2067" i="2"/>
  <c r="U2067" i="2"/>
  <c r="V2067" i="2"/>
  <c r="E2068" i="2"/>
  <c r="J2068" i="2"/>
  <c r="K2068" i="2"/>
  <c r="I2068" i="2"/>
  <c r="H2068" i="2"/>
  <c r="L2068" i="2"/>
  <c r="N2068" i="2"/>
  <c r="P2068" i="2"/>
  <c r="R2068" i="2"/>
  <c r="S2068" i="2"/>
  <c r="T2068" i="2"/>
  <c r="U2068" i="2"/>
  <c r="V2068" i="2"/>
  <c r="E2069" i="2"/>
  <c r="J2069" i="2"/>
  <c r="K2069" i="2"/>
  <c r="I2069" i="2"/>
  <c r="H2069" i="2"/>
  <c r="L2069" i="2"/>
  <c r="N2069" i="2"/>
  <c r="P2069" i="2"/>
  <c r="R2069" i="2"/>
  <c r="S2069" i="2"/>
  <c r="T2069" i="2"/>
  <c r="U2069" i="2"/>
  <c r="V2069" i="2"/>
  <c r="E2070" i="2"/>
  <c r="J2070" i="2"/>
  <c r="K2070" i="2"/>
  <c r="I2070" i="2"/>
  <c r="H2070" i="2"/>
  <c r="L2070" i="2"/>
  <c r="N2070" i="2"/>
  <c r="P2070" i="2"/>
  <c r="R2070" i="2"/>
  <c r="S2070" i="2"/>
  <c r="T2070" i="2"/>
  <c r="U2070" i="2"/>
  <c r="V2070" i="2"/>
  <c r="E2071" i="2"/>
  <c r="F2038" i="2"/>
  <c r="F2039" i="2"/>
  <c r="F2040" i="2"/>
  <c r="F2041" i="2"/>
  <c r="F2042" i="2"/>
  <c r="F2043" i="2"/>
  <c r="F2044" i="2"/>
  <c r="F2045" i="2"/>
  <c r="F2046" i="2"/>
  <c r="F2047" i="2"/>
  <c r="F2048" i="2"/>
  <c r="F2049" i="2"/>
  <c r="F2050" i="2"/>
  <c r="F2051" i="2"/>
  <c r="F2052" i="2"/>
  <c r="F2053" i="2"/>
  <c r="F2054" i="2"/>
  <c r="F2055" i="2"/>
  <c r="F2056" i="2"/>
  <c r="F2057" i="2"/>
  <c r="F2058" i="2"/>
  <c r="F2059" i="2"/>
  <c r="F2060" i="2"/>
  <c r="F2061" i="2"/>
  <c r="F2062" i="2"/>
  <c r="F2063" i="2"/>
  <c r="F2064" i="2"/>
  <c r="F2065" i="2"/>
  <c r="F2066" i="2"/>
  <c r="F2067" i="2"/>
  <c r="F2068" i="2"/>
  <c r="F2069" i="2"/>
  <c r="F2070" i="2"/>
  <c r="J2071" i="2"/>
  <c r="K2071" i="2"/>
  <c r="G2038" i="2"/>
  <c r="G2039" i="2"/>
  <c r="G2040" i="2"/>
  <c r="G2041" i="2"/>
  <c r="G2042" i="2"/>
  <c r="G2043" i="2"/>
  <c r="G2044" i="2"/>
  <c r="G2045" i="2"/>
  <c r="G2046" i="2"/>
  <c r="G2047" i="2"/>
  <c r="G2048" i="2"/>
  <c r="G2049" i="2"/>
  <c r="G2050" i="2"/>
  <c r="G2051" i="2"/>
  <c r="G2052" i="2"/>
  <c r="G2053" i="2"/>
  <c r="G2054" i="2"/>
  <c r="G2055" i="2"/>
  <c r="G2056" i="2"/>
  <c r="G2057" i="2"/>
  <c r="G2058" i="2"/>
  <c r="G2059" i="2"/>
  <c r="G2060" i="2"/>
  <c r="G2061" i="2"/>
  <c r="G2062" i="2"/>
  <c r="G2063" i="2"/>
  <c r="G2064" i="2"/>
  <c r="G2065" i="2"/>
  <c r="G2066" i="2"/>
  <c r="G2067" i="2"/>
  <c r="G2068" i="2"/>
  <c r="G2069" i="2"/>
  <c r="G2070" i="2"/>
  <c r="G2071" i="2"/>
  <c r="F2071" i="2"/>
  <c r="M2071" i="2"/>
  <c r="O2071" i="2"/>
  <c r="Q2071" i="2"/>
  <c r="R2071" i="2"/>
  <c r="S2071" i="2"/>
  <c r="T2071" i="2"/>
  <c r="U2071" i="2"/>
  <c r="V2071" i="2"/>
  <c r="E2072" i="2"/>
  <c r="J2072" i="2"/>
  <c r="K2072" i="2"/>
  <c r="G2072" i="2"/>
  <c r="F2072" i="2"/>
  <c r="M2072" i="2"/>
  <c r="O2072" i="2"/>
  <c r="Q2072" i="2"/>
  <c r="R2072" i="2"/>
  <c r="S2072" i="2"/>
  <c r="T2072" i="2"/>
  <c r="U2072" i="2"/>
  <c r="V2072" i="2"/>
  <c r="E2073" i="2"/>
  <c r="J2073" i="2"/>
  <c r="K2073" i="2"/>
  <c r="G2073" i="2"/>
  <c r="F2073" i="2"/>
  <c r="M2073" i="2"/>
  <c r="O2073" i="2"/>
  <c r="Q2073" i="2"/>
  <c r="R2073" i="2"/>
  <c r="S2073" i="2"/>
  <c r="T2073" i="2"/>
  <c r="U2073" i="2"/>
  <c r="V2073" i="2"/>
  <c r="E2074" i="2"/>
  <c r="J2074" i="2"/>
  <c r="K2074" i="2"/>
  <c r="G2074" i="2"/>
  <c r="F2074" i="2"/>
  <c r="M2074" i="2"/>
  <c r="O2074" i="2"/>
  <c r="Q2074" i="2"/>
  <c r="R2074" i="2"/>
  <c r="S2074" i="2"/>
  <c r="T2074" i="2"/>
  <c r="U2074" i="2"/>
  <c r="V2074" i="2"/>
  <c r="E2075" i="2"/>
  <c r="J2075" i="2"/>
  <c r="K2075" i="2"/>
  <c r="G2075" i="2"/>
  <c r="F2075" i="2"/>
  <c r="M2075" i="2"/>
  <c r="O2075" i="2"/>
  <c r="Q2075" i="2"/>
  <c r="R2075" i="2"/>
  <c r="S2075" i="2"/>
  <c r="T2075" i="2"/>
  <c r="U2075" i="2"/>
  <c r="V2075" i="2"/>
  <c r="E2076" i="2"/>
  <c r="J2076" i="2"/>
  <c r="K2076" i="2"/>
  <c r="G2076" i="2"/>
  <c r="F2076" i="2"/>
  <c r="M2076" i="2"/>
  <c r="O2076" i="2"/>
  <c r="Q2076" i="2"/>
  <c r="R2076" i="2"/>
  <c r="S2076" i="2"/>
  <c r="T2076" i="2"/>
  <c r="U2076" i="2"/>
  <c r="V2076" i="2"/>
  <c r="E2077" i="2"/>
  <c r="J2077" i="2"/>
  <c r="K2077" i="2"/>
  <c r="G2077" i="2"/>
  <c r="F2077" i="2"/>
  <c r="M2077" i="2"/>
  <c r="O2077" i="2"/>
  <c r="Q2077" i="2"/>
  <c r="R2077" i="2"/>
  <c r="S2077" i="2"/>
  <c r="T2077" i="2"/>
  <c r="U2077" i="2"/>
  <c r="V2077" i="2"/>
  <c r="E2078" i="2"/>
  <c r="J2078" i="2"/>
  <c r="K2078" i="2"/>
  <c r="G2078" i="2"/>
  <c r="F2078" i="2"/>
  <c r="M2078" i="2"/>
  <c r="O2078" i="2"/>
  <c r="Q2078" i="2"/>
  <c r="R2078" i="2"/>
  <c r="S2078" i="2"/>
  <c r="T2078" i="2"/>
  <c r="U2078" i="2"/>
  <c r="V2078" i="2"/>
  <c r="E2079" i="2"/>
  <c r="J2079" i="2"/>
  <c r="K2079" i="2"/>
  <c r="G2079" i="2"/>
  <c r="F2079" i="2"/>
  <c r="M2079" i="2"/>
  <c r="O2079" i="2"/>
  <c r="Q2079" i="2"/>
  <c r="R2079" i="2"/>
  <c r="S2079" i="2"/>
  <c r="T2079" i="2"/>
  <c r="U2079" i="2"/>
  <c r="V2079" i="2"/>
  <c r="E2080" i="2"/>
  <c r="J2080" i="2"/>
  <c r="K2080" i="2"/>
  <c r="G2080" i="2"/>
  <c r="F2080" i="2"/>
  <c r="M2080" i="2"/>
  <c r="O2080" i="2"/>
  <c r="Q2080" i="2"/>
  <c r="R2080" i="2"/>
  <c r="S2080" i="2"/>
  <c r="T2080" i="2"/>
  <c r="U2080" i="2"/>
  <c r="V2080" i="2"/>
  <c r="E2081" i="2"/>
  <c r="J2081" i="2"/>
  <c r="K2081" i="2"/>
  <c r="G2081" i="2"/>
  <c r="F2081" i="2"/>
  <c r="M2081" i="2"/>
  <c r="O2081" i="2"/>
  <c r="Q2081" i="2"/>
  <c r="R2081" i="2"/>
  <c r="S2081" i="2"/>
  <c r="T2081" i="2"/>
  <c r="U2081" i="2"/>
  <c r="V2081" i="2"/>
  <c r="E2082" i="2"/>
  <c r="J2082" i="2"/>
  <c r="K2082" i="2"/>
  <c r="G2082" i="2"/>
  <c r="F2082" i="2"/>
  <c r="M2082" i="2"/>
  <c r="O2082" i="2"/>
  <c r="Q2082" i="2"/>
  <c r="R2082" i="2"/>
  <c r="S2082" i="2"/>
  <c r="T2082" i="2"/>
  <c r="U2082" i="2"/>
  <c r="V2082" i="2"/>
  <c r="E2083" i="2"/>
  <c r="J2083" i="2"/>
  <c r="K2083" i="2"/>
  <c r="G2083" i="2"/>
  <c r="F2083" i="2"/>
  <c r="M2083" i="2"/>
  <c r="O2083" i="2"/>
  <c r="Q2083" i="2"/>
  <c r="R2083" i="2"/>
  <c r="S2083" i="2"/>
  <c r="T2083" i="2"/>
  <c r="U2083" i="2"/>
  <c r="V2083" i="2"/>
  <c r="E2084" i="2"/>
  <c r="J2084" i="2"/>
  <c r="K2084" i="2"/>
  <c r="G2084" i="2"/>
  <c r="F2084" i="2"/>
  <c r="M2084" i="2"/>
  <c r="O2084" i="2"/>
  <c r="Q2084" i="2"/>
  <c r="R2084" i="2"/>
  <c r="S2084" i="2"/>
  <c r="T2084" i="2"/>
  <c r="U2084" i="2"/>
  <c r="V2084" i="2"/>
  <c r="E2085" i="2"/>
  <c r="J2085" i="2"/>
  <c r="K2085" i="2"/>
  <c r="G2085" i="2"/>
  <c r="F2085" i="2"/>
  <c r="M2085" i="2"/>
  <c r="O2085" i="2"/>
  <c r="Q2085" i="2"/>
  <c r="R2085" i="2"/>
  <c r="S2085" i="2"/>
  <c r="T2085" i="2"/>
  <c r="U2085" i="2"/>
  <c r="V2085" i="2"/>
  <c r="E2086" i="2"/>
  <c r="J2086" i="2"/>
  <c r="K2086" i="2"/>
  <c r="G2086" i="2"/>
  <c r="F2086" i="2"/>
  <c r="M2086" i="2"/>
  <c r="O2086" i="2"/>
  <c r="Q2086" i="2"/>
  <c r="R2086" i="2"/>
  <c r="S2086" i="2"/>
  <c r="T2086" i="2"/>
  <c r="U2086" i="2"/>
  <c r="V2086" i="2"/>
  <c r="E2087" i="2"/>
  <c r="J2087" i="2"/>
  <c r="K2087" i="2"/>
  <c r="G2087" i="2"/>
  <c r="F2087" i="2"/>
  <c r="M2087" i="2"/>
  <c r="O2087" i="2"/>
  <c r="Q2087" i="2"/>
  <c r="R2087" i="2"/>
  <c r="S2087" i="2"/>
  <c r="T2087" i="2"/>
  <c r="U2087" i="2"/>
  <c r="V2087" i="2"/>
  <c r="E2088" i="2"/>
  <c r="J2088" i="2"/>
  <c r="K2088" i="2"/>
  <c r="G2088" i="2"/>
  <c r="F2088" i="2"/>
  <c r="M2088" i="2"/>
  <c r="O2088" i="2"/>
  <c r="Q2088" i="2"/>
  <c r="R2088" i="2"/>
  <c r="S2088" i="2"/>
  <c r="T2088" i="2"/>
  <c r="U2088" i="2"/>
  <c r="V2088" i="2"/>
  <c r="E2089" i="2"/>
  <c r="J2089" i="2"/>
  <c r="K2089" i="2"/>
  <c r="G2089" i="2"/>
  <c r="F2089" i="2"/>
  <c r="M2089" i="2"/>
  <c r="O2089" i="2"/>
  <c r="Q2089" i="2"/>
  <c r="R2089" i="2"/>
  <c r="S2089" i="2"/>
  <c r="T2089" i="2"/>
  <c r="U2089" i="2"/>
  <c r="V2089" i="2"/>
  <c r="E2090" i="2"/>
  <c r="J2090" i="2"/>
  <c r="K2090" i="2"/>
  <c r="G2090" i="2"/>
  <c r="F2090" i="2"/>
  <c r="M2090" i="2"/>
  <c r="O2090" i="2"/>
  <c r="Q2090" i="2"/>
  <c r="R2090" i="2"/>
  <c r="S2090" i="2"/>
  <c r="T2090" i="2"/>
  <c r="U2090" i="2"/>
  <c r="V2090" i="2"/>
  <c r="E2091" i="2"/>
  <c r="J2091" i="2"/>
  <c r="K2091" i="2"/>
  <c r="G2091" i="2"/>
  <c r="F2091" i="2"/>
  <c r="M2091" i="2"/>
  <c r="O2091" i="2"/>
  <c r="Q2091" i="2"/>
  <c r="R2091" i="2"/>
  <c r="S2091" i="2"/>
  <c r="T2091" i="2"/>
  <c r="U2091" i="2"/>
  <c r="V2091" i="2"/>
  <c r="E2092" i="2"/>
  <c r="J2092" i="2"/>
  <c r="K2092" i="2"/>
  <c r="G2092" i="2"/>
  <c r="F2092" i="2"/>
  <c r="M2092" i="2"/>
  <c r="O2092" i="2"/>
  <c r="Q2092" i="2"/>
  <c r="R2092" i="2"/>
  <c r="S2092" i="2"/>
  <c r="T2092" i="2"/>
  <c r="U2092" i="2"/>
  <c r="V2092" i="2"/>
  <c r="E2093" i="2"/>
  <c r="J2093" i="2"/>
  <c r="K2093" i="2"/>
  <c r="G2093" i="2"/>
  <c r="F2093" i="2"/>
  <c r="M2093" i="2"/>
  <c r="O2093" i="2"/>
  <c r="Q2093" i="2"/>
  <c r="R2093" i="2"/>
  <c r="S2093" i="2"/>
  <c r="T2093" i="2"/>
  <c r="U2093" i="2"/>
  <c r="V2093" i="2"/>
  <c r="E2094" i="2"/>
  <c r="H2071" i="2"/>
  <c r="H2072" i="2"/>
  <c r="H2073" i="2"/>
  <c r="H2074" i="2"/>
  <c r="H2075" i="2"/>
  <c r="H2076" i="2"/>
  <c r="H2077" i="2"/>
  <c r="H2078" i="2"/>
  <c r="H2079" i="2"/>
  <c r="H2080" i="2"/>
  <c r="H2081" i="2"/>
  <c r="H2082" i="2"/>
  <c r="H2083" i="2"/>
  <c r="H2084" i="2"/>
  <c r="H2085" i="2"/>
  <c r="H2086" i="2"/>
  <c r="H2087" i="2"/>
  <c r="H2088" i="2"/>
  <c r="H2089" i="2"/>
  <c r="H2090" i="2"/>
  <c r="H2091" i="2"/>
  <c r="H2092" i="2"/>
  <c r="H2093" i="2"/>
  <c r="J2094" i="2"/>
  <c r="K2094" i="2"/>
  <c r="I2071" i="2"/>
  <c r="I2072" i="2"/>
  <c r="I2073" i="2"/>
  <c r="I2074" i="2"/>
  <c r="I2075" i="2"/>
  <c r="I2076" i="2"/>
  <c r="I2077" i="2"/>
  <c r="I2078" i="2"/>
  <c r="I2079" i="2"/>
  <c r="I2080" i="2"/>
  <c r="I2081" i="2"/>
  <c r="I2082" i="2"/>
  <c r="I2083" i="2"/>
  <c r="I2084" i="2"/>
  <c r="I2085" i="2"/>
  <c r="I2086" i="2"/>
  <c r="I2087" i="2"/>
  <c r="I2088" i="2"/>
  <c r="I2089" i="2"/>
  <c r="I2090" i="2"/>
  <c r="I2091" i="2"/>
  <c r="I2092" i="2"/>
  <c r="I2093" i="2"/>
  <c r="I2094" i="2"/>
  <c r="H2094" i="2"/>
  <c r="L2094" i="2"/>
  <c r="N2094" i="2"/>
  <c r="P2094" i="2"/>
  <c r="R2094" i="2"/>
  <c r="S2094" i="2"/>
  <c r="T2094" i="2"/>
  <c r="U2094" i="2"/>
  <c r="V2094" i="2"/>
  <c r="E2095" i="2"/>
  <c r="J2095" i="2"/>
  <c r="K2095" i="2"/>
  <c r="I2095" i="2"/>
  <c r="H2095" i="2"/>
  <c r="L2095" i="2"/>
  <c r="N2095" i="2"/>
  <c r="P2095" i="2"/>
  <c r="R2095" i="2"/>
  <c r="S2095" i="2"/>
  <c r="T2095" i="2"/>
  <c r="U2095" i="2"/>
  <c r="V2095" i="2"/>
  <c r="E2096" i="2"/>
  <c r="J2096" i="2"/>
  <c r="K2096" i="2"/>
  <c r="I2096" i="2"/>
  <c r="H2096" i="2"/>
  <c r="L2096" i="2"/>
  <c r="N2096" i="2"/>
  <c r="P2096" i="2"/>
  <c r="R2096" i="2"/>
  <c r="S2096" i="2"/>
  <c r="T2096" i="2"/>
  <c r="U2096" i="2"/>
  <c r="V2096" i="2"/>
  <c r="E2097" i="2"/>
  <c r="J2097" i="2"/>
  <c r="K2097" i="2"/>
  <c r="I2097" i="2"/>
  <c r="H2097" i="2"/>
  <c r="L2097" i="2"/>
  <c r="N2097" i="2"/>
  <c r="P2097" i="2"/>
  <c r="R2097" i="2"/>
  <c r="S2097" i="2"/>
  <c r="T2097" i="2"/>
  <c r="U2097" i="2"/>
  <c r="V2097" i="2"/>
  <c r="E2098" i="2"/>
  <c r="J2098" i="2"/>
  <c r="K2098" i="2"/>
  <c r="I2098" i="2"/>
  <c r="H2098" i="2"/>
  <c r="L2098" i="2"/>
  <c r="N2098" i="2"/>
  <c r="P2098" i="2"/>
  <c r="R2098" i="2"/>
  <c r="S2098" i="2"/>
  <c r="T2098" i="2"/>
  <c r="U2098" i="2"/>
  <c r="V2098" i="2"/>
  <c r="E2099" i="2"/>
  <c r="J2099" i="2"/>
  <c r="K2099" i="2"/>
  <c r="I2099" i="2"/>
  <c r="H2099" i="2"/>
  <c r="L2099" i="2"/>
  <c r="N2099" i="2"/>
  <c r="P2099" i="2"/>
  <c r="R2099" i="2"/>
  <c r="S2099" i="2"/>
  <c r="T2099" i="2"/>
  <c r="U2099" i="2"/>
  <c r="V2099" i="2"/>
  <c r="E2100" i="2"/>
  <c r="J2100" i="2"/>
  <c r="K2100" i="2"/>
  <c r="I2100" i="2"/>
  <c r="H2100" i="2"/>
  <c r="L2100" i="2"/>
  <c r="N2100" i="2"/>
  <c r="P2100" i="2"/>
  <c r="R2100" i="2"/>
  <c r="S2100" i="2"/>
  <c r="T2100" i="2"/>
  <c r="U2100" i="2"/>
  <c r="V2100" i="2"/>
  <c r="E2101" i="2"/>
  <c r="J2101" i="2"/>
  <c r="K2101" i="2"/>
  <c r="I2101" i="2"/>
  <c r="H2101" i="2"/>
  <c r="L2101" i="2"/>
  <c r="N2101" i="2"/>
  <c r="P2101" i="2"/>
  <c r="R2101" i="2"/>
  <c r="S2101" i="2"/>
  <c r="T2101" i="2"/>
  <c r="U2101" i="2"/>
  <c r="V2101" i="2"/>
  <c r="E2102" i="2"/>
  <c r="J2102" i="2"/>
  <c r="K2102" i="2"/>
  <c r="I2102" i="2"/>
  <c r="H2102" i="2"/>
  <c r="L2102" i="2"/>
  <c r="N2102" i="2"/>
  <c r="P2102" i="2"/>
  <c r="R2102" i="2"/>
  <c r="S2102" i="2"/>
  <c r="T2102" i="2"/>
  <c r="U2102" i="2"/>
  <c r="V2102" i="2"/>
  <c r="E2103" i="2"/>
  <c r="J2103" i="2"/>
  <c r="K2103" i="2"/>
  <c r="I2103" i="2"/>
  <c r="H2103" i="2"/>
  <c r="L2103" i="2"/>
  <c r="N2103" i="2"/>
  <c r="P2103" i="2"/>
  <c r="R2103" i="2"/>
  <c r="S2103" i="2"/>
  <c r="T2103" i="2"/>
  <c r="U2103" i="2"/>
  <c r="V2103" i="2"/>
  <c r="E2104" i="2"/>
  <c r="J2104" i="2"/>
  <c r="K2104" i="2"/>
  <c r="I2104" i="2"/>
  <c r="H2104" i="2"/>
  <c r="L2104" i="2"/>
  <c r="N2104" i="2"/>
  <c r="P2104" i="2"/>
  <c r="R2104" i="2"/>
  <c r="S2104" i="2"/>
  <c r="T2104" i="2"/>
  <c r="U2104" i="2"/>
  <c r="V2104" i="2"/>
  <c r="E2105" i="2"/>
  <c r="J2105" i="2"/>
  <c r="K2105" i="2"/>
  <c r="I2105" i="2"/>
  <c r="H2105" i="2"/>
  <c r="L2105" i="2"/>
  <c r="N2105" i="2"/>
  <c r="P2105" i="2"/>
  <c r="R2105" i="2"/>
  <c r="S2105" i="2"/>
  <c r="T2105" i="2"/>
  <c r="U2105" i="2"/>
  <c r="V2105" i="2"/>
  <c r="E2106" i="2"/>
  <c r="J2106" i="2"/>
  <c r="K2106" i="2"/>
  <c r="I2106" i="2"/>
  <c r="H2106" i="2"/>
  <c r="L2106" i="2"/>
  <c r="N2106" i="2"/>
  <c r="P2106" i="2"/>
  <c r="R2106" i="2"/>
  <c r="S2106" i="2"/>
  <c r="T2106" i="2"/>
  <c r="U2106" i="2"/>
  <c r="V2106" i="2"/>
  <c r="E2107" i="2"/>
  <c r="J2107" i="2"/>
  <c r="K2107" i="2"/>
  <c r="I2107" i="2"/>
  <c r="H2107" i="2"/>
  <c r="L2107" i="2"/>
  <c r="N2107" i="2"/>
  <c r="P2107" i="2"/>
  <c r="R2107" i="2"/>
  <c r="S2107" i="2"/>
  <c r="T2107" i="2"/>
  <c r="U2107" i="2"/>
  <c r="V2107" i="2"/>
  <c r="E2108" i="2"/>
  <c r="J2108" i="2"/>
  <c r="K2108" i="2"/>
  <c r="I2108" i="2"/>
  <c r="H2108" i="2"/>
  <c r="L2108" i="2"/>
  <c r="N2108" i="2"/>
  <c r="P2108" i="2"/>
  <c r="R2108" i="2"/>
  <c r="S2108" i="2"/>
  <c r="T2108" i="2"/>
  <c r="U2108" i="2"/>
  <c r="V2108" i="2"/>
  <c r="E2109" i="2"/>
  <c r="J2109" i="2"/>
  <c r="K2109" i="2"/>
  <c r="I2109" i="2"/>
  <c r="H2109" i="2"/>
  <c r="L2109" i="2"/>
  <c r="N2109" i="2"/>
  <c r="P2109" i="2"/>
  <c r="R2109" i="2"/>
  <c r="S2109" i="2"/>
  <c r="T2109" i="2"/>
  <c r="U2109" i="2"/>
  <c r="V2109" i="2"/>
  <c r="E2110" i="2"/>
  <c r="J2110" i="2"/>
  <c r="K2110" i="2"/>
  <c r="I2110" i="2"/>
  <c r="H2110" i="2"/>
  <c r="L2110" i="2"/>
  <c r="N2110" i="2"/>
  <c r="P2110" i="2"/>
  <c r="R2110" i="2"/>
  <c r="S2110" i="2"/>
  <c r="T2110" i="2"/>
  <c r="U2110" i="2"/>
  <c r="V2110" i="2"/>
  <c r="E2111" i="2"/>
  <c r="J2111" i="2"/>
  <c r="K2111" i="2"/>
  <c r="I2111" i="2"/>
  <c r="H2111" i="2"/>
  <c r="L2111" i="2"/>
  <c r="N2111" i="2"/>
  <c r="P2111" i="2"/>
  <c r="R2111" i="2"/>
  <c r="S2111" i="2"/>
  <c r="T2111" i="2"/>
  <c r="U2111" i="2"/>
  <c r="V2111" i="2"/>
  <c r="E2112" i="2"/>
  <c r="J2112" i="2"/>
  <c r="K2112" i="2"/>
  <c r="I2112" i="2"/>
  <c r="H2112" i="2"/>
  <c r="L2112" i="2"/>
  <c r="N2112" i="2"/>
  <c r="P2112" i="2"/>
  <c r="R2112" i="2"/>
  <c r="S2112" i="2"/>
  <c r="T2112" i="2"/>
  <c r="U2112" i="2"/>
  <c r="V2112" i="2"/>
  <c r="E2113" i="2"/>
  <c r="J2113" i="2"/>
  <c r="K2113" i="2"/>
  <c r="I2113" i="2"/>
  <c r="H2113" i="2"/>
  <c r="L2113" i="2"/>
  <c r="N2113" i="2"/>
  <c r="P2113" i="2"/>
  <c r="R2113" i="2"/>
  <c r="S2113" i="2"/>
  <c r="T2113" i="2"/>
  <c r="U2113" i="2"/>
  <c r="V2113" i="2"/>
  <c r="E2114" i="2"/>
  <c r="J2114" i="2"/>
  <c r="K2114" i="2"/>
  <c r="I2114" i="2"/>
  <c r="H2114" i="2"/>
  <c r="L2114" i="2"/>
  <c r="N2114" i="2"/>
  <c r="P2114" i="2"/>
  <c r="R2114" i="2"/>
  <c r="S2114" i="2"/>
  <c r="T2114" i="2"/>
  <c r="U2114" i="2"/>
  <c r="V2114" i="2"/>
  <c r="E2115" i="2"/>
  <c r="J2115" i="2"/>
  <c r="K2115" i="2"/>
  <c r="I2115" i="2"/>
  <c r="H2115" i="2"/>
  <c r="L2115" i="2"/>
  <c r="N2115" i="2"/>
  <c r="P2115" i="2"/>
  <c r="R2115" i="2"/>
  <c r="S2115" i="2"/>
  <c r="T2115" i="2"/>
  <c r="U2115" i="2"/>
  <c r="V2115" i="2"/>
  <c r="E2116" i="2"/>
  <c r="J2116" i="2"/>
  <c r="K2116" i="2"/>
  <c r="I2116" i="2"/>
  <c r="H2116" i="2"/>
  <c r="L2116" i="2"/>
  <c r="N2116" i="2"/>
  <c r="P2116" i="2"/>
  <c r="R2116" i="2"/>
  <c r="S2116" i="2"/>
  <c r="T2116" i="2"/>
  <c r="U2116" i="2"/>
  <c r="V2116" i="2"/>
  <c r="E2117" i="2"/>
  <c r="J2117" i="2"/>
  <c r="K2117" i="2"/>
  <c r="I2117" i="2"/>
  <c r="H2117" i="2"/>
  <c r="L2117" i="2"/>
  <c r="N2117" i="2"/>
  <c r="P2117" i="2"/>
  <c r="R2117" i="2"/>
  <c r="S2117" i="2"/>
  <c r="T2117" i="2"/>
  <c r="U2117" i="2"/>
  <c r="V2117" i="2"/>
  <c r="E2118" i="2"/>
  <c r="J2118" i="2"/>
  <c r="K2118" i="2"/>
  <c r="I2118" i="2"/>
  <c r="H2118" i="2"/>
  <c r="L2118" i="2"/>
  <c r="N2118" i="2"/>
  <c r="P2118" i="2"/>
  <c r="R2118" i="2"/>
  <c r="S2118" i="2"/>
  <c r="T2118" i="2"/>
  <c r="U2118" i="2"/>
  <c r="V2118" i="2"/>
  <c r="E2119" i="2"/>
  <c r="J2119" i="2"/>
  <c r="K2119" i="2"/>
  <c r="I2119" i="2"/>
  <c r="H2119" i="2"/>
  <c r="L2119" i="2"/>
  <c r="N2119" i="2"/>
  <c r="P2119" i="2"/>
  <c r="R2119" i="2"/>
  <c r="S2119" i="2"/>
  <c r="T2119" i="2"/>
  <c r="U2119" i="2"/>
  <c r="V2119" i="2"/>
  <c r="E2120" i="2"/>
  <c r="J2120" i="2"/>
  <c r="K2120" i="2"/>
  <c r="I2120" i="2"/>
  <c r="H2120" i="2"/>
  <c r="L2120" i="2"/>
  <c r="N2120" i="2"/>
  <c r="P2120" i="2"/>
  <c r="R2120" i="2"/>
  <c r="S2120" i="2"/>
  <c r="T2120" i="2"/>
  <c r="U2120" i="2"/>
  <c r="V2120" i="2"/>
  <c r="E2121" i="2"/>
  <c r="J2121" i="2"/>
  <c r="K2121" i="2"/>
  <c r="I2121" i="2"/>
  <c r="H2121" i="2"/>
  <c r="L2121" i="2"/>
  <c r="N2121" i="2"/>
  <c r="P2121" i="2"/>
  <c r="R2121" i="2"/>
  <c r="S2121" i="2"/>
  <c r="T2121" i="2"/>
  <c r="U2121" i="2"/>
  <c r="V2121" i="2"/>
  <c r="E2122" i="2"/>
  <c r="J2122" i="2"/>
  <c r="K2122" i="2"/>
  <c r="I2122" i="2"/>
  <c r="H2122" i="2"/>
  <c r="L2122" i="2"/>
  <c r="N2122" i="2"/>
  <c r="P2122" i="2"/>
  <c r="R2122" i="2"/>
  <c r="S2122" i="2"/>
  <c r="T2122" i="2"/>
  <c r="U2122" i="2"/>
  <c r="V2122" i="2"/>
  <c r="E2123" i="2"/>
  <c r="J2123" i="2"/>
  <c r="K2123" i="2"/>
  <c r="I2123" i="2"/>
  <c r="H2123" i="2"/>
  <c r="L2123" i="2"/>
  <c r="N2123" i="2"/>
  <c r="P2123" i="2"/>
  <c r="R2123" i="2"/>
  <c r="S2123" i="2"/>
  <c r="T2123" i="2"/>
  <c r="U2123" i="2"/>
  <c r="V2123" i="2"/>
  <c r="E2124" i="2"/>
  <c r="J2124" i="2"/>
  <c r="K2124" i="2"/>
  <c r="I2124" i="2"/>
  <c r="H2124" i="2"/>
  <c r="L2124" i="2"/>
  <c r="N2124" i="2"/>
  <c r="P2124" i="2"/>
  <c r="R2124" i="2"/>
  <c r="S2124" i="2"/>
  <c r="T2124" i="2"/>
  <c r="U2124" i="2"/>
  <c r="V2124" i="2"/>
  <c r="E2125" i="2"/>
  <c r="J2125" i="2"/>
  <c r="K2125" i="2"/>
  <c r="I2125" i="2"/>
  <c r="H2125" i="2"/>
  <c r="L2125" i="2"/>
  <c r="N2125" i="2"/>
  <c r="P2125" i="2"/>
  <c r="R2125" i="2"/>
  <c r="S2125" i="2"/>
  <c r="T2125" i="2"/>
  <c r="U2125" i="2"/>
  <c r="V2125" i="2"/>
  <c r="E2126" i="2"/>
  <c r="J2126" i="2"/>
  <c r="K2126" i="2"/>
  <c r="I2126" i="2"/>
  <c r="H2126" i="2"/>
  <c r="L2126" i="2"/>
  <c r="N2126" i="2"/>
  <c r="P2126" i="2"/>
  <c r="R2126" i="2"/>
  <c r="S2126" i="2"/>
  <c r="T2126" i="2"/>
  <c r="U2126" i="2"/>
  <c r="V2126" i="2"/>
  <c r="E2127" i="2"/>
  <c r="J2127" i="2"/>
  <c r="K2127" i="2"/>
  <c r="I2127" i="2"/>
  <c r="H2127" i="2"/>
  <c r="L2127" i="2"/>
  <c r="N2127" i="2"/>
  <c r="P2127" i="2"/>
  <c r="R2127" i="2"/>
  <c r="S2127" i="2"/>
  <c r="T2127" i="2"/>
  <c r="U2127" i="2"/>
  <c r="V2127" i="2"/>
  <c r="E2128" i="2"/>
  <c r="J2128" i="2"/>
  <c r="K2128" i="2"/>
  <c r="I2128" i="2"/>
  <c r="H2128" i="2"/>
  <c r="L2128" i="2"/>
  <c r="N2128" i="2"/>
  <c r="P2128" i="2"/>
  <c r="R2128" i="2"/>
  <c r="S2128" i="2"/>
  <c r="T2128" i="2"/>
  <c r="U2128" i="2"/>
  <c r="V2128" i="2"/>
  <c r="E2129" i="2"/>
  <c r="J2129" i="2"/>
  <c r="K2129" i="2"/>
  <c r="I2129" i="2"/>
  <c r="H2129" i="2"/>
  <c r="L2129" i="2"/>
  <c r="N2129" i="2"/>
  <c r="P2129" i="2"/>
  <c r="R2129" i="2"/>
  <c r="S2129" i="2"/>
  <c r="T2129" i="2"/>
  <c r="U2129" i="2"/>
  <c r="V2129" i="2"/>
  <c r="E2130" i="2"/>
  <c r="F2094" i="2"/>
  <c r="F2095" i="2"/>
  <c r="F2096" i="2"/>
  <c r="F2097" i="2"/>
  <c r="F2098" i="2"/>
  <c r="F2099" i="2"/>
  <c r="F2100" i="2"/>
  <c r="F2101" i="2"/>
  <c r="F2102" i="2"/>
  <c r="F2103" i="2"/>
  <c r="F2104" i="2"/>
  <c r="F2105" i="2"/>
  <c r="F2106" i="2"/>
  <c r="F2107" i="2"/>
  <c r="F2108" i="2"/>
  <c r="F2109" i="2"/>
  <c r="F2110" i="2"/>
  <c r="F2111" i="2"/>
  <c r="F2112" i="2"/>
  <c r="F2113" i="2"/>
  <c r="F2114" i="2"/>
  <c r="F2115" i="2"/>
  <c r="F2116" i="2"/>
  <c r="F2117" i="2"/>
  <c r="F2118" i="2"/>
  <c r="F2119" i="2"/>
  <c r="F2120" i="2"/>
  <c r="F2121" i="2"/>
  <c r="F2122" i="2"/>
  <c r="F2123" i="2"/>
  <c r="F2124" i="2"/>
  <c r="F2125" i="2"/>
  <c r="F2126" i="2"/>
  <c r="F2127" i="2"/>
  <c r="F2128" i="2"/>
  <c r="F2129" i="2"/>
  <c r="J2130" i="2"/>
  <c r="K2130" i="2"/>
  <c r="G2094" i="2"/>
  <c r="G2095" i="2"/>
  <c r="G2096" i="2"/>
  <c r="G2097" i="2"/>
  <c r="G2098" i="2"/>
  <c r="G2099" i="2"/>
  <c r="G2100" i="2"/>
  <c r="G2101" i="2"/>
  <c r="G2102" i="2"/>
  <c r="G2103" i="2"/>
  <c r="G2104" i="2"/>
  <c r="G2105" i="2"/>
  <c r="G2106" i="2"/>
  <c r="G2107" i="2"/>
  <c r="G2108" i="2"/>
  <c r="G2109" i="2"/>
  <c r="G2110" i="2"/>
  <c r="G2111" i="2"/>
  <c r="G2112" i="2"/>
  <c r="G2113" i="2"/>
  <c r="G2114" i="2"/>
  <c r="G2115" i="2"/>
  <c r="G2116" i="2"/>
  <c r="G2117" i="2"/>
  <c r="G2118" i="2"/>
  <c r="G2119" i="2"/>
  <c r="G2120" i="2"/>
  <c r="G2121" i="2"/>
  <c r="G2122" i="2"/>
  <c r="G2123" i="2"/>
  <c r="G2124" i="2"/>
  <c r="G2125" i="2"/>
  <c r="G2126" i="2"/>
  <c r="G2127" i="2"/>
  <c r="G2128" i="2"/>
  <c r="G2129" i="2"/>
  <c r="G2130" i="2"/>
  <c r="F2130" i="2"/>
  <c r="M2130" i="2"/>
  <c r="O2130" i="2"/>
  <c r="Q2130" i="2"/>
  <c r="R2130" i="2"/>
  <c r="S2130" i="2"/>
  <c r="T2130" i="2"/>
  <c r="U2130" i="2"/>
  <c r="V2130" i="2"/>
  <c r="E2131" i="2"/>
  <c r="J2131" i="2"/>
  <c r="K2131" i="2"/>
  <c r="G2131" i="2"/>
  <c r="F2131" i="2"/>
  <c r="M2131" i="2"/>
  <c r="O2131" i="2"/>
  <c r="Q2131" i="2"/>
  <c r="R2131" i="2"/>
  <c r="S2131" i="2"/>
  <c r="T2131" i="2"/>
  <c r="U2131" i="2"/>
  <c r="V2131" i="2"/>
  <c r="E2132" i="2"/>
  <c r="J2132" i="2"/>
  <c r="K2132" i="2"/>
  <c r="G2132" i="2"/>
  <c r="F2132" i="2"/>
  <c r="M2132" i="2"/>
  <c r="O2132" i="2"/>
  <c r="Q2132" i="2"/>
  <c r="R2132" i="2"/>
  <c r="S2132" i="2"/>
  <c r="T2132" i="2"/>
  <c r="U2132" i="2"/>
  <c r="V2132" i="2"/>
  <c r="E2133" i="2"/>
  <c r="J2133" i="2"/>
  <c r="K2133" i="2"/>
  <c r="G2133" i="2"/>
  <c r="F2133" i="2"/>
  <c r="M2133" i="2"/>
  <c r="O2133" i="2"/>
  <c r="Q2133" i="2"/>
  <c r="R2133" i="2"/>
  <c r="S2133" i="2"/>
  <c r="T2133" i="2"/>
  <c r="U2133" i="2"/>
  <c r="V2133" i="2"/>
  <c r="E2134" i="2"/>
  <c r="J2134" i="2"/>
  <c r="K2134" i="2"/>
  <c r="G2134" i="2"/>
  <c r="F2134" i="2"/>
  <c r="M2134" i="2"/>
  <c r="O2134" i="2"/>
  <c r="Q2134" i="2"/>
  <c r="R2134" i="2"/>
  <c r="S2134" i="2"/>
  <c r="T2134" i="2"/>
  <c r="U2134" i="2"/>
  <c r="V2134" i="2"/>
  <c r="E2135" i="2"/>
  <c r="J2135" i="2"/>
  <c r="K2135" i="2"/>
  <c r="G2135" i="2"/>
  <c r="F2135" i="2"/>
  <c r="M2135" i="2"/>
  <c r="O2135" i="2"/>
  <c r="Q2135" i="2"/>
  <c r="R2135" i="2"/>
  <c r="S2135" i="2"/>
  <c r="T2135" i="2"/>
  <c r="U2135" i="2"/>
  <c r="V2135" i="2"/>
  <c r="E2136" i="2"/>
  <c r="J2136" i="2"/>
  <c r="K2136" i="2"/>
  <c r="G2136" i="2"/>
  <c r="F2136" i="2"/>
  <c r="M2136" i="2"/>
  <c r="O2136" i="2"/>
  <c r="Q2136" i="2"/>
  <c r="R2136" i="2"/>
  <c r="S2136" i="2"/>
  <c r="T2136" i="2"/>
  <c r="U2136" i="2"/>
  <c r="V2136" i="2"/>
  <c r="E2137" i="2"/>
  <c r="J2137" i="2"/>
  <c r="K2137" i="2"/>
  <c r="G2137" i="2"/>
  <c r="F2137" i="2"/>
  <c r="M2137" i="2"/>
  <c r="O2137" i="2"/>
  <c r="Q2137" i="2"/>
  <c r="R2137" i="2"/>
  <c r="S2137" i="2"/>
  <c r="T2137" i="2"/>
  <c r="U2137" i="2"/>
  <c r="V2137" i="2"/>
  <c r="E2138" i="2"/>
  <c r="J2138" i="2"/>
  <c r="K2138" i="2"/>
  <c r="G2138" i="2"/>
  <c r="F2138" i="2"/>
  <c r="M2138" i="2"/>
  <c r="O2138" i="2"/>
  <c r="Q2138" i="2"/>
  <c r="R2138" i="2"/>
  <c r="S2138" i="2"/>
  <c r="T2138" i="2"/>
  <c r="U2138" i="2"/>
  <c r="V2138" i="2"/>
  <c r="E2139" i="2"/>
  <c r="J2139" i="2"/>
  <c r="K2139" i="2"/>
  <c r="G2139" i="2"/>
  <c r="F2139" i="2"/>
  <c r="M2139" i="2"/>
  <c r="O2139" i="2"/>
  <c r="Q2139" i="2"/>
  <c r="R2139" i="2"/>
  <c r="S2139" i="2"/>
  <c r="T2139" i="2"/>
  <c r="U2139" i="2"/>
  <c r="V2139" i="2"/>
  <c r="E2140" i="2"/>
  <c r="J2140" i="2"/>
  <c r="K2140" i="2"/>
  <c r="G2140" i="2"/>
  <c r="F2140" i="2"/>
  <c r="M2140" i="2"/>
  <c r="O2140" i="2"/>
  <c r="Q2140" i="2"/>
  <c r="R2140" i="2"/>
  <c r="S2140" i="2"/>
  <c r="T2140" i="2"/>
  <c r="U2140" i="2"/>
  <c r="V2140" i="2"/>
  <c r="E2141" i="2"/>
  <c r="J2141" i="2"/>
  <c r="K2141" i="2"/>
  <c r="G2141" i="2"/>
  <c r="F2141" i="2"/>
  <c r="M2141" i="2"/>
  <c r="O2141" i="2"/>
  <c r="Q2141" i="2"/>
  <c r="R2141" i="2"/>
  <c r="S2141" i="2"/>
  <c r="T2141" i="2"/>
  <c r="U2141" i="2"/>
  <c r="V2141" i="2"/>
  <c r="E2142" i="2"/>
  <c r="J2142" i="2"/>
  <c r="K2142" i="2"/>
  <c r="G2142" i="2"/>
  <c r="F2142" i="2"/>
  <c r="M2142" i="2"/>
  <c r="O2142" i="2"/>
  <c r="Q2142" i="2"/>
  <c r="R2142" i="2"/>
  <c r="S2142" i="2"/>
  <c r="T2142" i="2"/>
  <c r="U2142" i="2"/>
  <c r="V2142" i="2"/>
  <c r="E2143" i="2"/>
  <c r="J2143" i="2"/>
  <c r="K2143" i="2"/>
  <c r="G2143" i="2"/>
  <c r="F2143" i="2"/>
  <c r="M2143" i="2"/>
  <c r="O2143" i="2"/>
  <c r="Q2143" i="2"/>
  <c r="R2143" i="2"/>
  <c r="S2143" i="2"/>
  <c r="T2143" i="2"/>
  <c r="U2143" i="2"/>
  <c r="V2143" i="2"/>
  <c r="E2144" i="2"/>
  <c r="J2144" i="2"/>
  <c r="K2144" i="2"/>
  <c r="G2144" i="2"/>
  <c r="F2144" i="2"/>
  <c r="M2144" i="2"/>
  <c r="O2144" i="2"/>
  <c r="Q2144" i="2"/>
  <c r="R2144" i="2"/>
  <c r="S2144" i="2"/>
  <c r="T2144" i="2"/>
  <c r="U2144" i="2"/>
  <c r="V2144" i="2"/>
  <c r="E2145" i="2"/>
  <c r="J2145" i="2"/>
  <c r="K2145" i="2"/>
  <c r="G2145" i="2"/>
  <c r="F2145" i="2"/>
  <c r="M2145" i="2"/>
  <c r="O2145" i="2"/>
  <c r="Q2145" i="2"/>
  <c r="R2145" i="2"/>
  <c r="S2145" i="2"/>
  <c r="T2145" i="2"/>
  <c r="U2145" i="2"/>
  <c r="V2145" i="2"/>
  <c r="E2146" i="2"/>
  <c r="J2146" i="2"/>
  <c r="K2146" i="2"/>
  <c r="G2146" i="2"/>
  <c r="F2146" i="2"/>
  <c r="M2146" i="2"/>
  <c r="O2146" i="2"/>
  <c r="Q2146" i="2"/>
  <c r="R2146" i="2"/>
  <c r="S2146" i="2"/>
  <c r="T2146" i="2"/>
  <c r="U2146" i="2"/>
  <c r="V2146" i="2"/>
  <c r="E2147" i="2"/>
  <c r="J2147" i="2"/>
  <c r="K2147" i="2"/>
  <c r="G2147" i="2"/>
  <c r="F2147" i="2"/>
  <c r="M2147" i="2"/>
  <c r="O2147" i="2"/>
  <c r="Q2147" i="2"/>
  <c r="R2147" i="2"/>
  <c r="S2147" i="2"/>
  <c r="T2147" i="2"/>
  <c r="U2147" i="2"/>
  <c r="V2147" i="2"/>
  <c r="E2148" i="2"/>
  <c r="H2130" i="2"/>
  <c r="H2131" i="2"/>
  <c r="H2132" i="2"/>
  <c r="H2133" i="2"/>
  <c r="H2134" i="2"/>
  <c r="H2135" i="2"/>
  <c r="H2136" i="2"/>
  <c r="H2137" i="2"/>
  <c r="H2138" i="2"/>
  <c r="H2139" i="2"/>
  <c r="H2140" i="2"/>
  <c r="H2141" i="2"/>
  <c r="H2142" i="2"/>
  <c r="H2143" i="2"/>
  <c r="H2144" i="2"/>
  <c r="H2145" i="2"/>
  <c r="H2146" i="2"/>
  <c r="H2147" i="2"/>
  <c r="J2148" i="2"/>
  <c r="K2148" i="2"/>
  <c r="I2130" i="2"/>
  <c r="I2131" i="2"/>
  <c r="I2132" i="2"/>
  <c r="I2133" i="2"/>
  <c r="I2134" i="2"/>
  <c r="I2135" i="2"/>
  <c r="I2136" i="2"/>
  <c r="I2137" i="2"/>
  <c r="I2138" i="2"/>
  <c r="I2139" i="2"/>
  <c r="I2140" i="2"/>
  <c r="I2141" i="2"/>
  <c r="I2142" i="2"/>
  <c r="I2143" i="2"/>
  <c r="I2144" i="2"/>
  <c r="I2145" i="2"/>
  <c r="I2146" i="2"/>
  <c r="I2147" i="2"/>
  <c r="I2148" i="2"/>
  <c r="H2148" i="2"/>
  <c r="L2148" i="2"/>
  <c r="N2148" i="2"/>
  <c r="P2148" i="2"/>
  <c r="R2148" i="2"/>
  <c r="S2148" i="2"/>
  <c r="T2148" i="2"/>
  <c r="U2148" i="2"/>
  <c r="V2148" i="2"/>
  <c r="E2149" i="2"/>
  <c r="J2149" i="2"/>
  <c r="K2149" i="2"/>
  <c r="I2149" i="2"/>
  <c r="H2149" i="2"/>
  <c r="L2149" i="2"/>
  <c r="N2149" i="2"/>
  <c r="P2149" i="2"/>
  <c r="R2149" i="2"/>
  <c r="S2149" i="2"/>
  <c r="T2149" i="2"/>
  <c r="U2149" i="2"/>
  <c r="V2149" i="2"/>
  <c r="E2150" i="2"/>
  <c r="J2150" i="2"/>
  <c r="K2150" i="2"/>
  <c r="I2150" i="2"/>
  <c r="H2150" i="2"/>
  <c r="L2150" i="2"/>
  <c r="N2150" i="2"/>
  <c r="P2150" i="2"/>
  <c r="R2150" i="2"/>
  <c r="S2150" i="2"/>
  <c r="T2150" i="2"/>
  <c r="U2150" i="2"/>
  <c r="V2150" i="2"/>
  <c r="E2151" i="2"/>
  <c r="J2151" i="2"/>
  <c r="K2151" i="2"/>
  <c r="I2151" i="2"/>
  <c r="H2151" i="2"/>
  <c r="L2151" i="2"/>
  <c r="N2151" i="2"/>
  <c r="P2151" i="2"/>
  <c r="R2151" i="2"/>
  <c r="S2151" i="2"/>
  <c r="T2151" i="2"/>
  <c r="U2151" i="2"/>
  <c r="V2151" i="2"/>
  <c r="E2152" i="2"/>
  <c r="J2152" i="2"/>
  <c r="K2152" i="2"/>
  <c r="I2152" i="2"/>
  <c r="H2152" i="2"/>
  <c r="L2152" i="2"/>
  <c r="N2152" i="2"/>
  <c r="P2152" i="2"/>
  <c r="R2152" i="2"/>
  <c r="S2152" i="2"/>
  <c r="T2152" i="2"/>
  <c r="U2152" i="2"/>
  <c r="V2152" i="2"/>
  <c r="E2153" i="2"/>
  <c r="J2153" i="2"/>
  <c r="K2153" i="2"/>
  <c r="I2153" i="2"/>
  <c r="H2153" i="2"/>
  <c r="L2153" i="2"/>
  <c r="N2153" i="2"/>
  <c r="P2153" i="2"/>
  <c r="R2153" i="2"/>
  <c r="S2153" i="2"/>
  <c r="T2153" i="2"/>
  <c r="U2153" i="2"/>
  <c r="V2153" i="2"/>
  <c r="E2154" i="2"/>
  <c r="J2154" i="2"/>
  <c r="K2154" i="2"/>
  <c r="I2154" i="2"/>
  <c r="H2154" i="2"/>
  <c r="L2154" i="2"/>
  <c r="N2154" i="2"/>
  <c r="P2154" i="2"/>
  <c r="R2154" i="2"/>
  <c r="S2154" i="2"/>
  <c r="T2154" i="2"/>
  <c r="U2154" i="2"/>
  <c r="V2154" i="2"/>
  <c r="E2155" i="2"/>
  <c r="J2155" i="2"/>
  <c r="K2155" i="2"/>
  <c r="I2155" i="2"/>
  <c r="H2155" i="2"/>
  <c r="L2155" i="2"/>
  <c r="N2155" i="2"/>
  <c r="P2155" i="2"/>
  <c r="R2155" i="2"/>
  <c r="S2155" i="2"/>
  <c r="T2155" i="2"/>
  <c r="U2155" i="2"/>
  <c r="V2155" i="2"/>
  <c r="E2156" i="2"/>
  <c r="J2156" i="2"/>
  <c r="K2156" i="2"/>
  <c r="I2156" i="2"/>
  <c r="H2156" i="2"/>
  <c r="L2156" i="2"/>
  <c r="N2156" i="2"/>
  <c r="P2156" i="2"/>
  <c r="R2156" i="2"/>
  <c r="S2156" i="2"/>
  <c r="T2156" i="2"/>
  <c r="U2156" i="2"/>
  <c r="V2156" i="2"/>
  <c r="E2157" i="2"/>
  <c r="J2157" i="2"/>
  <c r="K2157" i="2"/>
  <c r="I2157" i="2"/>
  <c r="H2157" i="2"/>
  <c r="L2157" i="2"/>
  <c r="N2157" i="2"/>
  <c r="P2157" i="2"/>
  <c r="R2157" i="2"/>
  <c r="S2157" i="2"/>
  <c r="T2157" i="2"/>
  <c r="U2157" i="2"/>
  <c r="V2157" i="2"/>
  <c r="E2158" i="2"/>
  <c r="J2158" i="2"/>
  <c r="K2158" i="2"/>
  <c r="I2158" i="2"/>
  <c r="H2158" i="2"/>
  <c r="L2158" i="2"/>
  <c r="N2158" i="2"/>
  <c r="P2158" i="2"/>
  <c r="R2158" i="2"/>
  <c r="S2158" i="2"/>
  <c r="T2158" i="2"/>
  <c r="U2158" i="2"/>
  <c r="V2158" i="2"/>
  <c r="E2159" i="2"/>
  <c r="J2159" i="2"/>
  <c r="K2159" i="2"/>
  <c r="I2159" i="2"/>
  <c r="H2159" i="2"/>
  <c r="L2159" i="2"/>
  <c r="N2159" i="2"/>
  <c r="P2159" i="2"/>
  <c r="R2159" i="2"/>
  <c r="S2159" i="2"/>
  <c r="T2159" i="2"/>
  <c r="U2159" i="2"/>
  <c r="V2159" i="2"/>
  <c r="E2160" i="2"/>
  <c r="F2148" i="2"/>
  <c r="F2149" i="2"/>
  <c r="F2150" i="2"/>
  <c r="F2151" i="2"/>
  <c r="F2152" i="2"/>
  <c r="F2153" i="2"/>
  <c r="F2154" i="2"/>
  <c r="F2155" i="2"/>
  <c r="F2156" i="2"/>
  <c r="F2157" i="2"/>
  <c r="F2158" i="2"/>
  <c r="F2159" i="2"/>
  <c r="J2160" i="2"/>
  <c r="K2160" i="2"/>
  <c r="G2148" i="2"/>
  <c r="G2149" i="2"/>
  <c r="G2150" i="2"/>
  <c r="G2151" i="2"/>
  <c r="G2152" i="2"/>
  <c r="G2153" i="2"/>
  <c r="G2154" i="2"/>
  <c r="G2155" i="2"/>
  <c r="G2156" i="2"/>
  <c r="G2157" i="2"/>
  <c r="G2158" i="2"/>
  <c r="G2159" i="2"/>
  <c r="G2160" i="2"/>
  <c r="F2160" i="2"/>
  <c r="M2160" i="2"/>
  <c r="O2160" i="2"/>
  <c r="Q2160" i="2"/>
  <c r="R2160" i="2"/>
  <c r="S2160" i="2"/>
  <c r="T2160" i="2"/>
  <c r="U2160" i="2"/>
  <c r="V2160" i="2"/>
  <c r="E2161" i="2"/>
  <c r="J2161" i="2"/>
  <c r="K2161" i="2"/>
  <c r="G2161" i="2"/>
  <c r="F2161" i="2"/>
  <c r="M2161" i="2"/>
  <c r="O2161" i="2"/>
  <c r="Q2161" i="2"/>
  <c r="R2161" i="2"/>
  <c r="S2161" i="2"/>
  <c r="T2161" i="2"/>
  <c r="U2161" i="2"/>
  <c r="V2161" i="2"/>
  <c r="E2162" i="2"/>
  <c r="J2162" i="2"/>
  <c r="K2162" i="2"/>
  <c r="G2162" i="2"/>
  <c r="F2162" i="2"/>
  <c r="M2162" i="2"/>
  <c r="O2162" i="2"/>
  <c r="Q2162" i="2"/>
  <c r="R2162" i="2"/>
  <c r="S2162" i="2"/>
  <c r="T2162" i="2"/>
  <c r="U2162" i="2"/>
  <c r="V2162" i="2"/>
  <c r="E2163" i="2"/>
  <c r="J2163" i="2"/>
  <c r="K2163" i="2"/>
  <c r="G2163" i="2"/>
  <c r="F2163" i="2"/>
  <c r="M2163" i="2"/>
  <c r="O2163" i="2"/>
  <c r="Q2163" i="2"/>
  <c r="R2163" i="2"/>
  <c r="S2163" i="2"/>
  <c r="T2163" i="2"/>
  <c r="U2163" i="2"/>
  <c r="V2163" i="2"/>
  <c r="E2164" i="2"/>
  <c r="J2164" i="2"/>
  <c r="K2164" i="2"/>
  <c r="G2164" i="2"/>
  <c r="F2164" i="2"/>
  <c r="M2164" i="2"/>
  <c r="O2164" i="2"/>
  <c r="Q2164" i="2"/>
  <c r="R2164" i="2"/>
  <c r="S2164" i="2"/>
  <c r="T2164" i="2"/>
  <c r="U2164" i="2"/>
  <c r="V2164" i="2"/>
  <c r="E2165" i="2"/>
  <c r="J2165" i="2"/>
  <c r="K2165" i="2"/>
  <c r="G2165" i="2"/>
  <c r="F2165" i="2"/>
  <c r="M2165" i="2"/>
  <c r="O2165" i="2"/>
  <c r="Q2165" i="2"/>
  <c r="R2165" i="2"/>
  <c r="S2165" i="2"/>
  <c r="T2165" i="2"/>
  <c r="U2165" i="2"/>
  <c r="V2165" i="2"/>
  <c r="E2166" i="2"/>
  <c r="J2166" i="2"/>
  <c r="K2166" i="2"/>
  <c r="G2166" i="2"/>
  <c r="F2166" i="2"/>
  <c r="M2166" i="2"/>
  <c r="O2166" i="2"/>
  <c r="Q2166" i="2"/>
  <c r="R2166" i="2"/>
  <c r="S2166" i="2"/>
  <c r="T2166" i="2"/>
  <c r="U2166" i="2"/>
  <c r="V2166" i="2"/>
  <c r="E2167" i="2"/>
  <c r="J2167" i="2"/>
  <c r="K2167" i="2"/>
  <c r="G2167" i="2"/>
  <c r="F2167" i="2"/>
  <c r="M2167" i="2"/>
  <c r="O2167" i="2"/>
  <c r="Q2167" i="2"/>
  <c r="R2167" i="2"/>
  <c r="S2167" i="2"/>
  <c r="T2167" i="2"/>
  <c r="U2167" i="2"/>
  <c r="V2167" i="2"/>
  <c r="E2168" i="2"/>
  <c r="J2168" i="2"/>
  <c r="K2168" i="2"/>
  <c r="G2168" i="2"/>
  <c r="F2168" i="2"/>
  <c r="M2168" i="2"/>
  <c r="O2168" i="2"/>
  <c r="Q2168" i="2"/>
  <c r="R2168" i="2"/>
  <c r="S2168" i="2"/>
  <c r="T2168" i="2"/>
  <c r="U2168" i="2"/>
  <c r="V2168" i="2"/>
  <c r="E2169" i="2"/>
  <c r="J2169" i="2"/>
  <c r="K2169" i="2"/>
  <c r="G2169" i="2"/>
  <c r="F2169" i="2"/>
  <c r="M2169" i="2"/>
  <c r="O2169" i="2"/>
  <c r="Q2169" i="2"/>
  <c r="R2169" i="2"/>
  <c r="S2169" i="2"/>
  <c r="T2169" i="2"/>
  <c r="U2169" i="2"/>
  <c r="V2169" i="2"/>
  <c r="E2170" i="2"/>
  <c r="J2170" i="2"/>
  <c r="K2170" i="2"/>
  <c r="G2170" i="2"/>
  <c r="F2170" i="2"/>
  <c r="M2170" i="2"/>
  <c r="O2170" i="2"/>
  <c r="Q2170" i="2"/>
  <c r="R2170" i="2"/>
  <c r="S2170" i="2"/>
  <c r="T2170" i="2"/>
  <c r="U2170" i="2"/>
  <c r="V2170" i="2"/>
  <c r="E2171" i="2"/>
  <c r="H2160" i="2"/>
  <c r="H2161" i="2"/>
  <c r="H2162" i="2"/>
  <c r="H2163" i="2"/>
  <c r="H2164" i="2"/>
  <c r="H2165" i="2"/>
  <c r="H2166" i="2"/>
  <c r="H2167" i="2"/>
  <c r="H2168" i="2"/>
  <c r="H2169" i="2"/>
  <c r="H2170" i="2"/>
  <c r="J2171" i="2"/>
  <c r="K2171" i="2"/>
  <c r="I2160" i="2"/>
  <c r="I2161" i="2"/>
  <c r="I2162" i="2"/>
  <c r="I2163" i="2"/>
  <c r="I2164" i="2"/>
  <c r="I2165" i="2"/>
  <c r="I2166" i="2"/>
  <c r="I2167" i="2"/>
  <c r="I2168" i="2"/>
  <c r="I2169" i="2"/>
  <c r="I2170" i="2"/>
  <c r="I2171" i="2"/>
  <c r="H2171" i="2"/>
  <c r="L2171" i="2"/>
  <c r="N2171" i="2"/>
  <c r="P2171" i="2"/>
  <c r="R2171" i="2"/>
  <c r="S2171" i="2"/>
  <c r="T2171" i="2"/>
  <c r="U2171" i="2"/>
  <c r="V2171" i="2"/>
  <c r="E2172" i="2"/>
  <c r="J2172" i="2"/>
  <c r="K2172" i="2"/>
  <c r="I2172" i="2"/>
  <c r="H2172" i="2"/>
  <c r="L2172" i="2"/>
  <c r="N2172" i="2"/>
  <c r="P2172" i="2"/>
  <c r="R2172" i="2"/>
  <c r="S2172" i="2"/>
  <c r="T2172" i="2"/>
  <c r="U2172" i="2"/>
  <c r="V2172" i="2"/>
  <c r="E2173" i="2"/>
  <c r="J2173" i="2"/>
  <c r="K2173" i="2"/>
  <c r="I2173" i="2"/>
  <c r="H2173" i="2"/>
  <c r="L2173" i="2"/>
  <c r="N2173" i="2"/>
  <c r="P2173" i="2"/>
  <c r="R2173" i="2"/>
  <c r="S2173" i="2"/>
  <c r="T2173" i="2"/>
  <c r="U2173" i="2"/>
  <c r="V2173" i="2"/>
  <c r="E2174" i="2"/>
  <c r="J2174" i="2"/>
  <c r="K2174" i="2"/>
  <c r="I2174" i="2"/>
  <c r="H2174" i="2"/>
  <c r="L2174" i="2"/>
  <c r="N2174" i="2"/>
  <c r="P2174" i="2"/>
  <c r="R2174" i="2"/>
  <c r="S2174" i="2"/>
  <c r="T2174" i="2"/>
  <c r="U2174" i="2"/>
  <c r="V2174" i="2"/>
  <c r="E2175" i="2"/>
  <c r="J2175" i="2"/>
  <c r="K2175" i="2"/>
  <c r="I2175" i="2"/>
  <c r="H2175" i="2"/>
  <c r="L2175" i="2"/>
  <c r="N2175" i="2"/>
  <c r="P2175" i="2"/>
  <c r="R2175" i="2"/>
  <c r="S2175" i="2"/>
  <c r="T2175" i="2"/>
  <c r="U2175" i="2"/>
  <c r="V2175" i="2"/>
  <c r="E2176" i="2"/>
  <c r="J2176" i="2"/>
  <c r="K2176" i="2"/>
  <c r="I2176" i="2"/>
  <c r="H2176" i="2"/>
  <c r="L2176" i="2"/>
  <c r="N2176" i="2"/>
  <c r="P2176" i="2"/>
  <c r="R2176" i="2"/>
  <c r="S2176" i="2"/>
  <c r="T2176" i="2"/>
  <c r="U2176" i="2"/>
  <c r="V2176" i="2"/>
  <c r="E2177" i="2"/>
  <c r="J2177" i="2"/>
  <c r="K2177" i="2"/>
  <c r="I2177" i="2"/>
  <c r="H2177" i="2"/>
  <c r="L2177" i="2"/>
  <c r="N2177" i="2"/>
  <c r="P2177" i="2"/>
  <c r="R2177" i="2"/>
  <c r="S2177" i="2"/>
  <c r="T2177" i="2"/>
  <c r="U2177" i="2"/>
  <c r="V2177" i="2"/>
  <c r="E2178" i="2"/>
  <c r="J2178" i="2"/>
  <c r="K2178" i="2"/>
  <c r="I2178" i="2"/>
  <c r="H2178" i="2"/>
  <c r="L2178" i="2"/>
  <c r="N2178" i="2"/>
  <c r="P2178" i="2"/>
  <c r="R2178" i="2"/>
  <c r="S2178" i="2"/>
  <c r="T2178" i="2"/>
  <c r="U2178" i="2"/>
  <c r="V2178" i="2"/>
  <c r="E2179" i="2"/>
  <c r="J2179" i="2"/>
  <c r="K2179" i="2"/>
  <c r="I2179" i="2"/>
  <c r="H2179" i="2"/>
  <c r="L2179" i="2"/>
  <c r="N2179" i="2"/>
  <c r="P2179" i="2"/>
  <c r="R2179" i="2"/>
  <c r="S2179" i="2"/>
  <c r="T2179" i="2"/>
  <c r="U2179" i="2"/>
  <c r="V2179" i="2"/>
  <c r="E2180" i="2"/>
  <c r="J2180" i="2"/>
  <c r="K2180" i="2"/>
  <c r="I2180" i="2"/>
  <c r="H2180" i="2"/>
  <c r="L2180" i="2"/>
  <c r="N2180" i="2"/>
  <c r="P2180" i="2"/>
  <c r="R2180" i="2"/>
  <c r="S2180" i="2"/>
  <c r="T2180" i="2"/>
  <c r="U2180" i="2"/>
  <c r="V2180" i="2"/>
  <c r="E2181" i="2"/>
  <c r="J2181" i="2"/>
  <c r="K2181" i="2"/>
  <c r="I2181" i="2"/>
  <c r="H2181" i="2"/>
  <c r="L2181" i="2"/>
  <c r="N2181" i="2"/>
  <c r="P2181" i="2"/>
  <c r="R2181" i="2"/>
  <c r="S2181" i="2"/>
  <c r="T2181" i="2"/>
  <c r="U2181" i="2"/>
  <c r="V2181" i="2"/>
  <c r="E2182" i="2"/>
  <c r="J2182" i="2"/>
  <c r="K2182" i="2"/>
  <c r="I2182" i="2"/>
  <c r="H2182" i="2"/>
  <c r="L2182" i="2"/>
  <c r="N2182" i="2"/>
  <c r="P2182" i="2"/>
  <c r="R2182" i="2"/>
  <c r="S2182" i="2"/>
  <c r="T2182" i="2"/>
  <c r="U2182" i="2"/>
  <c r="V2182" i="2"/>
  <c r="E2183" i="2"/>
  <c r="J2183" i="2"/>
  <c r="K2183" i="2"/>
  <c r="I2183" i="2"/>
  <c r="H2183" i="2"/>
  <c r="L2183" i="2"/>
  <c r="N2183" i="2"/>
  <c r="P2183" i="2"/>
  <c r="R2183" i="2"/>
  <c r="S2183" i="2"/>
  <c r="T2183" i="2"/>
  <c r="U2183" i="2"/>
  <c r="V2183" i="2"/>
  <c r="E2184" i="2"/>
  <c r="J2184" i="2"/>
  <c r="K2184" i="2"/>
  <c r="I2184" i="2"/>
  <c r="H2184" i="2"/>
  <c r="L2184" i="2"/>
  <c r="N2184" i="2"/>
  <c r="P2184" i="2"/>
  <c r="R2184" i="2"/>
  <c r="S2184" i="2"/>
  <c r="T2184" i="2"/>
  <c r="U2184" i="2"/>
  <c r="V2184" i="2"/>
  <c r="E2185" i="2"/>
  <c r="J2185" i="2"/>
  <c r="K2185" i="2"/>
  <c r="I2185" i="2"/>
  <c r="H2185" i="2"/>
  <c r="L2185" i="2"/>
  <c r="N2185" i="2"/>
  <c r="P2185" i="2"/>
  <c r="R2185" i="2"/>
  <c r="S2185" i="2"/>
  <c r="T2185" i="2"/>
  <c r="U2185" i="2"/>
  <c r="V2185" i="2"/>
  <c r="E2186" i="2"/>
  <c r="J2186" i="2"/>
  <c r="K2186" i="2"/>
  <c r="I2186" i="2"/>
  <c r="H2186" i="2"/>
  <c r="L2186" i="2"/>
  <c r="N2186" i="2"/>
  <c r="P2186" i="2"/>
  <c r="R2186" i="2"/>
  <c r="S2186" i="2"/>
  <c r="T2186" i="2"/>
  <c r="U2186" i="2"/>
  <c r="V2186" i="2"/>
  <c r="E2187" i="2"/>
  <c r="J2187" i="2"/>
  <c r="K2187" i="2"/>
  <c r="I2187" i="2"/>
  <c r="H2187" i="2"/>
  <c r="L2187" i="2"/>
  <c r="N2187" i="2"/>
  <c r="P2187" i="2"/>
  <c r="R2187" i="2"/>
  <c r="S2187" i="2"/>
  <c r="T2187" i="2"/>
  <c r="U2187" i="2"/>
  <c r="V2187" i="2"/>
  <c r="E2188" i="2"/>
  <c r="J2188" i="2"/>
  <c r="K2188" i="2"/>
  <c r="I2188" i="2"/>
  <c r="H2188" i="2"/>
  <c r="L2188" i="2"/>
  <c r="N2188" i="2"/>
  <c r="P2188" i="2"/>
  <c r="R2188" i="2"/>
  <c r="S2188" i="2"/>
  <c r="T2188" i="2"/>
  <c r="U2188" i="2"/>
  <c r="V2188" i="2"/>
  <c r="E2189" i="2"/>
  <c r="F2171" i="2"/>
  <c r="F2172" i="2"/>
  <c r="F2173" i="2"/>
  <c r="F2174" i="2"/>
  <c r="F2175" i="2"/>
  <c r="F2176" i="2"/>
  <c r="F2177" i="2"/>
  <c r="F2178" i="2"/>
  <c r="F2179" i="2"/>
  <c r="F2180" i="2"/>
  <c r="F2181" i="2"/>
  <c r="F2182" i="2"/>
  <c r="F2183" i="2"/>
  <c r="F2184" i="2"/>
  <c r="F2185" i="2"/>
  <c r="F2186" i="2"/>
  <c r="F2187" i="2"/>
  <c r="F2188" i="2"/>
  <c r="J2189" i="2"/>
  <c r="K2189" i="2"/>
  <c r="G2171" i="2"/>
  <c r="G2172" i="2"/>
  <c r="G2173" i="2"/>
  <c r="G2174" i="2"/>
  <c r="G2175" i="2"/>
  <c r="G2176" i="2"/>
  <c r="G2177" i="2"/>
  <c r="G2178" i="2"/>
  <c r="G2179" i="2"/>
  <c r="G2180" i="2"/>
  <c r="G2181" i="2"/>
  <c r="G2182" i="2"/>
  <c r="G2183" i="2"/>
  <c r="G2184" i="2"/>
  <c r="G2185" i="2"/>
  <c r="G2186" i="2"/>
  <c r="G2187" i="2"/>
  <c r="G2188" i="2"/>
  <c r="G2189" i="2"/>
  <c r="F2189" i="2"/>
  <c r="M2189" i="2"/>
  <c r="O2189" i="2"/>
  <c r="Q2189" i="2"/>
  <c r="R2189" i="2"/>
  <c r="S2189" i="2"/>
  <c r="T2189" i="2"/>
  <c r="U2189" i="2"/>
  <c r="V2189" i="2"/>
  <c r="E2190" i="2"/>
  <c r="J2190" i="2"/>
  <c r="K2190" i="2"/>
  <c r="G2190" i="2"/>
  <c r="F2190" i="2"/>
  <c r="M2190" i="2"/>
  <c r="O2190" i="2"/>
  <c r="Q2190" i="2"/>
  <c r="R2190" i="2"/>
  <c r="S2190" i="2"/>
  <c r="T2190" i="2"/>
  <c r="U2190" i="2"/>
  <c r="V2190" i="2"/>
  <c r="E2191" i="2"/>
  <c r="J2191" i="2"/>
  <c r="K2191" i="2"/>
  <c r="G2191" i="2"/>
  <c r="F2191" i="2"/>
  <c r="M2191" i="2"/>
  <c r="O2191" i="2"/>
  <c r="Q2191" i="2"/>
  <c r="R2191" i="2"/>
  <c r="S2191" i="2"/>
  <c r="T2191" i="2"/>
  <c r="U2191" i="2"/>
  <c r="V2191" i="2"/>
  <c r="E2192" i="2"/>
  <c r="J2192" i="2"/>
  <c r="K2192" i="2"/>
  <c r="G2192" i="2"/>
  <c r="F2192" i="2"/>
  <c r="M2192" i="2"/>
  <c r="O2192" i="2"/>
  <c r="Q2192" i="2"/>
  <c r="R2192" i="2"/>
  <c r="S2192" i="2"/>
  <c r="T2192" i="2"/>
  <c r="U2192" i="2"/>
  <c r="V2192" i="2"/>
  <c r="E2193" i="2"/>
  <c r="J2193" i="2"/>
  <c r="K2193" i="2"/>
  <c r="G2193" i="2"/>
  <c r="F2193" i="2"/>
  <c r="M2193" i="2"/>
  <c r="O2193" i="2"/>
  <c r="Q2193" i="2"/>
  <c r="R2193" i="2"/>
  <c r="S2193" i="2"/>
  <c r="T2193" i="2"/>
  <c r="U2193" i="2"/>
  <c r="V2193" i="2"/>
  <c r="E2194" i="2"/>
  <c r="J2194" i="2"/>
  <c r="K2194" i="2"/>
  <c r="G2194" i="2"/>
  <c r="F2194" i="2"/>
  <c r="M2194" i="2"/>
  <c r="O2194" i="2"/>
  <c r="Q2194" i="2"/>
  <c r="R2194" i="2"/>
  <c r="S2194" i="2"/>
  <c r="T2194" i="2"/>
  <c r="U2194" i="2"/>
  <c r="V2194" i="2"/>
  <c r="E2195" i="2"/>
  <c r="J2195" i="2"/>
  <c r="K2195" i="2"/>
  <c r="G2195" i="2"/>
  <c r="F2195" i="2"/>
  <c r="M2195" i="2"/>
  <c r="O2195" i="2"/>
  <c r="Q2195" i="2"/>
  <c r="R2195" i="2"/>
  <c r="S2195" i="2"/>
  <c r="T2195" i="2"/>
  <c r="U2195" i="2"/>
  <c r="V2195" i="2"/>
  <c r="E2196" i="2"/>
  <c r="J2196" i="2"/>
  <c r="K2196" i="2"/>
  <c r="G2196" i="2"/>
  <c r="F2196" i="2"/>
  <c r="M2196" i="2"/>
  <c r="O2196" i="2"/>
  <c r="Q2196" i="2"/>
  <c r="R2196" i="2"/>
  <c r="S2196" i="2"/>
  <c r="T2196" i="2"/>
  <c r="U2196" i="2"/>
  <c r="V2196" i="2"/>
  <c r="E2197" i="2"/>
  <c r="J2197" i="2"/>
  <c r="K2197" i="2"/>
  <c r="G2197" i="2"/>
  <c r="F2197" i="2"/>
  <c r="M2197" i="2"/>
  <c r="O2197" i="2"/>
  <c r="Q2197" i="2"/>
  <c r="R2197" i="2"/>
  <c r="S2197" i="2"/>
  <c r="T2197" i="2"/>
  <c r="U2197" i="2"/>
  <c r="V2197" i="2"/>
  <c r="E2198" i="2"/>
  <c r="J2198" i="2"/>
  <c r="K2198" i="2"/>
  <c r="G2198" i="2"/>
  <c r="F2198" i="2"/>
  <c r="M2198" i="2"/>
  <c r="O2198" i="2"/>
  <c r="Q2198" i="2"/>
  <c r="R2198" i="2"/>
  <c r="S2198" i="2"/>
  <c r="T2198" i="2"/>
  <c r="U2198" i="2"/>
  <c r="V2198" i="2"/>
  <c r="E2199" i="2"/>
  <c r="J2199" i="2"/>
  <c r="K2199" i="2"/>
  <c r="G2199" i="2"/>
  <c r="F2199" i="2"/>
  <c r="M2199" i="2"/>
  <c r="O2199" i="2"/>
  <c r="Q2199" i="2"/>
  <c r="R2199" i="2"/>
  <c r="S2199" i="2"/>
  <c r="T2199" i="2"/>
  <c r="U2199" i="2"/>
  <c r="V2199" i="2"/>
  <c r="E2200" i="2"/>
  <c r="J2200" i="2"/>
  <c r="K2200" i="2"/>
  <c r="G2200" i="2"/>
  <c r="F2200" i="2"/>
  <c r="M2200" i="2"/>
  <c r="O2200" i="2"/>
  <c r="Q2200" i="2"/>
  <c r="R2200" i="2"/>
  <c r="S2200" i="2"/>
  <c r="T2200" i="2"/>
  <c r="U2200" i="2"/>
  <c r="V2200" i="2"/>
  <c r="E2201" i="2"/>
  <c r="J2201" i="2"/>
  <c r="K2201" i="2"/>
  <c r="G2201" i="2"/>
  <c r="F2201" i="2"/>
  <c r="M2201" i="2"/>
  <c r="O2201" i="2"/>
  <c r="Q2201" i="2"/>
  <c r="R2201" i="2"/>
  <c r="S2201" i="2"/>
  <c r="T2201" i="2"/>
  <c r="U2201" i="2"/>
  <c r="V2201" i="2"/>
  <c r="E2202" i="2"/>
  <c r="J2202" i="2"/>
  <c r="K2202" i="2"/>
  <c r="G2202" i="2"/>
  <c r="F2202" i="2"/>
  <c r="M2202" i="2"/>
  <c r="O2202" i="2"/>
  <c r="Q2202" i="2"/>
  <c r="R2202" i="2"/>
  <c r="S2202" i="2"/>
  <c r="T2202" i="2"/>
  <c r="U2202" i="2"/>
  <c r="V2202" i="2"/>
  <c r="E2203" i="2"/>
  <c r="J2203" i="2"/>
  <c r="K2203" i="2"/>
  <c r="G2203" i="2"/>
  <c r="F2203" i="2"/>
  <c r="M2203" i="2"/>
  <c r="O2203" i="2"/>
  <c r="Q2203" i="2"/>
  <c r="R2203" i="2"/>
  <c r="S2203" i="2"/>
  <c r="T2203" i="2"/>
  <c r="U2203" i="2"/>
  <c r="V2203" i="2"/>
  <c r="E2204" i="2"/>
  <c r="J2204" i="2"/>
  <c r="K2204" i="2"/>
  <c r="G2204" i="2"/>
  <c r="F2204" i="2"/>
  <c r="M2204" i="2"/>
  <c r="O2204" i="2"/>
  <c r="Q2204" i="2"/>
  <c r="R2204" i="2"/>
  <c r="S2204" i="2"/>
  <c r="T2204" i="2"/>
  <c r="U2204" i="2"/>
  <c r="V2204" i="2"/>
  <c r="E2205" i="2"/>
  <c r="J2205" i="2"/>
  <c r="K2205" i="2"/>
  <c r="G2205" i="2"/>
  <c r="F2205" i="2"/>
  <c r="M2205" i="2"/>
  <c r="O2205" i="2"/>
  <c r="Q2205" i="2"/>
  <c r="R2205" i="2"/>
  <c r="S2205" i="2"/>
  <c r="T2205" i="2"/>
  <c r="U2205" i="2"/>
  <c r="V2205" i="2"/>
  <c r="E2206" i="2"/>
  <c r="J2206" i="2"/>
  <c r="K2206" i="2"/>
  <c r="G2206" i="2"/>
  <c r="F2206" i="2"/>
  <c r="M2206" i="2"/>
  <c r="O2206" i="2"/>
  <c r="Q2206" i="2"/>
  <c r="R2206" i="2"/>
  <c r="S2206" i="2"/>
  <c r="T2206" i="2"/>
  <c r="U2206" i="2"/>
  <c r="V2206" i="2"/>
  <c r="E2207" i="2"/>
  <c r="J2207" i="2"/>
  <c r="K2207" i="2"/>
  <c r="G2207" i="2"/>
  <c r="F2207" i="2"/>
  <c r="M2207" i="2"/>
  <c r="O2207" i="2"/>
  <c r="Q2207" i="2"/>
  <c r="R2207" i="2"/>
  <c r="S2207" i="2"/>
  <c r="T2207" i="2"/>
  <c r="U2207" i="2"/>
  <c r="V2207" i="2"/>
  <c r="E2208" i="2"/>
  <c r="J2208" i="2"/>
  <c r="K2208" i="2"/>
  <c r="G2208" i="2"/>
  <c r="F2208" i="2"/>
  <c r="M2208" i="2"/>
  <c r="O2208" i="2"/>
  <c r="Q2208" i="2"/>
  <c r="R2208" i="2"/>
  <c r="S2208" i="2"/>
  <c r="T2208" i="2"/>
  <c r="U2208" i="2"/>
  <c r="V2208" i="2"/>
  <c r="E2209" i="2"/>
  <c r="J2209" i="2"/>
  <c r="K2209" i="2"/>
  <c r="G2209" i="2"/>
  <c r="F2209" i="2"/>
  <c r="M2209" i="2"/>
  <c r="O2209" i="2"/>
  <c r="Q2209" i="2"/>
  <c r="R2209" i="2"/>
  <c r="S2209" i="2"/>
  <c r="T2209" i="2"/>
  <c r="U2209" i="2"/>
  <c r="V2209" i="2"/>
  <c r="E2210" i="2"/>
  <c r="J2210" i="2"/>
  <c r="K2210" i="2"/>
  <c r="G2210" i="2"/>
  <c r="F2210" i="2"/>
  <c r="M2210" i="2"/>
  <c r="O2210" i="2"/>
  <c r="Q2210" i="2"/>
  <c r="R2210" i="2"/>
  <c r="S2210" i="2"/>
  <c r="T2210" i="2"/>
  <c r="U2210" i="2"/>
  <c r="V2210" i="2"/>
  <c r="E2211" i="2"/>
  <c r="J2211" i="2"/>
  <c r="K2211" i="2"/>
  <c r="G2211" i="2"/>
  <c r="F2211" i="2"/>
  <c r="M2211" i="2"/>
  <c r="O2211" i="2"/>
  <c r="Q2211" i="2"/>
  <c r="R2211" i="2"/>
  <c r="S2211" i="2"/>
  <c r="T2211" i="2"/>
  <c r="U2211" i="2"/>
  <c r="V2211" i="2"/>
  <c r="E2212" i="2"/>
  <c r="H2189" i="2"/>
  <c r="H2190" i="2"/>
  <c r="H2191" i="2"/>
  <c r="H2192" i="2"/>
  <c r="H2193" i="2"/>
  <c r="H2194" i="2"/>
  <c r="H2195" i="2"/>
  <c r="H2196" i="2"/>
  <c r="H2197" i="2"/>
  <c r="H2198" i="2"/>
  <c r="H2199" i="2"/>
  <c r="H2200" i="2"/>
  <c r="H2201" i="2"/>
  <c r="H2202" i="2"/>
  <c r="H2203" i="2"/>
  <c r="H2204" i="2"/>
  <c r="H2205" i="2"/>
  <c r="H2206" i="2"/>
  <c r="H2207" i="2"/>
  <c r="H2208" i="2"/>
  <c r="H2209" i="2"/>
  <c r="H2210" i="2"/>
  <c r="H2211" i="2"/>
  <c r="J2212" i="2"/>
  <c r="K2212" i="2"/>
  <c r="I2189" i="2"/>
  <c r="I2190" i="2"/>
  <c r="I2191" i="2"/>
  <c r="I2192" i="2"/>
  <c r="I2193" i="2"/>
  <c r="I2194" i="2"/>
  <c r="I2195" i="2"/>
  <c r="I2196" i="2"/>
  <c r="I2197" i="2"/>
  <c r="I2198" i="2"/>
  <c r="I2199" i="2"/>
  <c r="I2200" i="2"/>
  <c r="I2201" i="2"/>
  <c r="I2202" i="2"/>
  <c r="I2203" i="2"/>
  <c r="I2204" i="2"/>
  <c r="I2205" i="2"/>
  <c r="I2206" i="2"/>
  <c r="I2207" i="2"/>
  <c r="I2208" i="2"/>
  <c r="I2209" i="2"/>
  <c r="I2210" i="2"/>
  <c r="I2211" i="2"/>
  <c r="I2212" i="2"/>
  <c r="H2212" i="2"/>
  <c r="L2212" i="2"/>
  <c r="N2212" i="2"/>
  <c r="P2212" i="2"/>
  <c r="R2212" i="2"/>
  <c r="S2212" i="2"/>
  <c r="T2212" i="2"/>
  <c r="U2212" i="2"/>
  <c r="V2212" i="2"/>
  <c r="E2213" i="2"/>
  <c r="J2213" i="2"/>
  <c r="K2213" i="2"/>
  <c r="I2213" i="2"/>
  <c r="H2213" i="2"/>
  <c r="L2213" i="2"/>
  <c r="N2213" i="2"/>
  <c r="P2213" i="2"/>
  <c r="R2213" i="2"/>
  <c r="S2213" i="2"/>
  <c r="T2213" i="2"/>
  <c r="U2213" i="2"/>
  <c r="V2213" i="2"/>
  <c r="E2214" i="2"/>
  <c r="J2214" i="2"/>
  <c r="K2214" i="2"/>
  <c r="I2214" i="2"/>
  <c r="H2214" i="2"/>
  <c r="L2214" i="2"/>
  <c r="N2214" i="2"/>
  <c r="P2214" i="2"/>
  <c r="R2214" i="2"/>
  <c r="S2214" i="2"/>
  <c r="T2214" i="2"/>
  <c r="U2214" i="2"/>
  <c r="V2214" i="2"/>
  <c r="E2215" i="2"/>
  <c r="J2215" i="2"/>
  <c r="K2215" i="2"/>
  <c r="I2215" i="2"/>
  <c r="H2215" i="2"/>
  <c r="L2215" i="2"/>
  <c r="N2215" i="2"/>
  <c r="P2215" i="2"/>
  <c r="R2215" i="2"/>
  <c r="S2215" i="2"/>
  <c r="T2215" i="2"/>
  <c r="U2215" i="2"/>
  <c r="V2215" i="2"/>
  <c r="E2216" i="2"/>
  <c r="J2216" i="2"/>
  <c r="K2216" i="2"/>
  <c r="I2216" i="2"/>
  <c r="H2216" i="2"/>
  <c r="L2216" i="2"/>
  <c r="N2216" i="2"/>
  <c r="P2216" i="2"/>
  <c r="R2216" i="2"/>
  <c r="S2216" i="2"/>
  <c r="T2216" i="2"/>
  <c r="U2216" i="2"/>
  <c r="V2216" i="2"/>
  <c r="E2217" i="2"/>
  <c r="J2217" i="2"/>
  <c r="K2217" i="2"/>
  <c r="I2217" i="2"/>
  <c r="H2217" i="2"/>
  <c r="L2217" i="2"/>
  <c r="N2217" i="2"/>
  <c r="P2217" i="2"/>
  <c r="R2217" i="2"/>
  <c r="S2217" i="2"/>
  <c r="T2217" i="2"/>
  <c r="U2217" i="2"/>
  <c r="V2217" i="2"/>
  <c r="E2218" i="2"/>
  <c r="J2218" i="2"/>
  <c r="K2218" i="2"/>
  <c r="I2218" i="2"/>
  <c r="H2218" i="2"/>
  <c r="L2218" i="2"/>
  <c r="N2218" i="2"/>
  <c r="P2218" i="2"/>
  <c r="R2218" i="2"/>
  <c r="S2218" i="2"/>
  <c r="T2218" i="2"/>
  <c r="U2218" i="2"/>
  <c r="V2218" i="2"/>
  <c r="E2219" i="2"/>
  <c r="J2219" i="2"/>
  <c r="K2219" i="2"/>
  <c r="I2219" i="2"/>
  <c r="H2219" i="2"/>
  <c r="L2219" i="2"/>
  <c r="N2219" i="2"/>
  <c r="P2219" i="2"/>
  <c r="R2219" i="2"/>
  <c r="S2219" i="2"/>
  <c r="T2219" i="2"/>
  <c r="U2219" i="2"/>
  <c r="V2219" i="2"/>
  <c r="E2220" i="2"/>
  <c r="J2220" i="2"/>
  <c r="K2220" i="2"/>
  <c r="I2220" i="2"/>
  <c r="H2220" i="2"/>
  <c r="L2220" i="2"/>
  <c r="N2220" i="2"/>
  <c r="P2220" i="2"/>
  <c r="R2220" i="2"/>
  <c r="S2220" i="2"/>
  <c r="T2220" i="2"/>
  <c r="U2220" i="2"/>
  <c r="V2220" i="2"/>
  <c r="E2221" i="2"/>
  <c r="J2221" i="2"/>
  <c r="K2221" i="2"/>
  <c r="I2221" i="2"/>
  <c r="H2221" i="2"/>
  <c r="L2221" i="2"/>
  <c r="N2221" i="2"/>
  <c r="P2221" i="2"/>
  <c r="R2221" i="2"/>
  <c r="S2221" i="2"/>
  <c r="T2221" i="2"/>
  <c r="U2221" i="2"/>
  <c r="V2221" i="2"/>
  <c r="E2222" i="2"/>
  <c r="J2222" i="2"/>
  <c r="K2222" i="2"/>
  <c r="I2222" i="2"/>
  <c r="H2222" i="2"/>
  <c r="L2222" i="2"/>
  <c r="N2222" i="2"/>
  <c r="P2222" i="2"/>
  <c r="R2222" i="2"/>
  <c r="S2222" i="2"/>
  <c r="T2222" i="2"/>
  <c r="U2222" i="2"/>
  <c r="V2222" i="2"/>
  <c r="E2223" i="2"/>
  <c r="J2223" i="2"/>
  <c r="K2223" i="2"/>
  <c r="I2223" i="2"/>
  <c r="H2223" i="2"/>
  <c r="L2223" i="2"/>
  <c r="N2223" i="2"/>
  <c r="P2223" i="2"/>
  <c r="R2223" i="2"/>
  <c r="S2223" i="2"/>
  <c r="T2223" i="2"/>
  <c r="U2223" i="2"/>
  <c r="V2223" i="2"/>
  <c r="E2224" i="2"/>
  <c r="J2224" i="2"/>
  <c r="K2224" i="2"/>
  <c r="I2224" i="2"/>
  <c r="H2224" i="2"/>
  <c r="L2224" i="2"/>
  <c r="N2224" i="2"/>
  <c r="P2224" i="2"/>
  <c r="R2224" i="2"/>
  <c r="S2224" i="2"/>
  <c r="T2224" i="2"/>
  <c r="U2224" i="2"/>
  <c r="V2224" i="2"/>
  <c r="E2225" i="2"/>
  <c r="J2225" i="2"/>
  <c r="K2225" i="2"/>
  <c r="I2225" i="2"/>
  <c r="H2225" i="2"/>
  <c r="L2225" i="2"/>
  <c r="N2225" i="2"/>
  <c r="P2225" i="2"/>
  <c r="R2225" i="2"/>
  <c r="S2225" i="2"/>
  <c r="T2225" i="2"/>
  <c r="U2225" i="2"/>
  <c r="V2225" i="2"/>
  <c r="E2226" i="2"/>
  <c r="J2226" i="2"/>
  <c r="K2226" i="2"/>
  <c r="I2226" i="2"/>
  <c r="H2226" i="2"/>
  <c r="L2226" i="2"/>
  <c r="N2226" i="2"/>
  <c r="P2226" i="2"/>
  <c r="R2226" i="2"/>
  <c r="S2226" i="2"/>
  <c r="T2226" i="2"/>
  <c r="U2226" i="2"/>
  <c r="V2226" i="2"/>
  <c r="E2227" i="2"/>
  <c r="J2227" i="2"/>
  <c r="K2227" i="2"/>
  <c r="I2227" i="2"/>
  <c r="H2227" i="2"/>
  <c r="L2227" i="2"/>
  <c r="N2227" i="2"/>
  <c r="P2227" i="2"/>
  <c r="R2227" i="2"/>
  <c r="S2227" i="2"/>
  <c r="T2227" i="2"/>
  <c r="U2227" i="2"/>
  <c r="V2227" i="2"/>
  <c r="E2228" i="2"/>
  <c r="J2228" i="2"/>
  <c r="K2228" i="2"/>
  <c r="I2228" i="2"/>
  <c r="H2228" i="2"/>
  <c r="L2228" i="2"/>
  <c r="N2228" i="2"/>
  <c r="P2228" i="2"/>
  <c r="R2228" i="2"/>
  <c r="S2228" i="2"/>
  <c r="T2228" i="2"/>
  <c r="U2228" i="2"/>
  <c r="V2228" i="2"/>
  <c r="E2229" i="2"/>
  <c r="J2229" i="2"/>
  <c r="K2229" i="2"/>
  <c r="I2229" i="2"/>
  <c r="H2229" i="2"/>
  <c r="L2229" i="2"/>
  <c r="N2229" i="2"/>
  <c r="P2229" i="2"/>
  <c r="R2229" i="2"/>
  <c r="S2229" i="2"/>
  <c r="T2229" i="2"/>
  <c r="U2229" i="2"/>
  <c r="V2229" i="2"/>
  <c r="E2230" i="2"/>
  <c r="J2230" i="2"/>
  <c r="K2230" i="2"/>
  <c r="I2230" i="2"/>
  <c r="H2230" i="2"/>
  <c r="L2230" i="2"/>
  <c r="N2230" i="2"/>
  <c r="P2230" i="2"/>
  <c r="R2230" i="2"/>
  <c r="S2230" i="2"/>
  <c r="T2230" i="2"/>
  <c r="U2230" i="2"/>
  <c r="V2230" i="2"/>
  <c r="E2231" i="2"/>
  <c r="J2231" i="2"/>
  <c r="K2231" i="2"/>
  <c r="I2231" i="2"/>
  <c r="H2231" i="2"/>
  <c r="L2231" i="2"/>
  <c r="N2231" i="2"/>
  <c r="P2231" i="2"/>
  <c r="R2231" i="2"/>
  <c r="S2231" i="2"/>
  <c r="T2231" i="2"/>
  <c r="U2231" i="2"/>
  <c r="V2231" i="2"/>
  <c r="E2232" i="2"/>
  <c r="J2232" i="2"/>
  <c r="K2232" i="2"/>
  <c r="I2232" i="2"/>
  <c r="H2232" i="2"/>
  <c r="L2232" i="2"/>
  <c r="N2232" i="2"/>
  <c r="P2232" i="2"/>
  <c r="R2232" i="2"/>
  <c r="S2232" i="2"/>
  <c r="T2232" i="2"/>
  <c r="U2232" i="2"/>
  <c r="V2232" i="2"/>
  <c r="E2233" i="2"/>
  <c r="J2233" i="2"/>
  <c r="K2233" i="2"/>
  <c r="I2233" i="2"/>
  <c r="H2233" i="2"/>
  <c r="L2233" i="2"/>
  <c r="N2233" i="2"/>
  <c r="P2233" i="2"/>
  <c r="R2233" i="2"/>
  <c r="S2233" i="2"/>
  <c r="T2233" i="2"/>
  <c r="U2233" i="2"/>
  <c r="V2233" i="2"/>
  <c r="E2234" i="2"/>
  <c r="J2234" i="2"/>
  <c r="K2234" i="2"/>
  <c r="I2234" i="2"/>
  <c r="H2234" i="2"/>
  <c r="L2234" i="2"/>
  <c r="N2234" i="2"/>
  <c r="P2234" i="2"/>
  <c r="R2234" i="2"/>
  <c r="S2234" i="2"/>
  <c r="T2234" i="2"/>
  <c r="U2234" i="2"/>
  <c r="V2234" i="2"/>
  <c r="E2235" i="2"/>
  <c r="J2235" i="2"/>
  <c r="K2235" i="2"/>
  <c r="I2235" i="2"/>
  <c r="H2235" i="2"/>
  <c r="L2235" i="2"/>
  <c r="N2235" i="2"/>
  <c r="P2235" i="2"/>
  <c r="R2235" i="2"/>
  <c r="S2235" i="2"/>
  <c r="T2235" i="2"/>
  <c r="U2235" i="2"/>
  <c r="V2235" i="2"/>
  <c r="E2236" i="2"/>
  <c r="J2236" i="2"/>
  <c r="K2236" i="2"/>
  <c r="I2236" i="2"/>
  <c r="H2236" i="2"/>
  <c r="L2236" i="2"/>
  <c r="N2236" i="2"/>
  <c r="P2236" i="2"/>
  <c r="R2236" i="2"/>
  <c r="S2236" i="2"/>
  <c r="T2236" i="2"/>
  <c r="U2236" i="2"/>
  <c r="V2236" i="2"/>
  <c r="E2237" i="2"/>
  <c r="J2237" i="2"/>
  <c r="K2237" i="2"/>
  <c r="I2237" i="2"/>
  <c r="H2237" i="2"/>
  <c r="L2237" i="2"/>
  <c r="N2237" i="2"/>
  <c r="P2237" i="2"/>
  <c r="R2237" i="2"/>
  <c r="S2237" i="2"/>
  <c r="T2237" i="2"/>
  <c r="U2237" i="2"/>
  <c r="V2237" i="2"/>
  <c r="E2238" i="2"/>
  <c r="J2238" i="2"/>
  <c r="K2238" i="2"/>
  <c r="I2238" i="2"/>
  <c r="H2238" i="2"/>
  <c r="L2238" i="2"/>
  <c r="N2238" i="2"/>
  <c r="P2238" i="2"/>
  <c r="R2238" i="2"/>
  <c r="S2238" i="2"/>
  <c r="T2238" i="2"/>
  <c r="U2238" i="2"/>
  <c r="V2238" i="2"/>
  <c r="E2239" i="2"/>
  <c r="J2239" i="2"/>
  <c r="K2239" i="2"/>
  <c r="I2239" i="2"/>
  <c r="H2239" i="2"/>
  <c r="L2239" i="2"/>
  <c r="N2239" i="2"/>
  <c r="P2239" i="2"/>
  <c r="R2239" i="2"/>
  <c r="S2239" i="2"/>
  <c r="T2239" i="2"/>
  <c r="U2239" i="2"/>
  <c r="V2239" i="2"/>
  <c r="E2240" i="2"/>
  <c r="J2240" i="2"/>
  <c r="K2240" i="2"/>
  <c r="I2240" i="2"/>
  <c r="H2240" i="2"/>
  <c r="L2240" i="2"/>
  <c r="N2240" i="2"/>
  <c r="P2240" i="2"/>
  <c r="R2240" i="2"/>
  <c r="S2240" i="2"/>
  <c r="T2240" i="2"/>
  <c r="U2240" i="2"/>
  <c r="V2240" i="2"/>
  <c r="E2241" i="2"/>
  <c r="J2241" i="2"/>
  <c r="K2241" i="2"/>
  <c r="I2241" i="2"/>
  <c r="H2241" i="2"/>
  <c r="L2241" i="2"/>
  <c r="N2241" i="2"/>
  <c r="P2241" i="2"/>
  <c r="R2241" i="2"/>
  <c r="S2241" i="2"/>
  <c r="T2241" i="2"/>
  <c r="U2241" i="2"/>
  <c r="V2241" i="2"/>
  <c r="E2242" i="2"/>
  <c r="J2242" i="2"/>
  <c r="K2242" i="2"/>
  <c r="I2242" i="2"/>
  <c r="H2242" i="2"/>
  <c r="L2242" i="2"/>
  <c r="N2242" i="2"/>
  <c r="P2242" i="2"/>
  <c r="R2242" i="2"/>
  <c r="S2242" i="2"/>
  <c r="T2242" i="2"/>
  <c r="U2242" i="2"/>
  <c r="V2242" i="2"/>
  <c r="E2243" i="2"/>
  <c r="J2243" i="2"/>
  <c r="K2243" i="2"/>
  <c r="I2243" i="2"/>
  <c r="H2243" i="2"/>
  <c r="L2243" i="2"/>
  <c r="N2243" i="2"/>
  <c r="P2243" i="2"/>
  <c r="R2243" i="2"/>
  <c r="S2243" i="2"/>
  <c r="T2243" i="2"/>
  <c r="U2243" i="2"/>
  <c r="V2243" i="2"/>
  <c r="E2244" i="2"/>
  <c r="J2244" i="2"/>
  <c r="K2244" i="2"/>
  <c r="I2244" i="2"/>
  <c r="H2244" i="2"/>
  <c r="L2244" i="2"/>
  <c r="N2244" i="2"/>
  <c r="P2244" i="2"/>
  <c r="R2244" i="2"/>
  <c r="S2244" i="2"/>
  <c r="T2244" i="2"/>
  <c r="U2244" i="2"/>
  <c r="V2244" i="2"/>
  <c r="E2245" i="2"/>
  <c r="J2245" i="2"/>
  <c r="K2245" i="2"/>
  <c r="I2245" i="2"/>
  <c r="H2245" i="2"/>
  <c r="L2245" i="2"/>
  <c r="N2245" i="2"/>
  <c r="P2245" i="2"/>
  <c r="R2245" i="2"/>
  <c r="S2245" i="2"/>
  <c r="T2245" i="2"/>
  <c r="U2245" i="2"/>
  <c r="V2245" i="2"/>
  <c r="E2246" i="2"/>
  <c r="J2246" i="2"/>
  <c r="K2246" i="2"/>
  <c r="I2246" i="2"/>
  <c r="H2246" i="2"/>
  <c r="L2246" i="2"/>
  <c r="N2246" i="2"/>
  <c r="P2246" i="2"/>
  <c r="R2246" i="2"/>
  <c r="S2246" i="2"/>
  <c r="T2246" i="2"/>
  <c r="U2246" i="2"/>
  <c r="V2246" i="2"/>
  <c r="E2247" i="2"/>
  <c r="F2212" i="2"/>
  <c r="F2213" i="2"/>
  <c r="F2214" i="2"/>
  <c r="F2215" i="2"/>
  <c r="F2216" i="2"/>
  <c r="F2217" i="2"/>
  <c r="F2218" i="2"/>
  <c r="F2219" i="2"/>
  <c r="F2220" i="2"/>
  <c r="F2221" i="2"/>
  <c r="F2222" i="2"/>
  <c r="F2223" i="2"/>
  <c r="F2224" i="2"/>
  <c r="F2225" i="2"/>
  <c r="F2226" i="2"/>
  <c r="F2227" i="2"/>
  <c r="F2228" i="2"/>
  <c r="F2229" i="2"/>
  <c r="F2230" i="2"/>
  <c r="F2231" i="2"/>
  <c r="F2232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J2247" i="2"/>
  <c r="K2247" i="2"/>
  <c r="G2212" i="2"/>
  <c r="G2213" i="2"/>
  <c r="G2214" i="2"/>
  <c r="G2215" i="2"/>
  <c r="G2216" i="2"/>
  <c r="G2217" i="2"/>
  <c r="G2218" i="2"/>
  <c r="G2219" i="2"/>
  <c r="G2220" i="2"/>
  <c r="G2221" i="2"/>
  <c r="G2222" i="2"/>
  <c r="G2223" i="2"/>
  <c r="G2224" i="2"/>
  <c r="G2225" i="2"/>
  <c r="G2226" i="2"/>
  <c r="G2227" i="2"/>
  <c r="G2228" i="2"/>
  <c r="G2229" i="2"/>
  <c r="G2230" i="2"/>
  <c r="G2231" i="2"/>
  <c r="G2232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F2247" i="2"/>
  <c r="M2247" i="2"/>
  <c r="O2247" i="2"/>
  <c r="Q2247" i="2"/>
  <c r="R2247" i="2"/>
  <c r="S2247" i="2"/>
  <c r="T2247" i="2"/>
  <c r="U2247" i="2"/>
  <c r="V2247" i="2"/>
  <c r="E2248" i="2"/>
  <c r="J2248" i="2"/>
  <c r="K2248" i="2"/>
  <c r="G2248" i="2"/>
  <c r="F2248" i="2"/>
  <c r="M2248" i="2"/>
  <c r="O2248" i="2"/>
  <c r="Q2248" i="2"/>
  <c r="R2248" i="2"/>
  <c r="S2248" i="2"/>
  <c r="T2248" i="2"/>
  <c r="U2248" i="2"/>
  <c r="V2248" i="2"/>
  <c r="E2249" i="2"/>
  <c r="J2249" i="2"/>
  <c r="K2249" i="2"/>
  <c r="G2249" i="2"/>
  <c r="F2249" i="2"/>
  <c r="M2249" i="2"/>
  <c r="O2249" i="2"/>
  <c r="Q2249" i="2"/>
  <c r="R2249" i="2"/>
  <c r="S2249" i="2"/>
  <c r="T2249" i="2"/>
  <c r="U2249" i="2"/>
  <c r="V2249" i="2"/>
  <c r="E2250" i="2"/>
  <c r="J2250" i="2"/>
  <c r="K2250" i="2"/>
  <c r="G2250" i="2"/>
  <c r="F2250" i="2"/>
  <c r="M2250" i="2"/>
  <c r="O2250" i="2"/>
  <c r="Q2250" i="2"/>
  <c r="R2250" i="2"/>
  <c r="S2250" i="2"/>
  <c r="T2250" i="2"/>
  <c r="U2250" i="2"/>
  <c r="V2250" i="2"/>
  <c r="E2251" i="2"/>
  <c r="J2251" i="2"/>
  <c r="K2251" i="2"/>
  <c r="G2251" i="2"/>
  <c r="F2251" i="2"/>
  <c r="M2251" i="2"/>
  <c r="O2251" i="2"/>
  <c r="Q2251" i="2"/>
  <c r="R2251" i="2"/>
  <c r="S2251" i="2"/>
  <c r="T2251" i="2"/>
  <c r="U2251" i="2"/>
  <c r="V2251" i="2"/>
  <c r="E2252" i="2"/>
  <c r="J2252" i="2"/>
  <c r="K2252" i="2"/>
  <c r="G2252" i="2"/>
  <c r="F2252" i="2"/>
  <c r="M2252" i="2"/>
  <c r="O2252" i="2"/>
  <c r="Q2252" i="2"/>
  <c r="R2252" i="2"/>
  <c r="S2252" i="2"/>
  <c r="T2252" i="2"/>
  <c r="U2252" i="2"/>
  <c r="V2252" i="2"/>
  <c r="E2253" i="2"/>
  <c r="J2253" i="2"/>
  <c r="K2253" i="2"/>
  <c r="G2253" i="2"/>
  <c r="F2253" i="2"/>
  <c r="M2253" i="2"/>
  <c r="O2253" i="2"/>
  <c r="Q2253" i="2"/>
  <c r="R2253" i="2"/>
  <c r="S2253" i="2"/>
  <c r="T2253" i="2"/>
  <c r="U2253" i="2"/>
  <c r="V2253" i="2"/>
  <c r="E2254" i="2"/>
  <c r="J2254" i="2"/>
  <c r="K2254" i="2"/>
  <c r="G2254" i="2"/>
  <c r="F2254" i="2"/>
  <c r="M2254" i="2"/>
  <c r="O2254" i="2"/>
  <c r="Q2254" i="2"/>
  <c r="R2254" i="2"/>
  <c r="S2254" i="2"/>
  <c r="T2254" i="2"/>
  <c r="U2254" i="2"/>
  <c r="V2254" i="2"/>
  <c r="E2255" i="2"/>
  <c r="J2255" i="2"/>
  <c r="K2255" i="2"/>
  <c r="G2255" i="2"/>
  <c r="F2255" i="2"/>
  <c r="M2255" i="2"/>
  <c r="O2255" i="2"/>
  <c r="Q2255" i="2"/>
  <c r="R2255" i="2"/>
  <c r="S2255" i="2"/>
  <c r="T2255" i="2"/>
  <c r="U2255" i="2"/>
  <c r="V2255" i="2"/>
  <c r="E2256" i="2"/>
  <c r="J2256" i="2"/>
  <c r="K2256" i="2"/>
  <c r="G2256" i="2"/>
  <c r="F2256" i="2"/>
  <c r="M2256" i="2"/>
  <c r="O2256" i="2"/>
  <c r="Q2256" i="2"/>
  <c r="R2256" i="2"/>
  <c r="S2256" i="2"/>
  <c r="T2256" i="2"/>
  <c r="U2256" i="2"/>
  <c r="V2256" i="2"/>
  <c r="E2257" i="2"/>
  <c r="J2257" i="2"/>
  <c r="K2257" i="2"/>
  <c r="G2257" i="2"/>
  <c r="F2257" i="2"/>
  <c r="M2257" i="2"/>
  <c r="O2257" i="2"/>
  <c r="Q2257" i="2"/>
  <c r="R2257" i="2"/>
  <c r="S2257" i="2"/>
  <c r="T2257" i="2"/>
  <c r="U2257" i="2"/>
  <c r="V2257" i="2"/>
  <c r="E2258" i="2"/>
  <c r="J2258" i="2"/>
  <c r="K2258" i="2"/>
  <c r="G2258" i="2"/>
  <c r="F2258" i="2"/>
  <c r="M2258" i="2"/>
  <c r="O2258" i="2"/>
  <c r="Q2258" i="2"/>
  <c r="R2258" i="2"/>
  <c r="S2258" i="2"/>
  <c r="T2258" i="2"/>
  <c r="U2258" i="2"/>
  <c r="V2258" i="2"/>
  <c r="E2259" i="2"/>
  <c r="J2259" i="2"/>
  <c r="K2259" i="2"/>
  <c r="G2259" i="2"/>
  <c r="F2259" i="2"/>
  <c r="M2259" i="2"/>
  <c r="O2259" i="2"/>
  <c r="Q2259" i="2"/>
  <c r="R2259" i="2"/>
  <c r="S2259" i="2"/>
  <c r="T2259" i="2"/>
  <c r="U2259" i="2"/>
  <c r="V2259" i="2"/>
  <c r="E2260" i="2"/>
  <c r="J2260" i="2"/>
  <c r="K2260" i="2"/>
  <c r="G2260" i="2"/>
  <c r="F2260" i="2"/>
  <c r="M2260" i="2"/>
  <c r="O2260" i="2"/>
  <c r="Q2260" i="2"/>
  <c r="R2260" i="2"/>
  <c r="S2260" i="2"/>
  <c r="T2260" i="2"/>
  <c r="U2260" i="2"/>
  <c r="V2260" i="2"/>
  <c r="E2261" i="2"/>
  <c r="J2261" i="2"/>
  <c r="K2261" i="2"/>
  <c r="G2261" i="2"/>
  <c r="F2261" i="2"/>
  <c r="M2261" i="2"/>
  <c r="O2261" i="2"/>
  <c r="Q2261" i="2"/>
  <c r="R2261" i="2"/>
  <c r="S2261" i="2"/>
  <c r="T2261" i="2"/>
  <c r="U2261" i="2"/>
  <c r="V2261" i="2"/>
  <c r="E2262" i="2"/>
  <c r="J2262" i="2"/>
  <c r="K2262" i="2"/>
  <c r="G2262" i="2"/>
  <c r="F2262" i="2"/>
  <c r="M2262" i="2"/>
  <c r="O2262" i="2"/>
  <c r="Q2262" i="2"/>
  <c r="R2262" i="2"/>
  <c r="S2262" i="2"/>
  <c r="T2262" i="2"/>
  <c r="U2262" i="2"/>
  <c r="V2262" i="2"/>
  <c r="E2263" i="2"/>
  <c r="J2263" i="2"/>
  <c r="K2263" i="2"/>
  <c r="G2263" i="2"/>
  <c r="F2263" i="2"/>
  <c r="M2263" i="2"/>
  <c r="O2263" i="2"/>
  <c r="Q2263" i="2"/>
  <c r="R2263" i="2"/>
  <c r="S2263" i="2"/>
  <c r="T2263" i="2"/>
  <c r="U2263" i="2"/>
  <c r="V2263" i="2"/>
  <c r="E2264" i="2"/>
  <c r="J2264" i="2"/>
  <c r="K2264" i="2"/>
  <c r="G2264" i="2"/>
  <c r="F2264" i="2"/>
  <c r="M2264" i="2"/>
  <c r="O2264" i="2"/>
  <c r="Q2264" i="2"/>
  <c r="R2264" i="2"/>
  <c r="S2264" i="2"/>
  <c r="T2264" i="2"/>
  <c r="U2264" i="2"/>
  <c r="V2264" i="2"/>
  <c r="E2265" i="2"/>
  <c r="J2265" i="2"/>
  <c r="K2265" i="2"/>
  <c r="G2265" i="2"/>
  <c r="F2265" i="2"/>
  <c r="M2265" i="2"/>
  <c r="O2265" i="2"/>
  <c r="Q2265" i="2"/>
  <c r="R2265" i="2"/>
  <c r="S2265" i="2"/>
  <c r="T2265" i="2"/>
  <c r="U2265" i="2"/>
  <c r="V2265" i="2"/>
  <c r="E2266" i="2"/>
  <c r="J2266" i="2"/>
  <c r="K2266" i="2"/>
  <c r="G2266" i="2"/>
  <c r="F2266" i="2"/>
  <c r="M2266" i="2"/>
  <c r="O2266" i="2"/>
  <c r="Q2266" i="2"/>
  <c r="R2266" i="2"/>
  <c r="S2266" i="2"/>
  <c r="T2266" i="2"/>
  <c r="U2266" i="2"/>
  <c r="V2266" i="2"/>
  <c r="E2267" i="2"/>
  <c r="J2267" i="2"/>
  <c r="K2267" i="2"/>
  <c r="G2267" i="2"/>
  <c r="F2267" i="2"/>
  <c r="M2267" i="2"/>
  <c r="O2267" i="2"/>
  <c r="Q2267" i="2"/>
  <c r="R2267" i="2"/>
  <c r="S2267" i="2"/>
  <c r="T2267" i="2"/>
  <c r="U2267" i="2"/>
  <c r="V2267" i="2"/>
  <c r="E2268" i="2"/>
  <c r="H2247" i="2"/>
  <c r="H2248" i="2"/>
  <c r="H2249" i="2"/>
  <c r="H2250" i="2"/>
  <c r="H2251" i="2"/>
  <c r="H2252" i="2"/>
  <c r="H2253" i="2"/>
  <c r="H2254" i="2"/>
  <c r="H2255" i="2"/>
  <c r="H2256" i="2"/>
  <c r="H2257" i="2"/>
  <c r="H2258" i="2"/>
  <c r="H2259" i="2"/>
  <c r="H2260" i="2"/>
  <c r="H2261" i="2"/>
  <c r="H2262" i="2"/>
  <c r="H2263" i="2"/>
  <c r="H2264" i="2"/>
  <c r="H2265" i="2"/>
  <c r="H2266" i="2"/>
  <c r="H2267" i="2"/>
  <c r="J2268" i="2"/>
  <c r="K2268" i="2"/>
  <c r="I2247" i="2"/>
  <c r="I2248" i="2"/>
  <c r="I2249" i="2"/>
  <c r="I2250" i="2"/>
  <c r="I2251" i="2"/>
  <c r="I2252" i="2"/>
  <c r="I2253" i="2"/>
  <c r="I2254" i="2"/>
  <c r="I2255" i="2"/>
  <c r="I2256" i="2"/>
  <c r="I2257" i="2"/>
  <c r="I2258" i="2"/>
  <c r="I2259" i="2"/>
  <c r="I2260" i="2"/>
  <c r="I2261" i="2"/>
  <c r="I2262" i="2"/>
  <c r="I2263" i="2"/>
  <c r="I2264" i="2"/>
  <c r="I2265" i="2"/>
  <c r="I2266" i="2"/>
  <c r="I2267" i="2"/>
  <c r="I2268" i="2"/>
  <c r="H2268" i="2"/>
  <c r="L2268" i="2"/>
  <c r="N2268" i="2"/>
  <c r="P2268" i="2"/>
  <c r="R2268" i="2"/>
  <c r="S2268" i="2"/>
  <c r="T2268" i="2"/>
  <c r="U2268" i="2"/>
  <c r="V2268" i="2"/>
  <c r="E2269" i="2"/>
  <c r="J2269" i="2"/>
  <c r="K2269" i="2"/>
  <c r="I2269" i="2"/>
  <c r="H2269" i="2"/>
  <c r="L2269" i="2"/>
  <c r="N2269" i="2"/>
  <c r="P2269" i="2"/>
  <c r="R2269" i="2"/>
  <c r="S2269" i="2"/>
  <c r="T2269" i="2"/>
  <c r="U2269" i="2"/>
  <c r="V2269" i="2"/>
  <c r="E2270" i="2"/>
  <c r="J2270" i="2"/>
  <c r="K2270" i="2"/>
  <c r="I2270" i="2"/>
  <c r="H2270" i="2"/>
  <c r="L2270" i="2"/>
  <c r="N2270" i="2"/>
  <c r="P2270" i="2"/>
  <c r="R2270" i="2"/>
  <c r="S2270" i="2"/>
  <c r="T2270" i="2"/>
  <c r="U2270" i="2"/>
  <c r="V2270" i="2"/>
  <c r="E2271" i="2"/>
  <c r="J2271" i="2"/>
  <c r="K2271" i="2"/>
  <c r="I2271" i="2"/>
  <c r="H2271" i="2"/>
  <c r="L2271" i="2"/>
  <c r="N2271" i="2"/>
  <c r="P2271" i="2"/>
  <c r="R2271" i="2"/>
  <c r="S2271" i="2"/>
  <c r="T2271" i="2"/>
  <c r="U2271" i="2"/>
  <c r="V2271" i="2"/>
  <c r="E2272" i="2"/>
  <c r="J2272" i="2"/>
  <c r="K2272" i="2"/>
  <c r="I2272" i="2"/>
  <c r="H2272" i="2"/>
  <c r="L2272" i="2"/>
  <c r="N2272" i="2"/>
  <c r="P2272" i="2"/>
  <c r="R2272" i="2"/>
  <c r="S2272" i="2"/>
  <c r="T2272" i="2"/>
  <c r="U2272" i="2"/>
  <c r="V2272" i="2"/>
  <c r="E2273" i="2"/>
  <c r="J2273" i="2"/>
  <c r="K2273" i="2"/>
  <c r="I2273" i="2"/>
  <c r="H2273" i="2"/>
  <c r="L2273" i="2"/>
  <c r="N2273" i="2"/>
  <c r="P2273" i="2"/>
  <c r="R2273" i="2"/>
  <c r="S2273" i="2"/>
  <c r="T2273" i="2"/>
  <c r="U2273" i="2"/>
  <c r="V2273" i="2"/>
  <c r="E2274" i="2"/>
  <c r="J2274" i="2"/>
  <c r="K2274" i="2"/>
  <c r="I2274" i="2"/>
  <c r="H2274" i="2"/>
  <c r="L2274" i="2"/>
  <c r="N2274" i="2"/>
  <c r="P2274" i="2"/>
  <c r="R2274" i="2"/>
  <c r="S2274" i="2"/>
  <c r="T2274" i="2"/>
  <c r="U2274" i="2"/>
  <c r="V2274" i="2"/>
  <c r="E2275" i="2"/>
  <c r="J2275" i="2"/>
  <c r="K2275" i="2"/>
  <c r="I2275" i="2"/>
  <c r="H2275" i="2"/>
  <c r="L2275" i="2"/>
  <c r="N2275" i="2"/>
  <c r="P2275" i="2"/>
  <c r="R2275" i="2"/>
  <c r="S2275" i="2"/>
  <c r="T2275" i="2"/>
  <c r="U2275" i="2"/>
  <c r="V2275" i="2"/>
  <c r="E2276" i="2"/>
  <c r="J2276" i="2"/>
  <c r="K2276" i="2"/>
  <c r="I2276" i="2"/>
  <c r="H2276" i="2"/>
  <c r="L2276" i="2"/>
  <c r="N2276" i="2"/>
  <c r="P2276" i="2"/>
  <c r="R2276" i="2"/>
  <c r="S2276" i="2"/>
  <c r="T2276" i="2"/>
  <c r="U2276" i="2"/>
  <c r="V2276" i="2"/>
  <c r="E2277" i="2"/>
  <c r="J2277" i="2"/>
  <c r="K2277" i="2"/>
  <c r="I2277" i="2"/>
  <c r="H2277" i="2"/>
  <c r="L2277" i="2"/>
  <c r="N2277" i="2"/>
  <c r="P2277" i="2"/>
  <c r="R2277" i="2"/>
  <c r="S2277" i="2"/>
  <c r="T2277" i="2"/>
  <c r="U2277" i="2"/>
  <c r="V2277" i="2"/>
  <c r="E2278" i="2"/>
  <c r="J2278" i="2"/>
  <c r="K2278" i="2"/>
  <c r="I2278" i="2"/>
  <c r="H2278" i="2"/>
  <c r="L2278" i="2"/>
  <c r="N2278" i="2"/>
  <c r="P2278" i="2"/>
  <c r="R2278" i="2"/>
  <c r="S2278" i="2"/>
  <c r="T2278" i="2"/>
  <c r="U2278" i="2"/>
  <c r="V2278" i="2"/>
  <c r="E2279" i="2"/>
  <c r="J2279" i="2"/>
  <c r="K2279" i="2"/>
  <c r="I2279" i="2"/>
  <c r="H2279" i="2"/>
  <c r="L2279" i="2"/>
  <c r="N2279" i="2"/>
  <c r="P2279" i="2"/>
  <c r="R2279" i="2"/>
  <c r="S2279" i="2"/>
  <c r="T2279" i="2"/>
  <c r="U2279" i="2"/>
  <c r="V2279" i="2"/>
  <c r="E2280" i="2"/>
  <c r="J2280" i="2"/>
  <c r="K2280" i="2"/>
  <c r="I2280" i="2"/>
  <c r="H2280" i="2"/>
  <c r="L2280" i="2"/>
  <c r="N2280" i="2"/>
  <c r="P2280" i="2"/>
  <c r="R2280" i="2"/>
  <c r="S2280" i="2"/>
  <c r="T2280" i="2"/>
  <c r="U2280" i="2"/>
  <c r="V2280" i="2"/>
  <c r="E2281" i="2"/>
  <c r="J2281" i="2"/>
  <c r="K2281" i="2"/>
  <c r="I2281" i="2"/>
  <c r="H2281" i="2"/>
  <c r="L2281" i="2"/>
  <c r="N2281" i="2"/>
  <c r="P2281" i="2"/>
  <c r="R2281" i="2"/>
  <c r="S2281" i="2"/>
  <c r="T2281" i="2"/>
  <c r="U2281" i="2"/>
  <c r="V2281" i="2"/>
  <c r="E2282" i="2"/>
  <c r="J2282" i="2"/>
  <c r="K2282" i="2"/>
  <c r="I2282" i="2"/>
  <c r="H2282" i="2"/>
  <c r="L2282" i="2"/>
  <c r="N2282" i="2"/>
  <c r="P2282" i="2"/>
  <c r="R2282" i="2"/>
  <c r="S2282" i="2"/>
  <c r="T2282" i="2"/>
  <c r="U2282" i="2"/>
  <c r="V2282" i="2"/>
  <c r="E2283" i="2"/>
  <c r="J2283" i="2"/>
  <c r="K2283" i="2"/>
  <c r="I2283" i="2"/>
  <c r="H2283" i="2"/>
  <c r="L2283" i="2"/>
  <c r="N2283" i="2"/>
  <c r="P2283" i="2"/>
  <c r="R2283" i="2"/>
  <c r="S2283" i="2"/>
  <c r="T2283" i="2"/>
  <c r="U2283" i="2"/>
  <c r="V2283" i="2"/>
  <c r="E2284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2281" i="2"/>
  <c r="F2282" i="2"/>
  <c r="F2283" i="2"/>
  <c r="J2284" i="2"/>
  <c r="K2284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81" i="2"/>
  <c r="G2282" i="2"/>
  <c r="G2283" i="2"/>
  <c r="G2284" i="2"/>
  <c r="F2284" i="2"/>
  <c r="M2284" i="2"/>
  <c r="O2284" i="2"/>
  <c r="Q2284" i="2"/>
  <c r="R2284" i="2"/>
  <c r="S2284" i="2"/>
  <c r="T2284" i="2"/>
  <c r="U2284" i="2"/>
  <c r="V2284" i="2"/>
  <c r="E2285" i="2"/>
  <c r="J2285" i="2"/>
  <c r="K2285" i="2"/>
  <c r="G2285" i="2"/>
  <c r="F2285" i="2"/>
  <c r="M2285" i="2"/>
  <c r="O2285" i="2"/>
  <c r="Q2285" i="2"/>
  <c r="R2285" i="2"/>
  <c r="S2285" i="2"/>
  <c r="T2285" i="2"/>
  <c r="U2285" i="2"/>
  <c r="V2285" i="2"/>
  <c r="E2286" i="2"/>
  <c r="J2286" i="2"/>
  <c r="K2286" i="2"/>
  <c r="G2286" i="2"/>
  <c r="F2286" i="2"/>
  <c r="M2286" i="2"/>
  <c r="O2286" i="2"/>
  <c r="Q2286" i="2"/>
  <c r="R2286" i="2"/>
  <c r="S2286" i="2"/>
  <c r="T2286" i="2"/>
  <c r="U2286" i="2"/>
  <c r="V2286" i="2"/>
  <c r="E2287" i="2"/>
  <c r="H2284" i="2"/>
  <c r="H2285" i="2"/>
  <c r="H2286" i="2"/>
  <c r="J2287" i="2"/>
  <c r="K2287" i="2"/>
  <c r="I2284" i="2"/>
  <c r="I2285" i="2"/>
  <c r="I2286" i="2"/>
  <c r="I2287" i="2"/>
  <c r="H2287" i="2"/>
  <c r="L2287" i="2"/>
  <c r="N2287" i="2"/>
  <c r="P2287" i="2"/>
  <c r="R2287" i="2"/>
  <c r="S2287" i="2"/>
  <c r="T2287" i="2"/>
  <c r="U2287" i="2"/>
  <c r="V2287" i="2"/>
  <c r="E2288" i="2"/>
  <c r="J2288" i="2"/>
  <c r="K2288" i="2"/>
  <c r="I2288" i="2"/>
  <c r="H2288" i="2"/>
  <c r="L2288" i="2"/>
  <c r="N2288" i="2"/>
  <c r="P2288" i="2"/>
  <c r="R2288" i="2"/>
  <c r="S2288" i="2"/>
  <c r="T2288" i="2"/>
  <c r="U2288" i="2"/>
  <c r="V2288" i="2"/>
  <c r="E2289" i="2"/>
  <c r="J2289" i="2"/>
  <c r="K2289" i="2"/>
  <c r="I2289" i="2"/>
  <c r="H2289" i="2"/>
  <c r="L2289" i="2"/>
  <c r="N2289" i="2"/>
  <c r="P2289" i="2"/>
  <c r="R2289" i="2"/>
  <c r="S2289" i="2"/>
  <c r="T2289" i="2"/>
  <c r="U2289" i="2"/>
  <c r="V2289" i="2"/>
  <c r="E2290" i="2"/>
  <c r="J2290" i="2"/>
  <c r="K2290" i="2"/>
  <c r="I2290" i="2"/>
  <c r="H2290" i="2"/>
  <c r="L2290" i="2"/>
  <c r="N2290" i="2"/>
  <c r="P2290" i="2"/>
  <c r="R2290" i="2"/>
  <c r="S2290" i="2"/>
  <c r="T2290" i="2"/>
  <c r="U2290" i="2"/>
  <c r="V2290" i="2"/>
  <c r="E2291" i="2"/>
  <c r="J2291" i="2"/>
  <c r="K2291" i="2"/>
  <c r="I2291" i="2"/>
  <c r="H2291" i="2"/>
  <c r="L2291" i="2"/>
  <c r="N2291" i="2"/>
  <c r="P2291" i="2"/>
  <c r="R2291" i="2"/>
  <c r="S2291" i="2"/>
  <c r="T2291" i="2"/>
  <c r="U2291" i="2"/>
  <c r="V2291" i="2"/>
  <c r="E2292" i="2"/>
  <c r="J2292" i="2"/>
  <c r="K2292" i="2"/>
  <c r="I2292" i="2"/>
  <c r="H2292" i="2"/>
  <c r="L2292" i="2"/>
  <c r="N2292" i="2"/>
  <c r="P2292" i="2"/>
  <c r="R2292" i="2"/>
  <c r="S2292" i="2"/>
  <c r="T2292" i="2"/>
  <c r="U2292" i="2"/>
  <c r="V2292" i="2"/>
  <c r="E2293" i="2"/>
  <c r="J2293" i="2"/>
  <c r="K2293" i="2"/>
  <c r="I2293" i="2"/>
  <c r="H2293" i="2"/>
  <c r="L2293" i="2"/>
  <c r="N2293" i="2"/>
  <c r="P2293" i="2"/>
  <c r="R2293" i="2"/>
  <c r="S2293" i="2"/>
  <c r="T2293" i="2"/>
  <c r="U2293" i="2"/>
  <c r="V2293" i="2"/>
  <c r="E2294" i="2"/>
  <c r="J2294" i="2"/>
  <c r="K2294" i="2"/>
  <c r="I2294" i="2"/>
  <c r="H2294" i="2"/>
  <c r="L2294" i="2"/>
  <c r="N2294" i="2"/>
  <c r="P2294" i="2"/>
  <c r="R2294" i="2"/>
  <c r="S2294" i="2"/>
  <c r="T2294" i="2"/>
  <c r="U2294" i="2"/>
  <c r="V2294" i="2"/>
  <c r="E2295" i="2"/>
  <c r="J2295" i="2"/>
  <c r="K2295" i="2"/>
  <c r="I2295" i="2"/>
  <c r="H2295" i="2"/>
  <c r="L2295" i="2"/>
  <c r="N2295" i="2"/>
  <c r="P2295" i="2"/>
  <c r="R2295" i="2"/>
  <c r="S2295" i="2"/>
  <c r="T2295" i="2"/>
  <c r="U2295" i="2"/>
  <c r="V2295" i="2"/>
  <c r="E2296" i="2"/>
  <c r="J2296" i="2"/>
  <c r="K2296" i="2"/>
  <c r="I2296" i="2"/>
  <c r="H2296" i="2"/>
  <c r="L2296" i="2"/>
  <c r="N2296" i="2"/>
  <c r="P2296" i="2"/>
  <c r="R2296" i="2"/>
  <c r="S2296" i="2"/>
  <c r="T2296" i="2"/>
  <c r="U2296" i="2"/>
  <c r="V2296" i="2"/>
  <c r="E2297" i="2"/>
  <c r="J2297" i="2"/>
  <c r="K2297" i="2"/>
  <c r="I2297" i="2"/>
  <c r="H2297" i="2"/>
  <c r="L2297" i="2"/>
  <c r="N2297" i="2"/>
  <c r="P2297" i="2"/>
  <c r="R2297" i="2"/>
  <c r="S2297" i="2"/>
  <c r="T2297" i="2"/>
  <c r="U2297" i="2"/>
  <c r="V2297" i="2"/>
  <c r="E2298" i="2"/>
  <c r="J2298" i="2"/>
  <c r="K2298" i="2"/>
  <c r="I2298" i="2"/>
  <c r="H2298" i="2"/>
  <c r="L2298" i="2"/>
  <c r="N2298" i="2"/>
  <c r="P2298" i="2"/>
  <c r="R2298" i="2"/>
  <c r="S2298" i="2"/>
  <c r="T2298" i="2"/>
  <c r="U2298" i="2"/>
  <c r="V2298" i="2"/>
  <c r="E2299" i="2"/>
  <c r="J2299" i="2"/>
  <c r="K2299" i="2"/>
  <c r="I2299" i="2"/>
  <c r="H2299" i="2"/>
  <c r="L2299" i="2"/>
  <c r="N2299" i="2"/>
  <c r="P2299" i="2"/>
  <c r="R2299" i="2"/>
  <c r="S2299" i="2"/>
  <c r="T2299" i="2"/>
  <c r="U2299" i="2"/>
  <c r="V2299" i="2"/>
  <c r="E2300" i="2"/>
  <c r="J2300" i="2"/>
  <c r="K2300" i="2"/>
  <c r="I2300" i="2"/>
  <c r="H2300" i="2"/>
  <c r="L2300" i="2"/>
  <c r="N2300" i="2"/>
  <c r="P2300" i="2"/>
  <c r="R2300" i="2"/>
  <c r="S2300" i="2"/>
  <c r="T2300" i="2"/>
  <c r="U2300" i="2"/>
  <c r="V2300" i="2"/>
  <c r="E2301" i="2"/>
  <c r="J2301" i="2"/>
  <c r="K2301" i="2"/>
  <c r="I2301" i="2"/>
  <c r="H2301" i="2"/>
  <c r="L2301" i="2"/>
  <c r="N2301" i="2"/>
  <c r="P2301" i="2"/>
  <c r="R2301" i="2"/>
  <c r="S2301" i="2"/>
  <c r="T2301" i="2"/>
  <c r="U2301" i="2"/>
  <c r="V2301" i="2"/>
  <c r="E2302" i="2"/>
  <c r="J2302" i="2"/>
  <c r="K2302" i="2"/>
  <c r="I2302" i="2"/>
  <c r="H2302" i="2"/>
  <c r="L2302" i="2"/>
  <c r="N2302" i="2"/>
  <c r="P2302" i="2"/>
  <c r="R2302" i="2"/>
  <c r="S2302" i="2"/>
  <c r="T2302" i="2"/>
  <c r="U2302" i="2"/>
  <c r="V2302" i="2"/>
  <c r="E2303" i="2"/>
  <c r="J2303" i="2"/>
  <c r="K2303" i="2"/>
  <c r="I2303" i="2"/>
  <c r="H2303" i="2"/>
  <c r="L2303" i="2"/>
  <c r="N2303" i="2"/>
  <c r="P2303" i="2"/>
  <c r="R2303" i="2"/>
  <c r="S2303" i="2"/>
  <c r="T2303" i="2"/>
  <c r="U2303" i="2"/>
  <c r="V2303" i="2"/>
  <c r="E2304" i="2"/>
  <c r="J2304" i="2"/>
  <c r="K2304" i="2"/>
  <c r="I2304" i="2"/>
  <c r="H2304" i="2"/>
  <c r="L2304" i="2"/>
  <c r="N2304" i="2"/>
  <c r="P2304" i="2"/>
  <c r="R2304" i="2"/>
  <c r="S2304" i="2"/>
  <c r="T2304" i="2"/>
  <c r="U2304" i="2"/>
  <c r="V2304" i="2"/>
  <c r="E2305" i="2"/>
  <c r="J2305" i="2"/>
  <c r="K2305" i="2"/>
  <c r="I2305" i="2"/>
  <c r="H2305" i="2"/>
  <c r="L2305" i="2"/>
  <c r="N2305" i="2"/>
  <c r="P2305" i="2"/>
  <c r="R2305" i="2"/>
  <c r="S2305" i="2"/>
  <c r="T2305" i="2"/>
  <c r="U2305" i="2"/>
  <c r="V2305" i="2"/>
  <c r="E2306" i="2"/>
  <c r="J2306" i="2"/>
  <c r="K2306" i="2"/>
  <c r="I2306" i="2"/>
  <c r="H2306" i="2"/>
  <c r="L2306" i="2"/>
  <c r="N2306" i="2"/>
  <c r="P2306" i="2"/>
  <c r="R2306" i="2"/>
  <c r="S2306" i="2"/>
  <c r="T2306" i="2"/>
  <c r="U2306" i="2"/>
  <c r="V2306" i="2"/>
  <c r="E2307" i="2"/>
  <c r="F2287" i="2"/>
  <c r="F2288" i="2"/>
  <c r="F2289" i="2"/>
  <c r="F2290" i="2"/>
  <c r="F2291" i="2"/>
  <c r="F2292" i="2"/>
  <c r="F2293" i="2"/>
  <c r="F2294" i="2"/>
  <c r="F2295" i="2"/>
  <c r="F2296" i="2"/>
  <c r="F2297" i="2"/>
  <c r="F2298" i="2"/>
  <c r="F2299" i="2"/>
  <c r="F2300" i="2"/>
  <c r="F2301" i="2"/>
  <c r="F2302" i="2"/>
  <c r="F2303" i="2"/>
  <c r="F2304" i="2"/>
  <c r="F2305" i="2"/>
  <c r="F2306" i="2"/>
  <c r="J2307" i="2"/>
  <c r="K2307" i="2"/>
  <c r="G2287" i="2"/>
  <c r="G2288" i="2"/>
  <c r="G2289" i="2"/>
  <c r="G2290" i="2"/>
  <c r="G2291" i="2"/>
  <c r="G2292" i="2"/>
  <c r="G2293" i="2"/>
  <c r="G2294" i="2"/>
  <c r="G2295" i="2"/>
  <c r="G2296" i="2"/>
  <c r="G2297" i="2"/>
  <c r="G2298" i="2"/>
  <c r="G2299" i="2"/>
  <c r="G2300" i="2"/>
  <c r="G2301" i="2"/>
  <c r="G2302" i="2"/>
  <c r="G2303" i="2"/>
  <c r="G2304" i="2"/>
  <c r="G2305" i="2"/>
  <c r="G2306" i="2"/>
  <c r="G2307" i="2"/>
  <c r="F2307" i="2"/>
  <c r="M2307" i="2"/>
  <c r="O2307" i="2"/>
  <c r="Q2307" i="2"/>
  <c r="R2307" i="2"/>
  <c r="S2307" i="2"/>
  <c r="T2307" i="2"/>
  <c r="U2307" i="2"/>
  <c r="V2307" i="2"/>
  <c r="E2308" i="2"/>
  <c r="J2308" i="2"/>
  <c r="K2308" i="2"/>
  <c r="G2308" i="2"/>
  <c r="F2308" i="2"/>
  <c r="M2308" i="2"/>
  <c r="O2308" i="2"/>
  <c r="Q2308" i="2"/>
  <c r="R2308" i="2"/>
  <c r="S2308" i="2"/>
  <c r="T2308" i="2"/>
  <c r="U2308" i="2"/>
  <c r="V2308" i="2"/>
  <c r="E2309" i="2"/>
  <c r="J2309" i="2"/>
  <c r="K2309" i="2"/>
  <c r="G2309" i="2"/>
  <c r="F2309" i="2"/>
  <c r="M2309" i="2"/>
  <c r="O2309" i="2"/>
  <c r="Q2309" i="2"/>
  <c r="R2309" i="2"/>
  <c r="S2309" i="2"/>
  <c r="T2309" i="2"/>
  <c r="U2309" i="2"/>
  <c r="V2309" i="2"/>
  <c r="E2310" i="2"/>
  <c r="J2310" i="2"/>
  <c r="K2310" i="2"/>
  <c r="G2310" i="2"/>
  <c r="F2310" i="2"/>
  <c r="M2310" i="2"/>
  <c r="O2310" i="2"/>
  <c r="Q2310" i="2"/>
  <c r="R2310" i="2"/>
  <c r="S2310" i="2"/>
  <c r="T2310" i="2"/>
  <c r="U2310" i="2"/>
  <c r="V2310" i="2"/>
  <c r="E2311" i="2"/>
  <c r="J2311" i="2"/>
  <c r="K2311" i="2"/>
  <c r="G2311" i="2"/>
  <c r="F2311" i="2"/>
  <c r="M2311" i="2"/>
  <c r="O2311" i="2"/>
  <c r="Q2311" i="2"/>
  <c r="R2311" i="2"/>
  <c r="S2311" i="2"/>
  <c r="T2311" i="2"/>
  <c r="U2311" i="2"/>
  <c r="V2311" i="2"/>
  <c r="E2312" i="2"/>
  <c r="J2312" i="2"/>
  <c r="K2312" i="2"/>
  <c r="G2312" i="2"/>
  <c r="F2312" i="2"/>
  <c r="M2312" i="2"/>
  <c r="O2312" i="2"/>
  <c r="Q2312" i="2"/>
  <c r="R2312" i="2"/>
  <c r="S2312" i="2"/>
  <c r="T2312" i="2"/>
  <c r="U2312" i="2"/>
  <c r="V2312" i="2"/>
  <c r="E2313" i="2"/>
  <c r="J2313" i="2"/>
  <c r="K2313" i="2"/>
  <c r="G2313" i="2"/>
  <c r="F2313" i="2"/>
  <c r="M2313" i="2"/>
  <c r="O2313" i="2"/>
  <c r="Q2313" i="2"/>
  <c r="R2313" i="2"/>
  <c r="S2313" i="2"/>
  <c r="T2313" i="2"/>
  <c r="U2313" i="2"/>
  <c r="V2313" i="2"/>
  <c r="E2314" i="2"/>
  <c r="J2314" i="2"/>
  <c r="K2314" i="2"/>
  <c r="G2314" i="2"/>
  <c r="F2314" i="2"/>
  <c r="M2314" i="2"/>
  <c r="O2314" i="2"/>
  <c r="Q2314" i="2"/>
  <c r="R2314" i="2"/>
  <c r="S2314" i="2"/>
  <c r="T2314" i="2"/>
  <c r="U2314" i="2"/>
  <c r="V2314" i="2"/>
  <c r="E2315" i="2"/>
  <c r="J2315" i="2"/>
  <c r="K2315" i="2"/>
  <c r="G2315" i="2"/>
  <c r="F2315" i="2"/>
  <c r="M2315" i="2"/>
  <c r="O2315" i="2"/>
  <c r="Q2315" i="2"/>
  <c r="R2315" i="2"/>
  <c r="S2315" i="2"/>
  <c r="T2315" i="2"/>
  <c r="U2315" i="2"/>
  <c r="V2315" i="2"/>
  <c r="E2316" i="2"/>
  <c r="J2316" i="2"/>
  <c r="K2316" i="2"/>
  <c r="G2316" i="2"/>
  <c r="F2316" i="2"/>
  <c r="M2316" i="2"/>
  <c r="O2316" i="2"/>
  <c r="Q2316" i="2"/>
  <c r="R2316" i="2"/>
  <c r="S2316" i="2"/>
  <c r="T2316" i="2"/>
  <c r="U2316" i="2"/>
  <c r="V2316" i="2"/>
  <c r="E2317" i="2"/>
  <c r="J2317" i="2"/>
  <c r="K2317" i="2"/>
  <c r="G2317" i="2"/>
  <c r="F2317" i="2"/>
  <c r="M2317" i="2"/>
  <c r="O2317" i="2"/>
  <c r="Q2317" i="2"/>
  <c r="R2317" i="2"/>
  <c r="S2317" i="2"/>
  <c r="T2317" i="2"/>
  <c r="U2317" i="2"/>
  <c r="V2317" i="2"/>
  <c r="E2318" i="2"/>
  <c r="J2318" i="2"/>
  <c r="K2318" i="2"/>
  <c r="G2318" i="2"/>
  <c r="F2318" i="2"/>
  <c r="M2318" i="2"/>
  <c r="O2318" i="2"/>
  <c r="Q2318" i="2"/>
  <c r="R2318" i="2"/>
  <c r="S2318" i="2"/>
  <c r="T2318" i="2"/>
  <c r="U2318" i="2"/>
  <c r="V2318" i="2"/>
  <c r="E2319" i="2"/>
  <c r="J2319" i="2"/>
  <c r="K2319" i="2"/>
  <c r="G2319" i="2"/>
  <c r="F2319" i="2"/>
  <c r="M2319" i="2"/>
  <c r="O2319" i="2"/>
  <c r="Q2319" i="2"/>
  <c r="R2319" i="2"/>
  <c r="S2319" i="2"/>
  <c r="T2319" i="2"/>
  <c r="U2319" i="2"/>
  <c r="V2319" i="2"/>
  <c r="E2320" i="2"/>
  <c r="J2320" i="2"/>
  <c r="K2320" i="2"/>
  <c r="G2320" i="2"/>
  <c r="F2320" i="2"/>
  <c r="M2320" i="2"/>
  <c r="O2320" i="2"/>
  <c r="Q2320" i="2"/>
  <c r="R2320" i="2"/>
  <c r="S2320" i="2"/>
  <c r="T2320" i="2"/>
  <c r="U2320" i="2"/>
  <c r="V2320" i="2"/>
  <c r="E2321" i="2"/>
  <c r="J2321" i="2"/>
  <c r="K2321" i="2"/>
  <c r="G2321" i="2"/>
  <c r="F2321" i="2"/>
  <c r="M2321" i="2"/>
  <c r="O2321" i="2"/>
  <c r="Q2321" i="2"/>
  <c r="R2321" i="2"/>
  <c r="S2321" i="2"/>
  <c r="T2321" i="2"/>
  <c r="U2321" i="2"/>
  <c r="V2321" i="2"/>
  <c r="E2322" i="2"/>
  <c r="J2322" i="2"/>
  <c r="K2322" i="2"/>
  <c r="G2322" i="2"/>
  <c r="F2322" i="2"/>
  <c r="M2322" i="2"/>
  <c r="O2322" i="2"/>
  <c r="Q2322" i="2"/>
  <c r="R2322" i="2"/>
  <c r="S2322" i="2"/>
  <c r="T2322" i="2"/>
  <c r="U2322" i="2"/>
  <c r="V2322" i="2"/>
  <c r="E2323" i="2"/>
  <c r="J2323" i="2"/>
  <c r="K2323" i="2"/>
  <c r="G2323" i="2"/>
  <c r="F2323" i="2"/>
  <c r="M2323" i="2"/>
  <c r="O2323" i="2"/>
  <c r="Q2323" i="2"/>
  <c r="R2323" i="2"/>
  <c r="S2323" i="2"/>
  <c r="T2323" i="2"/>
  <c r="U2323" i="2"/>
  <c r="V2323" i="2"/>
  <c r="E2324" i="2"/>
  <c r="J2324" i="2"/>
  <c r="K2324" i="2"/>
  <c r="G2324" i="2"/>
  <c r="F2324" i="2"/>
  <c r="M2324" i="2"/>
  <c r="O2324" i="2"/>
  <c r="Q2324" i="2"/>
  <c r="R2324" i="2"/>
  <c r="S2324" i="2"/>
  <c r="T2324" i="2"/>
  <c r="U2324" i="2"/>
  <c r="V2324" i="2"/>
  <c r="E2325" i="2"/>
  <c r="J2325" i="2"/>
  <c r="K2325" i="2"/>
  <c r="G2325" i="2"/>
  <c r="F2325" i="2"/>
  <c r="M2325" i="2"/>
  <c r="O2325" i="2"/>
  <c r="Q2325" i="2"/>
  <c r="R2325" i="2"/>
  <c r="S2325" i="2"/>
  <c r="T2325" i="2"/>
  <c r="U2325" i="2"/>
  <c r="V2325" i="2"/>
  <c r="E2326" i="2"/>
  <c r="J2326" i="2"/>
  <c r="K2326" i="2"/>
  <c r="G2326" i="2"/>
  <c r="F2326" i="2"/>
  <c r="M2326" i="2"/>
  <c r="O2326" i="2"/>
  <c r="Q2326" i="2"/>
  <c r="R2326" i="2"/>
  <c r="S2326" i="2"/>
  <c r="T2326" i="2"/>
  <c r="U2326" i="2"/>
  <c r="V2326" i="2"/>
  <c r="E2327" i="2"/>
  <c r="J2327" i="2"/>
  <c r="K2327" i="2"/>
  <c r="G2327" i="2"/>
  <c r="F2327" i="2"/>
  <c r="M2327" i="2"/>
  <c r="O2327" i="2"/>
  <c r="Q2327" i="2"/>
  <c r="R2327" i="2"/>
  <c r="S2327" i="2"/>
  <c r="T2327" i="2"/>
  <c r="U2327" i="2"/>
  <c r="V2327" i="2"/>
  <c r="E2328" i="2"/>
  <c r="H2307" i="2"/>
  <c r="H2308" i="2"/>
  <c r="H2309" i="2"/>
  <c r="H2310" i="2"/>
  <c r="H2311" i="2"/>
  <c r="H2312" i="2"/>
  <c r="H2313" i="2"/>
  <c r="H2314" i="2"/>
  <c r="H2315" i="2"/>
  <c r="H2316" i="2"/>
  <c r="H2317" i="2"/>
  <c r="H2318" i="2"/>
  <c r="H2319" i="2"/>
  <c r="H2320" i="2"/>
  <c r="H2321" i="2"/>
  <c r="H2322" i="2"/>
  <c r="H2323" i="2"/>
  <c r="H2324" i="2"/>
  <c r="H2325" i="2"/>
  <c r="H2326" i="2"/>
  <c r="H2327" i="2"/>
  <c r="J2328" i="2"/>
  <c r="K2328" i="2"/>
  <c r="I2307" i="2"/>
  <c r="I2308" i="2"/>
  <c r="I2309" i="2"/>
  <c r="I2310" i="2"/>
  <c r="I2311" i="2"/>
  <c r="I2312" i="2"/>
  <c r="I2313" i="2"/>
  <c r="I2314" i="2"/>
  <c r="I2315" i="2"/>
  <c r="I2316" i="2"/>
  <c r="I2317" i="2"/>
  <c r="I2318" i="2"/>
  <c r="I2319" i="2"/>
  <c r="I2320" i="2"/>
  <c r="I2321" i="2"/>
  <c r="I2322" i="2"/>
  <c r="I2323" i="2"/>
  <c r="I2324" i="2"/>
  <c r="I2325" i="2"/>
  <c r="I2326" i="2"/>
  <c r="I2327" i="2"/>
  <c r="I2328" i="2"/>
  <c r="H2328" i="2"/>
  <c r="L2328" i="2"/>
  <c r="N2328" i="2"/>
  <c r="P2328" i="2"/>
  <c r="R2328" i="2"/>
  <c r="S2328" i="2"/>
  <c r="T2328" i="2"/>
  <c r="U2328" i="2"/>
  <c r="V2328" i="2"/>
  <c r="E2329" i="2"/>
  <c r="J2329" i="2"/>
  <c r="K2329" i="2"/>
  <c r="I2329" i="2"/>
  <c r="H2329" i="2"/>
  <c r="L2329" i="2"/>
  <c r="N2329" i="2"/>
  <c r="P2329" i="2"/>
  <c r="R2329" i="2"/>
  <c r="S2329" i="2"/>
  <c r="T2329" i="2"/>
  <c r="U2329" i="2"/>
  <c r="V2329" i="2"/>
  <c r="E2330" i="2"/>
  <c r="J2330" i="2"/>
  <c r="K2330" i="2"/>
  <c r="I2330" i="2"/>
  <c r="H2330" i="2"/>
  <c r="L2330" i="2"/>
  <c r="N2330" i="2"/>
  <c r="P2330" i="2"/>
  <c r="R2330" i="2"/>
  <c r="S2330" i="2"/>
  <c r="T2330" i="2"/>
  <c r="U2330" i="2"/>
  <c r="V2330" i="2"/>
  <c r="E2331" i="2"/>
  <c r="J2331" i="2"/>
  <c r="K2331" i="2"/>
  <c r="I2331" i="2"/>
  <c r="H2331" i="2"/>
  <c r="L2331" i="2"/>
  <c r="N2331" i="2"/>
  <c r="P2331" i="2"/>
  <c r="R2331" i="2"/>
  <c r="S2331" i="2"/>
  <c r="T2331" i="2"/>
  <c r="U2331" i="2"/>
  <c r="V2331" i="2"/>
  <c r="E2332" i="2"/>
  <c r="J2332" i="2"/>
  <c r="K2332" i="2"/>
  <c r="I2332" i="2"/>
  <c r="H2332" i="2"/>
  <c r="L2332" i="2"/>
  <c r="N2332" i="2"/>
  <c r="P2332" i="2"/>
  <c r="R2332" i="2"/>
  <c r="S2332" i="2"/>
  <c r="T2332" i="2"/>
  <c r="U2332" i="2"/>
  <c r="V2332" i="2"/>
  <c r="E2333" i="2"/>
  <c r="J2333" i="2"/>
  <c r="K2333" i="2"/>
  <c r="I2333" i="2"/>
  <c r="H2333" i="2"/>
  <c r="L2333" i="2"/>
  <c r="N2333" i="2"/>
  <c r="P2333" i="2"/>
  <c r="R2333" i="2"/>
  <c r="S2333" i="2"/>
  <c r="T2333" i="2"/>
  <c r="U2333" i="2"/>
  <c r="V2333" i="2"/>
  <c r="E2334" i="2"/>
  <c r="J2334" i="2"/>
  <c r="K2334" i="2"/>
  <c r="I2334" i="2"/>
  <c r="H2334" i="2"/>
  <c r="L2334" i="2"/>
  <c r="N2334" i="2"/>
  <c r="P2334" i="2"/>
  <c r="R2334" i="2"/>
  <c r="S2334" i="2"/>
  <c r="T2334" i="2"/>
  <c r="U2334" i="2"/>
  <c r="V2334" i="2"/>
  <c r="E2335" i="2"/>
  <c r="J2335" i="2"/>
  <c r="K2335" i="2"/>
  <c r="I2335" i="2"/>
  <c r="H2335" i="2"/>
  <c r="L2335" i="2"/>
  <c r="N2335" i="2"/>
  <c r="P2335" i="2"/>
  <c r="R2335" i="2"/>
  <c r="S2335" i="2"/>
  <c r="T2335" i="2"/>
  <c r="U2335" i="2"/>
  <c r="V2335" i="2"/>
  <c r="E2336" i="2"/>
  <c r="J2336" i="2"/>
  <c r="K2336" i="2"/>
  <c r="I2336" i="2"/>
  <c r="H2336" i="2"/>
  <c r="L2336" i="2"/>
  <c r="N2336" i="2"/>
  <c r="P2336" i="2"/>
  <c r="R2336" i="2"/>
  <c r="S2336" i="2"/>
  <c r="T2336" i="2"/>
  <c r="U2336" i="2"/>
  <c r="V2336" i="2"/>
  <c r="E2337" i="2"/>
  <c r="J2337" i="2"/>
  <c r="K2337" i="2"/>
  <c r="I2337" i="2"/>
  <c r="H2337" i="2"/>
  <c r="L2337" i="2"/>
  <c r="N2337" i="2"/>
  <c r="P2337" i="2"/>
  <c r="R2337" i="2"/>
  <c r="S2337" i="2"/>
  <c r="T2337" i="2"/>
  <c r="U2337" i="2"/>
  <c r="V2337" i="2"/>
  <c r="E2338" i="2"/>
  <c r="J2338" i="2"/>
  <c r="K2338" i="2"/>
  <c r="I2338" i="2"/>
  <c r="H2338" i="2"/>
  <c r="L2338" i="2"/>
  <c r="N2338" i="2"/>
  <c r="P2338" i="2"/>
  <c r="R2338" i="2"/>
  <c r="S2338" i="2"/>
  <c r="T2338" i="2"/>
  <c r="U2338" i="2"/>
  <c r="V2338" i="2"/>
  <c r="E2339" i="2"/>
  <c r="J2339" i="2"/>
  <c r="K2339" i="2"/>
  <c r="I2339" i="2"/>
  <c r="H2339" i="2"/>
  <c r="L2339" i="2"/>
  <c r="N2339" i="2"/>
  <c r="P2339" i="2"/>
  <c r="R2339" i="2"/>
  <c r="S2339" i="2"/>
  <c r="T2339" i="2"/>
  <c r="U2339" i="2"/>
  <c r="V2339" i="2"/>
  <c r="E2340" i="2"/>
  <c r="F2328" i="2"/>
  <c r="F2329" i="2"/>
  <c r="F2330" i="2"/>
  <c r="F2331" i="2"/>
  <c r="F2332" i="2"/>
  <c r="F2333" i="2"/>
  <c r="F2334" i="2"/>
  <c r="F2335" i="2"/>
  <c r="F2336" i="2"/>
  <c r="F2337" i="2"/>
  <c r="F2338" i="2"/>
  <c r="F2339" i="2"/>
  <c r="J2340" i="2"/>
  <c r="K2340" i="2"/>
  <c r="G2328" i="2"/>
  <c r="G2329" i="2"/>
  <c r="G2330" i="2"/>
  <c r="G2331" i="2"/>
  <c r="G2332" i="2"/>
  <c r="G2333" i="2"/>
  <c r="G2334" i="2"/>
  <c r="G2335" i="2"/>
  <c r="G2336" i="2"/>
  <c r="G2337" i="2"/>
  <c r="G2338" i="2"/>
  <c r="G2339" i="2"/>
  <c r="G2340" i="2"/>
  <c r="F2340" i="2"/>
  <c r="M2340" i="2"/>
  <c r="O2340" i="2"/>
  <c r="Q2340" i="2"/>
  <c r="R2340" i="2"/>
  <c r="S2340" i="2"/>
  <c r="T2340" i="2"/>
  <c r="U2340" i="2"/>
  <c r="V2340" i="2"/>
  <c r="E2341" i="2"/>
  <c r="J2341" i="2"/>
  <c r="K2341" i="2"/>
  <c r="G2341" i="2"/>
  <c r="F2341" i="2"/>
  <c r="M2341" i="2"/>
  <c r="O2341" i="2"/>
  <c r="Q2341" i="2"/>
  <c r="R2341" i="2"/>
  <c r="S2341" i="2"/>
  <c r="T2341" i="2"/>
  <c r="U2341" i="2"/>
  <c r="V2341" i="2"/>
  <c r="E2342" i="2"/>
  <c r="J2342" i="2"/>
  <c r="K2342" i="2"/>
  <c r="G2342" i="2"/>
  <c r="F2342" i="2"/>
  <c r="M2342" i="2"/>
  <c r="O2342" i="2"/>
  <c r="Q2342" i="2"/>
  <c r="R2342" i="2"/>
  <c r="S2342" i="2"/>
  <c r="T2342" i="2"/>
  <c r="U2342" i="2"/>
  <c r="V2342" i="2"/>
  <c r="E2343" i="2"/>
  <c r="J2343" i="2"/>
  <c r="K2343" i="2"/>
  <c r="G2343" i="2"/>
  <c r="F2343" i="2"/>
  <c r="M2343" i="2"/>
  <c r="O2343" i="2"/>
  <c r="Q2343" i="2"/>
  <c r="R2343" i="2"/>
  <c r="S2343" i="2"/>
  <c r="T2343" i="2"/>
  <c r="U2343" i="2"/>
  <c r="V2343" i="2"/>
  <c r="E2344" i="2"/>
  <c r="J2344" i="2"/>
  <c r="K2344" i="2"/>
  <c r="G2344" i="2"/>
  <c r="F2344" i="2"/>
  <c r="M2344" i="2"/>
  <c r="O2344" i="2"/>
  <c r="Q2344" i="2"/>
  <c r="R2344" i="2"/>
  <c r="S2344" i="2"/>
  <c r="T2344" i="2"/>
  <c r="U2344" i="2"/>
  <c r="V2344" i="2"/>
  <c r="E2345" i="2"/>
  <c r="J2345" i="2"/>
  <c r="K2345" i="2"/>
  <c r="G2345" i="2"/>
  <c r="F2345" i="2"/>
  <c r="M2345" i="2"/>
  <c r="O2345" i="2"/>
  <c r="Q2345" i="2"/>
  <c r="R2345" i="2"/>
  <c r="S2345" i="2"/>
  <c r="T2345" i="2"/>
  <c r="U2345" i="2"/>
  <c r="V2345" i="2"/>
  <c r="E2346" i="2"/>
  <c r="J2346" i="2"/>
  <c r="K2346" i="2"/>
  <c r="G2346" i="2"/>
  <c r="F2346" i="2"/>
  <c r="M2346" i="2"/>
  <c r="O2346" i="2"/>
  <c r="Q2346" i="2"/>
  <c r="R2346" i="2"/>
  <c r="S2346" i="2"/>
  <c r="T2346" i="2"/>
  <c r="U2346" i="2"/>
  <c r="V2346" i="2"/>
  <c r="E2347" i="2"/>
  <c r="J2347" i="2"/>
  <c r="K2347" i="2"/>
  <c r="G2347" i="2"/>
  <c r="F2347" i="2"/>
  <c r="M2347" i="2"/>
  <c r="O2347" i="2"/>
  <c r="Q2347" i="2"/>
  <c r="R2347" i="2"/>
  <c r="S2347" i="2"/>
  <c r="T2347" i="2"/>
  <c r="U2347" i="2"/>
  <c r="V2347" i="2"/>
  <c r="E2348" i="2"/>
  <c r="J2348" i="2"/>
  <c r="K2348" i="2"/>
  <c r="G2348" i="2"/>
  <c r="F2348" i="2"/>
  <c r="M2348" i="2"/>
  <c r="O2348" i="2"/>
  <c r="Q2348" i="2"/>
  <c r="R2348" i="2"/>
  <c r="S2348" i="2"/>
  <c r="T2348" i="2"/>
  <c r="U2348" i="2"/>
  <c r="V2348" i="2"/>
  <c r="E2349" i="2"/>
  <c r="J2349" i="2"/>
  <c r="K2349" i="2"/>
  <c r="G2349" i="2"/>
  <c r="F2349" i="2"/>
  <c r="M2349" i="2"/>
  <c r="O2349" i="2"/>
  <c r="Q2349" i="2"/>
  <c r="R2349" i="2"/>
  <c r="S2349" i="2"/>
  <c r="T2349" i="2"/>
  <c r="U2349" i="2"/>
  <c r="V2349" i="2"/>
  <c r="E2350" i="2"/>
  <c r="J2350" i="2"/>
  <c r="K2350" i="2"/>
  <c r="G2350" i="2"/>
  <c r="F2350" i="2"/>
  <c r="M2350" i="2"/>
  <c r="O2350" i="2"/>
  <c r="Q2350" i="2"/>
  <c r="R2350" i="2"/>
  <c r="S2350" i="2"/>
  <c r="T2350" i="2"/>
  <c r="U2350" i="2"/>
  <c r="V2350" i="2"/>
  <c r="E2351" i="2"/>
  <c r="J2351" i="2"/>
  <c r="K2351" i="2"/>
  <c r="G2351" i="2"/>
  <c r="F2351" i="2"/>
  <c r="M2351" i="2"/>
  <c r="O2351" i="2"/>
  <c r="Q2351" i="2"/>
  <c r="R2351" i="2"/>
  <c r="S2351" i="2"/>
  <c r="T2351" i="2"/>
  <c r="U2351" i="2"/>
  <c r="V2351" i="2"/>
  <c r="E2352" i="2"/>
  <c r="H2340" i="2"/>
  <c r="H2341" i="2"/>
  <c r="H2342" i="2"/>
  <c r="H2343" i="2"/>
  <c r="H2344" i="2"/>
  <c r="H2345" i="2"/>
  <c r="H2346" i="2"/>
  <c r="H2347" i="2"/>
  <c r="H2348" i="2"/>
  <c r="H2349" i="2"/>
  <c r="H2350" i="2"/>
  <c r="H2351" i="2"/>
  <c r="J2352" i="2"/>
  <c r="K2352" i="2"/>
  <c r="I2340" i="2"/>
  <c r="I2341" i="2"/>
  <c r="I2342" i="2"/>
  <c r="I2343" i="2"/>
  <c r="I2344" i="2"/>
  <c r="I2345" i="2"/>
  <c r="I2346" i="2"/>
  <c r="I2347" i="2"/>
  <c r="I2348" i="2"/>
  <c r="I2349" i="2"/>
  <c r="I2350" i="2"/>
  <c r="I2351" i="2"/>
  <c r="I2352" i="2"/>
  <c r="H2352" i="2"/>
  <c r="L2352" i="2"/>
  <c r="N2352" i="2"/>
  <c r="P2352" i="2"/>
  <c r="R2352" i="2"/>
  <c r="S2352" i="2"/>
  <c r="T2352" i="2"/>
  <c r="U2352" i="2"/>
  <c r="V2352" i="2"/>
  <c r="E2353" i="2"/>
  <c r="J2353" i="2"/>
  <c r="K2353" i="2"/>
  <c r="I2353" i="2"/>
  <c r="H2353" i="2"/>
  <c r="L2353" i="2"/>
  <c r="N2353" i="2"/>
  <c r="P2353" i="2"/>
  <c r="R2353" i="2"/>
  <c r="S2353" i="2"/>
  <c r="T2353" i="2"/>
  <c r="U2353" i="2"/>
  <c r="V2353" i="2"/>
  <c r="E2354" i="2"/>
  <c r="J2354" i="2"/>
  <c r="K2354" i="2"/>
  <c r="I2354" i="2"/>
  <c r="H2354" i="2"/>
  <c r="L2354" i="2"/>
  <c r="N2354" i="2"/>
  <c r="P2354" i="2"/>
  <c r="R2354" i="2"/>
  <c r="S2354" i="2"/>
  <c r="T2354" i="2"/>
  <c r="U2354" i="2"/>
  <c r="V2354" i="2"/>
  <c r="E2355" i="2"/>
  <c r="J2355" i="2"/>
  <c r="K2355" i="2"/>
  <c r="I2355" i="2"/>
  <c r="H2355" i="2"/>
  <c r="L2355" i="2"/>
  <c r="N2355" i="2"/>
  <c r="P2355" i="2"/>
  <c r="R2355" i="2"/>
  <c r="S2355" i="2"/>
  <c r="T2355" i="2"/>
  <c r="U2355" i="2"/>
  <c r="V2355" i="2"/>
  <c r="E2356" i="2"/>
  <c r="J2356" i="2"/>
  <c r="K2356" i="2"/>
  <c r="I2356" i="2"/>
  <c r="H2356" i="2"/>
  <c r="L2356" i="2"/>
  <c r="N2356" i="2"/>
  <c r="P2356" i="2"/>
  <c r="R2356" i="2"/>
  <c r="S2356" i="2"/>
  <c r="T2356" i="2"/>
  <c r="U2356" i="2"/>
  <c r="V2356" i="2"/>
  <c r="E2357" i="2"/>
  <c r="J2357" i="2"/>
  <c r="K2357" i="2"/>
  <c r="I2357" i="2"/>
  <c r="H2357" i="2"/>
  <c r="L2357" i="2"/>
  <c r="N2357" i="2"/>
  <c r="P2357" i="2"/>
  <c r="R2357" i="2"/>
  <c r="S2357" i="2"/>
  <c r="T2357" i="2"/>
  <c r="U2357" i="2"/>
  <c r="V2357" i="2"/>
  <c r="E2358" i="2"/>
  <c r="J2358" i="2"/>
  <c r="K2358" i="2"/>
  <c r="I2358" i="2"/>
  <c r="H2358" i="2"/>
  <c r="L2358" i="2"/>
  <c r="N2358" i="2"/>
  <c r="P2358" i="2"/>
  <c r="R2358" i="2"/>
  <c r="S2358" i="2"/>
  <c r="T2358" i="2"/>
  <c r="U2358" i="2"/>
  <c r="V2358" i="2"/>
  <c r="E2359" i="2"/>
  <c r="J2359" i="2"/>
  <c r="K2359" i="2"/>
  <c r="I2359" i="2"/>
  <c r="H2359" i="2"/>
  <c r="L2359" i="2"/>
  <c r="N2359" i="2"/>
  <c r="P2359" i="2"/>
  <c r="R2359" i="2"/>
  <c r="S2359" i="2"/>
  <c r="T2359" i="2"/>
  <c r="U2359" i="2"/>
  <c r="V2359" i="2"/>
  <c r="E2360" i="2"/>
  <c r="J2360" i="2"/>
  <c r="K2360" i="2"/>
  <c r="I2360" i="2"/>
  <c r="H2360" i="2"/>
  <c r="L2360" i="2"/>
  <c r="N2360" i="2"/>
  <c r="P2360" i="2"/>
  <c r="R2360" i="2"/>
  <c r="S2360" i="2"/>
  <c r="T2360" i="2"/>
  <c r="U2360" i="2"/>
  <c r="V2360" i="2"/>
  <c r="E2361" i="2"/>
  <c r="J2361" i="2"/>
  <c r="K2361" i="2"/>
  <c r="I2361" i="2"/>
  <c r="H2361" i="2"/>
  <c r="L2361" i="2"/>
  <c r="N2361" i="2"/>
  <c r="P2361" i="2"/>
  <c r="R2361" i="2"/>
  <c r="S2361" i="2"/>
  <c r="T2361" i="2"/>
  <c r="U2361" i="2"/>
  <c r="V2361" i="2"/>
  <c r="E2362" i="2"/>
  <c r="J2362" i="2"/>
  <c r="K2362" i="2"/>
  <c r="I2362" i="2"/>
  <c r="H2362" i="2"/>
  <c r="L2362" i="2"/>
  <c r="N2362" i="2"/>
  <c r="P2362" i="2"/>
  <c r="R2362" i="2"/>
  <c r="S2362" i="2"/>
  <c r="T2362" i="2"/>
  <c r="U2362" i="2"/>
  <c r="V2362" i="2"/>
  <c r="E2363" i="2"/>
  <c r="J2363" i="2"/>
  <c r="K2363" i="2"/>
  <c r="I2363" i="2"/>
  <c r="H2363" i="2"/>
  <c r="L2363" i="2"/>
  <c r="N2363" i="2"/>
  <c r="P2363" i="2"/>
  <c r="R2363" i="2"/>
  <c r="S2363" i="2"/>
  <c r="T2363" i="2"/>
  <c r="U2363" i="2"/>
  <c r="V2363" i="2"/>
  <c r="E2364" i="2"/>
  <c r="J2364" i="2"/>
  <c r="K2364" i="2"/>
  <c r="I2364" i="2"/>
  <c r="H2364" i="2"/>
  <c r="L2364" i="2"/>
  <c r="N2364" i="2"/>
  <c r="P2364" i="2"/>
  <c r="R2364" i="2"/>
  <c r="S2364" i="2"/>
  <c r="T2364" i="2"/>
  <c r="U2364" i="2"/>
  <c r="V2364" i="2"/>
  <c r="E2365" i="2"/>
  <c r="J2365" i="2"/>
  <c r="K2365" i="2"/>
  <c r="I2365" i="2"/>
  <c r="H2365" i="2"/>
  <c r="L2365" i="2"/>
  <c r="N2365" i="2"/>
  <c r="P2365" i="2"/>
  <c r="R2365" i="2"/>
  <c r="S2365" i="2"/>
  <c r="T2365" i="2"/>
  <c r="U2365" i="2"/>
  <c r="V2365" i="2"/>
  <c r="E2366" i="2"/>
  <c r="J2366" i="2"/>
  <c r="K2366" i="2"/>
  <c r="I2366" i="2"/>
  <c r="H2366" i="2"/>
  <c r="L2366" i="2"/>
  <c r="N2366" i="2"/>
  <c r="P2366" i="2"/>
  <c r="R2366" i="2"/>
  <c r="S2366" i="2"/>
  <c r="T2366" i="2"/>
  <c r="U2366" i="2"/>
  <c r="V2366" i="2"/>
  <c r="E2367" i="2"/>
  <c r="F2352" i="2"/>
  <c r="F2353" i="2"/>
  <c r="F2354" i="2"/>
  <c r="F2355" i="2"/>
  <c r="F2356" i="2"/>
  <c r="F2357" i="2"/>
  <c r="F2358" i="2"/>
  <c r="F2359" i="2"/>
  <c r="F2360" i="2"/>
  <c r="F2361" i="2"/>
  <c r="F2362" i="2"/>
  <c r="F2363" i="2"/>
  <c r="F2364" i="2"/>
  <c r="F2365" i="2"/>
  <c r="F2366" i="2"/>
  <c r="J2367" i="2"/>
  <c r="K2367" i="2"/>
  <c r="G2352" i="2"/>
  <c r="G2353" i="2"/>
  <c r="G2354" i="2"/>
  <c r="G2355" i="2"/>
  <c r="G2356" i="2"/>
  <c r="G2357" i="2"/>
  <c r="G2358" i="2"/>
  <c r="G2359" i="2"/>
  <c r="G2360" i="2"/>
  <c r="G2361" i="2"/>
  <c r="G2362" i="2"/>
  <c r="G2363" i="2"/>
  <c r="G2364" i="2"/>
  <c r="G2365" i="2"/>
  <c r="G2366" i="2"/>
  <c r="G2367" i="2"/>
  <c r="F2367" i="2"/>
  <c r="M2367" i="2"/>
  <c r="O2367" i="2"/>
  <c r="Q2367" i="2"/>
  <c r="R2367" i="2"/>
  <c r="S2367" i="2"/>
  <c r="T2367" i="2"/>
  <c r="U2367" i="2"/>
  <c r="V2367" i="2"/>
  <c r="E2368" i="2"/>
  <c r="J2368" i="2"/>
  <c r="K2368" i="2"/>
  <c r="G2368" i="2"/>
  <c r="F2368" i="2"/>
  <c r="M2368" i="2"/>
  <c r="O2368" i="2"/>
  <c r="Q2368" i="2"/>
  <c r="R2368" i="2"/>
  <c r="S2368" i="2"/>
  <c r="T2368" i="2"/>
  <c r="U2368" i="2"/>
  <c r="V2368" i="2"/>
  <c r="E2369" i="2"/>
  <c r="J2369" i="2"/>
  <c r="K2369" i="2"/>
  <c r="G2369" i="2"/>
  <c r="F2369" i="2"/>
  <c r="M2369" i="2"/>
  <c r="O2369" i="2"/>
  <c r="Q2369" i="2"/>
  <c r="R2369" i="2"/>
  <c r="S2369" i="2"/>
  <c r="T2369" i="2"/>
  <c r="U2369" i="2"/>
  <c r="V2369" i="2"/>
  <c r="E2370" i="2"/>
  <c r="J2370" i="2"/>
  <c r="K2370" i="2"/>
  <c r="G2370" i="2"/>
  <c r="F2370" i="2"/>
  <c r="M2370" i="2"/>
  <c r="O2370" i="2"/>
  <c r="Q2370" i="2"/>
  <c r="R2370" i="2"/>
  <c r="S2370" i="2"/>
  <c r="T2370" i="2"/>
  <c r="U2370" i="2"/>
  <c r="V2370" i="2"/>
  <c r="E2371" i="2"/>
  <c r="J2371" i="2"/>
  <c r="K2371" i="2"/>
  <c r="G2371" i="2"/>
  <c r="F2371" i="2"/>
  <c r="M2371" i="2"/>
  <c r="O2371" i="2"/>
  <c r="Q2371" i="2"/>
  <c r="R2371" i="2"/>
  <c r="S2371" i="2"/>
  <c r="T2371" i="2"/>
  <c r="U2371" i="2"/>
  <c r="V2371" i="2"/>
  <c r="E2372" i="2"/>
  <c r="J2372" i="2"/>
  <c r="K2372" i="2"/>
  <c r="G2372" i="2"/>
  <c r="F2372" i="2"/>
  <c r="M2372" i="2"/>
  <c r="O2372" i="2"/>
  <c r="Q2372" i="2"/>
  <c r="R2372" i="2"/>
  <c r="S2372" i="2"/>
  <c r="T2372" i="2"/>
  <c r="U2372" i="2"/>
  <c r="V2372" i="2"/>
  <c r="E2373" i="2"/>
  <c r="J2373" i="2"/>
  <c r="K2373" i="2"/>
  <c r="G2373" i="2"/>
  <c r="F2373" i="2"/>
  <c r="M2373" i="2"/>
  <c r="O2373" i="2"/>
  <c r="Q2373" i="2"/>
  <c r="R2373" i="2"/>
  <c r="S2373" i="2"/>
  <c r="T2373" i="2"/>
  <c r="U2373" i="2"/>
  <c r="V2373" i="2"/>
  <c r="E2374" i="2"/>
  <c r="J2374" i="2"/>
  <c r="K2374" i="2"/>
  <c r="G2374" i="2"/>
  <c r="F2374" i="2"/>
  <c r="M2374" i="2"/>
  <c r="O2374" i="2"/>
  <c r="Q2374" i="2"/>
  <c r="R2374" i="2"/>
  <c r="S2374" i="2"/>
  <c r="T2374" i="2"/>
  <c r="U2374" i="2"/>
  <c r="V2374" i="2"/>
  <c r="E2375" i="2"/>
  <c r="J2375" i="2"/>
  <c r="K2375" i="2"/>
  <c r="G2375" i="2"/>
  <c r="F2375" i="2"/>
  <c r="M2375" i="2"/>
  <c r="O2375" i="2"/>
  <c r="Q2375" i="2"/>
  <c r="R2375" i="2"/>
  <c r="S2375" i="2"/>
  <c r="T2375" i="2"/>
  <c r="U2375" i="2"/>
  <c r="V2375" i="2"/>
  <c r="E2376" i="2"/>
  <c r="J2376" i="2"/>
  <c r="K2376" i="2"/>
  <c r="G2376" i="2"/>
  <c r="F2376" i="2"/>
  <c r="M2376" i="2"/>
  <c r="O2376" i="2"/>
  <c r="Q2376" i="2"/>
  <c r="R2376" i="2"/>
  <c r="S2376" i="2"/>
  <c r="T2376" i="2"/>
  <c r="U2376" i="2"/>
  <c r="V2376" i="2"/>
  <c r="E2377" i="2"/>
  <c r="J2377" i="2"/>
  <c r="K2377" i="2"/>
  <c r="G2377" i="2"/>
  <c r="F2377" i="2"/>
  <c r="M2377" i="2"/>
  <c r="O2377" i="2"/>
  <c r="Q2377" i="2"/>
  <c r="R2377" i="2"/>
  <c r="S2377" i="2"/>
  <c r="T2377" i="2"/>
  <c r="U2377" i="2"/>
  <c r="V2377" i="2"/>
  <c r="E2378" i="2"/>
  <c r="J2378" i="2"/>
  <c r="K2378" i="2"/>
  <c r="G2378" i="2"/>
  <c r="F2378" i="2"/>
  <c r="M2378" i="2"/>
  <c r="O2378" i="2"/>
  <c r="Q2378" i="2"/>
  <c r="R2378" i="2"/>
  <c r="S2378" i="2"/>
  <c r="T2378" i="2"/>
  <c r="U2378" i="2"/>
  <c r="V2378" i="2"/>
  <c r="E2379" i="2"/>
  <c r="H2367" i="2"/>
  <c r="H2368" i="2"/>
  <c r="H2369" i="2"/>
  <c r="H2370" i="2"/>
  <c r="H2371" i="2"/>
  <c r="H2372" i="2"/>
  <c r="H2373" i="2"/>
  <c r="H2374" i="2"/>
  <c r="H2375" i="2"/>
  <c r="H2376" i="2"/>
  <c r="H2377" i="2"/>
  <c r="H2378" i="2"/>
  <c r="J2379" i="2"/>
  <c r="K2379" i="2"/>
  <c r="I2367" i="2"/>
  <c r="I2368" i="2"/>
  <c r="I2369" i="2"/>
  <c r="I2370" i="2"/>
  <c r="I2371" i="2"/>
  <c r="I2372" i="2"/>
  <c r="I2373" i="2"/>
  <c r="I2374" i="2"/>
  <c r="I2375" i="2"/>
  <c r="I2376" i="2"/>
  <c r="I2377" i="2"/>
  <c r="I2378" i="2"/>
  <c r="I2379" i="2"/>
  <c r="H2379" i="2"/>
  <c r="L2379" i="2"/>
  <c r="N2379" i="2"/>
  <c r="P2379" i="2"/>
  <c r="R2379" i="2"/>
  <c r="S2379" i="2"/>
  <c r="T2379" i="2"/>
  <c r="U2379" i="2"/>
  <c r="V2379" i="2"/>
  <c r="E2380" i="2"/>
  <c r="J2380" i="2"/>
  <c r="K2380" i="2"/>
  <c r="I2380" i="2"/>
  <c r="H2380" i="2"/>
  <c r="L2380" i="2"/>
  <c r="N2380" i="2"/>
  <c r="P2380" i="2"/>
  <c r="R2380" i="2"/>
  <c r="S2380" i="2"/>
  <c r="T2380" i="2"/>
  <c r="U2380" i="2"/>
  <c r="V2380" i="2"/>
  <c r="E2381" i="2"/>
  <c r="J2381" i="2"/>
  <c r="K2381" i="2"/>
  <c r="I2381" i="2"/>
  <c r="H2381" i="2"/>
  <c r="L2381" i="2"/>
  <c r="N2381" i="2"/>
  <c r="P2381" i="2"/>
  <c r="R2381" i="2"/>
  <c r="S2381" i="2"/>
  <c r="T2381" i="2"/>
  <c r="U2381" i="2"/>
  <c r="V2381" i="2"/>
  <c r="E2382" i="2"/>
  <c r="J2382" i="2"/>
  <c r="K2382" i="2"/>
  <c r="I2382" i="2"/>
  <c r="H2382" i="2"/>
  <c r="L2382" i="2"/>
  <c r="N2382" i="2"/>
  <c r="P2382" i="2"/>
  <c r="R2382" i="2"/>
  <c r="S2382" i="2"/>
  <c r="T2382" i="2"/>
  <c r="U2382" i="2"/>
  <c r="V2382" i="2"/>
  <c r="E2383" i="2"/>
  <c r="J2383" i="2"/>
  <c r="K2383" i="2"/>
  <c r="I2383" i="2"/>
  <c r="H2383" i="2"/>
  <c r="L2383" i="2"/>
  <c r="N2383" i="2"/>
  <c r="P2383" i="2"/>
  <c r="R2383" i="2"/>
  <c r="S2383" i="2"/>
  <c r="T2383" i="2"/>
  <c r="U2383" i="2"/>
  <c r="V2383" i="2"/>
  <c r="E2384" i="2"/>
  <c r="J2384" i="2"/>
  <c r="K2384" i="2"/>
  <c r="I2384" i="2"/>
  <c r="H2384" i="2"/>
  <c r="L2384" i="2"/>
  <c r="N2384" i="2"/>
  <c r="P2384" i="2"/>
  <c r="R2384" i="2"/>
  <c r="S2384" i="2"/>
  <c r="T2384" i="2"/>
  <c r="U2384" i="2"/>
  <c r="V2384" i="2"/>
  <c r="E2385" i="2"/>
  <c r="J2385" i="2"/>
  <c r="K2385" i="2"/>
  <c r="I2385" i="2"/>
  <c r="H2385" i="2"/>
  <c r="L2385" i="2"/>
  <c r="N2385" i="2"/>
  <c r="P2385" i="2"/>
  <c r="R2385" i="2"/>
  <c r="S2385" i="2"/>
  <c r="T2385" i="2"/>
  <c r="U2385" i="2"/>
  <c r="V2385" i="2"/>
  <c r="E2386" i="2"/>
  <c r="J2386" i="2"/>
  <c r="K2386" i="2"/>
  <c r="I2386" i="2"/>
  <c r="H2386" i="2"/>
  <c r="L2386" i="2"/>
  <c r="N2386" i="2"/>
  <c r="P2386" i="2"/>
  <c r="R2386" i="2"/>
  <c r="S2386" i="2"/>
  <c r="T2386" i="2"/>
  <c r="U2386" i="2"/>
  <c r="V2386" i="2"/>
  <c r="E2387" i="2"/>
  <c r="J2387" i="2"/>
  <c r="K2387" i="2"/>
  <c r="I2387" i="2"/>
  <c r="H2387" i="2"/>
  <c r="L2387" i="2"/>
  <c r="N2387" i="2"/>
  <c r="P2387" i="2"/>
  <c r="R2387" i="2"/>
  <c r="S2387" i="2"/>
  <c r="T2387" i="2"/>
  <c r="U2387" i="2"/>
  <c r="V2387" i="2"/>
  <c r="E2388" i="2"/>
  <c r="J2388" i="2"/>
  <c r="K2388" i="2"/>
  <c r="I2388" i="2"/>
  <c r="H2388" i="2"/>
  <c r="L2388" i="2"/>
  <c r="N2388" i="2"/>
  <c r="P2388" i="2"/>
  <c r="R2388" i="2"/>
  <c r="S2388" i="2"/>
  <c r="T2388" i="2"/>
  <c r="U2388" i="2"/>
  <c r="V2388" i="2"/>
  <c r="E2389" i="2"/>
  <c r="J2389" i="2"/>
  <c r="K2389" i="2"/>
  <c r="I2389" i="2"/>
  <c r="H2389" i="2"/>
  <c r="L2389" i="2"/>
  <c r="N2389" i="2"/>
  <c r="P2389" i="2"/>
  <c r="R2389" i="2"/>
  <c r="S2389" i="2"/>
  <c r="T2389" i="2"/>
  <c r="U2389" i="2"/>
  <c r="V2389" i="2"/>
  <c r="E2390" i="2"/>
  <c r="J2390" i="2"/>
  <c r="K2390" i="2"/>
  <c r="I2390" i="2"/>
  <c r="H2390" i="2"/>
  <c r="L2390" i="2"/>
  <c r="N2390" i="2"/>
  <c r="P2390" i="2"/>
  <c r="R2390" i="2"/>
  <c r="S2390" i="2"/>
  <c r="T2390" i="2"/>
  <c r="U2390" i="2"/>
  <c r="V2390" i="2"/>
  <c r="E2391" i="2"/>
  <c r="J2391" i="2"/>
  <c r="K2391" i="2"/>
  <c r="I2391" i="2"/>
  <c r="H2391" i="2"/>
  <c r="L2391" i="2"/>
  <c r="N2391" i="2"/>
  <c r="P2391" i="2"/>
  <c r="R2391" i="2"/>
  <c r="S2391" i="2"/>
  <c r="T2391" i="2"/>
  <c r="U2391" i="2"/>
  <c r="V2391" i="2"/>
  <c r="E2392" i="2"/>
  <c r="J2392" i="2"/>
  <c r="K2392" i="2"/>
  <c r="I2392" i="2"/>
  <c r="H2392" i="2"/>
  <c r="L2392" i="2"/>
  <c r="N2392" i="2"/>
  <c r="P2392" i="2"/>
  <c r="R2392" i="2"/>
  <c r="S2392" i="2"/>
  <c r="T2392" i="2"/>
  <c r="U2392" i="2"/>
  <c r="V2392" i="2"/>
  <c r="E2393" i="2"/>
  <c r="J2393" i="2"/>
  <c r="K2393" i="2"/>
  <c r="I2393" i="2"/>
  <c r="H2393" i="2"/>
  <c r="L2393" i="2"/>
  <c r="N2393" i="2"/>
  <c r="P2393" i="2"/>
  <c r="R2393" i="2"/>
  <c r="S2393" i="2"/>
  <c r="T2393" i="2"/>
  <c r="U2393" i="2"/>
  <c r="V2393" i="2"/>
  <c r="E2394" i="2"/>
  <c r="J2394" i="2"/>
  <c r="K2394" i="2"/>
  <c r="I2394" i="2"/>
  <c r="H2394" i="2"/>
  <c r="L2394" i="2"/>
  <c r="N2394" i="2"/>
  <c r="P2394" i="2"/>
  <c r="R2394" i="2"/>
  <c r="S2394" i="2"/>
  <c r="T2394" i="2"/>
  <c r="U2394" i="2"/>
  <c r="V2394" i="2"/>
  <c r="E2395" i="2"/>
  <c r="J2395" i="2"/>
  <c r="K2395" i="2"/>
  <c r="I2395" i="2"/>
  <c r="H2395" i="2"/>
  <c r="L2395" i="2"/>
  <c r="N2395" i="2"/>
  <c r="P2395" i="2"/>
  <c r="R2395" i="2"/>
  <c r="S2395" i="2"/>
  <c r="T2395" i="2"/>
  <c r="U2395" i="2"/>
  <c r="V2395" i="2"/>
  <c r="E2396" i="2"/>
  <c r="J2396" i="2"/>
  <c r="K2396" i="2"/>
  <c r="I2396" i="2"/>
  <c r="H2396" i="2"/>
  <c r="L2396" i="2"/>
  <c r="N2396" i="2"/>
  <c r="P2396" i="2"/>
  <c r="R2396" i="2"/>
  <c r="S2396" i="2"/>
  <c r="T2396" i="2"/>
  <c r="U2396" i="2"/>
  <c r="V2396" i="2"/>
  <c r="E2397" i="2"/>
  <c r="J2397" i="2"/>
  <c r="K2397" i="2"/>
  <c r="I2397" i="2"/>
  <c r="H2397" i="2"/>
  <c r="L2397" i="2"/>
  <c r="N2397" i="2"/>
  <c r="P2397" i="2"/>
  <c r="R2397" i="2"/>
  <c r="S2397" i="2"/>
  <c r="T2397" i="2"/>
  <c r="U2397" i="2"/>
  <c r="V2397" i="2"/>
  <c r="E2398" i="2"/>
  <c r="J2398" i="2"/>
  <c r="K2398" i="2"/>
  <c r="I2398" i="2"/>
  <c r="H2398" i="2"/>
  <c r="L2398" i="2"/>
  <c r="N2398" i="2"/>
  <c r="P2398" i="2"/>
  <c r="R2398" i="2"/>
  <c r="S2398" i="2"/>
  <c r="T2398" i="2"/>
  <c r="U2398" i="2"/>
  <c r="V2398" i="2"/>
  <c r="E2399" i="2"/>
  <c r="J2399" i="2"/>
  <c r="K2399" i="2"/>
  <c r="I2399" i="2"/>
  <c r="H2399" i="2"/>
  <c r="L2399" i="2"/>
  <c r="N2399" i="2"/>
  <c r="P2399" i="2"/>
  <c r="R2399" i="2"/>
  <c r="S2399" i="2"/>
  <c r="T2399" i="2"/>
  <c r="U2399" i="2"/>
  <c r="V2399" i="2"/>
  <c r="E2400" i="2"/>
  <c r="J2400" i="2"/>
  <c r="K2400" i="2"/>
  <c r="I2400" i="2"/>
  <c r="H2400" i="2"/>
  <c r="L2400" i="2"/>
  <c r="N2400" i="2"/>
  <c r="P2400" i="2"/>
  <c r="R2400" i="2"/>
  <c r="S2400" i="2"/>
  <c r="T2400" i="2"/>
  <c r="U2400" i="2"/>
  <c r="V2400" i="2"/>
  <c r="E2401" i="2"/>
  <c r="J2401" i="2"/>
  <c r="K2401" i="2"/>
  <c r="I2401" i="2"/>
  <c r="H2401" i="2"/>
  <c r="L2401" i="2"/>
  <c r="N2401" i="2"/>
  <c r="P2401" i="2"/>
  <c r="R2401" i="2"/>
  <c r="S2401" i="2"/>
  <c r="T2401" i="2"/>
  <c r="U2401" i="2"/>
  <c r="V2401" i="2"/>
  <c r="E2402" i="2"/>
  <c r="J2402" i="2"/>
  <c r="K2402" i="2"/>
  <c r="I2402" i="2"/>
  <c r="H2402" i="2"/>
  <c r="L2402" i="2"/>
  <c r="N2402" i="2"/>
  <c r="P2402" i="2"/>
  <c r="R2402" i="2"/>
  <c r="S2402" i="2"/>
  <c r="T2402" i="2"/>
  <c r="U2402" i="2"/>
  <c r="V2402" i="2"/>
  <c r="E2403" i="2"/>
  <c r="F2379" i="2"/>
  <c r="F2380" i="2"/>
  <c r="F2381" i="2"/>
  <c r="F2382" i="2"/>
  <c r="F2383" i="2"/>
  <c r="F2384" i="2"/>
  <c r="F2385" i="2"/>
  <c r="F2386" i="2"/>
  <c r="F2387" i="2"/>
  <c r="F2388" i="2"/>
  <c r="F2389" i="2"/>
  <c r="F2390" i="2"/>
  <c r="F2391" i="2"/>
  <c r="F2392" i="2"/>
  <c r="F2393" i="2"/>
  <c r="F2394" i="2"/>
  <c r="F2395" i="2"/>
  <c r="F2396" i="2"/>
  <c r="F2397" i="2"/>
  <c r="F2398" i="2"/>
  <c r="F2399" i="2"/>
  <c r="F2400" i="2"/>
  <c r="F2401" i="2"/>
  <c r="F2402" i="2"/>
  <c r="J2403" i="2"/>
  <c r="K2403" i="2"/>
  <c r="G2379" i="2"/>
  <c r="G2380" i="2"/>
  <c r="G2381" i="2"/>
  <c r="G2382" i="2"/>
  <c r="G2383" i="2"/>
  <c r="G2384" i="2"/>
  <c r="G2385" i="2"/>
  <c r="G2386" i="2"/>
  <c r="G2387" i="2"/>
  <c r="G2388" i="2"/>
  <c r="G2389" i="2"/>
  <c r="G2390" i="2"/>
  <c r="G2391" i="2"/>
  <c r="G2392" i="2"/>
  <c r="G2393" i="2"/>
  <c r="G2394" i="2"/>
  <c r="G2395" i="2"/>
  <c r="G2396" i="2"/>
  <c r="G2397" i="2"/>
  <c r="G2398" i="2"/>
  <c r="G2399" i="2"/>
  <c r="G2400" i="2"/>
  <c r="G2401" i="2"/>
  <c r="G2402" i="2"/>
  <c r="G2403" i="2"/>
  <c r="F2403" i="2"/>
  <c r="M2403" i="2"/>
  <c r="O2403" i="2"/>
  <c r="Q2403" i="2"/>
  <c r="R2403" i="2"/>
  <c r="S2403" i="2"/>
  <c r="T2403" i="2"/>
  <c r="U2403" i="2"/>
  <c r="V2403" i="2"/>
  <c r="E2404" i="2"/>
  <c r="J2404" i="2"/>
  <c r="K2404" i="2"/>
  <c r="G2404" i="2"/>
  <c r="F2404" i="2"/>
  <c r="M2404" i="2"/>
  <c r="O2404" i="2"/>
  <c r="Q2404" i="2"/>
  <c r="R2404" i="2"/>
  <c r="S2404" i="2"/>
  <c r="T2404" i="2"/>
  <c r="U2404" i="2"/>
  <c r="V2404" i="2"/>
  <c r="E2405" i="2"/>
  <c r="J2405" i="2"/>
  <c r="K2405" i="2"/>
  <c r="G2405" i="2"/>
  <c r="F2405" i="2"/>
  <c r="M2405" i="2"/>
  <c r="O2405" i="2"/>
  <c r="Q2405" i="2"/>
  <c r="R2405" i="2"/>
  <c r="S2405" i="2"/>
  <c r="T2405" i="2"/>
  <c r="U2405" i="2"/>
  <c r="V2405" i="2"/>
  <c r="E2406" i="2"/>
  <c r="J2406" i="2"/>
  <c r="K2406" i="2"/>
  <c r="G2406" i="2"/>
  <c r="F2406" i="2"/>
  <c r="M2406" i="2"/>
  <c r="O2406" i="2"/>
  <c r="Q2406" i="2"/>
  <c r="R2406" i="2"/>
  <c r="S2406" i="2"/>
  <c r="T2406" i="2"/>
  <c r="U2406" i="2"/>
  <c r="V2406" i="2"/>
  <c r="E2407" i="2"/>
  <c r="J2407" i="2"/>
  <c r="K2407" i="2"/>
  <c r="G2407" i="2"/>
  <c r="F2407" i="2"/>
  <c r="M2407" i="2"/>
  <c r="O2407" i="2"/>
  <c r="Q2407" i="2"/>
  <c r="R2407" i="2"/>
  <c r="S2407" i="2"/>
  <c r="T2407" i="2"/>
  <c r="U2407" i="2"/>
  <c r="V2407" i="2"/>
  <c r="E2408" i="2"/>
  <c r="J2408" i="2"/>
  <c r="K2408" i="2"/>
  <c r="G2408" i="2"/>
  <c r="F2408" i="2"/>
  <c r="M2408" i="2"/>
  <c r="O2408" i="2"/>
  <c r="Q2408" i="2"/>
  <c r="R2408" i="2"/>
  <c r="S2408" i="2"/>
  <c r="T2408" i="2"/>
  <c r="U2408" i="2"/>
  <c r="V2408" i="2"/>
  <c r="E2409" i="2"/>
  <c r="J2409" i="2"/>
  <c r="K2409" i="2"/>
  <c r="G2409" i="2"/>
  <c r="F2409" i="2"/>
  <c r="M2409" i="2"/>
  <c r="O2409" i="2"/>
  <c r="Q2409" i="2"/>
  <c r="R2409" i="2"/>
  <c r="S2409" i="2"/>
  <c r="T2409" i="2"/>
  <c r="U2409" i="2"/>
  <c r="V2409" i="2"/>
  <c r="E2410" i="2"/>
  <c r="J2410" i="2"/>
  <c r="K2410" i="2"/>
  <c r="G2410" i="2"/>
  <c r="F2410" i="2"/>
  <c r="M2410" i="2"/>
  <c r="O2410" i="2"/>
  <c r="Q2410" i="2"/>
  <c r="R2410" i="2"/>
  <c r="S2410" i="2"/>
  <c r="T2410" i="2"/>
  <c r="U2410" i="2"/>
  <c r="V2410" i="2"/>
  <c r="E2411" i="2"/>
  <c r="J2411" i="2"/>
  <c r="K2411" i="2"/>
  <c r="G2411" i="2"/>
  <c r="F2411" i="2"/>
  <c r="M2411" i="2"/>
  <c r="O2411" i="2"/>
  <c r="Q2411" i="2"/>
  <c r="R2411" i="2"/>
  <c r="S2411" i="2"/>
  <c r="T2411" i="2"/>
  <c r="U2411" i="2"/>
  <c r="V2411" i="2"/>
  <c r="E2412" i="2"/>
  <c r="J2412" i="2"/>
  <c r="K2412" i="2"/>
  <c r="G2412" i="2"/>
  <c r="F2412" i="2"/>
  <c r="M2412" i="2"/>
  <c r="O2412" i="2"/>
  <c r="Q2412" i="2"/>
  <c r="R2412" i="2"/>
  <c r="S2412" i="2"/>
  <c r="T2412" i="2"/>
  <c r="U2412" i="2"/>
  <c r="V2412" i="2"/>
  <c r="E2413" i="2"/>
  <c r="J2413" i="2"/>
  <c r="K2413" i="2"/>
  <c r="G2413" i="2"/>
  <c r="F2413" i="2"/>
  <c r="M2413" i="2"/>
  <c r="O2413" i="2"/>
  <c r="Q2413" i="2"/>
  <c r="R2413" i="2"/>
  <c r="S2413" i="2"/>
  <c r="T2413" i="2"/>
  <c r="U2413" i="2"/>
  <c r="V2413" i="2"/>
  <c r="E2414" i="2"/>
  <c r="J2414" i="2"/>
  <c r="K2414" i="2"/>
  <c r="G2414" i="2"/>
  <c r="F2414" i="2"/>
  <c r="M2414" i="2"/>
  <c r="O2414" i="2"/>
  <c r="Q2414" i="2"/>
  <c r="R2414" i="2"/>
  <c r="S2414" i="2"/>
  <c r="T2414" i="2"/>
  <c r="U2414" i="2"/>
  <c r="V2414" i="2"/>
  <c r="E2415" i="2"/>
  <c r="J2415" i="2"/>
  <c r="K2415" i="2"/>
  <c r="G2415" i="2"/>
  <c r="F2415" i="2"/>
  <c r="M2415" i="2"/>
  <c r="O2415" i="2"/>
  <c r="Q2415" i="2"/>
  <c r="R2415" i="2"/>
  <c r="S2415" i="2"/>
  <c r="T2415" i="2"/>
  <c r="U2415" i="2"/>
  <c r="V2415" i="2"/>
  <c r="E2416" i="2"/>
  <c r="J2416" i="2"/>
  <c r="K2416" i="2"/>
  <c r="G2416" i="2"/>
  <c r="F2416" i="2"/>
  <c r="M2416" i="2"/>
  <c r="O2416" i="2"/>
  <c r="Q2416" i="2"/>
  <c r="R2416" i="2"/>
  <c r="S2416" i="2"/>
  <c r="T2416" i="2"/>
  <c r="U2416" i="2"/>
  <c r="V2416" i="2"/>
  <c r="E2417" i="2"/>
  <c r="J2417" i="2"/>
  <c r="K2417" i="2"/>
  <c r="G2417" i="2"/>
  <c r="F2417" i="2"/>
  <c r="M2417" i="2"/>
  <c r="O2417" i="2"/>
  <c r="Q2417" i="2"/>
  <c r="R2417" i="2"/>
  <c r="S2417" i="2"/>
  <c r="T2417" i="2"/>
  <c r="U2417" i="2"/>
  <c r="V2417" i="2"/>
  <c r="E2418" i="2"/>
  <c r="J2418" i="2"/>
  <c r="K2418" i="2"/>
  <c r="G2418" i="2"/>
  <c r="F2418" i="2"/>
  <c r="M2418" i="2"/>
  <c r="O2418" i="2"/>
  <c r="Q2418" i="2"/>
  <c r="R2418" i="2"/>
  <c r="S2418" i="2"/>
  <c r="T2418" i="2"/>
  <c r="U2418" i="2"/>
  <c r="V2418" i="2"/>
  <c r="E2419" i="2"/>
  <c r="J2419" i="2"/>
  <c r="K2419" i="2"/>
  <c r="G2419" i="2"/>
  <c r="F2419" i="2"/>
  <c r="M2419" i="2"/>
  <c r="O2419" i="2"/>
  <c r="Q2419" i="2"/>
  <c r="R2419" i="2"/>
  <c r="S2419" i="2"/>
  <c r="T2419" i="2"/>
  <c r="U2419" i="2"/>
  <c r="V2419" i="2"/>
  <c r="E2420" i="2"/>
  <c r="J2420" i="2"/>
  <c r="K2420" i="2"/>
  <c r="G2420" i="2"/>
  <c r="F2420" i="2"/>
  <c r="M2420" i="2"/>
  <c r="O2420" i="2"/>
  <c r="Q2420" i="2"/>
  <c r="R2420" i="2"/>
  <c r="S2420" i="2"/>
  <c r="T2420" i="2"/>
  <c r="U2420" i="2"/>
  <c r="V2420" i="2"/>
  <c r="E2421" i="2"/>
  <c r="J2421" i="2"/>
  <c r="K2421" i="2"/>
  <c r="G2421" i="2"/>
  <c r="F2421" i="2"/>
  <c r="M2421" i="2"/>
  <c r="O2421" i="2"/>
  <c r="Q2421" i="2"/>
  <c r="R2421" i="2"/>
  <c r="S2421" i="2"/>
  <c r="T2421" i="2"/>
  <c r="U2421" i="2"/>
  <c r="V2421" i="2"/>
  <c r="E2422" i="2"/>
  <c r="J2422" i="2"/>
  <c r="K2422" i="2"/>
  <c r="G2422" i="2"/>
  <c r="F2422" i="2"/>
  <c r="M2422" i="2"/>
  <c r="O2422" i="2"/>
  <c r="Q2422" i="2"/>
  <c r="R2422" i="2"/>
  <c r="S2422" i="2"/>
  <c r="T2422" i="2"/>
  <c r="U2422" i="2"/>
  <c r="V2422" i="2"/>
  <c r="E2423" i="2"/>
  <c r="J2423" i="2"/>
  <c r="K2423" i="2"/>
  <c r="G2423" i="2"/>
  <c r="F2423" i="2"/>
  <c r="M2423" i="2"/>
  <c r="O2423" i="2"/>
  <c r="Q2423" i="2"/>
  <c r="R2423" i="2"/>
  <c r="S2423" i="2"/>
  <c r="T2423" i="2"/>
  <c r="U2423" i="2"/>
  <c r="V2423" i="2"/>
  <c r="E2424" i="2"/>
  <c r="J2424" i="2"/>
  <c r="K2424" i="2"/>
  <c r="G2424" i="2"/>
  <c r="F2424" i="2"/>
  <c r="M2424" i="2"/>
  <c r="O2424" i="2"/>
  <c r="Q2424" i="2"/>
  <c r="R2424" i="2"/>
  <c r="S2424" i="2"/>
  <c r="T2424" i="2"/>
  <c r="U2424" i="2"/>
  <c r="V2424" i="2"/>
  <c r="E2425" i="2"/>
  <c r="J2425" i="2"/>
  <c r="K2425" i="2"/>
  <c r="G2425" i="2"/>
  <c r="F2425" i="2"/>
  <c r="M2425" i="2"/>
  <c r="O2425" i="2"/>
  <c r="Q2425" i="2"/>
  <c r="R2425" i="2"/>
  <c r="S2425" i="2"/>
  <c r="T2425" i="2"/>
  <c r="U2425" i="2"/>
  <c r="V2425" i="2"/>
  <c r="E2426" i="2"/>
  <c r="J2426" i="2"/>
  <c r="K2426" i="2"/>
  <c r="G2426" i="2"/>
  <c r="F2426" i="2"/>
  <c r="M2426" i="2"/>
  <c r="O2426" i="2"/>
  <c r="Q2426" i="2"/>
  <c r="R2426" i="2"/>
  <c r="S2426" i="2"/>
  <c r="T2426" i="2"/>
  <c r="U2426" i="2"/>
  <c r="V2426" i="2"/>
  <c r="E2427" i="2"/>
  <c r="J2427" i="2"/>
  <c r="K2427" i="2"/>
  <c r="G2427" i="2"/>
  <c r="F2427" i="2"/>
  <c r="M2427" i="2"/>
  <c r="O2427" i="2"/>
  <c r="Q2427" i="2"/>
  <c r="R2427" i="2"/>
  <c r="S2427" i="2"/>
  <c r="T2427" i="2"/>
  <c r="U2427" i="2"/>
  <c r="V2427" i="2"/>
  <c r="E2428" i="2"/>
  <c r="J2428" i="2"/>
  <c r="K2428" i="2"/>
  <c r="G2428" i="2"/>
  <c r="F2428" i="2"/>
  <c r="M2428" i="2"/>
  <c r="O2428" i="2"/>
  <c r="Q2428" i="2"/>
  <c r="R2428" i="2"/>
  <c r="S2428" i="2"/>
  <c r="T2428" i="2"/>
  <c r="U2428" i="2"/>
  <c r="V2428" i="2"/>
  <c r="E2429" i="2"/>
  <c r="J2429" i="2"/>
  <c r="K2429" i="2"/>
  <c r="G2429" i="2"/>
  <c r="F2429" i="2"/>
  <c r="M2429" i="2"/>
  <c r="O2429" i="2"/>
  <c r="Q2429" i="2"/>
  <c r="R2429" i="2"/>
  <c r="S2429" i="2"/>
  <c r="T2429" i="2"/>
  <c r="U2429" i="2"/>
  <c r="V2429" i="2"/>
  <c r="E2430" i="2"/>
  <c r="J2430" i="2"/>
  <c r="K2430" i="2"/>
  <c r="G2430" i="2"/>
  <c r="F2430" i="2"/>
  <c r="M2430" i="2"/>
  <c r="O2430" i="2"/>
  <c r="Q2430" i="2"/>
  <c r="R2430" i="2"/>
  <c r="S2430" i="2"/>
  <c r="T2430" i="2"/>
  <c r="U2430" i="2"/>
  <c r="V2430" i="2"/>
  <c r="E2431" i="2"/>
  <c r="J2431" i="2"/>
  <c r="K2431" i="2"/>
  <c r="G2431" i="2"/>
  <c r="F2431" i="2"/>
  <c r="M2431" i="2"/>
  <c r="O2431" i="2"/>
  <c r="Q2431" i="2"/>
  <c r="R2431" i="2"/>
  <c r="S2431" i="2"/>
  <c r="T2431" i="2"/>
  <c r="U2431" i="2"/>
  <c r="V2431" i="2"/>
  <c r="E2432" i="2"/>
  <c r="J2432" i="2"/>
  <c r="K2432" i="2"/>
  <c r="G2432" i="2"/>
  <c r="F2432" i="2"/>
  <c r="M2432" i="2"/>
  <c r="O2432" i="2"/>
  <c r="Q2432" i="2"/>
  <c r="R2432" i="2"/>
  <c r="S2432" i="2"/>
  <c r="T2432" i="2"/>
  <c r="U2432" i="2"/>
  <c r="V2432" i="2"/>
  <c r="E2433" i="2"/>
  <c r="J2433" i="2"/>
  <c r="K2433" i="2"/>
  <c r="G2433" i="2"/>
  <c r="F2433" i="2"/>
  <c r="M2433" i="2"/>
  <c r="O2433" i="2"/>
  <c r="Q2433" i="2"/>
  <c r="R2433" i="2"/>
  <c r="S2433" i="2"/>
  <c r="T2433" i="2"/>
  <c r="U2433" i="2"/>
  <c r="V2433" i="2"/>
  <c r="E2434" i="2"/>
  <c r="J2434" i="2"/>
  <c r="K2434" i="2"/>
  <c r="G2434" i="2"/>
  <c r="F2434" i="2"/>
  <c r="M2434" i="2"/>
  <c r="O2434" i="2"/>
  <c r="Q2434" i="2"/>
  <c r="R2434" i="2"/>
  <c r="S2434" i="2"/>
  <c r="T2434" i="2"/>
  <c r="U2434" i="2"/>
  <c r="V2434" i="2"/>
  <c r="E2435" i="2"/>
  <c r="J2435" i="2"/>
  <c r="K2435" i="2"/>
  <c r="G2435" i="2"/>
  <c r="F2435" i="2"/>
  <c r="M2435" i="2"/>
  <c r="O2435" i="2"/>
  <c r="Q2435" i="2"/>
  <c r="R2435" i="2"/>
  <c r="S2435" i="2"/>
  <c r="T2435" i="2"/>
  <c r="U2435" i="2"/>
  <c r="V2435" i="2"/>
  <c r="E2436" i="2"/>
  <c r="J2436" i="2"/>
  <c r="K2436" i="2"/>
  <c r="G2436" i="2"/>
  <c r="F2436" i="2"/>
  <c r="M2436" i="2"/>
  <c r="O2436" i="2"/>
  <c r="Q2436" i="2"/>
  <c r="R2436" i="2"/>
  <c r="S2436" i="2"/>
  <c r="T2436" i="2"/>
  <c r="U2436" i="2"/>
  <c r="V2436" i="2"/>
  <c r="E2437" i="2"/>
  <c r="J2437" i="2"/>
  <c r="K2437" i="2"/>
  <c r="G2437" i="2"/>
  <c r="F2437" i="2"/>
  <c r="M2437" i="2"/>
  <c r="O2437" i="2"/>
  <c r="Q2437" i="2"/>
  <c r="R2437" i="2"/>
  <c r="S2437" i="2"/>
  <c r="T2437" i="2"/>
  <c r="U2437" i="2"/>
  <c r="V2437" i="2"/>
  <c r="E2438" i="2"/>
  <c r="H2403" i="2"/>
  <c r="H2404" i="2"/>
  <c r="H2405" i="2"/>
  <c r="H2406" i="2"/>
  <c r="H2407" i="2"/>
  <c r="H2408" i="2"/>
  <c r="H2409" i="2"/>
  <c r="H2410" i="2"/>
  <c r="H2411" i="2"/>
  <c r="H2412" i="2"/>
  <c r="H2413" i="2"/>
  <c r="H2414" i="2"/>
  <c r="H2415" i="2"/>
  <c r="H2416" i="2"/>
  <c r="H2417" i="2"/>
  <c r="H2418" i="2"/>
  <c r="H2419" i="2"/>
  <c r="H2420" i="2"/>
  <c r="H2421" i="2"/>
  <c r="H2422" i="2"/>
  <c r="H2423" i="2"/>
  <c r="H2424" i="2"/>
  <c r="H2425" i="2"/>
  <c r="H2426" i="2"/>
  <c r="H2427" i="2"/>
  <c r="H2428" i="2"/>
  <c r="H2429" i="2"/>
  <c r="H2430" i="2"/>
  <c r="H2431" i="2"/>
  <c r="H2432" i="2"/>
  <c r="H2433" i="2"/>
  <c r="H2434" i="2"/>
  <c r="H2435" i="2"/>
  <c r="H2436" i="2"/>
  <c r="H2437" i="2"/>
  <c r="J2438" i="2"/>
  <c r="K2438" i="2"/>
  <c r="I2403" i="2"/>
  <c r="I2404" i="2"/>
  <c r="I2405" i="2"/>
  <c r="I2406" i="2"/>
  <c r="I2407" i="2"/>
  <c r="I2408" i="2"/>
  <c r="I2409" i="2"/>
  <c r="I2410" i="2"/>
  <c r="I2411" i="2"/>
  <c r="I2412" i="2"/>
  <c r="I2413" i="2"/>
  <c r="I2414" i="2"/>
  <c r="I2415" i="2"/>
  <c r="I2416" i="2"/>
  <c r="I2417" i="2"/>
  <c r="I2418" i="2"/>
  <c r="I2419" i="2"/>
  <c r="I2420" i="2"/>
  <c r="I2421" i="2"/>
  <c r="I2422" i="2"/>
  <c r="I2423" i="2"/>
  <c r="I2424" i="2"/>
  <c r="I2425" i="2"/>
  <c r="I2426" i="2"/>
  <c r="I2427" i="2"/>
  <c r="I2428" i="2"/>
  <c r="I2429" i="2"/>
  <c r="I2430" i="2"/>
  <c r="I2431" i="2"/>
  <c r="I2432" i="2"/>
  <c r="I2433" i="2"/>
  <c r="I2434" i="2"/>
  <c r="I2435" i="2"/>
  <c r="I2436" i="2"/>
  <c r="I2437" i="2"/>
  <c r="I2438" i="2"/>
  <c r="H2438" i="2"/>
  <c r="L2438" i="2"/>
  <c r="N2438" i="2"/>
  <c r="P2438" i="2"/>
  <c r="R2438" i="2"/>
  <c r="S2438" i="2"/>
  <c r="T2438" i="2"/>
  <c r="U2438" i="2"/>
  <c r="V2438" i="2"/>
  <c r="E2439" i="2"/>
  <c r="J2439" i="2"/>
  <c r="K2439" i="2"/>
  <c r="I2439" i="2"/>
  <c r="H2439" i="2"/>
  <c r="L2439" i="2"/>
  <c r="N2439" i="2"/>
  <c r="P2439" i="2"/>
  <c r="R2439" i="2"/>
  <c r="S2439" i="2"/>
  <c r="T2439" i="2"/>
  <c r="U2439" i="2"/>
  <c r="V2439" i="2"/>
  <c r="E2440" i="2"/>
  <c r="J2440" i="2"/>
  <c r="K2440" i="2"/>
  <c r="I2440" i="2"/>
  <c r="H2440" i="2"/>
  <c r="L2440" i="2"/>
  <c r="N2440" i="2"/>
  <c r="P2440" i="2"/>
  <c r="R2440" i="2"/>
  <c r="S2440" i="2"/>
  <c r="T2440" i="2"/>
  <c r="U2440" i="2"/>
  <c r="V2440" i="2"/>
  <c r="E2441" i="2"/>
  <c r="J2441" i="2"/>
  <c r="K2441" i="2"/>
  <c r="I2441" i="2"/>
  <c r="H2441" i="2"/>
  <c r="L2441" i="2"/>
  <c r="N2441" i="2"/>
  <c r="P2441" i="2"/>
  <c r="R2441" i="2"/>
  <c r="S2441" i="2"/>
  <c r="T2441" i="2"/>
  <c r="U2441" i="2"/>
  <c r="V2441" i="2"/>
  <c r="E2442" i="2"/>
  <c r="J2442" i="2"/>
  <c r="K2442" i="2"/>
  <c r="I2442" i="2"/>
  <c r="H2442" i="2"/>
  <c r="L2442" i="2"/>
  <c r="N2442" i="2"/>
  <c r="P2442" i="2"/>
  <c r="R2442" i="2"/>
  <c r="S2442" i="2"/>
  <c r="T2442" i="2"/>
  <c r="U2442" i="2"/>
  <c r="V2442" i="2"/>
  <c r="E2443" i="2"/>
  <c r="J2443" i="2"/>
  <c r="K2443" i="2"/>
  <c r="I2443" i="2"/>
  <c r="H2443" i="2"/>
  <c r="L2443" i="2"/>
  <c r="N2443" i="2"/>
  <c r="P2443" i="2"/>
  <c r="R2443" i="2"/>
  <c r="S2443" i="2"/>
  <c r="T2443" i="2"/>
  <c r="U2443" i="2"/>
  <c r="V2443" i="2"/>
  <c r="E2444" i="2"/>
  <c r="J2444" i="2"/>
  <c r="K2444" i="2"/>
  <c r="I2444" i="2"/>
  <c r="H2444" i="2"/>
  <c r="L2444" i="2"/>
  <c r="N2444" i="2"/>
  <c r="P2444" i="2"/>
  <c r="R2444" i="2"/>
  <c r="S2444" i="2"/>
  <c r="T2444" i="2"/>
  <c r="U2444" i="2"/>
  <c r="V2444" i="2"/>
  <c r="E2445" i="2"/>
  <c r="J2445" i="2"/>
  <c r="K2445" i="2"/>
  <c r="I2445" i="2"/>
  <c r="H2445" i="2"/>
  <c r="L2445" i="2"/>
  <c r="N2445" i="2"/>
  <c r="P2445" i="2"/>
  <c r="R2445" i="2"/>
  <c r="S2445" i="2"/>
  <c r="T2445" i="2"/>
  <c r="U2445" i="2"/>
  <c r="V2445" i="2"/>
  <c r="E2446" i="2"/>
  <c r="J2446" i="2"/>
  <c r="K2446" i="2"/>
  <c r="I2446" i="2"/>
  <c r="H2446" i="2"/>
  <c r="L2446" i="2"/>
  <c r="N2446" i="2"/>
  <c r="P2446" i="2"/>
  <c r="R2446" i="2"/>
  <c r="S2446" i="2"/>
  <c r="T2446" i="2"/>
  <c r="U2446" i="2"/>
  <c r="V2446" i="2"/>
  <c r="E2447" i="2"/>
  <c r="J2447" i="2"/>
  <c r="K2447" i="2"/>
  <c r="I2447" i="2"/>
  <c r="H2447" i="2"/>
  <c r="L2447" i="2"/>
  <c r="N2447" i="2"/>
  <c r="P2447" i="2"/>
  <c r="R2447" i="2"/>
  <c r="S2447" i="2"/>
  <c r="T2447" i="2"/>
  <c r="U2447" i="2"/>
  <c r="V2447" i="2"/>
  <c r="E2448" i="2"/>
  <c r="J2448" i="2"/>
  <c r="K2448" i="2"/>
  <c r="I2448" i="2"/>
  <c r="H2448" i="2"/>
  <c r="L2448" i="2"/>
  <c r="N2448" i="2"/>
  <c r="P2448" i="2"/>
  <c r="R2448" i="2"/>
  <c r="S2448" i="2"/>
  <c r="T2448" i="2"/>
  <c r="U2448" i="2"/>
  <c r="V2448" i="2"/>
  <c r="E2449" i="2"/>
  <c r="J2449" i="2"/>
  <c r="K2449" i="2"/>
  <c r="I2449" i="2"/>
  <c r="H2449" i="2"/>
  <c r="L2449" i="2"/>
  <c r="N2449" i="2"/>
  <c r="P2449" i="2"/>
  <c r="R2449" i="2"/>
  <c r="S2449" i="2"/>
  <c r="T2449" i="2"/>
  <c r="U2449" i="2"/>
  <c r="V2449" i="2"/>
  <c r="E2450" i="2"/>
  <c r="J2450" i="2"/>
  <c r="K2450" i="2"/>
  <c r="I2450" i="2"/>
  <c r="H2450" i="2"/>
  <c r="L2450" i="2"/>
  <c r="N2450" i="2"/>
  <c r="P2450" i="2"/>
  <c r="R2450" i="2"/>
  <c r="S2450" i="2"/>
  <c r="T2450" i="2"/>
  <c r="U2450" i="2"/>
  <c r="V2450" i="2"/>
  <c r="E2451" i="2"/>
  <c r="J2451" i="2"/>
  <c r="K2451" i="2"/>
  <c r="I2451" i="2"/>
  <c r="H2451" i="2"/>
  <c r="L2451" i="2"/>
  <c r="N2451" i="2"/>
  <c r="P2451" i="2"/>
  <c r="R2451" i="2"/>
  <c r="S2451" i="2"/>
  <c r="T2451" i="2"/>
  <c r="U2451" i="2"/>
  <c r="V2451" i="2"/>
  <c r="E2452" i="2"/>
  <c r="J2452" i="2"/>
  <c r="K2452" i="2"/>
  <c r="I2452" i="2"/>
  <c r="H2452" i="2"/>
  <c r="L2452" i="2"/>
  <c r="N2452" i="2"/>
  <c r="P2452" i="2"/>
  <c r="R2452" i="2"/>
  <c r="S2452" i="2"/>
  <c r="T2452" i="2"/>
  <c r="U2452" i="2"/>
  <c r="V2452" i="2"/>
  <c r="E2453" i="2"/>
  <c r="J2453" i="2"/>
  <c r="K2453" i="2"/>
  <c r="I2453" i="2"/>
  <c r="H2453" i="2"/>
  <c r="L2453" i="2"/>
  <c r="N2453" i="2"/>
  <c r="P2453" i="2"/>
  <c r="R2453" i="2"/>
  <c r="S2453" i="2"/>
  <c r="T2453" i="2"/>
  <c r="U2453" i="2"/>
  <c r="V2453" i="2"/>
  <c r="E2454" i="2"/>
  <c r="J2454" i="2"/>
  <c r="K2454" i="2"/>
  <c r="I2454" i="2"/>
  <c r="H2454" i="2"/>
  <c r="L2454" i="2"/>
  <c r="N2454" i="2"/>
  <c r="P2454" i="2"/>
  <c r="R2454" i="2"/>
  <c r="S2454" i="2"/>
  <c r="T2454" i="2"/>
  <c r="U2454" i="2"/>
  <c r="V2454" i="2"/>
  <c r="E2455" i="2"/>
  <c r="J2455" i="2"/>
  <c r="K2455" i="2"/>
  <c r="I2455" i="2"/>
  <c r="H2455" i="2"/>
  <c r="L2455" i="2"/>
  <c r="N2455" i="2"/>
  <c r="P2455" i="2"/>
  <c r="R2455" i="2"/>
  <c r="S2455" i="2"/>
  <c r="T2455" i="2"/>
  <c r="U2455" i="2"/>
  <c r="V2455" i="2"/>
  <c r="E2456" i="2"/>
  <c r="J2456" i="2"/>
  <c r="K2456" i="2"/>
  <c r="I2456" i="2"/>
  <c r="H2456" i="2"/>
  <c r="L2456" i="2"/>
  <c r="N2456" i="2"/>
  <c r="P2456" i="2"/>
  <c r="R2456" i="2"/>
  <c r="S2456" i="2"/>
  <c r="T2456" i="2"/>
  <c r="U2456" i="2"/>
  <c r="V2456" i="2"/>
  <c r="E2457" i="2"/>
  <c r="J2457" i="2"/>
  <c r="K2457" i="2"/>
  <c r="I2457" i="2"/>
  <c r="H2457" i="2"/>
  <c r="L2457" i="2"/>
  <c r="N2457" i="2"/>
  <c r="P2457" i="2"/>
  <c r="R2457" i="2"/>
  <c r="S2457" i="2"/>
  <c r="T2457" i="2"/>
  <c r="U2457" i="2"/>
  <c r="V2457" i="2"/>
  <c r="E2458" i="2"/>
  <c r="J2458" i="2"/>
  <c r="K2458" i="2"/>
  <c r="I2458" i="2"/>
  <c r="H2458" i="2"/>
  <c r="L2458" i="2"/>
  <c r="N2458" i="2"/>
  <c r="P2458" i="2"/>
  <c r="R2458" i="2"/>
  <c r="S2458" i="2"/>
  <c r="T2458" i="2"/>
  <c r="U2458" i="2"/>
  <c r="V2458" i="2"/>
  <c r="E2459" i="2"/>
  <c r="J2459" i="2"/>
  <c r="K2459" i="2"/>
  <c r="I2459" i="2"/>
  <c r="H2459" i="2"/>
  <c r="L2459" i="2"/>
  <c r="N2459" i="2"/>
  <c r="P2459" i="2"/>
  <c r="R2459" i="2"/>
  <c r="S2459" i="2"/>
  <c r="T2459" i="2"/>
  <c r="U2459" i="2"/>
  <c r="V2459" i="2"/>
  <c r="E2460" i="2"/>
  <c r="J2460" i="2"/>
  <c r="K2460" i="2"/>
  <c r="I2460" i="2"/>
  <c r="H2460" i="2"/>
  <c r="L2460" i="2"/>
  <c r="N2460" i="2"/>
  <c r="P2460" i="2"/>
  <c r="R2460" i="2"/>
  <c r="S2460" i="2"/>
  <c r="T2460" i="2"/>
  <c r="U2460" i="2"/>
  <c r="V2460" i="2"/>
  <c r="E2461" i="2"/>
  <c r="J2461" i="2"/>
  <c r="K2461" i="2"/>
  <c r="I2461" i="2"/>
  <c r="H2461" i="2"/>
  <c r="L2461" i="2"/>
  <c r="N2461" i="2"/>
  <c r="P2461" i="2"/>
  <c r="R2461" i="2"/>
  <c r="S2461" i="2"/>
  <c r="T2461" i="2"/>
  <c r="U2461" i="2"/>
  <c r="V2461" i="2"/>
  <c r="E2462" i="2"/>
  <c r="J2462" i="2"/>
  <c r="K2462" i="2"/>
  <c r="I2462" i="2"/>
  <c r="H2462" i="2"/>
  <c r="L2462" i="2"/>
  <c r="N2462" i="2"/>
  <c r="P2462" i="2"/>
  <c r="R2462" i="2"/>
  <c r="S2462" i="2"/>
  <c r="T2462" i="2"/>
  <c r="U2462" i="2"/>
  <c r="V2462" i="2"/>
  <c r="E2463" i="2"/>
  <c r="J2463" i="2"/>
  <c r="K2463" i="2"/>
  <c r="I2463" i="2"/>
  <c r="H2463" i="2"/>
  <c r="L2463" i="2"/>
  <c r="N2463" i="2"/>
  <c r="P2463" i="2"/>
  <c r="R2463" i="2"/>
  <c r="S2463" i="2"/>
  <c r="T2463" i="2"/>
  <c r="U2463" i="2"/>
  <c r="V2463" i="2"/>
  <c r="E2464" i="2"/>
  <c r="F2438" i="2"/>
  <c r="F2439" i="2"/>
  <c r="F2440" i="2"/>
  <c r="F2441" i="2"/>
  <c r="F2442" i="2"/>
  <c r="F2443" i="2"/>
  <c r="F2444" i="2"/>
  <c r="F2445" i="2"/>
  <c r="F2446" i="2"/>
  <c r="F2447" i="2"/>
  <c r="F2448" i="2"/>
  <c r="F2449" i="2"/>
  <c r="F2450" i="2"/>
  <c r="F2451" i="2"/>
  <c r="F2452" i="2"/>
  <c r="F2453" i="2"/>
  <c r="F2454" i="2"/>
  <c r="F2455" i="2"/>
  <c r="F2456" i="2"/>
  <c r="F2457" i="2"/>
  <c r="F2458" i="2"/>
  <c r="F2459" i="2"/>
  <c r="F2460" i="2"/>
  <c r="F2461" i="2"/>
  <c r="F2462" i="2"/>
  <c r="F2463" i="2"/>
  <c r="J2464" i="2"/>
  <c r="K2464" i="2"/>
  <c r="G2438" i="2"/>
  <c r="G2439" i="2"/>
  <c r="G2440" i="2"/>
  <c r="G2441" i="2"/>
  <c r="G2442" i="2"/>
  <c r="G2443" i="2"/>
  <c r="G2444" i="2"/>
  <c r="G2445" i="2"/>
  <c r="G2446" i="2"/>
  <c r="G2447" i="2"/>
  <c r="G2448" i="2"/>
  <c r="G2449" i="2"/>
  <c r="G2450" i="2"/>
  <c r="G2451" i="2"/>
  <c r="G2452" i="2"/>
  <c r="G2453" i="2"/>
  <c r="G2454" i="2"/>
  <c r="G2455" i="2"/>
  <c r="G2456" i="2"/>
  <c r="G2457" i="2"/>
  <c r="G2458" i="2"/>
  <c r="G2459" i="2"/>
  <c r="G2460" i="2"/>
  <c r="G2461" i="2"/>
  <c r="G2462" i="2"/>
  <c r="G2463" i="2"/>
  <c r="G2464" i="2"/>
  <c r="F2464" i="2"/>
  <c r="M2464" i="2"/>
  <c r="O2464" i="2"/>
  <c r="Q2464" i="2"/>
  <c r="R2464" i="2"/>
  <c r="S2464" i="2"/>
  <c r="T2464" i="2"/>
  <c r="U2464" i="2"/>
  <c r="V2464" i="2"/>
  <c r="E2465" i="2"/>
  <c r="J2465" i="2"/>
  <c r="K2465" i="2"/>
  <c r="G2465" i="2"/>
  <c r="F2465" i="2"/>
  <c r="M2465" i="2"/>
  <c r="O2465" i="2"/>
  <c r="Q2465" i="2"/>
  <c r="R2465" i="2"/>
  <c r="S2465" i="2"/>
  <c r="T2465" i="2"/>
  <c r="U2465" i="2"/>
  <c r="V2465" i="2"/>
  <c r="E2466" i="2"/>
  <c r="J2466" i="2"/>
  <c r="K2466" i="2"/>
  <c r="G2466" i="2"/>
  <c r="F2466" i="2"/>
  <c r="M2466" i="2"/>
  <c r="O2466" i="2"/>
  <c r="Q2466" i="2"/>
  <c r="R2466" i="2"/>
  <c r="S2466" i="2"/>
  <c r="T2466" i="2"/>
  <c r="U2466" i="2"/>
  <c r="V2466" i="2"/>
  <c r="E2467" i="2"/>
  <c r="J2467" i="2"/>
  <c r="K2467" i="2"/>
  <c r="G2467" i="2"/>
  <c r="F2467" i="2"/>
  <c r="M2467" i="2"/>
  <c r="O2467" i="2"/>
  <c r="Q2467" i="2"/>
  <c r="R2467" i="2"/>
  <c r="S2467" i="2"/>
  <c r="T2467" i="2"/>
  <c r="U2467" i="2"/>
  <c r="V2467" i="2"/>
  <c r="E2468" i="2"/>
  <c r="J2468" i="2"/>
  <c r="K2468" i="2"/>
  <c r="G2468" i="2"/>
  <c r="F2468" i="2"/>
  <c r="M2468" i="2"/>
  <c r="O2468" i="2"/>
  <c r="Q2468" i="2"/>
  <c r="R2468" i="2"/>
  <c r="S2468" i="2"/>
  <c r="T2468" i="2"/>
  <c r="U2468" i="2"/>
  <c r="V2468" i="2"/>
  <c r="E2469" i="2"/>
  <c r="J2469" i="2"/>
  <c r="K2469" i="2"/>
  <c r="G2469" i="2"/>
  <c r="F2469" i="2"/>
  <c r="M2469" i="2"/>
  <c r="O2469" i="2"/>
  <c r="Q2469" i="2"/>
  <c r="R2469" i="2"/>
  <c r="S2469" i="2"/>
  <c r="T2469" i="2"/>
  <c r="U2469" i="2"/>
  <c r="V2469" i="2"/>
  <c r="E2470" i="2"/>
  <c r="J2470" i="2"/>
  <c r="K2470" i="2"/>
  <c r="G2470" i="2"/>
  <c r="F2470" i="2"/>
  <c r="M2470" i="2"/>
  <c r="O2470" i="2"/>
  <c r="Q2470" i="2"/>
  <c r="R2470" i="2"/>
  <c r="S2470" i="2"/>
  <c r="T2470" i="2"/>
  <c r="U2470" i="2"/>
  <c r="V2470" i="2"/>
  <c r="E2471" i="2"/>
  <c r="J2471" i="2"/>
  <c r="K2471" i="2"/>
  <c r="G2471" i="2"/>
  <c r="F2471" i="2"/>
  <c r="M2471" i="2"/>
  <c r="O2471" i="2"/>
  <c r="Q2471" i="2"/>
  <c r="R2471" i="2"/>
  <c r="S2471" i="2"/>
  <c r="T2471" i="2"/>
  <c r="U2471" i="2"/>
  <c r="V2471" i="2"/>
  <c r="E2472" i="2"/>
  <c r="J2472" i="2"/>
  <c r="K2472" i="2"/>
  <c r="G2472" i="2"/>
  <c r="F2472" i="2"/>
  <c r="M2472" i="2"/>
  <c r="O2472" i="2"/>
  <c r="Q2472" i="2"/>
  <c r="R2472" i="2"/>
  <c r="S2472" i="2"/>
  <c r="T2472" i="2"/>
  <c r="U2472" i="2"/>
  <c r="V2472" i="2"/>
  <c r="E2473" i="2"/>
  <c r="J2473" i="2"/>
  <c r="K2473" i="2"/>
  <c r="G2473" i="2"/>
  <c r="F2473" i="2"/>
  <c r="M2473" i="2"/>
  <c r="O2473" i="2"/>
  <c r="Q2473" i="2"/>
  <c r="R2473" i="2"/>
  <c r="S2473" i="2"/>
  <c r="T2473" i="2"/>
  <c r="U2473" i="2"/>
  <c r="V2473" i="2"/>
  <c r="E2474" i="2"/>
  <c r="J2474" i="2"/>
  <c r="K2474" i="2"/>
  <c r="G2474" i="2"/>
  <c r="F2474" i="2"/>
  <c r="M2474" i="2"/>
  <c r="O2474" i="2"/>
  <c r="Q2474" i="2"/>
  <c r="R2474" i="2"/>
  <c r="S2474" i="2"/>
  <c r="T2474" i="2"/>
  <c r="U2474" i="2"/>
  <c r="V2474" i="2"/>
  <c r="E2475" i="2"/>
  <c r="J2475" i="2"/>
  <c r="K2475" i="2"/>
  <c r="G2475" i="2"/>
  <c r="F2475" i="2"/>
  <c r="M2475" i="2"/>
  <c r="O2475" i="2"/>
  <c r="Q2475" i="2"/>
  <c r="R2475" i="2"/>
  <c r="S2475" i="2"/>
  <c r="T2475" i="2"/>
  <c r="U2475" i="2"/>
  <c r="V2475" i="2"/>
  <c r="E2476" i="2"/>
  <c r="J2476" i="2"/>
  <c r="K2476" i="2"/>
  <c r="G2476" i="2"/>
  <c r="F2476" i="2"/>
  <c r="M2476" i="2"/>
  <c r="O2476" i="2"/>
  <c r="Q2476" i="2"/>
  <c r="R2476" i="2"/>
  <c r="S2476" i="2"/>
  <c r="T2476" i="2"/>
  <c r="U2476" i="2"/>
  <c r="V2476" i="2"/>
  <c r="E2477" i="2"/>
  <c r="J2477" i="2"/>
  <c r="K2477" i="2"/>
  <c r="G2477" i="2"/>
  <c r="F2477" i="2"/>
  <c r="M2477" i="2"/>
  <c r="O2477" i="2"/>
  <c r="Q2477" i="2"/>
  <c r="R2477" i="2"/>
  <c r="S2477" i="2"/>
  <c r="T2477" i="2"/>
  <c r="U2477" i="2"/>
  <c r="V2477" i="2"/>
  <c r="E2478" i="2"/>
  <c r="J2478" i="2"/>
  <c r="K2478" i="2"/>
  <c r="G2478" i="2"/>
  <c r="F2478" i="2"/>
  <c r="M2478" i="2"/>
  <c r="O2478" i="2"/>
  <c r="Q2478" i="2"/>
  <c r="R2478" i="2"/>
  <c r="S2478" i="2"/>
  <c r="T2478" i="2"/>
  <c r="U2478" i="2"/>
  <c r="V2478" i="2"/>
  <c r="E2479" i="2"/>
  <c r="J2479" i="2"/>
  <c r="K2479" i="2"/>
  <c r="G2479" i="2"/>
  <c r="F2479" i="2"/>
  <c r="M2479" i="2"/>
  <c r="O2479" i="2"/>
  <c r="Q2479" i="2"/>
  <c r="R2479" i="2"/>
  <c r="S2479" i="2"/>
  <c r="T2479" i="2"/>
  <c r="U2479" i="2"/>
  <c r="V2479" i="2"/>
  <c r="E2480" i="2"/>
  <c r="J2480" i="2"/>
  <c r="K2480" i="2"/>
  <c r="G2480" i="2"/>
  <c r="F2480" i="2"/>
  <c r="M2480" i="2"/>
  <c r="O2480" i="2"/>
  <c r="Q2480" i="2"/>
  <c r="R2480" i="2"/>
  <c r="S2480" i="2"/>
  <c r="T2480" i="2"/>
  <c r="U2480" i="2"/>
  <c r="V2480" i="2"/>
  <c r="E2481" i="2"/>
  <c r="J2481" i="2"/>
  <c r="K2481" i="2"/>
  <c r="G2481" i="2"/>
  <c r="F2481" i="2"/>
  <c r="M2481" i="2"/>
  <c r="O2481" i="2"/>
  <c r="Q2481" i="2"/>
  <c r="R2481" i="2"/>
  <c r="S2481" i="2"/>
  <c r="T2481" i="2"/>
  <c r="U2481" i="2"/>
  <c r="V2481" i="2"/>
  <c r="E2482" i="2"/>
  <c r="J2482" i="2"/>
  <c r="K2482" i="2"/>
  <c r="G2482" i="2"/>
  <c r="F2482" i="2"/>
  <c r="M2482" i="2"/>
  <c r="O2482" i="2"/>
  <c r="Q2482" i="2"/>
  <c r="R2482" i="2"/>
  <c r="S2482" i="2"/>
  <c r="T2482" i="2"/>
  <c r="U2482" i="2"/>
  <c r="V2482" i="2"/>
  <c r="E2483" i="2"/>
  <c r="J2483" i="2"/>
  <c r="K2483" i="2"/>
  <c r="G2483" i="2"/>
  <c r="F2483" i="2"/>
  <c r="M2483" i="2"/>
  <c r="O2483" i="2"/>
  <c r="Q2483" i="2"/>
  <c r="R2483" i="2"/>
  <c r="S2483" i="2"/>
  <c r="T2483" i="2"/>
  <c r="U2483" i="2"/>
  <c r="V2483" i="2"/>
  <c r="E2484" i="2"/>
  <c r="J2484" i="2"/>
  <c r="K2484" i="2"/>
  <c r="G2484" i="2"/>
  <c r="F2484" i="2"/>
  <c r="M2484" i="2"/>
  <c r="O2484" i="2"/>
  <c r="Q2484" i="2"/>
  <c r="R2484" i="2"/>
  <c r="S2484" i="2"/>
  <c r="T2484" i="2"/>
  <c r="U2484" i="2"/>
  <c r="V2484" i="2"/>
  <c r="E2485" i="2"/>
  <c r="J2485" i="2"/>
  <c r="K2485" i="2"/>
  <c r="G2485" i="2"/>
  <c r="F2485" i="2"/>
  <c r="M2485" i="2"/>
  <c r="O2485" i="2"/>
  <c r="Q2485" i="2"/>
  <c r="R2485" i="2"/>
  <c r="S2485" i="2"/>
  <c r="T2485" i="2"/>
  <c r="U2485" i="2"/>
  <c r="V2485" i="2"/>
  <c r="E2486" i="2"/>
  <c r="J2486" i="2"/>
  <c r="K2486" i="2"/>
  <c r="G2486" i="2"/>
  <c r="F2486" i="2"/>
  <c r="M2486" i="2"/>
  <c r="O2486" i="2"/>
  <c r="Q2486" i="2"/>
  <c r="R2486" i="2"/>
  <c r="S2486" i="2"/>
  <c r="T2486" i="2"/>
  <c r="U2486" i="2"/>
  <c r="V2486" i="2"/>
  <c r="E2487" i="2"/>
  <c r="J2487" i="2"/>
  <c r="K2487" i="2"/>
  <c r="G2487" i="2"/>
  <c r="F2487" i="2"/>
  <c r="M2487" i="2"/>
  <c r="O2487" i="2"/>
  <c r="Q2487" i="2"/>
  <c r="R2487" i="2"/>
  <c r="S2487" i="2"/>
  <c r="T2487" i="2"/>
  <c r="U2487" i="2"/>
  <c r="V2487" i="2"/>
  <c r="E2488" i="2"/>
  <c r="J2488" i="2"/>
  <c r="K2488" i="2"/>
  <c r="G2488" i="2"/>
  <c r="F2488" i="2"/>
  <c r="M2488" i="2"/>
  <c r="O2488" i="2"/>
  <c r="Q2488" i="2"/>
  <c r="R2488" i="2"/>
  <c r="S2488" i="2"/>
  <c r="T2488" i="2"/>
  <c r="U2488" i="2"/>
  <c r="V2488" i="2"/>
  <c r="E2489" i="2"/>
  <c r="J2489" i="2"/>
  <c r="K2489" i="2"/>
  <c r="G2489" i="2"/>
  <c r="F2489" i="2"/>
  <c r="M2489" i="2"/>
  <c r="O2489" i="2"/>
  <c r="Q2489" i="2"/>
  <c r="R2489" i="2"/>
  <c r="S2489" i="2"/>
  <c r="T2489" i="2"/>
  <c r="U2489" i="2"/>
  <c r="V2489" i="2"/>
  <c r="E2490" i="2"/>
  <c r="J2490" i="2"/>
  <c r="K2490" i="2"/>
  <c r="G2490" i="2"/>
  <c r="F2490" i="2"/>
  <c r="M2490" i="2"/>
  <c r="O2490" i="2"/>
  <c r="Q2490" i="2"/>
  <c r="R2490" i="2"/>
  <c r="S2490" i="2"/>
  <c r="T2490" i="2"/>
  <c r="U2490" i="2"/>
  <c r="V2490" i="2"/>
  <c r="E2491" i="2"/>
  <c r="J2491" i="2"/>
  <c r="K2491" i="2"/>
  <c r="G2491" i="2"/>
  <c r="F2491" i="2"/>
  <c r="M2491" i="2"/>
  <c r="O2491" i="2"/>
  <c r="Q2491" i="2"/>
  <c r="R2491" i="2"/>
  <c r="S2491" i="2"/>
  <c r="T2491" i="2"/>
  <c r="U2491" i="2"/>
  <c r="V2491" i="2"/>
  <c r="E2492" i="2"/>
  <c r="J2492" i="2"/>
  <c r="K2492" i="2"/>
  <c r="G2492" i="2"/>
  <c r="F2492" i="2"/>
  <c r="M2492" i="2"/>
  <c r="O2492" i="2"/>
  <c r="Q2492" i="2"/>
  <c r="R2492" i="2"/>
  <c r="S2492" i="2"/>
  <c r="T2492" i="2"/>
  <c r="U2492" i="2"/>
  <c r="V2492" i="2"/>
  <c r="E2493" i="2"/>
  <c r="J2493" i="2"/>
  <c r="K2493" i="2"/>
  <c r="G2493" i="2"/>
  <c r="F2493" i="2"/>
  <c r="M2493" i="2"/>
  <c r="O2493" i="2"/>
  <c r="Q2493" i="2"/>
  <c r="R2493" i="2"/>
  <c r="S2493" i="2"/>
  <c r="T2493" i="2"/>
  <c r="U2493" i="2"/>
  <c r="V2493" i="2"/>
  <c r="E2494" i="2"/>
  <c r="J2494" i="2"/>
  <c r="K2494" i="2"/>
  <c r="G2494" i="2"/>
  <c r="F2494" i="2"/>
  <c r="M2494" i="2"/>
  <c r="O2494" i="2"/>
  <c r="Q2494" i="2"/>
  <c r="R2494" i="2"/>
  <c r="S2494" i="2"/>
  <c r="T2494" i="2"/>
  <c r="U2494" i="2"/>
  <c r="V2494" i="2"/>
  <c r="E2495" i="2"/>
  <c r="J2495" i="2"/>
  <c r="K2495" i="2"/>
  <c r="G2495" i="2"/>
  <c r="F2495" i="2"/>
  <c r="M2495" i="2"/>
  <c r="O2495" i="2"/>
  <c r="Q2495" i="2"/>
  <c r="R2495" i="2"/>
  <c r="S2495" i="2"/>
  <c r="T2495" i="2"/>
  <c r="U2495" i="2"/>
  <c r="V2495" i="2"/>
  <c r="E2496" i="2"/>
  <c r="J2496" i="2"/>
  <c r="K2496" i="2"/>
  <c r="G2496" i="2"/>
  <c r="F2496" i="2"/>
  <c r="M2496" i="2"/>
  <c r="O2496" i="2"/>
  <c r="Q2496" i="2"/>
  <c r="R2496" i="2"/>
  <c r="S2496" i="2"/>
  <c r="T2496" i="2"/>
  <c r="U2496" i="2"/>
  <c r="V2496" i="2"/>
  <c r="E2497" i="2"/>
  <c r="H2464" i="2"/>
  <c r="H2465" i="2"/>
  <c r="H2466" i="2"/>
  <c r="H2467" i="2"/>
  <c r="H2468" i="2"/>
  <c r="H2469" i="2"/>
  <c r="H2470" i="2"/>
  <c r="H2471" i="2"/>
  <c r="H2472" i="2"/>
  <c r="H2473" i="2"/>
  <c r="H2474" i="2"/>
  <c r="H2475" i="2"/>
  <c r="H2476" i="2"/>
  <c r="H2477" i="2"/>
  <c r="H2478" i="2"/>
  <c r="H2479" i="2"/>
  <c r="H2480" i="2"/>
  <c r="H2481" i="2"/>
  <c r="H2482" i="2"/>
  <c r="H2483" i="2"/>
  <c r="H2484" i="2"/>
  <c r="H2485" i="2"/>
  <c r="H2486" i="2"/>
  <c r="H2487" i="2"/>
  <c r="H2488" i="2"/>
  <c r="H2489" i="2"/>
  <c r="H2490" i="2"/>
  <c r="H2491" i="2"/>
  <c r="H2492" i="2"/>
  <c r="H2493" i="2"/>
  <c r="H2494" i="2"/>
  <c r="H2495" i="2"/>
  <c r="H2496" i="2"/>
  <c r="J2497" i="2"/>
  <c r="K2497" i="2"/>
  <c r="I2464" i="2"/>
  <c r="I2465" i="2"/>
  <c r="I2466" i="2"/>
  <c r="I2467" i="2"/>
  <c r="I2468" i="2"/>
  <c r="I2469" i="2"/>
  <c r="I2470" i="2"/>
  <c r="I2471" i="2"/>
  <c r="I2472" i="2"/>
  <c r="I2473" i="2"/>
  <c r="I2474" i="2"/>
  <c r="I2475" i="2"/>
  <c r="I2476" i="2"/>
  <c r="I2477" i="2"/>
  <c r="I2478" i="2"/>
  <c r="I2479" i="2"/>
  <c r="I2480" i="2"/>
  <c r="I2481" i="2"/>
  <c r="I2482" i="2"/>
  <c r="I2483" i="2"/>
  <c r="I2484" i="2"/>
  <c r="I2485" i="2"/>
  <c r="I2486" i="2"/>
  <c r="I2487" i="2"/>
  <c r="I2488" i="2"/>
  <c r="I2489" i="2"/>
  <c r="I2490" i="2"/>
  <c r="I2491" i="2"/>
  <c r="I2492" i="2"/>
  <c r="I2493" i="2"/>
  <c r="I2494" i="2"/>
  <c r="I2495" i="2"/>
  <c r="I2496" i="2"/>
  <c r="I2497" i="2"/>
  <c r="H2497" i="2"/>
  <c r="L2497" i="2"/>
  <c r="N2497" i="2"/>
  <c r="P2497" i="2"/>
  <c r="R2497" i="2"/>
  <c r="S2497" i="2"/>
  <c r="T2497" i="2"/>
  <c r="U2497" i="2"/>
  <c r="V2497" i="2"/>
  <c r="E2498" i="2"/>
  <c r="J2498" i="2"/>
  <c r="K2498" i="2"/>
  <c r="I2498" i="2"/>
  <c r="H2498" i="2"/>
  <c r="L2498" i="2"/>
  <c r="N2498" i="2"/>
  <c r="P2498" i="2"/>
  <c r="R2498" i="2"/>
  <c r="S2498" i="2"/>
  <c r="T2498" i="2"/>
  <c r="U2498" i="2"/>
  <c r="V2498" i="2"/>
  <c r="E2499" i="2"/>
  <c r="J2499" i="2"/>
  <c r="K2499" i="2"/>
  <c r="I2499" i="2"/>
  <c r="H2499" i="2"/>
  <c r="L2499" i="2"/>
  <c r="N2499" i="2"/>
  <c r="P2499" i="2"/>
  <c r="R2499" i="2"/>
  <c r="S2499" i="2"/>
  <c r="T2499" i="2"/>
  <c r="U2499" i="2"/>
  <c r="V2499" i="2"/>
  <c r="E2500" i="2"/>
  <c r="J2500" i="2"/>
  <c r="K2500" i="2"/>
  <c r="I2500" i="2"/>
  <c r="H2500" i="2"/>
  <c r="L2500" i="2"/>
  <c r="N2500" i="2"/>
  <c r="P2500" i="2"/>
  <c r="R2500" i="2"/>
  <c r="S2500" i="2"/>
  <c r="T2500" i="2"/>
  <c r="U2500" i="2"/>
  <c r="V2500" i="2"/>
  <c r="E2501" i="2"/>
  <c r="J2501" i="2"/>
  <c r="K2501" i="2"/>
  <c r="I2501" i="2"/>
  <c r="H2501" i="2"/>
  <c r="L2501" i="2"/>
  <c r="N2501" i="2"/>
  <c r="P2501" i="2"/>
  <c r="R2501" i="2"/>
  <c r="S2501" i="2"/>
  <c r="T2501" i="2"/>
  <c r="U2501" i="2"/>
  <c r="V2501" i="2"/>
  <c r="E2502" i="2"/>
  <c r="J2502" i="2"/>
  <c r="K2502" i="2"/>
  <c r="I2502" i="2"/>
  <c r="H2502" i="2"/>
  <c r="L2502" i="2"/>
  <c r="N2502" i="2"/>
  <c r="P2502" i="2"/>
  <c r="R2502" i="2"/>
  <c r="S2502" i="2"/>
  <c r="T2502" i="2"/>
  <c r="U2502" i="2"/>
  <c r="V2502" i="2"/>
  <c r="E2503" i="2"/>
  <c r="J2503" i="2"/>
  <c r="K2503" i="2"/>
  <c r="I2503" i="2"/>
  <c r="H2503" i="2"/>
  <c r="L2503" i="2"/>
  <c r="N2503" i="2"/>
  <c r="P2503" i="2"/>
  <c r="R2503" i="2"/>
  <c r="S2503" i="2"/>
  <c r="T2503" i="2"/>
  <c r="U2503" i="2"/>
  <c r="V2503" i="2"/>
  <c r="E2504" i="2"/>
  <c r="J2504" i="2"/>
  <c r="K2504" i="2"/>
  <c r="I2504" i="2"/>
  <c r="H2504" i="2"/>
  <c r="L2504" i="2"/>
  <c r="N2504" i="2"/>
  <c r="P2504" i="2"/>
  <c r="R2504" i="2"/>
  <c r="S2504" i="2"/>
  <c r="T2504" i="2"/>
  <c r="U2504" i="2"/>
  <c r="V2504" i="2"/>
  <c r="E2505" i="2"/>
  <c r="J2505" i="2"/>
  <c r="K2505" i="2"/>
  <c r="I2505" i="2"/>
  <c r="H2505" i="2"/>
  <c r="L2505" i="2"/>
  <c r="N2505" i="2"/>
  <c r="P2505" i="2"/>
  <c r="R2505" i="2"/>
  <c r="S2505" i="2"/>
  <c r="T2505" i="2"/>
  <c r="U2505" i="2"/>
  <c r="V2505" i="2"/>
  <c r="E2506" i="2"/>
  <c r="J2506" i="2"/>
  <c r="K2506" i="2"/>
  <c r="I2506" i="2"/>
  <c r="H2506" i="2"/>
  <c r="L2506" i="2"/>
  <c r="N2506" i="2"/>
  <c r="P2506" i="2"/>
  <c r="R2506" i="2"/>
  <c r="S2506" i="2"/>
  <c r="T2506" i="2"/>
  <c r="U2506" i="2"/>
  <c r="V2506" i="2"/>
  <c r="E2507" i="2"/>
  <c r="J2507" i="2"/>
  <c r="K2507" i="2"/>
  <c r="I2507" i="2"/>
  <c r="H2507" i="2"/>
  <c r="L2507" i="2"/>
  <c r="N2507" i="2"/>
  <c r="P2507" i="2"/>
  <c r="R2507" i="2"/>
  <c r="S2507" i="2"/>
  <c r="T2507" i="2"/>
  <c r="U2507" i="2"/>
  <c r="V2507" i="2"/>
  <c r="E2508" i="2"/>
  <c r="J2508" i="2"/>
  <c r="K2508" i="2"/>
  <c r="I2508" i="2"/>
  <c r="H2508" i="2"/>
  <c r="L2508" i="2"/>
  <c r="N2508" i="2"/>
  <c r="P2508" i="2"/>
  <c r="R2508" i="2"/>
  <c r="S2508" i="2"/>
  <c r="T2508" i="2"/>
  <c r="U2508" i="2"/>
  <c r="V2508" i="2"/>
  <c r="E2509" i="2"/>
  <c r="J2509" i="2"/>
  <c r="K2509" i="2"/>
  <c r="I2509" i="2"/>
  <c r="H2509" i="2"/>
  <c r="L2509" i="2"/>
  <c r="N2509" i="2"/>
  <c r="P2509" i="2"/>
  <c r="R2509" i="2"/>
  <c r="S2509" i="2"/>
  <c r="T2509" i="2"/>
  <c r="U2509" i="2"/>
  <c r="V2509" i="2"/>
  <c r="E2510" i="2"/>
  <c r="J2510" i="2"/>
  <c r="K2510" i="2"/>
  <c r="I2510" i="2"/>
  <c r="H2510" i="2"/>
  <c r="L2510" i="2"/>
  <c r="N2510" i="2"/>
  <c r="P2510" i="2"/>
  <c r="R2510" i="2"/>
  <c r="S2510" i="2"/>
  <c r="T2510" i="2"/>
  <c r="U2510" i="2"/>
  <c r="V2510" i="2"/>
  <c r="E2511" i="2"/>
  <c r="J2511" i="2"/>
  <c r="K2511" i="2"/>
  <c r="I2511" i="2"/>
  <c r="H2511" i="2"/>
  <c r="L2511" i="2"/>
  <c r="N2511" i="2"/>
  <c r="P2511" i="2"/>
  <c r="R2511" i="2"/>
  <c r="S2511" i="2"/>
  <c r="T2511" i="2"/>
  <c r="U2511" i="2"/>
  <c r="V2511" i="2"/>
  <c r="E2512" i="2"/>
  <c r="J2512" i="2"/>
  <c r="K2512" i="2"/>
  <c r="I2512" i="2"/>
  <c r="H2512" i="2"/>
  <c r="L2512" i="2"/>
  <c r="N2512" i="2"/>
  <c r="P2512" i="2"/>
  <c r="R2512" i="2"/>
  <c r="S2512" i="2"/>
  <c r="T2512" i="2"/>
  <c r="U2512" i="2"/>
  <c r="V2512" i="2"/>
  <c r="E2513" i="2"/>
  <c r="J2513" i="2"/>
  <c r="K2513" i="2"/>
  <c r="I2513" i="2"/>
  <c r="H2513" i="2"/>
  <c r="L2513" i="2"/>
  <c r="N2513" i="2"/>
  <c r="P2513" i="2"/>
  <c r="R2513" i="2"/>
  <c r="S2513" i="2"/>
  <c r="T2513" i="2"/>
  <c r="U2513" i="2"/>
  <c r="V2513" i="2"/>
  <c r="E2514" i="2"/>
  <c r="J2514" i="2"/>
  <c r="K2514" i="2"/>
  <c r="I2514" i="2"/>
  <c r="H2514" i="2"/>
  <c r="L2514" i="2"/>
  <c r="N2514" i="2"/>
  <c r="P2514" i="2"/>
  <c r="R2514" i="2"/>
  <c r="S2514" i="2"/>
  <c r="T2514" i="2"/>
  <c r="U2514" i="2"/>
  <c r="V2514" i="2"/>
  <c r="E2515" i="2"/>
  <c r="J2515" i="2"/>
  <c r="K2515" i="2"/>
  <c r="I2515" i="2"/>
  <c r="H2515" i="2"/>
  <c r="L2515" i="2"/>
  <c r="N2515" i="2"/>
  <c r="P2515" i="2"/>
  <c r="R2515" i="2"/>
  <c r="S2515" i="2"/>
  <c r="T2515" i="2"/>
  <c r="U2515" i="2"/>
  <c r="V2515" i="2"/>
  <c r="E2516" i="2"/>
  <c r="J2516" i="2"/>
  <c r="K2516" i="2"/>
  <c r="I2516" i="2"/>
  <c r="H2516" i="2"/>
  <c r="L2516" i="2"/>
  <c r="N2516" i="2"/>
  <c r="P2516" i="2"/>
  <c r="R2516" i="2"/>
  <c r="S2516" i="2"/>
  <c r="T2516" i="2"/>
  <c r="U2516" i="2"/>
  <c r="V2516" i="2"/>
  <c r="E2517" i="2"/>
  <c r="J2517" i="2"/>
  <c r="K2517" i="2"/>
  <c r="I2517" i="2"/>
  <c r="H2517" i="2"/>
  <c r="L2517" i="2"/>
  <c r="N2517" i="2"/>
  <c r="P2517" i="2"/>
  <c r="R2517" i="2"/>
  <c r="S2517" i="2"/>
  <c r="T2517" i="2"/>
  <c r="U2517" i="2"/>
  <c r="V2517" i="2"/>
  <c r="E2518" i="2"/>
  <c r="J2518" i="2"/>
  <c r="K2518" i="2"/>
  <c r="I2518" i="2"/>
  <c r="H2518" i="2"/>
  <c r="L2518" i="2"/>
  <c r="N2518" i="2"/>
  <c r="P2518" i="2"/>
  <c r="R2518" i="2"/>
  <c r="S2518" i="2"/>
  <c r="T2518" i="2"/>
  <c r="U2518" i="2"/>
  <c r="V2518" i="2"/>
  <c r="E2519" i="2"/>
  <c r="J2519" i="2"/>
  <c r="K2519" i="2"/>
  <c r="I2519" i="2"/>
  <c r="H2519" i="2"/>
  <c r="L2519" i="2"/>
  <c r="N2519" i="2"/>
  <c r="P2519" i="2"/>
  <c r="R2519" i="2"/>
  <c r="S2519" i="2"/>
  <c r="T2519" i="2"/>
  <c r="U2519" i="2"/>
  <c r="V2519" i="2"/>
  <c r="E2520" i="2"/>
  <c r="J2520" i="2"/>
  <c r="K2520" i="2"/>
  <c r="I2520" i="2"/>
  <c r="H2520" i="2"/>
  <c r="L2520" i="2"/>
  <c r="N2520" i="2"/>
  <c r="P2520" i="2"/>
  <c r="R2520" i="2"/>
  <c r="S2520" i="2"/>
  <c r="T2520" i="2"/>
  <c r="U2520" i="2"/>
  <c r="V2520" i="2"/>
  <c r="E2521" i="2"/>
  <c r="J2521" i="2"/>
  <c r="K2521" i="2"/>
  <c r="I2521" i="2"/>
  <c r="H2521" i="2"/>
  <c r="L2521" i="2"/>
  <c r="N2521" i="2"/>
  <c r="P2521" i="2"/>
  <c r="R2521" i="2"/>
  <c r="S2521" i="2"/>
  <c r="T2521" i="2"/>
  <c r="U2521" i="2"/>
  <c r="V2521" i="2"/>
  <c r="E2522" i="2"/>
  <c r="J2522" i="2"/>
  <c r="K2522" i="2"/>
  <c r="I2522" i="2"/>
  <c r="H2522" i="2"/>
  <c r="L2522" i="2"/>
  <c r="N2522" i="2"/>
  <c r="P2522" i="2"/>
  <c r="R2522" i="2"/>
  <c r="S2522" i="2"/>
  <c r="T2522" i="2"/>
  <c r="U2522" i="2"/>
  <c r="V2522" i="2"/>
  <c r="E2523" i="2"/>
  <c r="F2497" i="2"/>
  <c r="F2498" i="2"/>
  <c r="F2499" i="2"/>
  <c r="F2500" i="2"/>
  <c r="F2501" i="2"/>
  <c r="F2502" i="2"/>
  <c r="F2503" i="2"/>
  <c r="F2504" i="2"/>
  <c r="F2505" i="2"/>
  <c r="F2506" i="2"/>
  <c r="F2507" i="2"/>
  <c r="F2508" i="2"/>
  <c r="F2509" i="2"/>
  <c r="F2510" i="2"/>
  <c r="F2511" i="2"/>
  <c r="F2512" i="2"/>
  <c r="F2513" i="2"/>
  <c r="F2514" i="2"/>
  <c r="F2515" i="2"/>
  <c r="F2516" i="2"/>
  <c r="F2517" i="2"/>
  <c r="F2518" i="2"/>
  <c r="F2519" i="2"/>
  <c r="F2520" i="2"/>
  <c r="F2521" i="2"/>
  <c r="F2522" i="2"/>
  <c r="J2523" i="2"/>
  <c r="K2523" i="2"/>
  <c r="G2497" i="2"/>
  <c r="G2498" i="2"/>
  <c r="G2499" i="2"/>
  <c r="G2500" i="2"/>
  <c r="G2501" i="2"/>
  <c r="G2502" i="2"/>
  <c r="G2503" i="2"/>
  <c r="G2504" i="2"/>
  <c r="G2505" i="2"/>
  <c r="G2506" i="2"/>
  <c r="G2507" i="2"/>
  <c r="G2508" i="2"/>
  <c r="G2509" i="2"/>
  <c r="G2510" i="2"/>
  <c r="G2511" i="2"/>
  <c r="G2512" i="2"/>
  <c r="G2513" i="2"/>
  <c r="G2514" i="2"/>
  <c r="G2515" i="2"/>
  <c r="G2516" i="2"/>
  <c r="G2517" i="2"/>
  <c r="G2518" i="2"/>
  <c r="G2519" i="2"/>
  <c r="G2520" i="2"/>
  <c r="G2521" i="2"/>
  <c r="G2522" i="2"/>
  <c r="G2523" i="2"/>
  <c r="F2523" i="2"/>
  <c r="M2523" i="2"/>
  <c r="O2523" i="2"/>
  <c r="Q2523" i="2"/>
  <c r="R2523" i="2"/>
  <c r="S2523" i="2"/>
  <c r="T2523" i="2"/>
  <c r="U2523" i="2"/>
  <c r="V2523" i="2"/>
  <c r="E2524" i="2"/>
  <c r="J2524" i="2"/>
  <c r="K2524" i="2"/>
  <c r="G2524" i="2"/>
  <c r="F2524" i="2"/>
  <c r="M2524" i="2"/>
  <c r="O2524" i="2"/>
  <c r="Q2524" i="2"/>
  <c r="R2524" i="2"/>
  <c r="S2524" i="2"/>
  <c r="T2524" i="2"/>
  <c r="U2524" i="2"/>
  <c r="V2524" i="2"/>
  <c r="E2525" i="2"/>
  <c r="J2525" i="2"/>
  <c r="K2525" i="2"/>
  <c r="G2525" i="2"/>
  <c r="F2525" i="2"/>
  <c r="M2525" i="2"/>
  <c r="O2525" i="2"/>
  <c r="Q2525" i="2"/>
  <c r="R2525" i="2"/>
  <c r="S2525" i="2"/>
  <c r="T2525" i="2"/>
  <c r="U2525" i="2"/>
  <c r="V2525" i="2"/>
  <c r="E2526" i="2"/>
  <c r="J2526" i="2"/>
  <c r="K2526" i="2"/>
  <c r="G2526" i="2"/>
  <c r="F2526" i="2"/>
  <c r="M2526" i="2"/>
  <c r="O2526" i="2"/>
  <c r="Q2526" i="2"/>
  <c r="R2526" i="2"/>
  <c r="S2526" i="2"/>
  <c r="T2526" i="2"/>
  <c r="U2526" i="2"/>
  <c r="V2526" i="2"/>
  <c r="E2527" i="2"/>
  <c r="J2527" i="2"/>
  <c r="K2527" i="2"/>
  <c r="G2527" i="2"/>
  <c r="F2527" i="2"/>
  <c r="M2527" i="2"/>
  <c r="O2527" i="2"/>
  <c r="Q2527" i="2"/>
  <c r="R2527" i="2"/>
  <c r="S2527" i="2"/>
  <c r="T2527" i="2"/>
  <c r="U2527" i="2"/>
  <c r="V2527" i="2"/>
  <c r="E2528" i="2"/>
  <c r="J2528" i="2"/>
  <c r="K2528" i="2"/>
  <c r="G2528" i="2"/>
  <c r="F2528" i="2"/>
  <c r="M2528" i="2"/>
  <c r="O2528" i="2"/>
  <c r="Q2528" i="2"/>
  <c r="R2528" i="2"/>
  <c r="S2528" i="2"/>
  <c r="T2528" i="2"/>
  <c r="U2528" i="2"/>
  <c r="V2528" i="2"/>
  <c r="E2529" i="2"/>
  <c r="J2529" i="2"/>
  <c r="K2529" i="2"/>
  <c r="G2529" i="2"/>
  <c r="F2529" i="2"/>
  <c r="M2529" i="2"/>
  <c r="O2529" i="2"/>
  <c r="Q2529" i="2"/>
  <c r="R2529" i="2"/>
  <c r="S2529" i="2"/>
  <c r="T2529" i="2"/>
  <c r="U2529" i="2"/>
  <c r="V2529" i="2"/>
  <c r="E2530" i="2"/>
  <c r="J2530" i="2"/>
  <c r="K2530" i="2"/>
  <c r="G2530" i="2"/>
  <c r="F2530" i="2"/>
  <c r="M2530" i="2"/>
  <c r="O2530" i="2"/>
  <c r="Q2530" i="2"/>
  <c r="R2530" i="2"/>
  <c r="S2530" i="2"/>
  <c r="T2530" i="2"/>
  <c r="U2530" i="2"/>
  <c r="V2530" i="2"/>
  <c r="E2531" i="2"/>
  <c r="J2531" i="2"/>
  <c r="K2531" i="2"/>
  <c r="G2531" i="2"/>
  <c r="F2531" i="2"/>
  <c r="M2531" i="2"/>
  <c r="O2531" i="2"/>
  <c r="Q2531" i="2"/>
  <c r="R2531" i="2"/>
  <c r="S2531" i="2"/>
  <c r="T2531" i="2"/>
  <c r="U2531" i="2"/>
  <c r="V2531" i="2"/>
  <c r="E2532" i="2"/>
  <c r="J2532" i="2"/>
  <c r="K2532" i="2"/>
  <c r="G2532" i="2"/>
  <c r="F2532" i="2"/>
  <c r="M2532" i="2"/>
  <c r="O2532" i="2"/>
  <c r="Q2532" i="2"/>
  <c r="R2532" i="2"/>
  <c r="S2532" i="2"/>
  <c r="T2532" i="2"/>
  <c r="U2532" i="2"/>
  <c r="V2532" i="2"/>
  <c r="E2533" i="2"/>
  <c r="J2533" i="2"/>
  <c r="K2533" i="2"/>
  <c r="G2533" i="2"/>
  <c r="F2533" i="2"/>
  <c r="M2533" i="2"/>
  <c r="O2533" i="2"/>
  <c r="Q2533" i="2"/>
  <c r="R2533" i="2"/>
  <c r="S2533" i="2"/>
  <c r="T2533" i="2"/>
  <c r="U2533" i="2"/>
  <c r="V2533" i="2"/>
  <c r="E2534" i="2"/>
  <c r="J2534" i="2"/>
  <c r="K2534" i="2"/>
  <c r="G2534" i="2"/>
  <c r="F2534" i="2"/>
  <c r="M2534" i="2"/>
  <c r="O2534" i="2"/>
  <c r="Q2534" i="2"/>
  <c r="R2534" i="2"/>
  <c r="S2534" i="2"/>
  <c r="T2534" i="2"/>
  <c r="U2534" i="2"/>
  <c r="V2534" i="2"/>
  <c r="E2535" i="2"/>
  <c r="J2535" i="2"/>
  <c r="K2535" i="2"/>
  <c r="G2535" i="2"/>
  <c r="F2535" i="2"/>
  <c r="M2535" i="2"/>
  <c r="O2535" i="2"/>
  <c r="Q2535" i="2"/>
  <c r="R2535" i="2"/>
  <c r="S2535" i="2"/>
  <c r="T2535" i="2"/>
  <c r="U2535" i="2"/>
  <c r="V2535" i="2"/>
  <c r="E2536" i="2"/>
  <c r="J2536" i="2"/>
  <c r="K2536" i="2"/>
  <c r="G2536" i="2"/>
  <c r="F2536" i="2"/>
  <c r="M2536" i="2"/>
  <c r="O2536" i="2"/>
  <c r="Q2536" i="2"/>
  <c r="R2536" i="2"/>
  <c r="S2536" i="2"/>
  <c r="T2536" i="2"/>
  <c r="U2536" i="2"/>
  <c r="V2536" i="2"/>
  <c r="E2537" i="2"/>
  <c r="J2537" i="2"/>
  <c r="K2537" i="2"/>
  <c r="G2537" i="2"/>
  <c r="F2537" i="2"/>
  <c r="M2537" i="2"/>
  <c r="O2537" i="2"/>
  <c r="Q2537" i="2"/>
  <c r="R2537" i="2"/>
  <c r="S2537" i="2"/>
  <c r="T2537" i="2"/>
  <c r="U2537" i="2"/>
  <c r="V2537" i="2"/>
  <c r="E2538" i="2"/>
  <c r="J2538" i="2"/>
  <c r="K2538" i="2"/>
  <c r="G2538" i="2"/>
  <c r="F2538" i="2"/>
  <c r="M2538" i="2"/>
  <c r="O2538" i="2"/>
  <c r="Q2538" i="2"/>
  <c r="R2538" i="2"/>
  <c r="S2538" i="2"/>
  <c r="T2538" i="2"/>
  <c r="U2538" i="2"/>
  <c r="V2538" i="2"/>
  <c r="E2539" i="2"/>
  <c r="J2539" i="2"/>
  <c r="K2539" i="2"/>
  <c r="G2539" i="2"/>
  <c r="F2539" i="2"/>
  <c r="M2539" i="2"/>
  <c r="O2539" i="2"/>
  <c r="Q2539" i="2"/>
  <c r="R2539" i="2"/>
  <c r="S2539" i="2"/>
  <c r="T2539" i="2"/>
  <c r="U2539" i="2"/>
  <c r="V2539" i="2"/>
  <c r="E2540" i="2"/>
  <c r="J2540" i="2"/>
  <c r="K2540" i="2"/>
  <c r="G2540" i="2"/>
  <c r="F2540" i="2"/>
  <c r="M2540" i="2"/>
  <c r="O2540" i="2"/>
  <c r="Q2540" i="2"/>
  <c r="R2540" i="2"/>
  <c r="S2540" i="2"/>
  <c r="T2540" i="2"/>
  <c r="U2540" i="2"/>
  <c r="V2540" i="2"/>
  <c r="E2541" i="2"/>
  <c r="J2541" i="2"/>
  <c r="K2541" i="2"/>
  <c r="G2541" i="2"/>
  <c r="F2541" i="2"/>
  <c r="M2541" i="2"/>
  <c r="O2541" i="2"/>
  <c r="Q2541" i="2"/>
  <c r="R2541" i="2"/>
  <c r="S2541" i="2"/>
  <c r="T2541" i="2"/>
  <c r="U2541" i="2"/>
  <c r="V2541" i="2"/>
  <c r="E2542" i="2"/>
  <c r="J2542" i="2"/>
  <c r="K2542" i="2"/>
  <c r="G2542" i="2"/>
  <c r="F2542" i="2"/>
  <c r="M2542" i="2"/>
  <c r="O2542" i="2"/>
  <c r="Q2542" i="2"/>
  <c r="R2542" i="2"/>
  <c r="S2542" i="2"/>
  <c r="T2542" i="2"/>
  <c r="U2542" i="2"/>
  <c r="V2542" i="2"/>
  <c r="E2543" i="2"/>
  <c r="J2543" i="2"/>
  <c r="K2543" i="2"/>
  <c r="G2543" i="2"/>
  <c r="F2543" i="2"/>
  <c r="M2543" i="2"/>
  <c r="O2543" i="2"/>
  <c r="Q2543" i="2"/>
  <c r="R2543" i="2"/>
  <c r="S2543" i="2"/>
  <c r="T2543" i="2"/>
  <c r="U2543" i="2"/>
  <c r="V2543" i="2"/>
  <c r="E2544" i="2"/>
  <c r="J2544" i="2"/>
  <c r="K2544" i="2"/>
  <c r="G2544" i="2"/>
  <c r="F2544" i="2"/>
  <c r="M2544" i="2"/>
  <c r="O2544" i="2"/>
  <c r="Q2544" i="2"/>
  <c r="R2544" i="2"/>
  <c r="S2544" i="2"/>
  <c r="T2544" i="2"/>
  <c r="U2544" i="2"/>
  <c r="V2544" i="2"/>
  <c r="E2545" i="2"/>
  <c r="J2545" i="2"/>
  <c r="K2545" i="2"/>
  <c r="G2545" i="2"/>
  <c r="F2545" i="2"/>
  <c r="M2545" i="2"/>
  <c r="O2545" i="2"/>
  <c r="Q2545" i="2"/>
  <c r="R2545" i="2"/>
  <c r="S2545" i="2"/>
  <c r="T2545" i="2"/>
  <c r="U2545" i="2"/>
  <c r="V2545" i="2"/>
  <c r="E2546" i="2"/>
  <c r="J2546" i="2"/>
  <c r="K2546" i="2"/>
  <c r="G2546" i="2"/>
  <c r="F2546" i="2"/>
  <c r="M2546" i="2"/>
  <c r="O2546" i="2"/>
  <c r="Q2546" i="2"/>
  <c r="R2546" i="2"/>
  <c r="S2546" i="2"/>
  <c r="T2546" i="2"/>
  <c r="U2546" i="2"/>
  <c r="V2546" i="2"/>
  <c r="E2547" i="2"/>
  <c r="J2547" i="2"/>
  <c r="K2547" i="2"/>
  <c r="G2547" i="2"/>
  <c r="F2547" i="2"/>
  <c r="M2547" i="2"/>
  <c r="O2547" i="2"/>
  <c r="Q2547" i="2"/>
  <c r="R2547" i="2"/>
  <c r="S2547" i="2"/>
  <c r="T2547" i="2"/>
  <c r="U2547" i="2"/>
  <c r="V2547" i="2"/>
  <c r="E2548" i="2"/>
  <c r="J2548" i="2"/>
  <c r="K2548" i="2"/>
  <c r="G2548" i="2"/>
  <c r="F2548" i="2"/>
  <c r="M2548" i="2"/>
  <c r="O2548" i="2"/>
  <c r="Q2548" i="2"/>
  <c r="R2548" i="2"/>
  <c r="S2548" i="2"/>
  <c r="T2548" i="2"/>
  <c r="U2548" i="2"/>
  <c r="V2548" i="2"/>
  <c r="E2549" i="2"/>
  <c r="J2549" i="2"/>
  <c r="K2549" i="2"/>
  <c r="G2549" i="2"/>
  <c r="F2549" i="2"/>
  <c r="M2549" i="2"/>
  <c r="O2549" i="2"/>
  <c r="Q2549" i="2"/>
  <c r="R2549" i="2"/>
  <c r="S2549" i="2"/>
  <c r="T2549" i="2"/>
  <c r="U2549" i="2"/>
  <c r="V2549" i="2"/>
  <c r="E2550" i="2"/>
  <c r="J2550" i="2"/>
  <c r="K2550" i="2"/>
  <c r="G2550" i="2"/>
  <c r="F2550" i="2"/>
  <c r="M2550" i="2"/>
  <c r="O2550" i="2"/>
  <c r="Q2550" i="2"/>
  <c r="R2550" i="2"/>
  <c r="S2550" i="2"/>
  <c r="T2550" i="2"/>
  <c r="U2550" i="2"/>
  <c r="V2550" i="2"/>
  <c r="E2551" i="2"/>
  <c r="J2551" i="2"/>
  <c r="K2551" i="2"/>
  <c r="G2551" i="2"/>
  <c r="F2551" i="2"/>
  <c r="M2551" i="2"/>
  <c r="O2551" i="2"/>
  <c r="Q2551" i="2"/>
  <c r="R2551" i="2"/>
  <c r="S2551" i="2"/>
  <c r="T2551" i="2"/>
  <c r="U2551" i="2"/>
  <c r="V2551" i="2"/>
  <c r="E2552" i="2"/>
  <c r="J2552" i="2"/>
  <c r="K2552" i="2"/>
  <c r="G2552" i="2"/>
  <c r="F2552" i="2"/>
  <c r="M2552" i="2"/>
  <c r="O2552" i="2"/>
  <c r="Q2552" i="2"/>
  <c r="R2552" i="2"/>
  <c r="S2552" i="2"/>
  <c r="T2552" i="2"/>
  <c r="U2552" i="2"/>
  <c r="V2552" i="2"/>
  <c r="E2553" i="2"/>
  <c r="J2553" i="2"/>
  <c r="K2553" i="2"/>
  <c r="G2553" i="2"/>
  <c r="F2553" i="2"/>
  <c r="M2553" i="2"/>
  <c r="O2553" i="2"/>
  <c r="Q2553" i="2"/>
  <c r="R2553" i="2"/>
  <c r="S2553" i="2"/>
  <c r="T2553" i="2"/>
  <c r="U2553" i="2"/>
  <c r="V2553" i="2"/>
  <c r="E2554" i="2"/>
  <c r="J2554" i="2"/>
  <c r="K2554" i="2"/>
  <c r="G2554" i="2"/>
  <c r="F2554" i="2"/>
  <c r="M2554" i="2"/>
  <c r="O2554" i="2"/>
  <c r="Q2554" i="2"/>
  <c r="R2554" i="2"/>
  <c r="S2554" i="2"/>
  <c r="T2554" i="2"/>
  <c r="U2554" i="2"/>
  <c r="V2554" i="2"/>
  <c r="E2555" i="2"/>
  <c r="J2555" i="2"/>
  <c r="K2555" i="2"/>
  <c r="G2555" i="2"/>
  <c r="F2555" i="2"/>
  <c r="M2555" i="2"/>
  <c r="O2555" i="2"/>
  <c r="Q2555" i="2"/>
  <c r="R2555" i="2"/>
  <c r="S2555" i="2"/>
  <c r="T2555" i="2"/>
  <c r="U2555" i="2"/>
  <c r="V2555" i="2"/>
  <c r="E2556" i="2"/>
  <c r="J2556" i="2"/>
  <c r="K2556" i="2"/>
  <c r="G2556" i="2"/>
  <c r="F2556" i="2"/>
  <c r="M2556" i="2"/>
  <c r="O2556" i="2"/>
  <c r="Q2556" i="2"/>
  <c r="R2556" i="2"/>
  <c r="S2556" i="2"/>
  <c r="T2556" i="2"/>
  <c r="U2556" i="2"/>
  <c r="V2556" i="2"/>
  <c r="E2557" i="2"/>
  <c r="J2557" i="2"/>
  <c r="K2557" i="2"/>
  <c r="G2557" i="2"/>
  <c r="F2557" i="2"/>
  <c r="M2557" i="2"/>
  <c r="O2557" i="2"/>
  <c r="Q2557" i="2"/>
  <c r="R2557" i="2"/>
  <c r="S2557" i="2"/>
  <c r="T2557" i="2"/>
  <c r="U2557" i="2"/>
  <c r="V2557" i="2"/>
  <c r="E2558" i="2"/>
  <c r="J2558" i="2"/>
  <c r="K2558" i="2"/>
  <c r="G2558" i="2"/>
  <c r="F2558" i="2"/>
  <c r="M2558" i="2"/>
  <c r="O2558" i="2"/>
  <c r="Q2558" i="2"/>
  <c r="R2558" i="2"/>
  <c r="S2558" i="2"/>
  <c r="T2558" i="2"/>
  <c r="U2558" i="2"/>
  <c r="V2558" i="2"/>
  <c r="E2559" i="2"/>
  <c r="H2523" i="2"/>
  <c r="H2524" i="2"/>
  <c r="H2525" i="2"/>
  <c r="H2526" i="2"/>
  <c r="H2527" i="2"/>
  <c r="H2528" i="2"/>
  <c r="H2529" i="2"/>
  <c r="H2530" i="2"/>
  <c r="H2531" i="2"/>
  <c r="H2532" i="2"/>
  <c r="H2533" i="2"/>
  <c r="H2534" i="2"/>
  <c r="H2535" i="2"/>
  <c r="H2536" i="2"/>
  <c r="H2537" i="2"/>
  <c r="H2538" i="2"/>
  <c r="H2539" i="2"/>
  <c r="H2540" i="2"/>
  <c r="H2541" i="2"/>
  <c r="H2542" i="2"/>
  <c r="H2543" i="2"/>
  <c r="H2544" i="2"/>
  <c r="H2545" i="2"/>
  <c r="H2546" i="2"/>
  <c r="H2547" i="2"/>
  <c r="H2548" i="2"/>
  <c r="H2549" i="2"/>
  <c r="H2550" i="2"/>
  <c r="H2551" i="2"/>
  <c r="H2552" i="2"/>
  <c r="H2553" i="2"/>
  <c r="H2554" i="2"/>
  <c r="H2555" i="2"/>
  <c r="H2556" i="2"/>
  <c r="H2557" i="2"/>
  <c r="H2558" i="2"/>
  <c r="J2559" i="2"/>
  <c r="K2559" i="2"/>
  <c r="I2523" i="2"/>
  <c r="I2524" i="2"/>
  <c r="I2525" i="2"/>
  <c r="I2526" i="2"/>
  <c r="I2527" i="2"/>
  <c r="I2528" i="2"/>
  <c r="I2529" i="2"/>
  <c r="I2530" i="2"/>
  <c r="I2531" i="2"/>
  <c r="I2532" i="2"/>
  <c r="I2533" i="2"/>
  <c r="I2534" i="2"/>
  <c r="I2535" i="2"/>
  <c r="I2536" i="2"/>
  <c r="I2537" i="2"/>
  <c r="I2538" i="2"/>
  <c r="I2539" i="2"/>
  <c r="I2540" i="2"/>
  <c r="I2541" i="2"/>
  <c r="I2542" i="2"/>
  <c r="I2543" i="2"/>
  <c r="I2544" i="2"/>
  <c r="I2545" i="2"/>
  <c r="I2546" i="2"/>
  <c r="I2547" i="2"/>
  <c r="I2548" i="2"/>
  <c r="I2549" i="2"/>
  <c r="I2550" i="2"/>
  <c r="I2551" i="2"/>
  <c r="I2552" i="2"/>
  <c r="I2553" i="2"/>
  <c r="I2554" i="2"/>
  <c r="I2555" i="2"/>
  <c r="I2556" i="2"/>
  <c r="I2557" i="2"/>
  <c r="I2558" i="2"/>
  <c r="I2559" i="2"/>
  <c r="H2559" i="2"/>
  <c r="L2559" i="2"/>
  <c r="N2559" i="2"/>
  <c r="P2559" i="2"/>
  <c r="R2559" i="2"/>
  <c r="S2559" i="2"/>
  <c r="T2559" i="2"/>
  <c r="U2559" i="2"/>
  <c r="V2559" i="2"/>
  <c r="E2560" i="2"/>
  <c r="J2560" i="2"/>
  <c r="K2560" i="2"/>
  <c r="I2560" i="2"/>
  <c r="H2560" i="2"/>
  <c r="L2560" i="2"/>
  <c r="N2560" i="2"/>
  <c r="P2560" i="2"/>
  <c r="R2560" i="2"/>
  <c r="S2560" i="2"/>
  <c r="T2560" i="2"/>
  <c r="U2560" i="2"/>
  <c r="V2560" i="2"/>
  <c r="E2561" i="2"/>
  <c r="J2561" i="2"/>
  <c r="K2561" i="2"/>
  <c r="I2561" i="2"/>
  <c r="H2561" i="2"/>
  <c r="L2561" i="2"/>
  <c r="N2561" i="2"/>
  <c r="P2561" i="2"/>
  <c r="R2561" i="2"/>
  <c r="S2561" i="2"/>
  <c r="T2561" i="2"/>
  <c r="U2561" i="2"/>
  <c r="V2561" i="2"/>
  <c r="E2562" i="2"/>
  <c r="J2562" i="2"/>
  <c r="K2562" i="2"/>
  <c r="I2562" i="2"/>
  <c r="H2562" i="2"/>
  <c r="L2562" i="2"/>
  <c r="N2562" i="2"/>
  <c r="P2562" i="2"/>
  <c r="R2562" i="2"/>
  <c r="S2562" i="2"/>
  <c r="T2562" i="2"/>
  <c r="U2562" i="2"/>
  <c r="V2562" i="2"/>
  <c r="E2563" i="2"/>
  <c r="J2563" i="2"/>
  <c r="K2563" i="2"/>
  <c r="I2563" i="2"/>
  <c r="H2563" i="2"/>
  <c r="L2563" i="2"/>
  <c r="N2563" i="2"/>
  <c r="P2563" i="2"/>
  <c r="R2563" i="2"/>
  <c r="S2563" i="2"/>
  <c r="T2563" i="2"/>
  <c r="U2563" i="2"/>
  <c r="V2563" i="2"/>
  <c r="E2564" i="2"/>
  <c r="J2564" i="2"/>
  <c r="K2564" i="2"/>
  <c r="I2564" i="2"/>
  <c r="H2564" i="2"/>
  <c r="L2564" i="2"/>
  <c r="N2564" i="2"/>
  <c r="P2564" i="2"/>
  <c r="R2564" i="2"/>
  <c r="S2564" i="2"/>
  <c r="T2564" i="2"/>
  <c r="U2564" i="2"/>
  <c r="V2564" i="2"/>
  <c r="E2565" i="2"/>
  <c r="J2565" i="2"/>
  <c r="K2565" i="2"/>
  <c r="I2565" i="2"/>
  <c r="H2565" i="2"/>
  <c r="L2565" i="2"/>
  <c r="N2565" i="2"/>
  <c r="P2565" i="2"/>
  <c r="R2565" i="2"/>
  <c r="S2565" i="2"/>
  <c r="T2565" i="2"/>
  <c r="U2565" i="2"/>
  <c r="V2565" i="2"/>
  <c r="E2566" i="2"/>
  <c r="J2566" i="2"/>
  <c r="K2566" i="2"/>
  <c r="I2566" i="2"/>
  <c r="H2566" i="2"/>
  <c r="L2566" i="2"/>
  <c r="N2566" i="2"/>
  <c r="P2566" i="2"/>
  <c r="R2566" i="2"/>
  <c r="S2566" i="2"/>
  <c r="T2566" i="2"/>
  <c r="U2566" i="2"/>
  <c r="V2566" i="2"/>
  <c r="E2567" i="2"/>
  <c r="J2567" i="2"/>
  <c r="K2567" i="2"/>
  <c r="I2567" i="2"/>
  <c r="H2567" i="2"/>
  <c r="L2567" i="2"/>
  <c r="N2567" i="2"/>
  <c r="P2567" i="2"/>
  <c r="R2567" i="2"/>
  <c r="S2567" i="2"/>
  <c r="T2567" i="2"/>
  <c r="U2567" i="2"/>
  <c r="V2567" i="2"/>
  <c r="E2568" i="2"/>
  <c r="J2568" i="2"/>
  <c r="K2568" i="2"/>
  <c r="I2568" i="2"/>
  <c r="H2568" i="2"/>
  <c r="L2568" i="2"/>
  <c r="N2568" i="2"/>
  <c r="P2568" i="2"/>
  <c r="R2568" i="2"/>
  <c r="S2568" i="2"/>
  <c r="T2568" i="2"/>
  <c r="U2568" i="2"/>
  <c r="V2568" i="2"/>
  <c r="E2569" i="2"/>
  <c r="J2569" i="2"/>
  <c r="K2569" i="2"/>
  <c r="I2569" i="2"/>
  <c r="H2569" i="2"/>
  <c r="L2569" i="2"/>
  <c r="N2569" i="2"/>
  <c r="P2569" i="2"/>
  <c r="R2569" i="2"/>
  <c r="S2569" i="2"/>
  <c r="T2569" i="2"/>
  <c r="U2569" i="2"/>
  <c r="V2569" i="2"/>
  <c r="E2570" i="2"/>
  <c r="J2570" i="2"/>
  <c r="K2570" i="2"/>
  <c r="I2570" i="2"/>
  <c r="H2570" i="2"/>
  <c r="L2570" i="2"/>
  <c r="N2570" i="2"/>
  <c r="P2570" i="2"/>
  <c r="R2570" i="2"/>
  <c r="S2570" i="2"/>
  <c r="T2570" i="2"/>
  <c r="U2570" i="2"/>
  <c r="V2570" i="2"/>
  <c r="E2571" i="2"/>
  <c r="J2571" i="2"/>
  <c r="K2571" i="2"/>
  <c r="I2571" i="2"/>
  <c r="H2571" i="2"/>
  <c r="L2571" i="2"/>
  <c r="N2571" i="2"/>
  <c r="P2571" i="2"/>
  <c r="R2571" i="2"/>
  <c r="S2571" i="2"/>
  <c r="T2571" i="2"/>
  <c r="U2571" i="2"/>
  <c r="V2571" i="2"/>
  <c r="E2572" i="2"/>
  <c r="J2572" i="2"/>
  <c r="K2572" i="2"/>
  <c r="I2572" i="2"/>
  <c r="H2572" i="2"/>
  <c r="L2572" i="2"/>
  <c r="N2572" i="2"/>
  <c r="P2572" i="2"/>
  <c r="R2572" i="2"/>
  <c r="S2572" i="2"/>
  <c r="T2572" i="2"/>
  <c r="U2572" i="2"/>
  <c r="V2572" i="2"/>
  <c r="E2573" i="2"/>
  <c r="J2573" i="2"/>
  <c r="K2573" i="2"/>
  <c r="I2573" i="2"/>
  <c r="H2573" i="2"/>
  <c r="L2573" i="2"/>
  <c r="N2573" i="2"/>
  <c r="P2573" i="2"/>
  <c r="R2573" i="2"/>
  <c r="S2573" i="2"/>
  <c r="T2573" i="2"/>
  <c r="U2573" i="2"/>
  <c r="V2573" i="2"/>
  <c r="E2574" i="2"/>
  <c r="J2574" i="2"/>
  <c r="K2574" i="2"/>
  <c r="I2574" i="2"/>
  <c r="H2574" i="2"/>
  <c r="L2574" i="2"/>
  <c r="N2574" i="2"/>
  <c r="P2574" i="2"/>
  <c r="R2574" i="2"/>
  <c r="S2574" i="2"/>
  <c r="T2574" i="2"/>
  <c r="U2574" i="2"/>
  <c r="V2574" i="2"/>
  <c r="E2575" i="2"/>
  <c r="J2575" i="2"/>
  <c r="K2575" i="2"/>
  <c r="I2575" i="2"/>
  <c r="H2575" i="2"/>
  <c r="L2575" i="2"/>
  <c r="N2575" i="2"/>
  <c r="P2575" i="2"/>
  <c r="R2575" i="2"/>
  <c r="S2575" i="2"/>
  <c r="T2575" i="2"/>
  <c r="U2575" i="2"/>
  <c r="V2575" i="2"/>
  <c r="E2576" i="2"/>
  <c r="J2576" i="2"/>
  <c r="K2576" i="2"/>
  <c r="I2576" i="2"/>
  <c r="H2576" i="2"/>
  <c r="L2576" i="2"/>
  <c r="N2576" i="2"/>
  <c r="P2576" i="2"/>
  <c r="R2576" i="2"/>
  <c r="S2576" i="2"/>
  <c r="T2576" i="2"/>
  <c r="U2576" i="2"/>
  <c r="V2576" i="2"/>
  <c r="E2577" i="2"/>
  <c r="J2577" i="2"/>
  <c r="K2577" i="2"/>
  <c r="I2577" i="2"/>
  <c r="H2577" i="2"/>
  <c r="L2577" i="2"/>
  <c r="N2577" i="2"/>
  <c r="P2577" i="2"/>
  <c r="R2577" i="2"/>
  <c r="S2577" i="2"/>
  <c r="T2577" i="2"/>
  <c r="U2577" i="2"/>
  <c r="V2577" i="2"/>
  <c r="E2578" i="2"/>
  <c r="J2578" i="2"/>
  <c r="K2578" i="2"/>
  <c r="I2578" i="2"/>
  <c r="H2578" i="2"/>
  <c r="L2578" i="2"/>
  <c r="N2578" i="2"/>
  <c r="P2578" i="2"/>
  <c r="R2578" i="2"/>
  <c r="S2578" i="2"/>
  <c r="T2578" i="2"/>
  <c r="U2578" i="2"/>
  <c r="V2578" i="2"/>
  <c r="E2579" i="2"/>
  <c r="J2579" i="2"/>
  <c r="K2579" i="2"/>
  <c r="I2579" i="2"/>
  <c r="H2579" i="2"/>
  <c r="L2579" i="2"/>
  <c r="N2579" i="2"/>
  <c r="P2579" i="2"/>
  <c r="R2579" i="2"/>
  <c r="S2579" i="2"/>
  <c r="T2579" i="2"/>
  <c r="U2579" i="2"/>
  <c r="V2579" i="2"/>
  <c r="E2580" i="2"/>
  <c r="J2580" i="2"/>
  <c r="K2580" i="2"/>
  <c r="I2580" i="2"/>
  <c r="H2580" i="2"/>
  <c r="L2580" i="2"/>
  <c r="N2580" i="2"/>
  <c r="P2580" i="2"/>
  <c r="R2580" i="2"/>
  <c r="S2580" i="2"/>
  <c r="T2580" i="2"/>
  <c r="U2580" i="2"/>
  <c r="V2580" i="2"/>
  <c r="E2581" i="2"/>
  <c r="J2581" i="2"/>
  <c r="K2581" i="2"/>
  <c r="I2581" i="2"/>
  <c r="H2581" i="2"/>
  <c r="L2581" i="2"/>
  <c r="N2581" i="2"/>
  <c r="P2581" i="2"/>
  <c r="R2581" i="2"/>
  <c r="S2581" i="2"/>
  <c r="T2581" i="2"/>
  <c r="U2581" i="2"/>
  <c r="V2581" i="2"/>
  <c r="E2582" i="2"/>
  <c r="J2582" i="2"/>
  <c r="K2582" i="2"/>
  <c r="I2582" i="2"/>
  <c r="H2582" i="2"/>
  <c r="L2582" i="2"/>
  <c r="N2582" i="2"/>
  <c r="P2582" i="2"/>
  <c r="R2582" i="2"/>
  <c r="S2582" i="2"/>
  <c r="T2582" i="2"/>
  <c r="U2582" i="2"/>
  <c r="V2582" i="2"/>
  <c r="E2583" i="2"/>
  <c r="J2583" i="2"/>
  <c r="K2583" i="2"/>
  <c r="I2583" i="2"/>
  <c r="H2583" i="2"/>
  <c r="L2583" i="2"/>
  <c r="N2583" i="2"/>
  <c r="P2583" i="2"/>
  <c r="R2583" i="2"/>
  <c r="S2583" i="2"/>
  <c r="T2583" i="2"/>
  <c r="U2583" i="2"/>
  <c r="V2583" i="2"/>
  <c r="E2584" i="2"/>
  <c r="J2584" i="2"/>
  <c r="K2584" i="2"/>
  <c r="I2584" i="2"/>
  <c r="H2584" i="2"/>
  <c r="L2584" i="2"/>
  <c r="N2584" i="2"/>
  <c r="P2584" i="2"/>
  <c r="R2584" i="2"/>
  <c r="S2584" i="2"/>
  <c r="T2584" i="2"/>
  <c r="U2584" i="2"/>
  <c r="V2584" i="2"/>
  <c r="E2585" i="2"/>
  <c r="J2585" i="2"/>
  <c r="K2585" i="2"/>
  <c r="I2585" i="2"/>
  <c r="H2585" i="2"/>
  <c r="L2585" i="2"/>
  <c r="N2585" i="2"/>
  <c r="P2585" i="2"/>
  <c r="R2585" i="2"/>
  <c r="S2585" i="2"/>
  <c r="T2585" i="2"/>
  <c r="U2585" i="2"/>
  <c r="V2585" i="2"/>
  <c r="E2586" i="2"/>
  <c r="J2586" i="2"/>
  <c r="K2586" i="2"/>
  <c r="I2586" i="2"/>
  <c r="H2586" i="2"/>
  <c r="L2586" i="2"/>
  <c r="N2586" i="2"/>
  <c r="P2586" i="2"/>
  <c r="R2586" i="2"/>
  <c r="S2586" i="2"/>
  <c r="T2586" i="2"/>
  <c r="U2586" i="2"/>
  <c r="V2586" i="2"/>
  <c r="E2587" i="2"/>
  <c r="J2587" i="2"/>
  <c r="K2587" i="2"/>
  <c r="I2587" i="2"/>
  <c r="H2587" i="2"/>
  <c r="L2587" i="2"/>
  <c r="N2587" i="2"/>
  <c r="P2587" i="2"/>
  <c r="R2587" i="2"/>
  <c r="S2587" i="2"/>
  <c r="T2587" i="2"/>
  <c r="U2587" i="2"/>
  <c r="V2587" i="2"/>
  <c r="E2588" i="2"/>
  <c r="J2588" i="2"/>
  <c r="K2588" i="2"/>
  <c r="I2588" i="2"/>
  <c r="H2588" i="2"/>
  <c r="L2588" i="2"/>
  <c r="N2588" i="2"/>
  <c r="P2588" i="2"/>
  <c r="R2588" i="2"/>
  <c r="S2588" i="2"/>
  <c r="T2588" i="2"/>
  <c r="U2588" i="2"/>
  <c r="V2588" i="2"/>
  <c r="E2589" i="2"/>
  <c r="J2589" i="2"/>
  <c r="K2589" i="2"/>
  <c r="I2589" i="2"/>
  <c r="H2589" i="2"/>
  <c r="L2589" i="2"/>
  <c r="N2589" i="2"/>
  <c r="P2589" i="2"/>
  <c r="R2589" i="2"/>
  <c r="S2589" i="2"/>
  <c r="T2589" i="2"/>
  <c r="U2589" i="2"/>
  <c r="V2589" i="2"/>
  <c r="E2590" i="2"/>
  <c r="J2590" i="2"/>
  <c r="K2590" i="2"/>
  <c r="I2590" i="2"/>
  <c r="H2590" i="2"/>
  <c r="L2590" i="2"/>
  <c r="N2590" i="2"/>
  <c r="P2590" i="2"/>
  <c r="R2590" i="2"/>
  <c r="S2590" i="2"/>
  <c r="T2590" i="2"/>
  <c r="U2590" i="2"/>
  <c r="V2590" i="2"/>
  <c r="E2591" i="2"/>
  <c r="J2591" i="2"/>
  <c r="K2591" i="2"/>
  <c r="I2591" i="2"/>
  <c r="H2591" i="2"/>
  <c r="L2591" i="2"/>
  <c r="N2591" i="2"/>
  <c r="P2591" i="2"/>
  <c r="R2591" i="2"/>
  <c r="S2591" i="2"/>
  <c r="T2591" i="2"/>
  <c r="U2591" i="2"/>
  <c r="V2591" i="2"/>
  <c r="E2592" i="2"/>
  <c r="J2592" i="2"/>
  <c r="K2592" i="2"/>
  <c r="I2592" i="2"/>
  <c r="H2592" i="2"/>
  <c r="L2592" i="2"/>
  <c r="N2592" i="2"/>
  <c r="P2592" i="2"/>
  <c r="R2592" i="2"/>
  <c r="S2592" i="2"/>
  <c r="T2592" i="2"/>
  <c r="U2592" i="2"/>
  <c r="V2592" i="2"/>
  <c r="E2593" i="2"/>
  <c r="F2559" i="2"/>
  <c r="F2560" i="2"/>
  <c r="F2561" i="2"/>
  <c r="F2562" i="2"/>
  <c r="F2563" i="2"/>
  <c r="F2564" i="2"/>
  <c r="F2565" i="2"/>
  <c r="F2566" i="2"/>
  <c r="F2567" i="2"/>
  <c r="F2568" i="2"/>
  <c r="F2569" i="2"/>
  <c r="F2570" i="2"/>
  <c r="F2571" i="2"/>
  <c r="F2572" i="2"/>
  <c r="F2573" i="2"/>
  <c r="F2574" i="2"/>
  <c r="F2575" i="2"/>
  <c r="F2576" i="2"/>
  <c r="F2577" i="2"/>
  <c r="F2578" i="2"/>
  <c r="F2579" i="2"/>
  <c r="F2580" i="2"/>
  <c r="F2581" i="2"/>
  <c r="F2582" i="2"/>
  <c r="F2583" i="2"/>
  <c r="F2584" i="2"/>
  <c r="F2585" i="2"/>
  <c r="F2586" i="2"/>
  <c r="F2587" i="2"/>
  <c r="F2588" i="2"/>
  <c r="F2589" i="2"/>
  <c r="F2590" i="2"/>
  <c r="F2591" i="2"/>
  <c r="F2592" i="2"/>
  <c r="J2593" i="2"/>
  <c r="K2593" i="2"/>
  <c r="G2559" i="2"/>
  <c r="G2560" i="2"/>
  <c r="G2561" i="2"/>
  <c r="G2562" i="2"/>
  <c r="G2563" i="2"/>
  <c r="G2564" i="2"/>
  <c r="G2565" i="2"/>
  <c r="G2566" i="2"/>
  <c r="G2567" i="2"/>
  <c r="G2568" i="2"/>
  <c r="G2569" i="2"/>
  <c r="G2570" i="2"/>
  <c r="G2571" i="2"/>
  <c r="G2572" i="2"/>
  <c r="G2573" i="2"/>
  <c r="G2574" i="2"/>
  <c r="G2575" i="2"/>
  <c r="G2576" i="2"/>
  <c r="G2577" i="2"/>
  <c r="G2578" i="2"/>
  <c r="G2579" i="2"/>
  <c r="G2580" i="2"/>
  <c r="G2581" i="2"/>
  <c r="G2582" i="2"/>
  <c r="G2583" i="2"/>
  <c r="G2584" i="2"/>
  <c r="G2585" i="2"/>
  <c r="G2586" i="2"/>
  <c r="G2587" i="2"/>
  <c r="G2588" i="2"/>
  <c r="G2589" i="2"/>
  <c r="G2590" i="2"/>
  <c r="G2591" i="2"/>
  <c r="G2592" i="2"/>
  <c r="G2593" i="2"/>
  <c r="F2593" i="2"/>
  <c r="M2593" i="2"/>
  <c r="O2593" i="2"/>
  <c r="Q2593" i="2"/>
  <c r="R2593" i="2"/>
  <c r="S2593" i="2"/>
  <c r="T2593" i="2"/>
  <c r="U2593" i="2"/>
  <c r="V2593" i="2"/>
  <c r="E2594" i="2"/>
  <c r="J2594" i="2"/>
  <c r="K2594" i="2"/>
  <c r="G2594" i="2"/>
  <c r="F2594" i="2"/>
  <c r="M2594" i="2"/>
  <c r="O2594" i="2"/>
  <c r="Q2594" i="2"/>
  <c r="R2594" i="2"/>
  <c r="S2594" i="2"/>
  <c r="T2594" i="2"/>
  <c r="U2594" i="2"/>
  <c r="V2594" i="2"/>
  <c r="E2595" i="2"/>
  <c r="J2595" i="2"/>
  <c r="K2595" i="2"/>
  <c r="G2595" i="2"/>
  <c r="F2595" i="2"/>
  <c r="M2595" i="2"/>
  <c r="O2595" i="2"/>
  <c r="Q2595" i="2"/>
  <c r="R2595" i="2"/>
  <c r="S2595" i="2"/>
  <c r="T2595" i="2"/>
  <c r="U2595" i="2"/>
  <c r="V2595" i="2"/>
  <c r="E2596" i="2"/>
  <c r="J2596" i="2"/>
  <c r="K2596" i="2"/>
  <c r="G2596" i="2"/>
  <c r="F2596" i="2"/>
  <c r="M2596" i="2"/>
  <c r="O2596" i="2"/>
  <c r="Q2596" i="2"/>
  <c r="R2596" i="2"/>
  <c r="S2596" i="2"/>
  <c r="T2596" i="2"/>
  <c r="U2596" i="2"/>
  <c r="V2596" i="2"/>
  <c r="E2597" i="2"/>
  <c r="J2597" i="2"/>
  <c r="K2597" i="2"/>
  <c r="G2597" i="2"/>
  <c r="F2597" i="2"/>
  <c r="M2597" i="2"/>
  <c r="O2597" i="2"/>
  <c r="Q2597" i="2"/>
  <c r="R2597" i="2"/>
  <c r="S2597" i="2"/>
  <c r="T2597" i="2"/>
  <c r="U2597" i="2"/>
  <c r="V2597" i="2"/>
  <c r="E2598" i="2"/>
  <c r="J2598" i="2"/>
  <c r="K2598" i="2"/>
  <c r="G2598" i="2"/>
  <c r="F2598" i="2"/>
  <c r="M2598" i="2"/>
  <c r="O2598" i="2"/>
  <c r="Q2598" i="2"/>
  <c r="R2598" i="2"/>
  <c r="S2598" i="2"/>
  <c r="T2598" i="2"/>
  <c r="U2598" i="2"/>
  <c r="V2598" i="2"/>
  <c r="E2599" i="2"/>
  <c r="J2599" i="2"/>
  <c r="K2599" i="2"/>
  <c r="G2599" i="2"/>
  <c r="F2599" i="2"/>
  <c r="M2599" i="2"/>
  <c r="O2599" i="2"/>
  <c r="Q2599" i="2"/>
  <c r="R2599" i="2"/>
  <c r="S2599" i="2"/>
  <c r="T2599" i="2"/>
  <c r="U2599" i="2"/>
  <c r="V2599" i="2"/>
  <c r="E2600" i="2"/>
  <c r="J2600" i="2"/>
  <c r="K2600" i="2"/>
  <c r="G2600" i="2"/>
  <c r="F2600" i="2"/>
  <c r="M2600" i="2"/>
  <c r="O2600" i="2"/>
  <c r="Q2600" i="2"/>
  <c r="R2600" i="2"/>
  <c r="S2600" i="2"/>
  <c r="T2600" i="2"/>
  <c r="U2600" i="2"/>
  <c r="V2600" i="2"/>
  <c r="E2601" i="2"/>
  <c r="J2601" i="2"/>
  <c r="K2601" i="2"/>
  <c r="G2601" i="2"/>
  <c r="F2601" i="2"/>
  <c r="M2601" i="2"/>
  <c r="O2601" i="2"/>
  <c r="Q2601" i="2"/>
  <c r="R2601" i="2"/>
  <c r="S2601" i="2"/>
  <c r="T2601" i="2"/>
  <c r="U2601" i="2"/>
  <c r="V2601" i="2"/>
  <c r="E2602" i="2"/>
  <c r="J2602" i="2"/>
  <c r="K2602" i="2"/>
  <c r="G2602" i="2"/>
  <c r="F2602" i="2"/>
  <c r="M2602" i="2"/>
  <c r="O2602" i="2"/>
  <c r="Q2602" i="2"/>
  <c r="R2602" i="2"/>
  <c r="S2602" i="2"/>
  <c r="T2602" i="2"/>
  <c r="U2602" i="2"/>
  <c r="V2602" i="2"/>
  <c r="E2603" i="2"/>
  <c r="J2603" i="2"/>
  <c r="K2603" i="2"/>
  <c r="G2603" i="2"/>
  <c r="F2603" i="2"/>
  <c r="M2603" i="2"/>
  <c r="O2603" i="2"/>
  <c r="Q2603" i="2"/>
  <c r="R2603" i="2"/>
  <c r="S2603" i="2"/>
  <c r="T2603" i="2"/>
  <c r="U2603" i="2"/>
  <c r="V2603" i="2"/>
  <c r="E2604" i="2"/>
  <c r="J2604" i="2"/>
  <c r="K2604" i="2"/>
  <c r="G2604" i="2"/>
  <c r="F2604" i="2"/>
  <c r="M2604" i="2"/>
  <c r="O2604" i="2"/>
  <c r="Q2604" i="2"/>
  <c r="R2604" i="2"/>
  <c r="S2604" i="2"/>
  <c r="T2604" i="2"/>
  <c r="U2604" i="2"/>
  <c r="V2604" i="2"/>
  <c r="E2605" i="2"/>
  <c r="J2605" i="2"/>
  <c r="K2605" i="2"/>
  <c r="G2605" i="2"/>
  <c r="F2605" i="2"/>
  <c r="M2605" i="2"/>
  <c r="O2605" i="2"/>
  <c r="Q2605" i="2"/>
  <c r="R2605" i="2"/>
  <c r="S2605" i="2"/>
  <c r="T2605" i="2"/>
  <c r="U2605" i="2"/>
  <c r="V2605" i="2"/>
  <c r="E2606" i="2"/>
  <c r="J2606" i="2"/>
  <c r="K2606" i="2"/>
  <c r="G2606" i="2"/>
  <c r="F2606" i="2"/>
  <c r="M2606" i="2"/>
  <c r="O2606" i="2"/>
  <c r="Q2606" i="2"/>
  <c r="R2606" i="2"/>
  <c r="S2606" i="2"/>
  <c r="T2606" i="2"/>
  <c r="U2606" i="2"/>
  <c r="V2606" i="2"/>
  <c r="E2607" i="2"/>
  <c r="J2607" i="2"/>
  <c r="K2607" i="2"/>
  <c r="G2607" i="2"/>
  <c r="F2607" i="2"/>
  <c r="M2607" i="2"/>
  <c r="O2607" i="2"/>
  <c r="Q2607" i="2"/>
  <c r="R2607" i="2"/>
  <c r="S2607" i="2"/>
  <c r="T2607" i="2"/>
  <c r="U2607" i="2"/>
  <c r="V2607" i="2"/>
  <c r="E2608" i="2"/>
  <c r="J2608" i="2"/>
  <c r="K2608" i="2"/>
  <c r="G2608" i="2"/>
  <c r="F2608" i="2"/>
  <c r="M2608" i="2"/>
  <c r="O2608" i="2"/>
  <c r="Q2608" i="2"/>
  <c r="R2608" i="2"/>
  <c r="S2608" i="2"/>
  <c r="T2608" i="2"/>
  <c r="U2608" i="2"/>
  <c r="V2608" i="2"/>
  <c r="E2609" i="2"/>
  <c r="J2609" i="2"/>
  <c r="K2609" i="2"/>
  <c r="G2609" i="2"/>
  <c r="F2609" i="2"/>
  <c r="M2609" i="2"/>
  <c r="O2609" i="2"/>
  <c r="Q2609" i="2"/>
  <c r="R2609" i="2"/>
  <c r="S2609" i="2"/>
  <c r="T2609" i="2"/>
  <c r="U2609" i="2"/>
  <c r="V2609" i="2"/>
  <c r="E2610" i="2"/>
  <c r="J2610" i="2"/>
  <c r="K2610" i="2"/>
  <c r="G2610" i="2"/>
  <c r="F2610" i="2"/>
  <c r="M2610" i="2"/>
  <c r="O2610" i="2"/>
  <c r="Q2610" i="2"/>
  <c r="R2610" i="2"/>
  <c r="S2610" i="2"/>
  <c r="T2610" i="2"/>
  <c r="U2610" i="2"/>
  <c r="V2610" i="2"/>
  <c r="E2611" i="2"/>
  <c r="J2611" i="2"/>
  <c r="K2611" i="2"/>
  <c r="G2611" i="2"/>
  <c r="F2611" i="2"/>
  <c r="M2611" i="2"/>
  <c r="O2611" i="2"/>
  <c r="Q2611" i="2"/>
  <c r="R2611" i="2"/>
  <c r="S2611" i="2"/>
  <c r="T2611" i="2"/>
  <c r="U2611" i="2"/>
  <c r="V2611" i="2"/>
  <c r="E2612" i="2"/>
  <c r="J2612" i="2"/>
  <c r="K2612" i="2"/>
  <c r="G2612" i="2"/>
  <c r="F2612" i="2"/>
  <c r="M2612" i="2"/>
  <c r="O2612" i="2"/>
  <c r="Q2612" i="2"/>
  <c r="R2612" i="2"/>
  <c r="S2612" i="2"/>
  <c r="T2612" i="2"/>
  <c r="U2612" i="2"/>
  <c r="V2612" i="2"/>
  <c r="E2613" i="2"/>
  <c r="J2613" i="2"/>
  <c r="K2613" i="2"/>
  <c r="G2613" i="2"/>
  <c r="F2613" i="2"/>
  <c r="M2613" i="2"/>
  <c r="O2613" i="2"/>
  <c r="Q2613" i="2"/>
  <c r="R2613" i="2"/>
  <c r="S2613" i="2"/>
  <c r="T2613" i="2"/>
  <c r="U2613" i="2"/>
  <c r="V2613" i="2"/>
  <c r="E2614" i="2"/>
  <c r="J2614" i="2"/>
  <c r="K2614" i="2"/>
  <c r="G2614" i="2"/>
  <c r="F2614" i="2"/>
  <c r="M2614" i="2"/>
  <c r="O2614" i="2"/>
  <c r="Q2614" i="2"/>
  <c r="R2614" i="2"/>
  <c r="S2614" i="2"/>
  <c r="T2614" i="2"/>
  <c r="U2614" i="2"/>
  <c r="V2614" i="2"/>
  <c r="E2615" i="2"/>
  <c r="J2615" i="2"/>
  <c r="K2615" i="2"/>
  <c r="G2615" i="2"/>
  <c r="F2615" i="2"/>
  <c r="M2615" i="2"/>
  <c r="O2615" i="2"/>
  <c r="Q2615" i="2"/>
  <c r="R2615" i="2"/>
  <c r="S2615" i="2"/>
  <c r="T2615" i="2"/>
  <c r="U2615" i="2"/>
  <c r="V2615" i="2"/>
  <c r="E2616" i="2"/>
  <c r="J2616" i="2"/>
  <c r="K2616" i="2"/>
  <c r="G2616" i="2"/>
  <c r="F2616" i="2"/>
  <c r="M2616" i="2"/>
  <c r="O2616" i="2"/>
  <c r="Q2616" i="2"/>
  <c r="R2616" i="2"/>
  <c r="S2616" i="2"/>
  <c r="T2616" i="2"/>
  <c r="U2616" i="2"/>
  <c r="V2616" i="2"/>
  <c r="E2617" i="2"/>
  <c r="J2617" i="2"/>
  <c r="K2617" i="2"/>
  <c r="G2617" i="2"/>
  <c r="F2617" i="2"/>
  <c r="M2617" i="2"/>
  <c r="O2617" i="2"/>
  <c r="Q2617" i="2"/>
  <c r="R2617" i="2"/>
  <c r="S2617" i="2"/>
  <c r="T2617" i="2"/>
  <c r="U2617" i="2"/>
  <c r="V2617" i="2"/>
  <c r="E2618" i="2"/>
  <c r="J2618" i="2"/>
  <c r="K2618" i="2"/>
  <c r="G2618" i="2"/>
  <c r="F2618" i="2"/>
  <c r="M2618" i="2"/>
  <c r="O2618" i="2"/>
  <c r="Q2618" i="2"/>
  <c r="R2618" i="2"/>
  <c r="S2618" i="2"/>
  <c r="T2618" i="2"/>
  <c r="U2618" i="2"/>
  <c r="V2618" i="2"/>
  <c r="E2619" i="2"/>
  <c r="J2619" i="2"/>
  <c r="K2619" i="2"/>
  <c r="G2619" i="2"/>
  <c r="F2619" i="2"/>
  <c r="M2619" i="2"/>
  <c r="O2619" i="2"/>
  <c r="Q2619" i="2"/>
  <c r="R2619" i="2"/>
  <c r="S2619" i="2"/>
  <c r="T2619" i="2"/>
  <c r="U2619" i="2"/>
  <c r="V2619" i="2"/>
  <c r="E2620" i="2"/>
  <c r="J2620" i="2"/>
  <c r="K2620" i="2"/>
  <c r="G2620" i="2"/>
  <c r="F2620" i="2"/>
  <c r="M2620" i="2"/>
  <c r="O2620" i="2"/>
  <c r="Q2620" i="2"/>
  <c r="R2620" i="2"/>
  <c r="S2620" i="2"/>
  <c r="T2620" i="2"/>
  <c r="U2620" i="2"/>
  <c r="V2620" i="2"/>
  <c r="E2621" i="2"/>
  <c r="H2593" i="2"/>
  <c r="H2594" i="2"/>
  <c r="H2595" i="2"/>
  <c r="H2596" i="2"/>
  <c r="H2597" i="2"/>
  <c r="H2598" i="2"/>
  <c r="H2599" i="2"/>
  <c r="H2600" i="2"/>
  <c r="H2601" i="2"/>
  <c r="H2602" i="2"/>
  <c r="H2603" i="2"/>
  <c r="H2604" i="2"/>
  <c r="H2605" i="2"/>
  <c r="H2606" i="2"/>
  <c r="H2607" i="2"/>
  <c r="H2608" i="2"/>
  <c r="H2609" i="2"/>
  <c r="H2610" i="2"/>
  <c r="H2611" i="2"/>
  <c r="H2612" i="2"/>
  <c r="H2613" i="2"/>
  <c r="H2614" i="2"/>
  <c r="H2615" i="2"/>
  <c r="H2616" i="2"/>
  <c r="H2617" i="2"/>
  <c r="H2618" i="2"/>
  <c r="H2619" i="2"/>
  <c r="H2620" i="2"/>
  <c r="J2621" i="2"/>
  <c r="K2621" i="2"/>
  <c r="I2593" i="2"/>
  <c r="I2594" i="2"/>
  <c r="I2595" i="2"/>
  <c r="I2596" i="2"/>
  <c r="I2597" i="2"/>
  <c r="I2598" i="2"/>
  <c r="I2599" i="2"/>
  <c r="I2600" i="2"/>
  <c r="I2601" i="2"/>
  <c r="I2602" i="2"/>
  <c r="I2603" i="2"/>
  <c r="I2604" i="2"/>
  <c r="I2605" i="2"/>
  <c r="I2606" i="2"/>
  <c r="I2607" i="2"/>
  <c r="I2608" i="2"/>
  <c r="I2609" i="2"/>
  <c r="I2610" i="2"/>
  <c r="I2611" i="2"/>
  <c r="I2612" i="2"/>
  <c r="I2613" i="2"/>
  <c r="I2614" i="2"/>
  <c r="I2615" i="2"/>
  <c r="I2616" i="2"/>
  <c r="I2617" i="2"/>
  <c r="I2618" i="2"/>
  <c r="I2619" i="2"/>
  <c r="I2620" i="2"/>
  <c r="I2621" i="2"/>
  <c r="H2621" i="2"/>
  <c r="L2621" i="2"/>
  <c r="N2621" i="2"/>
  <c r="P2621" i="2"/>
  <c r="R2621" i="2"/>
  <c r="S2621" i="2"/>
  <c r="T2621" i="2"/>
  <c r="U2621" i="2"/>
  <c r="V2621" i="2"/>
  <c r="E2622" i="2"/>
  <c r="J2622" i="2"/>
  <c r="K2622" i="2"/>
  <c r="I2622" i="2"/>
  <c r="H2622" i="2"/>
  <c r="L2622" i="2"/>
  <c r="N2622" i="2"/>
  <c r="P2622" i="2"/>
  <c r="R2622" i="2"/>
  <c r="S2622" i="2"/>
  <c r="T2622" i="2"/>
  <c r="U2622" i="2"/>
  <c r="V2622" i="2"/>
  <c r="E2623" i="2"/>
  <c r="J2623" i="2"/>
  <c r="K2623" i="2"/>
  <c r="I2623" i="2"/>
  <c r="H2623" i="2"/>
  <c r="L2623" i="2"/>
  <c r="N2623" i="2"/>
  <c r="P2623" i="2"/>
  <c r="R2623" i="2"/>
  <c r="S2623" i="2"/>
  <c r="T2623" i="2"/>
  <c r="U2623" i="2"/>
  <c r="V2623" i="2"/>
  <c r="E2624" i="2"/>
  <c r="J2624" i="2"/>
  <c r="K2624" i="2"/>
  <c r="I2624" i="2"/>
  <c r="H2624" i="2"/>
  <c r="L2624" i="2"/>
  <c r="N2624" i="2"/>
  <c r="P2624" i="2"/>
  <c r="R2624" i="2"/>
  <c r="S2624" i="2"/>
  <c r="T2624" i="2"/>
  <c r="U2624" i="2"/>
  <c r="V2624" i="2"/>
  <c r="E2625" i="2"/>
  <c r="J2625" i="2"/>
  <c r="K2625" i="2"/>
  <c r="I2625" i="2"/>
  <c r="H2625" i="2"/>
  <c r="L2625" i="2"/>
  <c r="N2625" i="2"/>
  <c r="P2625" i="2"/>
  <c r="R2625" i="2"/>
  <c r="S2625" i="2"/>
  <c r="T2625" i="2"/>
  <c r="U2625" i="2"/>
  <c r="V2625" i="2"/>
  <c r="E2626" i="2"/>
  <c r="J2626" i="2"/>
  <c r="K2626" i="2"/>
  <c r="I2626" i="2"/>
  <c r="H2626" i="2"/>
  <c r="L2626" i="2"/>
  <c r="N2626" i="2"/>
  <c r="P2626" i="2"/>
  <c r="R2626" i="2"/>
  <c r="S2626" i="2"/>
  <c r="T2626" i="2"/>
  <c r="U2626" i="2"/>
  <c r="V2626" i="2"/>
  <c r="E2627" i="2"/>
  <c r="J2627" i="2"/>
  <c r="K2627" i="2"/>
  <c r="I2627" i="2"/>
  <c r="H2627" i="2"/>
  <c r="L2627" i="2"/>
  <c r="N2627" i="2"/>
  <c r="P2627" i="2"/>
  <c r="R2627" i="2"/>
  <c r="S2627" i="2"/>
  <c r="T2627" i="2"/>
  <c r="U2627" i="2"/>
  <c r="V2627" i="2"/>
  <c r="E2628" i="2"/>
  <c r="J2628" i="2"/>
  <c r="K2628" i="2"/>
  <c r="I2628" i="2"/>
  <c r="H2628" i="2"/>
  <c r="L2628" i="2"/>
  <c r="N2628" i="2"/>
  <c r="P2628" i="2"/>
  <c r="R2628" i="2"/>
  <c r="S2628" i="2"/>
  <c r="T2628" i="2"/>
  <c r="U2628" i="2"/>
  <c r="V2628" i="2"/>
  <c r="E2629" i="2"/>
  <c r="J2629" i="2"/>
  <c r="K2629" i="2"/>
  <c r="I2629" i="2"/>
  <c r="H2629" i="2"/>
  <c r="L2629" i="2"/>
  <c r="N2629" i="2"/>
  <c r="P2629" i="2"/>
  <c r="R2629" i="2"/>
  <c r="S2629" i="2"/>
  <c r="T2629" i="2"/>
  <c r="U2629" i="2"/>
  <c r="V2629" i="2"/>
  <c r="E2630" i="2"/>
  <c r="J2630" i="2"/>
  <c r="K2630" i="2"/>
  <c r="I2630" i="2"/>
  <c r="H2630" i="2"/>
  <c r="L2630" i="2"/>
  <c r="N2630" i="2"/>
  <c r="P2630" i="2"/>
  <c r="R2630" i="2"/>
  <c r="S2630" i="2"/>
  <c r="T2630" i="2"/>
  <c r="U2630" i="2"/>
  <c r="V2630" i="2"/>
  <c r="E2631" i="2"/>
  <c r="J2631" i="2"/>
  <c r="K2631" i="2"/>
  <c r="I2631" i="2"/>
  <c r="H2631" i="2"/>
  <c r="L2631" i="2"/>
  <c r="N2631" i="2"/>
  <c r="P2631" i="2"/>
  <c r="R2631" i="2"/>
  <c r="S2631" i="2"/>
  <c r="T2631" i="2"/>
  <c r="U2631" i="2"/>
  <c r="V2631" i="2"/>
  <c r="E2632" i="2"/>
  <c r="J2632" i="2"/>
  <c r="K2632" i="2"/>
  <c r="I2632" i="2"/>
  <c r="H2632" i="2"/>
  <c r="L2632" i="2"/>
  <c r="N2632" i="2"/>
  <c r="P2632" i="2"/>
  <c r="R2632" i="2"/>
  <c r="S2632" i="2"/>
  <c r="T2632" i="2"/>
  <c r="U2632" i="2"/>
  <c r="V2632" i="2"/>
  <c r="E2633" i="2"/>
  <c r="J2633" i="2"/>
  <c r="K2633" i="2"/>
  <c r="I2633" i="2"/>
  <c r="H2633" i="2"/>
  <c r="L2633" i="2"/>
  <c r="N2633" i="2"/>
  <c r="P2633" i="2"/>
  <c r="R2633" i="2"/>
  <c r="S2633" i="2"/>
  <c r="T2633" i="2"/>
  <c r="U2633" i="2"/>
  <c r="V2633" i="2"/>
  <c r="E2634" i="2"/>
  <c r="J2634" i="2"/>
  <c r="K2634" i="2"/>
  <c r="I2634" i="2"/>
  <c r="H2634" i="2"/>
  <c r="L2634" i="2"/>
  <c r="N2634" i="2"/>
  <c r="P2634" i="2"/>
  <c r="R2634" i="2"/>
  <c r="S2634" i="2"/>
  <c r="T2634" i="2"/>
  <c r="U2634" i="2"/>
  <c r="V2634" i="2"/>
  <c r="E2635" i="2"/>
  <c r="J2635" i="2"/>
  <c r="K2635" i="2"/>
  <c r="I2635" i="2"/>
  <c r="H2635" i="2"/>
  <c r="L2635" i="2"/>
  <c r="N2635" i="2"/>
  <c r="P2635" i="2"/>
  <c r="R2635" i="2"/>
  <c r="S2635" i="2"/>
  <c r="T2635" i="2"/>
  <c r="U2635" i="2"/>
  <c r="V2635" i="2"/>
  <c r="E2636" i="2"/>
  <c r="J2636" i="2"/>
  <c r="K2636" i="2"/>
  <c r="I2636" i="2"/>
  <c r="H2636" i="2"/>
  <c r="L2636" i="2"/>
  <c r="N2636" i="2"/>
  <c r="P2636" i="2"/>
  <c r="R2636" i="2"/>
  <c r="S2636" i="2"/>
  <c r="T2636" i="2"/>
  <c r="U2636" i="2"/>
  <c r="V2636" i="2"/>
  <c r="E2637" i="2"/>
  <c r="J2637" i="2"/>
  <c r="K2637" i="2"/>
  <c r="I2637" i="2"/>
  <c r="H2637" i="2"/>
  <c r="L2637" i="2"/>
  <c r="N2637" i="2"/>
  <c r="P2637" i="2"/>
  <c r="R2637" i="2"/>
  <c r="S2637" i="2"/>
  <c r="T2637" i="2"/>
  <c r="U2637" i="2"/>
  <c r="V2637" i="2"/>
  <c r="E2638" i="2"/>
  <c r="J2638" i="2"/>
  <c r="K2638" i="2"/>
  <c r="I2638" i="2"/>
  <c r="H2638" i="2"/>
  <c r="L2638" i="2"/>
  <c r="N2638" i="2"/>
  <c r="P2638" i="2"/>
  <c r="R2638" i="2"/>
  <c r="S2638" i="2"/>
  <c r="T2638" i="2"/>
  <c r="U2638" i="2"/>
  <c r="V2638" i="2"/>
  <c r="E2639" i="2"/>
  <c r="J2639" i="2"/>
  <c r="K2639" i="2"/>
  <c r="I2639" i="2"/>
  <c r="H2639" i="2"/>
  <c r="L2639" i="2"/>
  <c r="N2639" i="2"/>
  <c r="P2639" i="2"/>
  <c r="R2639" i="2"/>
  <c r="S2639" i="2"/>
  <c r="T2639" i="2"/>
  <c r="U2639" i="2"/>
  <c r="V2639" i="2"/>
  <c r="E2640" i="2"/>
  <c r="J2640" i="2"/>
  <c r="K2640" i="2"/>
  <c r="I2640" i="2"/>
  <c r="H2640" i="2"/>
  <c r="L2640" i="2"/>
  <c r="N2640" i="2"/>
  <c r="P2640" i="2"/>
  <c r="R2640" i="2"/>
  <c r="S2640" i="2"/>
  <c r="T2640" i="2"/>
  <c r="U2640" i="2"/>
  <c r="V2640" i="2"/>
  <c r="E2641" i="2"/>
  <c r="J2641" i="2"/>
  <c r="K2641" i="2"/>
  <c r="I2641" i="2"/>
  <c r="H2641" i="2"/>
  <c r="L2641" i="2"/>
  <c r="N2641" i="2"/>
  <c r="P2641" i="2"/>
  <c r="R2641" i="2"/>
  <c r="S2641" i="2"/>
  <c r="T2641" i="2"/>
  <c r="U2641" i="2"/>
  <c r="V2641" i="2"/>
  <c r="E2642" i="2"/>
  <c r="J2642" i="2"/>
  <c r="K2642" i="2"/>
  <c r="I2642" i="2"/>
  <c r="H2642" i="2"/>
  <c r="L2642" i="2"/>
  <c r="N2642" i="2"/>
  <c r="P2642" i="2"/>
  <c r="R2642" i="2"/>
  <c r="S2642" i="2"/>
  <c r="T2642" i="2"/>
  <c r="U2642" i="2"/>
  <c r="V2642" i="2"/>
  <c r="E2643" i="2"/>
  <c r="J2643" i="2"/>
  <c r="K2643" i="2"/>
  <c r="I2643" i="2"/>
  <c r="H2643" i="2"/>
  <c r="L2643" i="2"/>
  <c r="N2643" i="2"/>
  <c r="P2643" i="2"/>
  <c r="R2643" i="2"/>
  <c r="S2643" i="2"/>
  <c r="T2643" i="2"/>
  <c r="U2643" i="2"/>
  <c r="V2643" i="2"/>
  <c r="E2644" i="2"/>
  <c r="J2644" i="2"/>
  <c r="K2644" i="2"/>
  <c r="I2644" i="2"/>
  <c r="H2644" i="2"/>
  <c r="L2644" i="2"/>
  <c r="N2644" i="2"/>
  <c r="P2644" i="2"/>
  <c r="R2644" i="2"/>
  <c r="S2644" i="2"/>
  <c r="T2644" i="2"/>
  <c r="U2644" i="2"/>
  <c r="V2644" i="2"/>
  <c r="E2645" i="2"/>
  <c r="J2645" i="2"/>
  <c r="K2645" i="2"/>
  <c r="I2645" i="2"/>
  <c r="H2645" i="2"/>
  <c r="L2645" i="2"/>
  <c r="N2645" i="2"/>
  <c r="P2645" i="2"/>
  <c r="R2645" i="2"/>
  <c r="S2645" i="2"/>
  <c r="T2645" i="2"/>
  <c r="U2645" i="2"/>
  <c r="V2645" i="2"/>
  <c r="E2646" i="2"/>
  <c r="J2646" i="2"/>
  <c r="K2646" i="2"/>
  <c r="I2646" i="2"/>
  <c r="H2646" i="2"/>
  <c r="L2646" i="2"/>
  <c r="N2646" i="2"/>
  <c r="P2646" i="2"/>
  <c r="R2646" i="2"/>
  <c r="S2646" i="2"/>
  <c r="T2646" i="2"/>
  <c r="U2646" i="2"/>
  <c r="V2646" i="2"/>
  <c r="E2647" i="2"/>
  <c r="J2647" i="2"/>
  <c r="K2647" i="2"/>
  <c r="I2647" i="2"/>
  <c r="H2647" i="2"/>
  <c r="L2647" i="2"/>
  <c r="N2647" i="2"/>
  <c r="P2647" i="2"/>
  <c r="R2647" i="2"/>
  <c r="S2647" i="2"/>
  <c r="T2647" i="2"/>
  <c r="U2647" i="2"/>
  <c r="V2647" i="2"/>
  <c r="E2648" i="2"/>
  <c r="J2648" i="2"/>
  <c r="K2648" i="2"/>
  <c r="I2648" i="2"/>
  <c r="H2648" i="2"/>
  <c r="L2648" i="2"/>
  <c r="N2648" i="2"/>
  <c r="P2648" i="2"/>
  <c r="R2648" i="2"/>
  <c r="S2648" i="2"/>
  <c r="T2648" i="2"/>
  <c r="U2648" i="2"/>
  <c r="V2648" i="2"/>
  <c r="E2649" i="2"/>
  <c r="J2649" i="2"/>
  <c r="K2649" i="2"/>
  <c r="I2649" i="2"/>
  <c r="H2649" i="2"/>
  <c r="L2649" i="2"/>
  <c r="N2649" i="2"/>
  <c r="P2649" i="2"/>
  <c r="R2649" i="2"/>
  <c r="S2649" i="2"/>
  <c r="T2649" i="2"/>
  <c r="U2649" i="2"/>
  <c r="V2649" i="2"/>
  <c r="E2650" i="2"/>
  <c r="J2650" i="2"/>
  <c r="K2650" i="2"/>
  <c r="I2650" i="2"/>
  <c r="H2650" i="2"/>
  <c r="L2650" i="2"/>
  <c r="N2650" i="2"/>
  <c r="P2650" i="2"/>
  <c r="R2650" i="2"/>
  <c r="S2650" i="2"/>
  <c r="T2650" i="2"/>
  <c r="U2650" i="2"/>
  <c r="V2650" i="2"/>
  <c r="E2651" i="2"/>
  <c r="J2651" i="2"/>
  <c r="K2651" i="2"/>
  <c r="I2651" i="2"/>
  <c r="H2651" i="2"/>
  <c r="L2651" i="2"/>
  <c r="N2651" i="2"/>
  <c r="P2651" i="2"/>
  <c r="R2651" i="2"/>
  <c r="S2651" i="2"/>
  <c r="T2651" i="2"/>
  <c r="U2651" i="2"/>
  <c r="V2651" i="2"/>
  <c r="E2652" i="2"/>
  <c r="J2652" i="2"/>
  <c r="K2652" i="2"/>
  <c r="I2652" i="2"/>
  <c r="H2652" i="2"/>
  <c r="L2652" i="2"/>
  <c r="N2652" i="2"/>
  <c r="P2652" i="2"/>
  <c r="R2652" i="2"/>
  <c r="S2652" i="2"/>
  <c r="T2652" i="2"/>
  <c r="U2652" i="2"/>
  <c r="V2652" i="2"/>
  <c r="E2653" i="2"/>
  <c r="J2653" i="2"/>
  <c r="K2653" i="2"/>
  <c r="I2653" i="2"/>
  <c r="H2653" i="2"/>
  <c r="L2653" i="2"/>
  <c r="N2653" i="2"/>
  <c r="P2653" i="2"/>
  <c r="R2653" i="2"/>
  <c r="S2653" i="2"/>
  <c r="T2653" i="2"/>
  <c r="U2653" i="2"/>
  <c r="V2653" i="2"/>
  <c r="E2654" i="2"/>
  <c r="F2621" i="2"/>
  <c r="F2622" i="2"/>
  <c r="F2623" i="2"/>
  <c r="F2624" i="2"/>
  <c r="F2625" i="2"/>
  <c r="F2626" i="2"/>
  <c r="F2627" i="2"/>
  <c r="F2628" i="2"/>
  <c r="F2629" i="2"/>
  <c r="F2630" i="2"/>
  <c r="F2631" i="2"/>
  <c r="F2632" i="2"/>
  <c r="F2633" i="2"/>
  <c r="F2634" i="2"/>
  <c r="F2635" i="2"/>
  <c r="F2636" i="2"/>
  <c r="F2637" i="2"/>
  <c r="F2638" i="2"/>
  <c r="F2639" i="2"/>
  <c r="F2640" i="2"/>
  <c r="F2641" i="2"/>
  <c r="F2642" i="2"/>
  <c r="F2643" i="2"/>
  <c r="F2644" i="2"/>
  <c r="F2645" i="2"/>
  <c r="F2646" i="2"/>
  <c r="F2647" i="2"/>
  <c r="F2648" i="2"/>
  <c r="F2649" i="2"/>
  <c r="F2650" i="2"/>
  <c r="F2651" i="2"/>
  <c r="F2652" i="2"/>
  <c r="F2653" i="2"/>
  <c r="J2654" i="2"/>
  <c r="K2654" i="2"/>
  <c r="G2621" i="2"/>
  <c r="G2622" i="2"/>
  <c r="G2623" i="2"/>
  <c r="G2624" i="2"/>
  <c r="G2625" i="2"/>
  <c r="G2626" i="2"/>
  <c r="G2627" i="2"/>
  <c r="G2628" i="2"/>
  <c r="G2629" i="2"/>
  <c r="G2630" i="2"/>
  <c r="G2631" i="2"/>
  <c r="G2632" i="2"/>
  <c r="G2633" i="2"/>
  <c r="G2634" i="2"/>
  <c r="G2635" i="2"/>
  <c r="G2636" i="2"/>
  <c r="G2637" i="2"/>
  <c r="G2638" i="2"/>
  <c r="G2639" i="2"/>
  <c r="G2640" i="2"/>
  <c r="G2641" i="2"/>
  <c r="G2642" i="2"/>
  <c r="G2643" i="2"/>
  <c r="G2644" i="2"/>
  <c r="G2645" i="2"/>
  <c r="G2646" i="2"/>
  <c r="G2647" i="2"/>
  <c r="G2648" i="2"/>
  <c r="G2649" i="2"/>
  <c r="G2650" i="2"/>
  <c r="G2651" i="2"/>
  <c r="G2652" i="2"/>
  <c r="G2653" i="2"/>
  <c r="G2654" i="2"/>
  <c r="F2654" i="2"/>
  <c r="M2654" i="2"/>
  <c r="O2654" i="2"/>
  <c r="Q2654" i="2"/>
  <c r="R2654" i="2"/>
  <c r="S2654" i="2"/>
  <c r="T2654" i="2"/>
  <c r="U2654" i="2"/>
  <c r="V2654" i="2"/>
  <c r="E2655" i="2"/>
  <c r="J2655" i="2"/>
  <c r="K2655" i="2"/>
  <c r="G2655" i="2"/>
  <c r="F2655" i="2"/>
  <c r="M2655" i="2"/>
  <c r="O2655" i="2"/>
  <c r="Q2655" i="2"/>
  <c r="R2655" i="2"/>
  <c r="S2655" i="2"/>
  <c r="T2655" i="2"/>
  <c r="U2655" i="2"/>
  <c r="V2655" i="2"/>
  <c r="E2656" i="2"/>
  <c r="J2656" i="2"/>
  <c r="K2656" i="2"/>
  <c r="G2656" i="2"/>
  <c r="F2656" i="2"/>
  <c r="M2656" i="2"/>
  <c r="O2656" i="2"/>
  <c r="Q2656" i="2"/>
  <c r="R2656" i="2"/>
  <c r="S2656" i="2"/>
  <c r="T2656" i="2"/>
  <c r="U2656" i="2"/>
  <c r="V2656" i="2"/>
  <c r="E2657" i="2"/>
  <c r="J2657" i="2"/>
  <c r="K2657" i="2"/>
  <c r="G2657" i="2"/>
  <c r="F2657" i="2"/>
  <c r="M2657" i="2"/>
  <c r="O2657" i="2"/>
  <c r="Q2657" i="2"/>
  <c r="R2657" i="2"/>
  <c r="S2657" i="2"/>
  <c r="T2657" i="2"/>
  <c r="U2657" i="2"/>
  <c r="V2657" i="2"/>
  <c r="E2658" i="2"/>
  <c r="J2658" i="2"/>
  <c r="K2658" i="2"/>
  <c r="G2658" i="2"/>
  <c r="F2658" i="2"/>
  <c r="M2658" i="2"/>
  <c r="O2658" i="2"/>
  <c r="Q2658" i="2"/>
  <c r="R2658" i="2"/>
  <c r="S2658" i="2"/>
  <c r="T2658" i="2"/>
  <c r="U2658" i="2"/>
  <c r="V2658" i="2"/>
  <c r="E2659" i="2"/>
  <c r="J2659" i="2"/>
  <c r="K2659" i="2"/>
  <c r="G2659" i="2"/>
  <c r="F2659" i="2"/>
  <c r="M2659" i="2"/>
  <c r="O2659" i="2"/>
  <c r="Q2659" i="2"/>
  <c r="R2659" i="2"/>
  <c r="S2659" i="2"/>
  <c r="T2659" i="2"/>
  <c r="U2659" i="2"/>
  <c r="V2659" i="2"/>
  <c r="E2660" i="2"/>
  <c r="J2660" i="2"/>
  <c r="K2660" i="2"/>
  <c r="G2660" i="2"/>
  <c r="F2660" i="2"/>
  <c r="M2660" i="2"/>
  <c r="O2660" i="2"/>
  <c r="Q2660" i="2"/>
  <c r="R2660" i="2"/>
  <c r="S2660" i="2"/>
  <c r="T2660" i="2"/>
  <c r="U2660" i="2"/>
  <c r="V2660" i="2"/>
  <c r="E2661" i="2"/>
  <c r="J2661" i="2"/>
  <c r="K2661" i="2"/>
  <c r="G2661" i="2"/>
  <c r="F2661" i="2"/>
  <c r="M2661" i="2"/>
  <c r="O2661" i="2"/>
  <c r="Q2661" i="2"/>
  <c r="R2661" i="2"/>
  <c r="S2661" i="2"/>
  <c r="T2661" i="2"/>
  <c r="U2661" i="2"/>
  <c r="V2661" i="2"/>
  <c r="E2662" i="2"/>
  <c r="J2662" i="2"/>
  <c r="K2662" i="2"/>
  <c r="G2662" i="2"/>
  <c r="F2662" i="2"/>
  <c r="M2662" i="2"/>
  <c r="O2662" i="2"/>
  <c r="Q2662" i="2"/>
  <c r="R2662" i="2"/>
  <c r="S2662" i="2"/>
  <c r="T2662" i="2"/>
  <c r="U2662" i="2"/>
  <c r="V2662" i="2"/>
  <c r="E2663" i="2"/>
  <c r="J2663" i="2"/>
  <c r="K2663" i="2"/>
  <c r="G2663" i="2"/>
  <c r="F2663" i="2"/>
  <c r="M2663" i="2"/>
  <c r="O2663" i="2"/>
  <c r="Q2663" i="2"/>
  <c r="R2663" i="2"/>
  <c r="S2663" i="2"/>
  <c r="T2663" i="2"/>
  <c r="U2663" i="2"/>
  <c r="V2663" i="2"/>
  <c r="E2664" i="2"/>
  <c r="J2664" i="2"/>
  <c r="K2664" i="2"/>
  <c r="G2664" i="2"/>
  <c r="F2664" i="2"/>
  <c r="M2664" i="2"/>
  <c r="O2664" i="2"/>
  <c r="Q2664" i="2"/>
  <c r="R2664" i="2"/>
  <c r="S2664" i="2"/>
  <c r="T2664" i="2"/>
  <c r="U2664" i="2"/>
  <c r="V2664" i="2"/>
  <c r="E2665" i="2"/>
  <c r="J2665" i="2"/>
  <c r="K2665" i="2"/>
  <c r="G2665" i="2"/>
  <c r="F2665" i="2"/>
  <c r="M2665" i="2"/>
  <c r="O2665" i="2"/>
  <c r="Q2665" i="2"/>
  <c r="R2665" i="2"/>
  <c r="S2665" i="2"/>
  <c r="T2665" i="2"/>
  <c r="U2665" i="2"/>
  <c r="V2665" i="2"/>
  <c r="E2666" i="2"/>
  <c r="J2666" i="2"/>
  <c r="K2666" i="2"/>
  <c r="G2666" i="2"/>
  <c r="F2666" i="2"/>
  <c r="M2666" i="2"/>
  <c r="O2666" i="2"/>
  <c r="Q2666" i="2"/>
  <c r="R2666" i="2"/>
  <c r="S2666" i="2"/>
  <c r="T2666" i="2"/>
  <c r="U2666" i="2"/>
  <c r="V2666" i="2"/>
  <c r="E2667" i="2"/>
  <c r="J2667" i="2"/>
  <c r="K2667" i="2"/>
  <c r="G2667" i="2"/>
  <c r="F2667" i="2"/>
  <c r="M2667" i="2"/>
  <c r="O2667" i="2"/>
  <c r="Q2667" i="2"/>
  <c r="R2667" i="2"/>
  <c r="S2667" i="2"/>
  <c r="T2667" i="2"/>
  <c r="U2667" i="2"/>
  <c r="V2667" i="2"/>
  <c r="E2668" i="2"/>
  <c r="J2668" i="2"/>
  <c r="K2668" i="2"/>
  <c r="G2668" i="2"/>
  <c r="F2668" i="2"/>
  <c r="M2668" i="2"/>
  <c r="O2668" i="2"/>
  <c r="Q2668" i="2"/>
  <c r="R2668" i="2"/>
  <c r="S2668" i="2"/>
  <c r="T2668" i="2"/>
  <c r="U2668" i="2"/>
  <c r="V2668" i="2"/>
  <c r="E2669" i="2"/>
  <c r="J2669" i="2"/>
  <c r="K2669" i="2"/>
  <c r="G2669" i="2"/>
  <c r="F2669" i="2"/>
  <c r="M2669" i="2"/>
  <c r="O2669" i="2"/>
  <c r="Q2669" i="2"/>
  <c r="R2669" i="2"/>
  <c r="S2669" i="2"/>
  <c r="T2669" i="2"/>
  <c r="U2669" i="2"/>
  <c r="V2669" i="2"/>
  <c r="E2670" i="2"/>
  <c r="J2670" i="2"/>
  <c r="K2670" i="2"/>
  <c r="G2670" i="2"/>
  <c r="F2670" i="2"/>
  <c r="M2670" i="2"/>
  <c r="O2670" i="2"/>
  <c r="Q2670" i="2"/>
  <c r="R2670" i="2"/>
  <c r="S2670" i="2"/>
  <c r="T2670" i="2"/>
  <c r="U2670" i="2"/>
  <c r="V2670" i="2"/>
  <c r="E2671" i="2"/>
  <c r="J2671" i="2"/>
  <c r="K2671" i="2"/>
  <c r="G2671" i="2"/>
  <c r="F2671" i="2"/>
  <c r="M2671" i="2"/>
  <c r="O2671" i="2"/>
  <c r="Q2671" i="2"/>
  <c r="R2671" i="2"/>
  <c r="S2671" i="2"/>
  <c r="T2671" i="2"/>
  <c r="U2671" i="2"/>
  <c r="V2671" i="2"/>
  <c r="E2672" i="2"/>
  <c r="J2672" i="2"/>
  <c r="K2672" i="2"/>
  <c r="G2672" i="2"/>
  <c r="F2672" i="2"/>
  <c r="M2672" i="2"/>
  <c r="O2672" i="2"/>
  <c r="Q2672" i="2"/>
  <c r="R2672" i="2"/>
  <c r="S2672" i="2"/>
  <c r="T2672" i="2"/>
  <c r="U2672" i="2"/>
  <c r="V2672" i="2"/>
  <c r="E2673" i="2"/>
  <c r="J2673" i="2"/>
  <c r="K2673" i="2"/>
  <c r="G2673" i="2"/>
  <c r="F2673" i="2"/>
  <c r="M2673" i="2"/>
  <c r="O2673" i="2"/>
  <c r="Q2673" i="2"/>
  <c r="R2673" i="2"/>
  <c r="S2673" i="2"/>
  <c r="T2673" i="2"/>
  <c r="U2673" i="2"/>
  <c r="V2673" i="2"/>
  <c r="E2674" i="2"/>
  <c r="J2674" i="2"/>
  <c r="K2674" i="2"/>
  <c r="G2674" i="2"/>
  <c r="F2674" i="2"/>
  <c r="M2674" i="2"/>
  <c r="O2674" i="2"/>
  <c r="Q2674" i="2"/>
  <c r="R2674" i="2"/>
  <c r="S2674" i="2"/>
  <c r="T2674" i="2"/>
  <c r="U2674" i="2"/>
  <c r="V2674" i="2"/>
  <c r="E2675" i="2"/>
  <c r="J2675" i="2"/>
  <c r="K2675" i="2"/>
  <c r="G2675" i="2"/>
  <c r="F2675" i="2"/>
  <c r="M2675" i="2"/>
  <c r="O2675" i="2"/>
  <c r="Q2675" i="2"/>
  <c r="R2675" i="2"/>
  <c r="S2675" i="2"/>
  <c r="T2675" i="2"/>
  <c r="U2675" i="2"/>
  <c r="V2675" i="2"/>
  <c r="E2676" i="2"/>
  <c r="J2676" i="2"/>
  <c r="K2676" i="2"/>
  <c r="G2676" i="2"/>
  <c r="F2676" i="2"/>
  <c r="M2676" i="2"/>
  <c r="O2676" i="2"/>
  <c r="Q2676" i="2"/>
  <c r="R2676" i="2"/>
  <c r="S2676" i="2"/>
  <c r="T2676" i="2"/>
  <c r="U2676" i="2"/>
  <c r="V2676" i="2"/>
  <c r="E2677" i="2"/>
  <c r="J2677" i="2"/>
  <c r="K2677" i="2"/>
  <c r="G2677" i="2"/>
  <c r="F2677" i="2"/>
  <c r="M2677" i="2"/>
  <c r="O2677" i="2"/>
  <c r="Q2677" i="2"/>
  <c r="R2677" i="2"/>
  <c r="S2677" i="2"/>
  <c r="T2677" i="2"/>
  <c r="U2677" i="2"/>
  <c r="V2677" i="2"/>
  <c r="E2678" i="2"/>
  <c r="J2678" i="2"/>
  <c r="K2678" i="2"/>
  <c r="G2678" i="2"/>
  <c r="F2678" i="2"/>
  <c r="M2678" i="2"/>
  <c r="O2678" i="2"/>
  <c r="Q2678" i="2"/>
  <c r="R2678" i="2"/>
  <c r="S2678" i="2"/>
  <c r="T2678" i="2"/>
  <c r="U2678" i="2"/>
  <c r="V2678" i="2"/>
  <c r="E2679" i="2"/>
  <c r="J2679" i="2"/>
  <c r="K2679" i="2"/>
  <c r="G2679" i="2"/>
  <c r="F2679" i="2"/>
  <c r="M2679" i="2"/>
  <c r="O2679" i="2"/>
  <c r="Q2679" i="2"/>
  <c r="R2679" i="2"/>
  <c r="S2679" i="2"/>
  <c r="T2679" i="2"/>
  <c r="U2679" i="2"/>
  <c r="V2679" i="2"/>
  <c r="E2680" i="2"/>
  <c r="J2680" i="2"/>
  <c r="K2680" i="2"/>
  <c r="G2680" i="2"/>
  <c r="F2680" i="2"/>
  <c r="M2680" i="2"/>
  <c r="O2680" i="2"/>
  <c r="Q2680" i="2"/>
  <c r="R2680" i="2"/>
  <c r="S2680" i="2"/>
  <c r="T2680" i="2"/>
  <c r="U2680" i="2"/>
  <c r="V2680" i="2"/>
  <c r="E2681" i="2"/>
  <c r="J2681" i="2"/>
  <c r="K2681" i="2"/>
  <c r="G2681" i="2"/>
  <c r="F2681" i="2"/>
  <c r="M2681" i="2"/>
  <c r="O2681" i="2"/>
  <c r="Q2681" i="2"/>
  <c r="R2681" i="2"/>
  <c r="S2681" i="2"/>
  <c r="T2681" i="2"/>
  <c r="U2681" i="2"/>
  <c r="V2681" i="2"/>
  <c r="E2682" i="2"/>
  <c r="J2682" i="2"/>
  <c r="K2682" i="2"/>
  <c r="G2682" i="2"/>
  <c r="F2682" i="2"/>
  <c r="M2682" i="2"/>
  <c r="O2682" i="2"/>
  <c r="Q2682" i="2"/>
  <c r="R2682" i="2"/>
  <c r="S2682" i="2"/>
  <c r="T2682" i="2"/>
  <c r="U2682" i="2"/>
  <c r="V2682" i="2"/>
  <c r="E2683" i="2"/>
  <c r="J2683" i="2"/>
  <c r="K2683" i="2"/>
  <c r="G2683" i="2"/>
  <c r="F2683" i="2"/>
  <c r="M2683" i="2"/>
  <c r="O2683" i="2"/>
  <c r="Q2683" i="2"/>
  <c r="R2683" i="2"/>
  <c r="S2683" i="2"/>
  <c r="T2683" i="2"/>
  <c r="U2683" i="2"/>
  <c r="V2683" i="2"/>
  <c r="E2684" i="2"/>
  <c r="J2684" i="2"/>
  <c r="K2684" i="2"/>
  <c r="G2684" i="2"/>
  <c r="F2684" i="2"/>
  <c r="M2684" i="2"/>
  <c r="O2684" i="2"/>
  <c r="Q2684" i="2"/>
  <c r="R2684" i="2"/>
  <c r="S2684" i="2"/>
  <c r="T2684" i="2"/>
  <c r="U2684" i="2"/>
  <c r="V2684" i="2"/>
  <c r="E2685" i="2"/>
  <c r="J2685" i="2"/>
  <c r="K2685" i="2"/>
  <c r="G2685" i="2"/>
  <c r="F2685" i="2"/>
  <c r="M2685" i="2"/>
  <c r="O2685" i="2"/>
  <c r="Q2685" i="2"/>
  <c r="R2685" i="2"/>
  <c r="S2685" i="2"/>
  <c r="T2685" i="2"/>
  <c r="U2685" i="2"/>
  <c r="V2685" i="2"/>
  <c r="E2686" i="2"/>
  <c r="H2654" i="2"/>
  <c r="H2655" i="2"/>
  <c r="H2656" i="2"/>
  <c r="H2657" i="2"/>
  <c r="H2658" i="2"/>
  <c r="H2659" i="2"/>
  <c r="H2660" i="2"/>
  <c r="H2661" i="2"/>
  <c r="H2662" i="2"/>
  <c r="H2663" i="2"/>
  <c r="H2664" i="2"/>
  <c r="H2665" i="2"/>
  <c r="H2666" i="2"/>
  <c r="H2667" i="2"/>
  <c r="H2668" i="2"/>
  <c r="H2669" i="2"/>
  <c r="H2670" i="2"/>
  <c r="H2671" i="2"/>
  <c r="H2672" i="2"/>
  <c r="H2673" i="2"/>
  <c r="H2674" i="2"/>
  <c r="H2675" i="2"/>
  <c r="H2676" i="2"/>
  <c r="H2677" i="2"/>
  <c r="H2678" i="2"/>
  <c r="H2679" i="2"/>
  <c r="H2680" i="2"/>
  <c r="H2681" i="2"/>
  <c r="H2682" i="2"/>
  <c r="H2683" i="2"/>
  <c r="H2684" i="2"/>
  <c r="H2685" i="2"/>
  <c r="J2686" i="2"/>
  <c r="K2686" i="2"/>
  <c r="I2654" i="2"/>
  <c r="I2655" i="2"/>
  <c r="I2656" i="2"/>
  <c r="I2657" i="2"/>
  <c r="I2658" i="2"/>
  <c r="I2659" i="2"/>
  <c r="I2660" i="2"/>
  <c r="I2661" i="2"/>
  <c r="I2662" i="2"/>
  <c r="I2663" i="2"/>
  <c r="I2664" i="2"/>
  <c r="I2665" i="2"/>
  <c r="I2666" i="2"/>
  <c r="I2667" i="2"/>
  <c r="I2668" i="2"/>
  <c r="I2669" i="2"/>
  <c r="I2670" i="2"/>
  <c r="I2671" i="2"/>
  <c r="I2672" i="2"/>
  <c r="I2673" i="2"/>
  <c r="I2674" i="2"/>
  <c r="I2675" i="2"/>
  <c r="I2676" i="2"/>
  <c r="I2677" i="2"/>
  <c r="I2678" i="2"/>
  <c r="I2679" i="2"/>
  <c r="I2680" i="2"/>
  <c r="I2681" i="2"/>
  <c r="I2682" i="2"/>
  <c r="I2683" i="2"/>
  <c r="I2684" i="2"/>
  <c r="I2685" i="2"/>
  <c r="I2686" i="2"/>
  <c r="H2686" i="2"/>
  <c r="L2686" i="2"/>
  <c r="N2686" i="2"/>
  <c r="P2686" i="2"/>
  <c r="R2686" i="2"/>
  <c r="S2686" i="2"/>
  <c r="T2686" i="2"/>
  <c r="U2686" i="2"/>
  <c r="V2686" i="2"/>
  <c r="E2687" i="2"/>
  <c r="J2687" i="2"/>
  <c r="K2687" i="2"/>
  <c r="I2687" i="2"/>
  <c r="H2687" i="2"/>
  <c r="L2687" i="2"/>
  <c r="N2687" i="2"/>
  <c r="P2687" i="2"/>
  <c r="R2687" i="2"/>
  <c r="S2687" i="2"/>
  <c r="T2687" i="2"/>
  <c r="U2687" i="2"/>
  <c r="V2687" i="2"/>
  <c r="E2688" i="2"/>
  <c r="J2688" i="2"/>
  <c r="K2688" i="2"/>
  <c r="I2688" i="2"/>
  <c r="H2688" i="2"/>
  <c r="L2688" i="2"/>
  <c r="N2688" i="2"/>
  <c r="P2688" i="2"/>
  <c r="R2688" i="2"/>
  <c r="S2688" i="2"/>
  <c r="T2688" i="2"/>
  <c r="U2688" i="2"/>
  <c r="V2688" i="2"/>
  <c r="E2689" i="2"/>
  <c r="J2689" i="2"/>
  <c r="K2689" i="2"/>
  <c r="I2689" i="2"/>
  <c r="H2689" i="2"/>
  <c r="L2689" i="2"/>
  <c r="N2689" i="2"/>
  <c r="P2689" i="2"/>
  <c r="R2689" i="2"/>
  <c r="S2689" i="2"/>
  <c r="T2689" i="2"/>
  <c r="U2689" i="2"/>
  <c r="V2689" i="2"/>
  <c r="E2690" i="2"/>
  <c r="J2690" i="2"/>
  <c r="K2690" i="2"/>
  <c r="I2690" i="2"/>
  <c r="H2690" i="2"/>
  <c r="L2690" i="2"/>
  <c r="N2690" i="2"/>
  <c r="P2690" i="2"/>
  <c r="R2690" i="2"/>
  <c r="S2690" i="2"/>
  <c r="T2690" i="2"/>
  <c r="U2690" i="2"/>
  <c r="V2690" i="2"/>
  <c r="E2691" i="2"/>
  <c r="J2691" i="2"/>
  <c r="K2691" i="2"/>
  <c r="I2691" i="2"/>
  <c r="H2691" i="2"/>
  <c r="L2691" i="2"/>
  <c r="N2691" i="2"/>
  <c r="P2691" i="2"/>
  <c r="R2691" i="2"/>
  <c r="S2691" i="2"/>
  <c r="T2691" i="2"/>
  <c r="U2691" i="2"/>
  <c r="V2691" i="2"/>
  <c r="E2692" i="2"/>
  <c r="J2692" i="2"/>
  <c r="K2692" i="2"/>
  <c r="I2692" i="2"/>
  <c r="H2692" i="2"/>
  <c r="L2692" i="2"/>
  <c r="N2692" i="2"/>
  <c r="P2692" i="2"/>
  <c r="R2692" i="2"/>
  <c r="S2692" i="2"/>
  <c r="T2692" i="2"/>
  <c r="U2692" i="2"/>
  <c r="V2692" i="2"/>
  <c r="E2693" i="2"/>
  <c r="J2693" i="2"/>
  <c r="K2693" i="2"/>
  <c r="I2693" i="2"/>
  <c r="H2693" i="2"/>
  <c r="L2693" i="2"/>
  <c r="N2693" i="2"/>
  <c r="P2693" i="2"/>
  <c r="R2693" i="2"/>
  <c r="S2693" i="2"/>
  <c r="T2693" i="2"/>
  <c r="U2693" i="2"/>
  <c r="V2693" i="2"/>
  <c r="E2694" i="2"/>
  <c r="J2694" i="2"/>
  <c r="K2694" i="2"/>
  <c r="I2694" i="2"/>
  <c r="H2694" i="2"/>
  <c r="L2694" i="2"/>
  <c r="N2694" i="2"/>
  <c r="P2694" i="2"/>
  <c r="R2694" i="2"/>
  <c r="S2694" i="2"/>
  <c r="T2694" i="2"/>
  <c r="U2694" i="2"/>
  <c r="V2694" i="2"/>
  <c r="E2695" i="2"/>
  <c r="J2695" i="2"/>
  <c r="K2695" i="2"/>
  <c r="I2695" i="2"/>
  <c r="H2695" i="2"/>
  <c r="L2695" i="2"/>
  <c r="N2695" i="2"/>
  <c r="P2695" i="2"/>
  <c r="R2695" i="2"/>
  <c r="S2695" i="2"/>
  <c r="T2695" i="2"/>
  <c r="U2695" i="2"/>
  <c r="V2695" i="2"/>
  <c r="E2696" i="2"/>
  <c r="J2696" i="2"/>
  <c r="K2696" i="2"/>
  <c r="I2696" i="2"/>
  <c r="H2696" i="2"/>
  <c r="L2696" i="2"/>
  <c r="N2696" i="2"/>
  <c r="P2696" i="2"/>
  <c r="R2696" i="2"/>
  <c r="S2696" i="2"/>
  <c r="T2696" i="2"/>
  <c r="U2696" i="2"/>
  <c r="V2696" i="2"/>
  <c r="E2697" i="2"/>
  <c r="J2697" i="2"/>
  <c r="K2697" i="2"/>
  <c r="I2697" i="2"/>
  <c r="H2697" i="2"/>
  <c r="L2697" i="2"/>
  <c r="N2697" i="2"/>
  <c r="P2697" i="2"/>
  <c r="R2697" i="2"/>
  <c r="S2697" i="2"/>
  <c r="T2697" i="2"/>
  <c r="U2697" i="2"/>
  <c r="V2697" i="2"/>
  <c r="E2698" i="2"/>
  <c r="J2698" i="2"/>
  <c r="K2698" i="2"/>
  <c r="I2698" i="2"/>
  <c r="H2698" i="2"/>
  <c r="L2698" i="2"/>
  <c r="N2698" i="2"/>
  <c r="P2698" i="2"/>
  <c r="R2698" i="2"/>
  <c r="S2698" i="2"/>
  <c r="T2698" i="2"/>
  <c r="U2698" i="2"/>
  <c r="V2698" i="2"/>
  <c r="E2699" i="2"/>
  <c r="J2699" i="2"/>
  <c r="K2699" i="2"/>
  <c r="I2699" i="2"/>
  <c r="H2699" i="2"/>
  <c r="L2699" i="2"/>
  <c r="N2699" i="2"/>
  <c r="P2699" i="2"/>
  <c r="R2699" i="2"/>
  <c r="S2699" i="2"/>
  <c r="T2699" i="2"/>
  <c r="U2699" i="2"/>
  <c r="V2699" i="2"/>
  <c r="E2700" i="2"/>
  <c r="J2700" i="2"/>
  <c r="K2700" i="2"/>
  <c r="I2700" i="2"/>
  <c r="H2700" i="2"/>
  <c r="L2700" i="2"/>
  <c r="N2700" i="2"/>
  <c r="P2700" i="2"/>
  <c r="R2700" i="2"/>
  <c r="S2700" i="2"/>
  <c r="T2700" i="2"/>
  <c r="U2700" i="2"/>
  <c r="V2700" i="2"/>
  <c r="E2701" i="2"/>
  <c r="J2701" i="2"/>
  <c r="K2701" i="2"/>
  <c r="I2701" i="2"/>
  <c r="H2701" i="2"/>
  <c r="L2701" i="2"/>
  <c r="N2701" i="2"/>
  <c r="P2701" i="2"/>
  <c r="R2701" i="2"/>
  <c r="S2701" i="2"/>
  <c r="T2701" i="2"/>
  <c r="U2701" i="2"/>
  <c r="V2701" i="2"/>
  <c r="E2702" i="2"/>
  <c r="J2702" i="2"/>
  <c r="K2702" i="2"/>
  <c r="I2702" i="2"/>
  <c r="H2702" i="2"/>
  <c r="L2702" i="2"/>
  <c r="N2702" i="2"/>
  <c r="P2702" i="2"/>
  <c r="R2702" i="2"/>
  <c r="S2702" i="2"/>
  <c r="T2702" i="2"/>
  <c r="U2702" i="2"/>
  <c r="V2702" i="2"/>
  <c r="E2703" i="2"/>
  <c r="J2703" i="2"/>
  <c r="K2703" i="2"/>
  <c r="I2703" i="2"/>
  <c r="H2703" i="2"/>
  <c r="L2703" i="2"/>
  <c r="N2703" i="2"/>
  <c r="P2703" i="2"/>
  <c r="R2703" i="2"/>
  <c r="S2703" i="2"/>
  <c r="T2703" i="2"/>
  <c r="U2703" i="2"/>
  <c r="V2703" i="2"/>
  <c r="E2704" i="2"/>
  <c r="J2704" i="2"/>
  <c r="K2704" i="2"/>
  <c r="I2704" i="2"/>
  <c r="H2704" i="2"/>
  <c r="L2704" i="2"/>
  <c r="N2704" i="2"/>
  <c r="P2704" i="2"/>
  <c r="R2704" i="2"/>
  <c r="S2704" i="2"/>
  <c r="T2704" i="2"/>
  <c r="U2704" i="2"/>
  <c r="V2704" i="2"/>
  <c r="E2705" i="2"/>
  <c r="J2705" i="2"/>
  <c r="K2705" i="2"/>
  <c r="I2705" i="2"/>
  <c r="H2705" i="2"/>
  <c r="L2705" i="2"/>
  <c r="N2705" i="2"/>
  <c r="P2705" i="2"/>
  <c r="R2705" i="2"/>
  <c r="S2705" i="2"/>
  <c r="T2705" i="2"/>
  <c r="U2705" i="2"/>
  <c r="V2705" i="2"/>
  <c r="E2706" i="2"/>
  <c r="J2706" i="2"/>
  <c r="K2706" i="2"/>
  <c r="I2706" i="2"/>
  <c r="H2706" i="2"/>
  <c r="L2706" i="2"/>
  <c r="N2706" i="2"/>
  <c r="P2706" i="2"/>
  <c r="R2706" i="2"/>
  <c r="S2706" i="2"/>
  <c r="T2706" i="2"/>
  <c r="U2706" i="2"/>
  <c r="V2706" i="2"/>
  <c r="E2707" i="2"/>
  <c r="J2707" i="2"/>
  <c r="K2707" i="2"/>
  <c r="I2707" i="2"/>
  <c r="H2707" i="2"/>
  <c r="L2707" i="2"/>
  <c r="N2707" i="2"/>
  <c r="P2707" i="2"/>
  <c r="R2707" i="2"/>
  <c r="S2707" i="2"/>
  <c r="T2707" i="2"/>
  <c r="U2707" i="2"/>
  <c r="V2707" i="2"/>
  <c r="E2708" i="2"/>
  <c r="J2708" i="2"/>
  <c r="K2708" i="2"/>
  <c r="I2708" i="2"/>
  <c r="H2708" i="2"/>
  <c r="L2708" i="2"/>
  <c r="N2708" i="2"/>
  <c r="P2708" i="2"/>
  <c r="R2708" i="2"/>
  <c r="S2708" i="2"/>
  <c r="T2708" i="2"/>
  <c r="U2708" i="2"/>
  <c r="V2708" i="2"/>
  <c r="E2709" i="2"/>
  <c r="J2709" i="2"/>
  <c r="K2709" i="2"/>
  <c r="I2709" i="2"/>
  <c r="H2709" i="2"/>
  <c r="L2709" i="2"/>
  <c r="N2709" i="2"/>
  <c r="P2709" i="2"/>
  <c r="R2709" i="2"/>
  <c r="S2709" i="2"/>
  <c r="T2709" i="2"/>
  <c r="U2709" i="2"/>
  <c r="V2709" i="2"/>
  <c r="E2710" i="2"/>
  <c r="J2710" i="2"/>
  <c r="K2710" i="2"/>
  <c r="I2710" i="2"/>
  <c r="H2710" i="2"/>
  <c r="L2710" i="2"/>
  <c r="N2710" i="2"/>
  <c r="P2710" i="2"/>
  <c r="R2710" i="2"/>
  <c r="S2710" i="2"/>
  <c r="T2710" i="2"/>
  <c r="U2710" i="2"/>
  <c r="V2710" i="2"/>
  <c r="E2711" i="2"/>
  <c r="J2711" i="2"/>
  <c r="K2711" i="2"/>
  <c r="I2711" i="2"/>
  <c r="H2711" i="2"/>
  <c r="L2711" i="2"/>
  <c r="N2711" i="2"/>
  <c r="P2711" i="2"/>
  <c r="R2711" i="2"/>
  <c r="S2711" i="2"/>
  <c r="T2711" i="2"/>
  <c r="U2711" i="2"/>
  <c r="V2711" i="2"/>
  <c r="E2712" i="2"/>
  <c r="J2712" i="2"/>
  <c r="K2712" i="2"/>
  <c r="I2712" i="2"/>
  <c r="H2712" i="2"/>
  <c r="L2712" i="2"/>
  <c r="N2712" i="2"/>
  <c r="P2712" i="2"/>
  <c r="R2712" i="2"/>
  <c r="S2712" i="2"/>
  <c r="T2712" i="2"/>
  <c r="U2712" i="2"/>
  <c r="V2712" i="2"/>
  <c r="E2713" i="2"/>
  <c r="J2713" i="2"/>
  <c r="K2713" i="2"/>
  <c r="I2713" i="2"/>
  <c r="H2713" i="2"/>
  <c r="L2713" i="2"/>
  <c r="N2713" i="2"/>
  <c r="P2713" i="2"/>
  <c r="R2713" i="2"/>
  <c r="S2713" i="2"/>
  <c r="T2713" i="2"/>
  <c r="U2713" i="2"/>
  <c r="V2713" i="2"/>
  <c r="E2714" i="2"/>
  <c r="J2714" i="2"/>
  <c r="K2714" i="2"/>
  <c r="I2714" i="2"/>
  <c r="H2714" i="2"/>
  <c r="L2714" i="2"/>
  <c r="N2714" i="2"/>
  <c r="P2714" i="2"/>
  <c r="R2714" i="2"/>
  <c r="S2714" i="2"/>
  <c r="T2714" i="2"/>
  <c r="U2714" i="2"/>
  <c r="V2714" i="2"/>
  <c r="E2715" i="2"/>
  <c r="J2715" i="2"/>
  <c r="K2715" i="2"/>
  <c r="I2715" i="2"/>
  <c r="H2715" i="2"/>
  <c r="L2715" i="2"/>
  <c r="N2715" i="2"/>
  <c r="P2715" i="2"/>
  <c r="R2715" i="2"/>
  <c r="S2715" i="2"/>
  <c r="T2715" i="2"/>
  <c r="U2715" i="2"/>
  <c r="V2715" i="2"/>
  <c r="E2716" i="2"/>
  <c r="J2716" i="2"/>
  <c r="K2716" i="2"/>
  <c r="I2716" i="2"/>
  <c r="H2716" i="2"/>
  <c r="L2716" i="2"/>
  <c r="N2716" i="2"/>
  <c r="P2716" i="2"/>
  <c r="R2716" i="2"/>
  <c r="S2716" i="2"/>
  <c r="T2716" i="2"/>
  <c r="U2716" i="2"/>
  <c r="V2716" i="2"/>
  <c r="E2717" i="2"/>
  <c r="F2686" i="2"/>
  <c r="F2687" i="2"/>
  <c r="F2688" i="2"/>
  <c r="F2689" i="2"/>
  <c r="F2690" i="2"/>
  <c r="F2691" i="2"/>
  <c r="F2692" i="2"/>
  <c r="F2693" i="2"/>
  <c r="F2694" i="2"/>
  <c r="F2695" i="2"/>
  <c r="F2696" i="2"/>
  <c r="F2697" i="2"/>
  <c r="F2698" i="2"/>
  <c r="F2699" i="2"/>
  <c r="F2700" i="2"/>
  <c r="F2701" i="2"/>
  <c r="F2702" i="2"/>
  <c r="F2703" i="2"/>
  <c r="F2704" i="2"/>
  <c r="F2705" i="2"/>
  <c r="F2706" i="2"/>
  <c r="F2707" i="2"/>
  <c r="F2708" i="2"/>
  <c r="F2709" i="2"/>
  <c r="F2710" i="2"/>
  <c r="F2711" i="2"/>
  <c r="F2712" i="2"/>
  <c r="F2713" i="2"/>
  <c r="F2714" i="2"/>
  <c r="F2715" i="2"/>
  <c r="F2716" i="2"/>
  <c r="J2717" i="2"/>
  <c r="K2717" i="2"/>
  <c r="G2686" i="2"/>
  <c r="G2687" i="2"/>
  <c r="G2688" i="2"/>
  <c r="G2689" i="2"/>
  <c r="G2690" i="2"/>
  <c r="G2691" i="2"/>
  <c r="G2692" i="2"/>
  <c r="G2693" i="2"/>
  <c r="G2694" i="2"/>
  <c r="G2695" i="2"/>
  <c r="G2696" i="2"/>
  <c r="G2697" i="2"/>
  <c r="G2698" i="2"/>
  <c r="G2699" i="2"/>
  <c r="G2700" i="2"/>
  <c r="G2701" i="2"/>
  <c r="G2702" i="2"/>
  <c r="G2703" i="2"/>
  <c r="G2704" i="2"/>
  <c r="G2705" i="2"/>
  <c r="G2706" i="2"/>
  <c r="G2707" i="2"/>
  <c r="G2708" i="2"/>
  <c r="G2709" i="2"/>
  <c r="G2710" i="2"/>
  <c r="G2711" i="2"/>
  <c r="G2712" i="2"/>
  <c r="G2713" i="2"/>
  <c r="G2714" i="2"/>
  <c r="G2715" i="2"/>
  <c r="G2716" i="2"/>
  <c r="G2717" i="2"/>
  <c r="F2717" i="2"/>
  <c r="M2717" i="2"/>
  <c r="O2717" i="2"/>
  <c r="Q2717" i="2"/>
  <c r="R2717" i="2"/>
  <c r="S2717" i="2"/>
  <c r="T2717" i="2"/>
  <c r="U2717" i="2"/>
  <c r="V2717" i="2"/>
  <c r="E2718" i="2"/>
  <c r="J2718" i="2"/>
  <c r="K2718" i="2"/>
  <c r="G2718" i="2"/>
  <c r="F2718" i="2"/>
  <c r="M2718" i="2"/>
  <c r="O2718" i="2"/>
  <c r="Q2718" i="2"/>
  <c r="R2718" i="2"/>
  <c r="S2718" i="2"/>
  <c r="T2718" i="2"/>
  <c r="U2718" i="2"/>
  <c r="V2718" i="2"/>
  <c r="E2719" i="2"/>
  <c r="J2719" i="2"/>
  <c r="K2719" i="2"/>
  <c r="G2719" i="2"/>
  <c r="F2719" i="2"/>
  <c r="M2719" i="2"/>
  <c r="O2719" i="2"/>
  <c r="Q2719" i="2"/>
  <c r="R2719" i="2"/>
  <c r="S2719" i="2"/>
  <c r="T2719" i="2"/>
  <c r="U2719" i="2"/>
  <c r="V2719" i="2"/>
  <c r="E2720" i="2"/>
  <c r="J2720" i="2"/>
  <c r="K2720" i="2"/>
  <c r="G2720" i="2"/>
  <c r="F2720" i="2"/>
  <c r="M2720" i="2"/>
  <c r="O2720" i="2"/>
  <c r="Q2720" i="2"/>
  <c r="R2720" i="2"/>
  <c r="S2720" i="2"/>
  <c r="T2720" i="2"/>
  <c r="U2720" i="2"/>
  <c r="V2720" i="2"/>
  <c r="E2721" i="2"/>
  <c r="J2721" i="2"/>
  <c r="K2721" i="2"/>
  <c r="G2721" i="2"/>
  <c r="F2721" i="2"/>
  <c r="M2721" i="2"/>
  <c r="O2721" i="2"/>
  <c r="Q2721" i="2"/>
  <c r="R2721" i="2"/>
  <c r="S2721" i="2"/>
  <c r="T2721" i="2"/>
  <c r="U2721" i="2"/>
  <c r="V2721" i="2"/>
  <c r="E2722" i="2"/>
  <c r="J2722" i="2"/>
  <c r="K2722" i="2"/>
  <c r="G2722" i="2"/>
  <c r="F2722" i="2"/>
  <c r="M2722" i="2"/>
  <c r="O2722" i="2"/>
  <c r="Q2722" i="2"/>
  <c r="R2722" i="2"/>
  <c r="S2722" i="2"/>
  <c r="T2722" i="2"/>
  <c r="U2722" i="2"/>
  <c r="V2722" i="2"/>
  <c r="E2723" i="2"/>
  <c r="J2723" i="2"/>
  <c r="K2723" i="2"/>
  <c r="G2723" i="2"/>
  <c r="F2723" i="2"/>
  <c r="M2723" i="2"/>
  <c r="O2723" i="2"/>
  <c r="Q2723" i="2"/>
  <c r="R2723" i="2"/>
  <c r="S2723" i="2"/>
  <c r="T2723" i="2"/>
  <c r="U2723" i="2"/>
  <c r="V2723" i="2"/>
  <c r="E2724" i="2"/>
  <c r="J2724" i="2"/>
  <c r="K2724" i="2"/>
  <c r="G2724" i="2"/>
  <c r="F2724" i="2"/>
  <c r="M2724" i="2"/>
  <c r="O2724" i="2"/>
  <c r="Q2724" i="2"/>
  <c r="R2724" i="2"/>
  <c r="S2724" i="2"/>
  <c r="T2724" i="2"/>
  <c r="U2724" i="2"/>
  <c r="V2724" i="2"/>
  <c r="E2725" i="2"/>
  <c r="J2725" i="2"/>
  <c r="K2725" i="2"/>
  <c r="G2725" i="2"/>
  <c r="F2725" i="2"/>
  <c r="M2725" i="2"/>
  <c r="O2725" i="2"/>
  <c r="Q2725" i="2"/>
  <c r="R2725" i="2"/>
  <c r="S2725" i="2"/>
  <c r="T2725" i="2"/>
  <c r="U2725" i="2"/>
  <c r="V2725" i="2"/>
  <c r="E2726" i="2"/>
  <c r="J2726" i="2"/>
  <c r="K2726" i="2"/>
  <c r="G2726" i="2"/>
  <c r="F2726" i="2"/>
  <c r="M2726" i="2"/>
  <c r="O2726" i="2"/>
  <c r="Q2726" i="2"/>
  <c r="R2726" i="2"/>
  <c r="S2726" i="2"/>
  <c r="T2726" i="2"/>
  <c r="U2726" i="2"/>
  <c r="V2726" i="2"/>
  <c r="E2727" i="2"/>
  <c r="J2727" i="2"/>
  <c r="K2727" i="2"/>
  <c r="G2727" i="2"/>
  <c r="F2727" i="2"/>
  <c r="M2727" i="2"/>
  <c r="O2727" i="2"/>
  <c r="Q2727" i="2"/>
  <c r="R2727" i="2"/>
  <c r="S2727" i="2"/>
  <c r="T2727" i="2"/>
  <c r="U2727" i="2"/>
  <c r="V2727" i="2"/>
  <c r="E2728" i="2"/>
  <c r="J2728" i="2"/>
  <c r="K2728" i="2"/>
  <c r="G2728" i="2"/>
  <c r="F2728" i="2"/>
  <c r="M2728" i="2"/>
  <c r="O2728" i="2"/>
  <c r="Q2728" i="2"/>
  <c r="R2728" i="2"/>
  <c r="S2728" i="2"/>
  <c r="T2728" i="2"/>
  <c r="U2728" i="2"/>
  <c r="V2728" i="2"/>
  <c r="E2729" i="2"/>
  <c r="J2729" i="2"/>
  <c r="K2729" i="2"/>
  <c r="G2729" i="2"/>
  <c r="F2729" i="2"/>
  <c r="M2729" i="2"/>
  <c r="O2729" i="2"/>
  <c r="Q2729" i="2"/>
  <c r="R2729" i="2"/>
  <c r="S2729" i="2"/>
  <c r="T2729" i="2"/>
  <c r="U2729" i="2"/>
  <c r="V2729" i="2"/>
  <c r="E2730" i="2"/>
  <c r="J2730" i="2"/>
  <c r="K2730" i="2"/>
  <c r="G2730" i="2"/>
  <c r="F2730" i="2"/>
  <c r="M2730" i="2"/>
  <c r="O2730" i="2"/>
  <c r="Q2730" i="2"/>
  <c r="R2730" i="2"/>
  <c r="S2730" i="2"/>
  <c r="T2730" i="2"/>
  <c r="U2730" i="2"/>
  <c r="V2730" i="2"/>
  <c r="E2731" i="2"/>
  <c r="J2731" i="2"/>
  <c r="K2731" i="2"/>
  <c r="G2731" i="2"/>
  <c r="F2731" i="2"/>
  <c r="M2731" i="2"/>
  <c r="O2731" i="2"/>
  <c r="Q2731" i="2"/>
  <c r="R2731" i="2"/>
  <c r="S2731" i="2"/>
  <c r="T2731" i="2"/>
  <c r="U2731" i="2"/>
  <c r="V2731" i="2"/>
  <c r="E2732" i="2"/>
  <c r="J2732" i="2"/>
  <c r="K2732" i="2"/>
  <c r="G2732" i="2"/>
  <c r="F2732" i="2"/>
  <c r="M2732" i="2"/>
  <c r="O2732" i="2"/>
  <c r="Q2732" i="2"/>
  <c r="R2732" i="2"/>
  <c r="S2732" i="2"/>
  <c r="T2732" i="2"/>
  <c r="U2732" i="2"/>
  <c r="V2732" i="2"/>
  <c r="E2733" i="2"/>
  <c r="J2733" i="2"/>
  <c r="K2733" i="2"/>
  <c r="G2733" i="2"/>
  <c r="F2733" i="2"/>
  <c r="M2733" i="2"/>
  <c r="O2733" i="2"/>
  <c r="Q2733" i="2"/>
  <c r="R2733" i="2"/>
  <c r="S2733" i="2"/>
  <c r="T2733" i="2"/>
  <c r="U2733" i="2"/>
  <c r="V2733" i="2"/>
  <c r="E2734" i="2"/>
  <c r="J2734" i="2"/>
  <c r="K2734" i="2"/>
  <c r="G2734" i="2"/>
  <c r="F2734" i="2"/>
  <c r="M2734" i="2"/>
  <c r="O2734" i="2"/>
  <c r="Q2734" i="2"/>
  <c r="R2734" i="2"/>
  <c r="S2734" i="2"/>
  <c r="T2734" i="2"/>
  <c r="U2734" i="2"/>
  <c r="V2734" i="2"/>
  <c r="E2735" i="2"/>
  <c r="J2735" i="2"/>
  <c r="K2735" i="2"/>
  <c r="G2735" i="2"/>
  <c r="F2735" i="2"/>
  <c r="M2735" i="2"/>
  <c r="O2735" i="2"/>
  <c r="Q2735" i="2"/>
  <c r="R2735" i="2"/>
  <c r="S2735" i="2"/>
  <c r="T2735" i="2"/>
  <c r="U2735" i="2"/>
  <c r="V2735" i="2"/>
  <c r="E2736" i="2"/>
  <c r="J2736" i="2"/>
  <c r="K2736" i="2"/>
  <c r="G2736" i="2"/>
  <c r="F2736" i="2"/>
  <c r="M2736" i="2"/>
  <c r="O2736" i="2"/>
  <c r="Q2736" i="2"/>
  <c r="R2736" i="2"/>
  <c r="S2736" i="2"/>
  <c r="T2736" i="2"/>
  <c r="U2736" i="2"/>
  <c r="V2736" i="2"/>
  <c r="E2737" i="2"/>
  <c r="J2737" i="2"/>
  <c r="K2737" i="2"/>
  <c r="G2737" i="2"/>
  <c r="F2737" i="2"/>
  <c r="M2737" i="2"/>
  <c r="O2737" i="2"/>
  <c r="Q2737" i="2"/>
  <c r="R2737" i="2"/>
  <c r="S2737" i="2"/>
  <c r="T2737" i="2"/>
  <c r="U2737" i="2"/>
  <c r="V2737" i="2"/>
  <c r="E2738" i="2"/>
  <c r="J2738" i="2"/>
  <c r="K2738" i="2"/>
  <c r="G2738" i="2"/>
  <c r="F2738" i="2"/>
  <c r="M2738" i="2"/>
  <c r="O2738" i="2"/>
  <c r="Q2738" i="2"/>
  <c r="R2738" i="2"/>
  <c r="S2738" i="2"/>
  <c r="T2738" i="2"/>
  <c r="U2738" i="2"/>
  <c r="V2738" i="2"/>
  <c r="E2739" i="2"/>
  <c r="J2739" i="2"/>
  <c r="K2739" i="2"/>
  <c r="G2739" i="2"/>
  <c r="F2739" i="2"/>
  <c r="M2739" i="2"/>
  <c r="O2739" i="2"/>
  <c r="Q2739" i="2"/>
  <c r="R2739" i="2"/>
  <c r="S2739" i="2"/>
  <c r="T2739" i="2"/>
  <c r="U2739" i="2"/>
  <c r="V2739" i="2"/>
  <c r="E2740" i="2"/>
  <c r="J2740" i="2"/>
  <c r="K2740" i="2"/>
  <c r="G2740" i="2"/>
  <c r="F2740" i="2"/>
  <c r="M2740" i="2"/>
  <c r="O2740" i="2"/>
  <c r="Q2740" i="2"/>
  <c r="R2740" i="2"/>
  <c r="S2740" i="2"/>
  <c r="T2740" i="2"/>
  <c r="U2740" i="2"/>
  <c r="V2740" i="2"/>
  <c r="E2741" i="2"/>
  <c r="J2741" i="2"/>
  <c r="K2741" i="2"/>
  <c r="G2741" i="2"/>
  <c r="F2741" i="2"/>
  <c r="M2741" i="2"/>
  <c r="O2741" i="2"/>
  <c r="Q2741" i="2"/>
  <c r="R2741" i="2"/>
  <c r="S2741" i="2"/>
  <c r="T2741" i="2"/>
  <c r="U2741" i="2"/>
  <c r="V2741" i="2"/>
  <c r="E2742" i="2"/>
  <c r="J2742" i="2"/>
  <c r="K2742" i="2"/>
  <c r="G2742" i="2"/>
  <c r="F2742" i="2"/>
  <c r="M2742" i="2"/>
  <c r="O2742" i="2"/>
  <c r="Q2742" i="2"/>
  <c r="R2742" i="2"/>
  <c r="S2742" i="2"/>
  <c r="T2742" i="2"/>
  <c r="U2742" i="2"/>
  <c r="V2742" i="2"/>
  <c r="E2743" i="2"/>
  <c r="H2717" i="2"/>
  <c r="H2718" i="2"/>
  <c r="H2719" i="2"/>
  <c r="H2720" i="2"/>
  <c r="H2721" i="2"/>
  <c r="H2722" i="2"/>
  <c r="H2723" i="2"/>
  <c r="H2724" i="2"/>
  <c r="H2725" i="2"/>
  <c r="H2726" i="2"/>
  <c r="H2727" i="2"/>
  <c r="H2728" i="2"/>
  <c r="H2729" i="2"/>
  <c r="H2730" i="2"/>
  <c r="H2731" i="2"/>
  <c r="H2732" i="2"/>
  <c r="H2733" i="2"/>
  <c r="H2734" i="2"/>
  <c r="H2735" i="2"/>
  <c r="H2736" i="2"/>
  <c r="H2737" i="2"/>
  <c r="H2738" i="2"/>
  <c r="H2739" i="2"/>
  <c r="H2740" i="2"/>
  <c r="H2741" i="2"/>
  <c r="H2742" i="2"/>
  <c r="J2743" i="2"/>
  <c r="K2743" i="2"/>
  <c r="I2717" i="2"/>
  <c r="I2718" i="2"/>
  <c r="I2719" i="2"/>
  <c r="I2720" i="2"/>
  <c r="I2721" i="2"/>
  <c r="I2722" i="2"/>
  <c r="I2723" i="2"/>
  <c r="I2724" i="2"/>
  <c r="I2725" i="2"/>
  <c r="I2726" i="2"/>
  <c r="I2727" i="2"/>
  <c r="I2728" i="2"/>
  <c r="I2729" i="2"/>
  <c r="I2730" i="2"/>
  <c r="I2731" i="2"/>
  <c r="I2732" i="2"/>
  <c r="I2733" i="2"/>
  <c r="I2734" i="2"/>
  <c r="I2735" i="2"/>
  <c r="I2736" i="2"/>
  <c r="I2737" i="2"/>
  <c r="I2738" i="2"/>
  <c r="I2739" i="2"/>
  <c r="I2740" i="2"/>
  <c r="I2741" i="2"/>
  <c r="I2742" i="2"/>
  <c r="I2743" i="2"/>
  <c r="H2743" i="2"/>
  <c r="L2743" i="2"/>
  <c r="N2743" i="2"/>
  <c r="P2743" i="2"/>
  <c r="R2743" i="2"/>
  <c r="S2743" i="2"/>
  <c r="T2743" i="2"/>
  <c r="U2743" i="2"/>
  <c r="V2743" i="2"/>
  <c r="E2744" i="2"/>
  <c r="J2744" i="2"/>
  <c r="K2744" i="2"/>
  <c r="I2744" i="2"/>
  <c r="H2744" i="2"/>
  <c r="L2744" i="2"/>
  <c r="N2744" i="2"/>
  <c r="P2744" i="2"/>
  <c r="R2744" i="2"/>
  <c r="S2744" i="2"/>
  <c r="T2744" i="2"/>
  <c r="U2744" i="2"/>
  <c r="V2744" i="2"/>
  <c r="E2745" i="2"/>
  <c r="J2745" i="2"/>
  <c r="K2745" i="2"/>
  <c r="I2745" i="2"/>
  <c r="H2745" i="2"/>
  <c r="L2745" i="2"/>
  <c r="N2745" i="2"/>
  <c r="P2745" i="2"/>
  <c r="R2745" i="2"/>
  <c r="S2745" i="2"/>
  <c r="T2745" i="2"/>
  <c r="U2745" i="2"/>
  <c r="V2745" i="2"/>
  <c r="E2746" i="2"/>
  <c r="J2746" i="2"/>
  <c r="K2746" i="2"/>
  <c r="I2746" i="2"/>
  <c r="H2746" i="2"/>
  <c r="L2746" i="2"/>
  <c r="N2746" i="2"/>
  <c r="P2746" i="2"/>
  <c r="R2746" i="2"/>
  <c r="S2746" i="2"/>
  <c r="T2746" i="2"/>
  <c r="U2746" i="2"/>
  <c r="V2746" i="2"/>
  <c r="E2747" i="2"/>
  <c r="J2747" i="2"/>
  <c r="K2747" i="2"/>
  <c r="I2747" i="2"/>
  <c r="H2747" i="2"/>
  <c r="L2747" i="2"/>
  <c r="N2747" i="2"/>
  <c r="P2747" i="2"/>
  <c r="R2747" i="2"/>
  <c r="S2747" i="2"/>
  <c r="T2747" i="2"/>
  <c r="U2747" i="2"/>
  <c r="V2747" i="2"/>
  <c r="E2748" i="2"/>
  <c r="J2748" i="2"/>
  <c r="K2748" i="2"/>
  <c r="I2748" i="2"/>
  <c r="H2748" i="2"/>
  <c r="L2748" i="2"/>
  <c r="N2748" i="2"/>
  <c r="P2748" i="2"/>
  <c r="R2748" i="2"/>
  <c r="S2748" i="2"/>
  <c r="T2748" i="2"/>
  <c r="U2748" i="2"/>
  <c r="V2748" i="2"/>
  <c r="E2749" i="2"/>
  <c r="J2749" i="2"/>
  <c r="K2749" i="2"/>
  <c r="I2749" i="2"/>
  <c r="H2749" i="2"/>
  <c r="L2749" i="2"/>
  <c r="N2749" i="2"/>
  <c r="P2749" i="2"/>
  <c r="R2749" i="2"/>
  <c r="S2749" i="2"/>
  <c r="T2749" i="2"/>
  <c r="U2749" i="2"/>
  <c r="V2749" i="2"/>
  <c r="E2750" i="2"/>
  <c r="J2750" i="2"/>
  <c r="K2750" i="2"/>
  <c r="I2750" i="2"/>
  <c r="H2750" i="2"/>
  <c r="L2750" i="2"/>
  <c r="N2750" i="2"/>
  <c r="P2750" i="2"/>
  <c r="R2750" i="2"/>
  <c r="S2750" i="2"/>
  <c r="T2750" i="2"/>
  <c r="U2750" i="2"/>
  <c r="V2750" i="2"/>
  <c r="E2751" i="2"/>
  <c r="J2751" i="2"/>
  <c r="K2751" i="2"/>
  <c r="I2751" i="2"/>
  <c r="H2751" i="2"/>
  <c r="L2751" i="2"/>
  <c r="N2751" i="2"/>
  <c r="P2751" i="2"/>
  <c r="R2751" i="2"/>
  <c r="S2751" i="2"/>
  <c r="T2751" i="2"/>
  <c r="U2751" i="2"/>
  <c r="V2751" i="2"/>
  <c r="E2752" i="2"/>
  <c r="J2752" i="2"/>
  <c r="K2752" i="2"/>
  <c r="I2752" i="2"/>
  <c r="H2752" i="2"/>
  <c r="L2752" i="2"/>
  <c r="N2752" i="2"/>
  <c r="P2752" i="2"/>
  <c r="R2752" i="2"/>
  <c r="S2752" i="2"/>
  <c r="T2752" i="2"/>
  <c r="U2752" i="2"/>
  <c r="V2752" i="2"/>
  <c r="E2753" i="2"/>
  <c r="J2753" i="2"/>
  <c r="K2753" i="2"/>
  <c r="I2753" i="2"/>
  <c r="H2753" i="2"/>
  <c r="L2753" i="2"/>
  <c r="N2753" i="2"/>
  <c r="P2753" i="2"/>
  <c r="R2753" i="2"/>
  <c r="S2753" i="2"/>
  <c r="T2753" i="2"/>
  <c r="U2753" i="2"/>
  <c r="V2753" i="2"/>
  <c r="E2754" i="2"/>
  <c r="J2754" i="2"/>
  <c r="K2754" i="2"/>
  <c r="I2754" i="2"/>
  <c r="H2754" i="2"/>
  <c r="L2754" i="2"/>
  <c r="N2754" i="2"/>
  <c r="P2754" i="2"/>
  <c r="R2754" i="2"/>
  <c r="S2754" i="2"/>
  <c r="T2754" i="2"/>
  <c r="U2754" i="2"/>
  <c r="V2754" i="2"/>
  <c r="E2755" i="2"/>
  <c r="J2755" i="2"/>
  <c r="K2755" i="2"/>
  <c r="I2755" i="2"/>
  <c r="H2755" i="2"/>
  <c r="L2755" i="2"/>
  <c r="N2755" i="2"/>
  <c r="P2755" i="2"/>
  <c r="R2755" i="2"/>
  <c r="S2755" i="2"/>
  <c r="T2755" i="2"/>
  <c r="U2755" i="2"/>
  <c r="V2755" i="2"/>
  <c r="E2756" i="2"/>
  <c r="J2756" i="2"/>
  <c r="K2756" i="2"/>
  <c r="I2756" i="2"/>
  <c r="H2756" i="2"/>
  <c r="L2756" i="2"/>
  <c r="N2756" i="2"/>
  <c r="P2756" i="2"/>
  <c r="R2756" i="2"/>
  <c r="S2756" i="2"/>
  <c r="T2756" i="2"/>
  <c r="U2756" i="2"/>
  <c r="V2756" i="2"/>
  <c r="E2757" i="2"/>
  <c r="J2757" i="2"/>
  <c r="K2757" i="2"/>
  <c r="I2757" i="2"/>
  <c r="H2757" i="2"/>
  <c r="L2757" i="2"/>
  <c r="N2757" i="2"/>
  <c r="P2757" i="2"/>
  <c r="R2757" i="2"/>
  <c r="S2757" i="2"/>
  <c r="T2757" i="2"/>
  <c r="U2757" i="2"/>
  <c r="V2757" i="2"/>
  <c r="E2758" i="2"/>
  <c r="J2758" i="2"/>
  <c r="K2758" i="2"/>
  <c r="I2758" i="2"/>
  <c r="H2758" i="2"/>
  <c r="L2758" i="2"/>
  <c r="N2758" i="2"/>
  <c r="P2758" i="2"/>
  <c r="R2758" i="2"/>
  <c r="S2758" i="2"/>
  <c r="T2758" i="2"/>
  <c r="U2758" i="2"/>
  <c r="V2758" i="2"/>
  <c r="E2759" i="2"/>
  <c r="J2759" i="2"/>
  <c r="K2759" i="2"/>
  <c r="I2759" i="2"/>
  <c r="H2759" i="2"/>
  <c r="L2759" i="2"/>
  <c r="N2759" i="2"/>
  <c r="P2759" i="2"/>
  <c r="R2759" i="2"/>
  <c r="S2759" i="2"/>
  <c r="T2759" i="2"/>
  <c r="U2759" i="2"/>
  <c r="V2759" i="2"/>
  <c r="E2760" i="2"/>
  <c r="J2760" i="2"/>
  <c r="K2760" i="2"/>
  <c r="I2760" i="2"/>
  <c r="H2760" i="2"/>
  <c r="L2760" i="2"/>
  <c r="N2760" i="2"/>
  <c r="P2760" i="2"/>
  <c r="R2760" i="2"/>
  <c r="S2760" i="2"/>
  <c r="T2760" i="2"/>
  <c r="U2760" i="2"/>
  <c r="V2760" i="2"/>
  <c r="E2761" i="2"/>
  <c r="J2761" i="2"/>
  <c r="K2761" i="2"/>
  <c r="I2761" i="2"/>
  <c r="H2761" i="2"/>
  <c r="L2761" i="2"/>
  <c r="N2761" i="2"/>
  <c r="P2761" i="2"/>
  <c r="R2761" i="2"/>
  <c r="S2761" i="2"/>
  <c r="T2761" i="2"/>
  <c r="U2761" i="2"/>
  <c r="V2761" i="2"/>
  <c r="E2762" i="2"/>
  <c r="J2762" i="2"/>
  <c r="K2762" i="2"/>
  <c r="I2762" i="2"/>
  <c r="H2762" i="2"/>
  <c r="L2762" i="2"/>
  <c r="N2762" i="2"/>
  <c r="P2762" i="2"/>
  <c r="R2762" i="2"/>
  <c r="S2762" i="2"/>
  <c r="T2762" i="2"/>
  <c r="U2762" i="2"/>
  <c r="V2762" i="2"/>
  <c r="E2763" i="2"/>
  <c r="J2763" i="2"/>
  <c r="K2763" i="2"/>
  <c r="I2763" i="2"/>
  <c r="H2763" i="2"/>
  <c r="L2763" i="2"/>
  <c r="N2763" i="2"/>
  <c r="P2763" i="2"/>
  <c r="R2763" i="2"/>
  <c r="S2763" i="2"/>
  <c r="T2763" i="2"/>
  <c r="U2763" i="2"/>
  <c r="V2763" i="2"/>
  <c r="E2764" i="2"/>
  <c r="J2764" i="2"/>
  <c r="K2764" i="2"/>
  <c r="I2764" i="2"/>
  <c r="H2764" i="2"/>
  <c r="L2764" i="2"/>
  <c r="N2764" i="2"/>
  <c r="P2764" i="2"/>
  <c r="R2764" i="2"/>
  <c r="S2764" i="2"/>
  <c r="T2764" i="2"/>
  <c r="U2764" i="2"/>
  <c r="V2764" i="2"/>
  <c r="E2765" i="2"/>
  <c r="J2765" i="2"/>
  <c r="K2765" i="2"/>
  <c r="I2765" i="2"/>
  <c r="H2765" i="2"/>
  <c r="L2765" i="2"/>
  <c r="N2765" i="2"/>
  <c r="P2765" i="2"/>
  <c r="R2765" i="2"/>
  <c r="S2765" i="2"/>
  <c r="T2765" i="2"/>
  <c r="U2765" i="2"/>
  <c r="V2765" i="2"/>
  <c r="E2766" i="2"/>
  <c r="J2766" i="2"/>
  <c r="K2766" i="2"/>
  <c r="I2766" i="2"/>
  <c r="H2766" i="2"/>
  <c r="L2766" i="2"/>
  <c r="N2766" i="2"/>
  <c r="P2766" i="2"/>
  <c r="R2766" i="2"/>
  <c r="S2766" i="2"/>
  <c r="T2766" i="2"/>
  <c r="U2766" i="2"/>
  <c r="V2766" i="2"/>
  <c r="E2767" i="2"/>
  <c r="J2767" i="2"/>
  <c r="K2767" i="2"/>
  <c r="I2767" i="2"/>
  <c r="H2767" i="2"/>
  <c r="L2767" i="2"/>
  <c r="N2767" i="2"/>
  <c r="P2767" i="2"/>
  <c r="R2767" i="2"/>
  <c r="S2767" i="2"/>
  <c r="T2767" i="2"/>
  <c r="U2767" i="2"/>
  <c r="V2767" i="2"/>
  <c r="E2768" i="2"/>
  <c r="J2768" i="2"/>
  <c r="K2768" i="2"/>
  <c r="I2768" i="2"/>
  <c r="H2768" i="2"/>
  <c r="L2768" i="2"/>
  <c r="N2768" i="2"/>
  <c r="P2768" i="2"/>
  <c r="R2768" i="2"/>
  <c r="S2768" i="2"/>
  <c r="T2768" i="2"/>
  <c r="U2768" i="2"/>
  <c r="V2768" i="2"/>
  <c r="E2769" i="2"/>
  <c r="J2769" i="2"/>
  <c r="K2769" i="2"/>
  <c r="I2769" i="2"/>
  <c r="H2769" i="2"/>
  <c r="L2769" i="2"/>
  <c r="N2769" i="2"/>
  <c r="P2769" i="2"/>
  <c r="R2769" i="2"/>
  <c r="S2769" i="2"/>
  <c r="T2769" i="2"/>
  <c r="U2769" i="2"/>
  <c r="V2769" i="2"/>
  <c r="E2770" i="2"/>
  <c r="J2770" i="2"/>
  <c r="K2770" i="2"/>
  <c r="I2770" i="2"/>
  <c r="H2770" i="2"/>
  <c r="L2770" i="2"/>
  <c r="N2770" i="2"/>
  <c r="P2770" i="2"/>
  <c r="R2770" i="2"/>
  <c r="S2770" i="2"/>
  <c r="T2770" i="2"/>
  <c r="U2770" i="2"/>
  <c r="V2770" i="2"/>
  <c r="E2771" i="2"/>
  <c r="J2771" i="2"/>
  <c r="K2771" i="2"/>
  <c r="I2771" i="2"/>
  <c r="H2771" i="2"/>
  <c r="L2771" i="2"/>
  <c r="N2771" i="2"/>
  <c r="P2771" i="2"/>
  <c r="R2771" i="2"/>
  <c r="S2771" i="2"/>
  <c r="T2771" i="2"/>
  <c r="U2771" i="2"/>
  <c r="V2771" i="2"/>
  <c r="E2772" i="2"/>
  <c r="J2772" i="2"/>
  <c r="K2772" i="2"/>
  <c r="I2772" i="2"/>
  <c r="H2772" i="2"/>
  <c r="L2772" i="2"/>
  <c r="N2772" i="2"/>
  <c r="P2772" i="2"/>
  <c r="R2772" i="2"/>
  <c r="S2772" i="2"/>
  <c r="T2772" i="2"/>
  <c r="U2772" i="2"/>
  <c r="V2772" i="2"/>
  <c r="E2773" i="2"/>
  <c r="J2773" i="2"/>
  <c r="K2773" i="2"/>
  <c r="I2773" i="2"/>
  <c r="H2773" i="2"/>
  <c r="L2773" i="2"/>
  <c r="N2773" i="2"/>
  <c r="P2773" i="2"/>
  <c r="R2773" i="2"/>
  <c r="S2773" i="2"/>
  <c r="T2773" i="2"/>
  <c r="U2773" i="2"/>
  <c r="V2773" i="2"/>
  <c r="E2774" i="2"/>
  <c r="F2743" i="2"/>
  <c r="F2744" i="2"/>
  <c r="F2745" i="2"/>
  <c r="F2746" i="2"/>
  <c r="F2747" i="2"/>
  <c r="F2748" i="2"/>
  <c r="F2749" i="2"/>
  <c r="F2750" i="2"/>
  <c r="F2751" i="2"/>
  <c r="F2752" i="2"/>
  <c r="F2753" i="2"/>
  <c r="F2754" i="2"/>
  <c r="F2755" i="2"/>
  <c r="F2756" i="2"/>
  <c r="F2757" i="2"/>
  <c r="F2758" i="2"/>
  <c r="F2759" i="2"/>
  <c r="F2760" i="2"/>
  <c r="F2761" i="2"/>
  <c r="F2762" i="2"/>
  <c r="F2763" i="2"/>
  <c r="F2764" i="2"/>
  <c r="F2765" i="2"/>
  <c r="F2766" i="2"/>
  <c r="F2767" i="2"/>
  <c r="F2768" i="2"/>
  <c r="F2769" i="2"/>
  <c r="F2770" i="2"/>
  <c r="F2771" i="2"/>
  <c r="F2772" i="2"/>
  <c r="F2773" i="2"/>
  <c r="J2774" i="2"/>
  <c r="K2774" i="2"/>
  <c r="G2743" i="2"/>
  <c r="G2744" i="2"/>
  <c r="G2745" i="2"/>
  <c r="G2746" i="2"/>
  <c r="G2747" i="2"/>
  <c r="G2748" i="2"/>
  <c r="G2749" i="2"/>
  <c r="G2750" i="2"/>
  <c r="G2751" i="2"/>
  <c r="G2752" i="2"/>
  <c r="G2753" i="2"/>
  <c r="G2754" i="2"/>
  <c r="G2755" i="2"/>
  <c r="G2756" i="2"/>
  <c r="G2757" i="2"/>
  <c r="G2758" i="2"/>
  <c r="G2759" i="2"/>
  <c r="G2760" i="2"/>
  <c r="G2761" i="2"/>
  <c r="G2762" i="2"/>
  <c r="G2763" i="2"/>
  <c r="G2764" i="2"/>
  <c r="G2765" i="2"/>
  <c r="G2766" i="2"/>
  <c r="G2767" i="2"/>
  <c r="G2768" i="2"/>
  <c r="G2769" i="2"/>
  <c r="G2770" i="2"/>
  <c r="G2771" i="2"/>
  <c r="G2772" i="2"/>
  <c r="G2773" i="2"/>
  <c r="G2774" i="2"/>
  <c r="F2774" i="2"/>
  <c r="M2774" i="2"/>
  <c r="O2774" i="2"/>
  <c r="Q2774" i="2"/>
  <c r="R2774" i="2"/>
  <c r="S2774" i="2"/>
  <c r="T2774" i="2"/>
  <c r="U2774" i="2"/>
  <c r="V2774" i="2"/>
  <c r="E2775" i="2"/>
  <c r="J2775" i="2"/>
  <c r="K2775" i="2"/>
  <c r="G2775" i="2"/>
  <c r="F2775" i="2"/>
  <c r="M2775" i="2"/>
  <c r="O2775" i="2"/>
  <c r="Q2775" i="2"/>
  <c r="R2775" i="2"/>
  <c r="S2775" i="2"/>
  <c r="T2775" i="2"/>
  <c r="U2775" i="2"/>
  <c r="V2775" i="2"/>
  <c r="E2776" i="2"/>
  <c r="J2776" i="2"/>
  <c r="K2776" i="2"/>
  <c r="G2776" i="2"/>
  <c r="F2776" i="2"/>
  <c r="M2776" i="2"/>
  <c r="O2776" i="2"/>
  <c r="Q2776" i="2"/>
  <c r="R2776" i="2"/>
  <c r="S2776" i="2"/>
  <c r="T2776" i="2"/>
  <c r="U2776" i="2"/>
  <c r="V2776" i="2"/>
  <c r="E2777" i="2"/>
  <c r="J2777" i="2"/>
  <c r="K2777" i="2"/>
  <c r="G2777" i="2"/>
  <c r="F2777" i="2"/>
  <c r="M2777" i="2"/>
  <c r="O2777" i="2"/>
  <c r="Q2777" i="2"/>
  <c r="R2777" i="2"/>
  <c r="S2777" i="2"/>
  <c r="T2777" i="2"/>
  <c r="U2777" i="2"/>
  <c r="V2777" i="2"/>
  <c r="E2778" i="2"/>
  <c r="J2778" i="2"/>
  <c r="K2778" i="2"/>
  <c r="G2778" i="2"/>
  <c r="F2778" i="2"/>
  <c r="M2778" i="2"/>
  <c r="O2778" i="2"/>
  <c r="Q2778" i="2"/>
  <c r="R2778" i="2"/>
  <c r="S2778" i="2"/>
  <c r="T2778" i="2"/>
  <c r="U2778" i="2"/>
  <c r="V2778" i="2"/>
  <c r="E2779" i="2"/>
  <c r="J2779" i="2"/>
  <c r="K2779" i="2"/>
  <c r="G2779" i="2"/>
  <c r="F2779" i="2"/>
  <c r="M2779" i="2"/>
  <c r="O2779" i="2"/>
  <c r="Q2779" i="2"/>
  <c r="R2779" i="2"/>
  <c r="S2779" i="2"/>
  <c r="T2779" i="2"/>
  <c r="U2779" i="2"/>
  <c r="V2779" i="2"/>
  <c r="E2780" i="2"/>
  <c r="J2780" i="2"/>
  <c r="K2780" i="2"/>
  <c r="G2780" i="2"/>
  <c r="F2780" i="2"/>
  <c r="M2780" i="2"/>
  <c r="O2780" i="2"/>
  <c r="Q2780" i="2"/>
  <c r="R2780" i="2"/>
  <c r="S2780" i="2"/>
  <c r="T2780" i="2"/>
  <c r="U2780" i="2"/>
  <c r="V2780" i="2"/>
  <c r="E2781" i="2"/>
  <c r="J2781" i="2"/>
  <c r="K2781" i="2"/>
  <c r="G2781" i="2"/>
  <c r="F2781" i="2"/>
  <c r="M2781" i="2"/>
  <c r="O2781" i="2"/>
  <c r="Q2781" i="2"/>
  <c r="R2781" i="2"/>
  <c r="S2781" i="2"/>
  <c r="T2781" i="2"/>
  <c r="U2781" i="2"/>
  <c r="V2781" i="2"/>
  <c r="E2782" i="2"/>
  <c r="J2782" i="2"/>
  <c r="K2782" i="2"/>
  <c r="G2782" i="2"/>
  <c r="F2782" i="2"/>
  <c r="M2782" i="2"/>
  <c r="O2782" i="2"/>
  <c r="Q2782" i="2"/>
  <c r="R2782" i="2"/>
  <c r="S2782" i="2"/>
  <c r="T2782" i="2"/>
  <c r="U2782" i="2"/>
  <c r="V2782" i="2"/>
  <c r="E2783" i="2"/>
  <c r="J2783" i="2"/>
  <c r="K2783" i="2"/>
  <c r="G2783" i="2"/>
  <c r="F2783" i="2"/>
  <c r="M2783" i="2"/>
  <c r="O2783" i="2"/>
  <c r="Q2783" i="2"/>
  <c r="R2783" i="2"/>
  <c r="S2783" i="2"/>
  <c r="T2783" i="2"/>
  <c r="U2783" i="2"/>
  <c r="V2783" i="2"/>
  <c r="E2784" i="2"/>
  <c r="J2784" i="2"/>
  <c r="K2784" i="2"/>
  <c r="G2784" i="2"/>
  <c r="F2784" i="2"/>
  <c r="M2784" i="2"/>
  <c r="O2784" i="2"/>
  <c r="Q2784" i="2"/>
  <c r="R2784" i="2"/>
  <c r="S2784" i="2"/>
  <c r="T2784" i="2"/>
  <c r="U2784" i="2"/>
  <c r="V2784" i="2"/>
  <c r="E2785" i="2"/>
  <c r="J2785" i="2"/>
  <c r="K2785" i="2"/>
  <c r="G2785" i="2"/>
  <c r="F2785" i="2"/>
  <c r="M2785" i="2"/>
  <c r="O2785" i="2"/>
  <c r="Q2785" i="2"/>
  <c r="R2785" i="2"/>
  <c r="S2785" i="2"/>
  <c r="T2785" i="2"/>
  <c r="U2785" i="2"/>
  <c r="V2785" i="2"/>
  <c r="E2786" i="2"/>
  <c r="J2786" i="2"/>
  <c r="K2786" i="2"/>
  <c r="G2786" i="2"/>
  <c r="F2786" i="2"/>
  <c r="M2786" i="2"/>
  <c r="O2786" i="2"/>
  <c r="Q2786" i="2"/>
  <c r="R2786" i="2"/>
  <c r="S2786" i="2"/>
  <c r="T2786" i="2"/>
  <c r="U2786" i="2"/>
  <c r="V2786" i="2"/>
  <c r="E2787" i="2"/>
  <c r="J2787" i="2"/>
  <c r="K2787" i="2"/>
  <c r="G2787" i="2"/>
  <c r="F2787" i="2"/>
  <c r="M2787" i="2"/>
  <c r="O2787" i="2"/>
  <c r="Q2787" i="2"/>
  <c r="R2787" i="2"/>
  <c r="S2787" i="2"/>
  <c r="T2787" i="2"/>
  <c r="U2787" i="2"/>
  <c r="V2787" i="2"/>
  <c r="E2788" i="2"/>
  <c r="J2788" i="2"/>
  <c r="K2788" i="2"/>
  <c r="G2788" i="2"/>
  <c r="F2788" i="2"/>
  <c r="M2788" i="2"/>
  <c r="O2788" i="2"/>
  <c r="Q2788" i="2"/>
  <c r="R2788" i="2"/>
  <c r="S2788" i="2"/>
  <c r="T2788" i="2"/>
  <c r="U2788" i="2"/>
  <c r="V2788" i="2"/>
  <c r="E2789" i="2"/>
  <c r="J2789" i="2"/>
  <c r="K2789" i="2"/>
  <c r="G2789" i="2"/>
  <c r="F2789" i="2"/>
  <c r="M2789" i="2"/>
  <c r="O2789" i="2"/>
  <c r="Q2789" i="2"/>
  <c r="R2789" i="2"/>
  <c r="S2789" i="2"/>
  <c r="T2789" i="2"/>
  <c r="U2789" i="2"/>
  <c r="V2789" i="2"/>
  <c r="E2790" i="2"/>
  <c r="J2790" i="2"/>
  <c r="K2790" i="2"/>
  <c r="G2790" i="2"/>
  <c r="F2790" i="2"/>
  <c r="M2790" i="2"/>
  <c r="O2790" i="2"/>
  <c r="Q2790" i="2"/>
  <c r="R2790" i="2"/>
  <c r="S2790" i="2"/>
  <c r="T2790" i="2"/>
  <c r="U2790" i="2"/>
  <c r="V2790" i="2"/>
  <c r="E2791" i="2"/>
  <c r="J2791" i="2"/>
  <c r="K2791" i="2"/>
  <c r="G2791" i="2"/>
  <c r="F2791" i="2"/>
  <c r="M2791" i="2"/>
  <c r="O2791" i="2"/>
  <c r="Q2791" i="2"/>
  <c r="R2791" i="2"/>
  <c r="S2791" i="2"/>
  <c r="T2791" i="2"/>
  <c r="U2791" i="2"/>
  <c r="V2791" i="2"/>
  <c r="E2792" i="2"/>
  <c r="J2792" i="2"/>
  <c r="K2792" i="2"/>
  <c r="G2792" i="2"/>
  <c r="F2792" i="2"/>
  <c r="M2792" i="2"/>
  <c r="O2792" i="2"/>
  <c r="Q2792" i="2"/>
  <c r="R2792" i="2"/>
  <c r="S2792" i="2"/>
  <c r="T2792" i="2"/>
  <c r="U2792" i="2"/>
  <c r="V2792" i="2"/>
  <c r="E2793" i="2"/>
  <c r="J2793" i="2"/>
  <c r="K2793" i="2"/>
  <c r="G2793" i="2"/>
  <c r="F2793" i="2"/>
  <c r="M2793" i="2"/>
  <c r="O2793" i="2"/>
  <c r="Q2793" i="2"/>
  <c r="R2793" i="2"/>
  <c r="S2793" i="2"/>
  <c r="T2793" i="2"/>
  <c r="U2793" i="2"/>
  <c r="V2793" i="2"/>
  <c r="E2794" i="2"/>
  <c r="J2794" i="2"/>
  <c r="K2794" i="2"/>
  <c r="G2794" i="2"/>
  <c r="F2794" i="2"/>
  <c r="M2794" i="2"/>
  <c r="O2794" i="2"/>
  <c r="Q2794" i="2"/>
  <c r="R2794" i="2"/>
  <c r="S2794" i="2"/>
  <c r="T2794" i="2"/>
  <c r="U2794" i="2"/>
  <c r="V2794" i="2"/>
  <c r="E2795" i="2"/>
  <c r="J2795" i="2"/>
  <c r="K2795" i="2"/>
  <c r="G2795" i="2"/>
  <c r="F2795" i="2"/>
  <c r="M2795" i="2"/>
  <c r="O2795" i="2"/>
  <c r="Q2795" i="2"/>
  <c r="R2795" i="2"/>
  <c r="S2795" i="2"/>
  <c r="T2795" i="2"/>
  <c r="U2795" i="2"/>
  <c r="V2795" i="2"/>
  <c r="E2796" i="2"/>
  <c r="J2796" i="2"/>
  <c r="K2796" i="2"/>
  <c r="G2796" i="2"/>
  <c r="F2796" i="2"/>
  <c r="M2796" i="2"/>
  <c r="O2796" i="2"/>
  <c r="Q2796" i="2"/>
  <c r="R2796" i="2"/>
  <c r="S2796" i="2"/>
  <c r="T2796" i="2"/>
  <c r="U2796" i="2"/>
  <c r="V2796" i="2"/>
  <c r="E2797" i="2"/>
  <c r="J2797" i="2"/>
  <c r="K2797" i="2"/>
  <c r="G2797" i="2"/>
  <c r="F2797" i="2"/>
  <c r="M2797" i="2"/>
  <c r="O2797" i="2"/>
  <c r="Q2797" i="2"/>
  <c r="R2797" i="2"/>
  <c r="S2797" i="2"/>
  <c r="T2797" i="2"/>
  <c r="U2797" i="2"/>
  <c r="V2797" i="2"/>
  <c r="E2798" i="2"/>
  <c r="J2798" i="2"/>
  <c r="K2798" i="2"/>
  <c r="G2798" i="2"/>
  <c r="F2798" i="2"/>
  <c r="M2798" i="2"/>
  <c r="O2798" i="2"/>
  <c r="Q2798" i="2"/>
  <c r="R2798" i="2"/>
  <c r="S2798" i="2"/>
  <c r="T2798" i="2"/>
  <c r="U2798" i="2"/>
  <c r="V2798" i="2"/>
  <c r="E2799" i="2"/>
  <c r="H2774" i="2"/>
  <c r="H2775" i="2"/>
  <c r="H2776" i="2"/>
  <c r="H2777" i="2"/>
  <c r="H2778" i="2"/>
  <c r="H2779" i="2"/>
  <c r="H2780" i="2"/>
  <c r="H2781" i="2"/>
  <c r="H2782" i="2"/>
  <c r="H2783" i="2"/>
  <c r="H2784" i="2"/>
  <c r="H2785" i="2"/>
  <c r="H2786" i="2"/>
  <c r="H2787" i="2"/>
  <c r="H2788" i="2"/>
  <c r="H2789" i="2"/>
  <c r="H2790" i="2"/>
  <c r="H2791" i="2"/>
  <c r="H2792" i="2"/>
  <c r="H2793" i="2"/>
  <c r="H2794" i="2"/>
  <c r="H2795" i="2"/>
  <c r="H2796" i="2"/>
  <c r="H2797" i="2"/>
  <c r="H2798" i="2"/>
  <c r="J2799" i="2"/>
  <c r="K2799" i="2"/>
  <c r="I2774" i="2"/>
  <c r="I2775" i="2"/>
  <c r="I2776" i="2"/>
  <c r="I2777" i="2"/>
  <c r="I2778" i="2"/>
  <c r="I2779" i="2"/>
  <c r="I2780" i="2"/>
  <c r="I2781" i="2"/>
  <c r="I2782" i="2"/>
  <c r="I2783" i="2"/>
  <c r="I2784" i="2"/>
  <c r="I2785" i="2"/>
  <c r="I2786" i="2"/>
  <c r="I2787" i="2"/>
  <c r="I2788" i="2"/>
  <c r="I2789" i="2"/>
  <c r="I2790" i="2"/>
  <c r="I2791" i="2"/>
  <c r="I2792" i="2"/>
  <c r="I2793" i="2"/>
  <c r="I2794" i="2"/>
  <c r="I2795" i="2"/>
  <c r="I2796" i="2"/>
  <c r="I2797" i="2"/>
  <c r="I2798" i="2"/>
  <c r="I2799" i="2"/>
  <c r="H2799" i="2"/>
  <c r="L2799" i="2"/>
  <c r="N2799" i="2"/>
  <c r="P2799" i="2"/>
  <c r="R2799" i="2"/>
  <c r="S2799" i="2"/>
  <c r="T2799" i="2"/>
  <c r="U2799" i="2"/>
  <c r="V2799" i="2"/>
  <c r="E2800" i="2"/>
  <c r="J2800" i="2"/>
  <c r="K2800" i="2"/>
  <c r="I2800" i="2"/>
  <c r="H2800" i="2"/>
  <c r="L2800" i="2"/>
  <c r="N2800" i="2"/>
  <c r="P2800" i="2"/>
  <c r="R2800" i="2"/>
  <c r="S2800" i="2"/>
  <c r="T2800" i="2"/>
  <c r="U2800" i="2"/>
  <c r="V2800" i="2"/>
  <c r="E2801" i="2"/>
  <c r="J2801" i="2"/>
  <c r="K2801" i="2"/>
  <c r="I2801" i="2"/>
  <c r="H2801" i="2"/>
  <c r="L2801" i="2"/>
  <c r="N2801" i="2"/>
  <c r="P2801" i="2"/>
  <c r="R2801" i="2"/>
  <c r="S2801" i="2"/>
  <c r="T2801" i="2"/>
  <c r="U2801" i="2"/>
  <c r="V2801" i="2"/>
  <c r="E2802" i="2"/>
  <c r="J2802" i="2"/>
  <c r="K2802" i="2"/>
  <c r="I2802" i="2"/>
  <c r="H2802" i="2"/>
  <c r="L2802" i="2"/>
  <c r="N2802" i="2"/>
  <c r="P2802" i="2"/>
  <c r="R2802" i="2"/>
  <c r="S2802" i="2"/>
  <c r="T2802" i="2"/>
  <c r="U2802" i="2"/>
  <c r="V2802" i="2"/>
  <c r="E2803" i="2"/>
  <c r="J2803" i="2"/>
  <c r="K2803" i="2"/>
  <c r="I2803" i="2"/>
  <c r="H2803" i="2"/>
  <c r="L2803" i="2"/>
  <c r="N2803" i="2"/>
  <c r="P2803" i="2"/>
  <c r="R2803" i="2"/>
  <c r="S2803" i="2"/>
  <c r="T2803" i="2"/>
  <c r="U2803" i="2"/>
  <c r="V2803" i="2"/>
  <c r="E2804" i="2"/>
  <c r="J2804" i="2"/>
  <c r="K2804" i="2"/>
  <c r="I2804" i="2"/>
  <c r="H2804" i="2"/>
  <c r="L2804" i="2"/>
  <c r="N2804" i="2"/>
  <c r="P2804" i="2"/>
  <c r="R2804" i="2"/>
  <c r="S2804" i="2"/>
  <c r="T2804" i="2"/>
  <c r="U2804" i="2"/>
  <c r="V2804" i="2"/>
  <c r="E2805" i="2"/>
  <c r="J2805" i="2"/>
  <c r="K2805" i="2"/>
  <c r="I2805" i="2"/>
  <c r="H2805" i="2"/>
  <c r="L2805" i="2"/>
  <c r="N2805" i="2"/>
  <c r="P2805" i="2"/>
  <c r="R2805" i="2"/>
  <c r="S2805" i="2"/>
  <c r="T2805" i="2"/>
  <c r="U2805" i="2"/>
  <c r="V2805" i="2"/>
  <c r="E2806" i="2"/>
  <c r="J2806" i="2"/>
  <c r="K2806" i="2"/>
  <c r="I2806" i="2"/>
  <c r="H2806" i="2"/>
  <c r="L2806" i="2"/>
  <c r="N2806" i="2"/>
  <c r="P2806" i="2"/>
  <c r="R2806" i="2"/>
  <c r="S2806" i="2"/>
  <c r="T2806" i="2"/>
  <c r="U2806" i="2"/>
  <c r="V2806" i="2"/>
  <c r="E2807" i="2"/>
  <c r="J2807" i="2"/>
  <c r="K2807" i="2"/>
  <c r="I2807" i="2"/>
  <c r="H2807" i="2"/>
  <c r="L2807" i="2"/>
  <c r="N2807" i="2"/>
  <c r="P2807" i="2"/>
  <c r="R2807" i="2"/>
  <c r="S2807" i="2"/>
  <c r="T2807" i="2"/>
  <c r="U2807" i="2"/>
  <c r="V2807" i="2"/>
  <c r="E2808" i="2"/>
  <c r="J2808" i="2"/>
  <c r="K2808" i="2"/>
  <c r="I2808" i="2"/>
  <c r="H2808" i="2"/>
  <c r="L2808" i="2"/>
  <c r="N2808" i="2"/>
  <c r="P2808" i="2"/>
  <c r="R2808" i="2"/>
  <c r="S2808" i="2"/>
  <c r="T2808" i="2"/>
  <c r="U2808" i="2"/>
  <c r="V2808" i="2"/>
  <c r="E2809" i="2"/>
  <c r="J2809" i="2"/>
  <c r="K2809" i="2"/>
  <c r="I2809" i="2"/>
  <c r="H2809" i="2"/>
  <c r="L2809" i="2"/>
  <c r="N2809" i="2"/>
  <c r="P2809" i="2"/>
  <c r="R2809" i="2"/>
  <c r="S2809" i="2"/>
  <c r="T2809" i="2"/>
  <c r="U2809" i="2"/>
  <c r="V2809" i="2"/>
  <c r="E2810" i="2"/>
  <c r="J2810" i="2"/>
  <c r="K2810" i="2"/>
  <c r="I2810" i="2"/>
  <c r="H2810" i="2"/>
  <c r="L2810" i="2"/>
  <c r="N2810" i="2"/>
  <c r="P2810" i="2"/>
  <c r="R2810" i="2"/>
  <c r="S2810" i="2"/>
  <c r="T2810" i="2"/>
  <c r="U2810" i="2"/>
  <c r="V2810" i="2"/>
  <c r="E2811" i="2"/>
  <c r="J2811" i="2"/>
  <c r="K2811" i="2"/>
  <c r="I2811" i="2"/>
  <c r="H2811" i="2"/>
  <c r="L2811" i="2"/>
  <c r="N2811" i="2"/>
  <c r="P2811" i="2"/>
  <c r="R2811" i="2"/>
  <c r="S2811" i="2"/>
  <c r="T2811" i="2"/>
  <c r="U2811" i="2"/>
  <c r="V2811" i="2"/>
  <c r="E2812" i="2"/>
  <c r="J2812" i="2"/>
  <c r="K2812" i="2"/>
  <c r="I2812" i="2"/>
  <c r="H2812" i="2"/>
  <c r="L2812" i="2"/>
  <c r="N2812" i="2"/>
  <c r="P2812" i="2"/>
  <c r="R2812" i="2"/>
  <c r="S2812" i="2"/>
  <c r="T2812" i="2"/>
  <c r="U2812" i="2"/>
  <c r="V2812" i="2"/>
  <c r="E2813" i="2"/>
  <c r="J2813" i="2"/>
  <c r="K2813" i="2"/>
  <c r="I2813" i="2"/>
  <c r="H2813" i="2"/>
  <c r="L2813" i="2"/>
  <c r="N2813" i="2"/>
  <c r="P2813" i="2"/>
  <c r="R2813" i="2"/>
  <c r="S2813" i="2"/>
  <c r="T2813" i="2"/>
  <c r="U2813" i="2"/>
  <c r="V2813" i="2"/>
  <c r="E2814" i="2"/>
  <c r="J2814" i="2"/>
  <c r="K2814" i="2"/>
  <c r="I2814" i="2"/>
  <c r="H2814" i="2"/>
  <c r="L2814" i="2"/>
  <c r="N2814" i="2"/>
  <c r="P2814" i="2"/>
  <c r="R2814" i="2"/>
  <c r="S2814" i="2"/>
  <c r="T2814" i="2"/>
  <c r="U2814" i="2"/>
  <c r="V2814" i="2"/>
  <c r="E2815" i="2"/>
  <c r="J2815" i="2"/>
  <c r="K2815" i="2"/>
  <c r="I2815" i="2"/>
  <c r="H2815" i="2"/>
  <c r="L2815" i="2"/>
  <c r="N2815" i="2"/>
  <c r="P2815" i="2"/>
  <c r="R2815" i="2"/>
  <c r="S2815" i="2"/>
  <c r="T2815" i="2"/>
  <c r="U2815" i="2"/>
  <c r="V2815" i="2"/>
  <c r="E2816" i="2"/>
  <c r="J2816" i="2"/>
  <c r="K2816" i="2"/>
  <c r="I2816" i="2"/>
  <c r="H2816" i="2"/>
  <c r="L2816" i="2"/>
  <c r="N2816" i="2"/>
  <c r="P2816" i="2"/>
  <c r="R2816" i="2"/>
  <c r="S2816" i="2"/>
  <c r="T2816" i="2"/>
  <c r="U2816" i="2"/>
  <c r="V2816" i="2"/>
  <c r="E2817" i="2"/>
  <c r="J2817" i="2"/>
  <c r="K2817" i="2"/>
  <c r="I2817" i="2"/>
  <c r="H2817" i="2"/>
  <c r="L2817" i="2"/>
  <c r="N2817" i="2"/>
  <c r="P2817" i="2"/>
  <c r="R2817" i="2"/>
  <c r="S2817" i="2"/>
  <c r="T2817" i="2"/>
  <c r="U2817" i="2"/>
  <c r="V2817" i="2"/>
  <c r="E2818" i="2"/>
  <c r="J2818" i="2"/>
  <c r="K2818" i="2"/>
  <c r="I2818" i="2"/>
  <c r="H2818" i="2"/>
  <c r="L2818" i="2"/>
  <c r="N2818" i="2"/>
  <c r="P2818" i="2"/>
  <c r="R2818" i="2"/>
  <c r="S2818" i="2"/>
  <c r="T2818" i="2"/>
  <c r="U2818" i="2"/>
  <c r="V2818" i="2"/>
  <c r="E2819" i="2"/>
  <c r="J2819" i="2"/>
  <c r="K2819" i="2"/>
  <c r="I2819" i="2"/>
  <c r="H2819" i="2"/>
  <c r="L2819" i="2"/>
  <c r="N2819" i="2"/>
  <c r="P2819" i="2"/>
  <c r="R2819" i="2"/>
  <c r="S2819" i="2"/>
  <c r="T2819" i="2"/>
  <c r="U2819" i="2"/>
  <c r="V2819" i="2"/>
  <c r="E2820" i="2"/>
  <c r="J2820" i="2"/>
  <c r="K2820" i="2"/>
  <c r="I2820" i="2"/>
  <c r="H2820" i="2"/>
  <c r="L2820" i="2"/>
  <c r="N2820" i="2"/>
  <c r="P2820" i="2"/>
  <c r="R2820" i="2"/>
  <c r="S2820" i="2"/>
  <c r="T2820" i="2"/>
  <c r="U2820" i="2"/>
  <c r="V2820" i="2"/>
  <c r="E2821" i="2"/>
  <c r="J2821" i="2"/>
  <c r="K2821" i="2"/>
  <c r="I2821" i="2"/>
  <c r="H2821" i="2"/>
  <c r="L2821" i="2"/>
  <c r="N2821" i="2"/>
  <c r="P2821" i="2"/>
  <c r="R2821" i="2"/>
  <c r="S2821" i="2"/>
  <c r="T2821" i="2"/>
  <c r="U2821" i="2"/>
  <c r="V2821" i="2"/>
  <c r="E2822" i="2"/>
  <c r="J2822" i="2"/>
  <c r="K2822" i="2"/>
  <c r="I2822" i="2"/>
  <c r="H2822" i="2"/>
  <c r="L2822" i="2"/>
  <c r="N2822" i="2"/>
  <c r="P2822" i="2"/>
  <c r="R2822" i="2"/>
  <c r="S2822" i="2"/>
  <c r="T2822" i="2"/>
  <c r="U2822" i="2"/>
  <c r="V2822" i="2"/>
  <c r="E2823" i="2"/>
  <c r="J2823" i="2"/>
  <c r="K2823" i="2"/>
  <c r="I2823" i="2"/>
  <c r="H2823" i="2"/>
  <c r="L2823" i="2"/>
  <c r="N2823" i="2"/>
  <c r="P2823" i="2"/>
  <c r="R2823" i="2"/>
  <c r="S2823" i="2"/>
  <c r="T2823" i="2"/>
  <c r="U2823" i="2"/>
  <c r="V2823" i="2"/>
  <c r="E2824" i="2"/>
  <c r="J2824" i="2"/>
  <c r="K2824" i="2"/>
  <c r="I2824" i="2"/>
  <c r="H2824" i="2"/>
  <c r="L2824" i="2"/>
  <c r="N2824" i="2"/>
  <c r="P2824" i="2"/>
  <c r="R2824" i="2"/>
  <c r="S2824" i="2"/>
  <c r="T2824" i="2"/>
  <c r="U2824" i="2"/>
  <c r="V2824" i="2"/>
  <c r="E2825" i="2"/>
  <c r="J2825" i="2"/>
  <c r="K2825" i="2"/>
  <c r="I2825" i="2"/>
  <c r="H2825" i="2"/>
  <c r="L2825" i="2"/>
  <c r="N2825" i="2"/>
  <c r="P2825" i="2"/>
  <c r="R2825" i="2"/>
  <c r="S2825" i="2"/>
  <c r="T2825" i="2"/>
  <c r="U2825" i="2"/>
  <c r="V2825" i="2"/>
  <c r="E2826" i="2"/>
  <c r="J2826" i="2"/>
  <c r="K2826" i="2"/>
  <c r="I2826" i="2"/>
  <c r="H2826" i="2"/>
  <c r="L2826" i="2"/>
  <c r="N2826" i="2"/>
  <c r="P2826" i="2"/>
  <c r="R2826" i="2"/>
  <c r="S2826" i="2"/>
  <c r="T2826" i="2"/>
  <c r="U2826" i="2"/>
  <c r="V2826" i="2"/>
  <c r="E2827" i="2"/>
  <c r="J2827" i="2"/>
  <c r="K2827" i="2"/>
  <c r="I2827" i="2"/>
  <c r="H2827" i="2"/>
  <c r="L2827" i="2"/>
  <c r="N2827" i="2"/>
  <c r="P2827" i="2"/>
  <c r="R2827" i="2"/>
  <c r="S2827" i="2"/>
  <c r="T2827" i="2"/>
  <c r="U2827" i="2"/>
  <c r="V2827" i="2"/>
  <c r="E2828" i="2"/>
  <c r="J2828" i="2"/>
  <c r="K2828" i="2"/>
  <c r="I2828" i="2"/>
  <c r="H2828" i="2"/>
  <c r="L2828" i="2"/>
  <c r="N2828" i="2"/>
  <c r="P2828" i="2"/>
  <c r="R2828" i="2"/>
  <c r="S2828" i="2"/>
  <c r="T2828" i="2"/>
  <c r="U2828" i="2"/>
  <c r="V2828" i="2"/>
  <c r="E2829" i="2"/>
  <c r="J2829" i="2"/>
  <c r="K2829" i="2"/>
  <c r="I2829" i="2"/>
  <c r="H2829" i="2"/>
  <c r="L2829" i="2"/>
  <c r="N2829" i="2"/>
  <c r="P2829" i="2"/>
  <c r="R2829" i="2"/>
  <c r="S2829" i="2"/>
  <c r="T2829" i="2"/>
  <c r="U2829" i="2"/>
  <c r="V2829" i="2"/>
  <c r="E2830" i="2"/>
  <c r="J2830" i="2"/>
  <c r="K2830" i="2"/>
  <c r="I2830" i="2"/>
  <c r="H2830" i="2"/>
  <c r="L2830" i="2"/>
  <c r="N2830" i="2"/>
  <c r="P2830" i="2"/>
  <c r="R2830" i="2"/>
  <c r="S2830" i="2"/>
  <c r="T2830" i="2"/>
  <c r="U2830" i="2"/>
  <c r="V2830" i="2"/>
  <c r="E2831" i="2"/>
  <c r="J2831" i="2"/>
  <c r="K2831" i="2"/>
  <c r="I2831" i="2"/>
  <c r="H2831" i="2"/>
  <c r="L2831" i="2"/>
  <c r="N2831" i="2"/>
  <c r="P2831" i="2"/>
  <c r="R2831" i="2"/>
  <c r="S2831" i="2"/>
  <c r="T2831" i="2"/>
  <c r="U2831" i="2"/>
  <c r="V2831" i="2"/>
  <c r="E2832" i="2"/>
  <c r="J2832" i="2"/>
  <c r="K2832" i="2"/>
  <c r="I2832" i="2"/>
  <c r="H2832" i="2"/>
  <c r="L2832" i="2"/>
  <c r="N2832" i="2"/>
  <c r="P2832" i="2"/>
  <c r="R2832" i="2"/>
  <c r="S2832" i="2"/>
  <c r="T2832" i="2"/>
  <c r="U2832" i="2"/>
  <c r="V2832" i="2"/>
  <c r="E2833" i="2"/>
  <c r="J2833" i="2"/>
  <c r="K2833" i="2"/>
  <c r="I2833" i="2"/>
  <c r="H2833" i="2"/>
  <c r="L2833" i="2"/>
  <c r="N2833" i="2"/>
  <c r="P2833" i="2"/>
  <c r="R2833" i="2"/>
  <c r="S2833" i="2"/>
  <c r="T2833" i="2"/>
  <c r="U2833" i="2"/>
  <c r="V2833" i="2"/>
  <c r="E2834" i="2"/>
  <c r="F2799" i="2"/>
  <c r="F2800" i="2"/>
  <c r="F2801" i="2"/>
  <c r="F2802" i="2"/>
  <c r="F2803" i="2"/>
  <c r="F2804" i="2"/>
  <c r="F2805" i="2"/>
  <c r="F2806" i="2"/>
  <c r="F2807" i="2"/>
  <c r="F2808" i="2"/>
  <c r="F2809" i="2"/>
  <c r="F2810" i="2"/>
  <c r="F2811" i="2"/>
  <c r="F2812" i="2"/>
  <c r="F2813" i="2"/>
  <c r="F2814" i="2"/>
  <c r="F2815" i="2"/>
  <c r="F2816" i="2"/>
  <c r="F2817" i="2"/>
  <c r="F2818" i="2"/>
  <c r="F2819" i="2"/>
  <c r="F2820" i="2"/>
  <c r="F2821" i="2"/>
  <c r="F2822" i="2"/>
  <c r="F2823" i="2"/>
  <c r="F2824" i="2"/>
  <c r="F2825" i="2"/>
  <c r="F2826" i="2"/>
  <c r="F2827" i="2"/>
  <c r="F2828" i="2"/>
  <c r="F2829" i="2"/>
  <c r="F2830" i="2"/>
  <c r="F2831" i="2"/>
  <c r="F2832" i="2"/>
  <c r="F2833" i="2"/>
  <c r="J2834" i="2"/>
  <c r="K2834" i="2"/>
  <c r="G2799" i="2"/>
  <c r="G2800" i="2"/>
  <c r="G2801" i="2"/>
  <c r="G2802" i="2"/>
  <c r="G2803" i="2"/>
  <c r="G2804" i="2"/>
  <c r="G2805" i="2"/>
  <c r="G2806" i="2"/>
  <c r="G2807" i="2"/>
  <c r="G2808" i="2"/>
  <c r="G2809" i="2"/>
  <c r="G2810" i="2"/>
  <c r="G2811" i="2"/>
  <c r="G2812" i="2"/>
  <c r="G2813" i="2"/>
  <c r="G2814" i="2"/>
  <c r="G2815" i="2"/>
  <c r="G2816" i="2"/>
  <c r="G2817" i="2"/>
  <c r="G2818" i="2"/>
  <c r="G2819" i="2"/>
  <c r="G2820" i="2"/>
  <c r="G2821" i="2"/>
  <c r="G2822" i="2"/>
  <c r="G2823" i="2"/>
  <c r="G2824" i="2"/>
  <c r="G2825" i="2"/>
  <c r="G2826" i="2"/>
  <c r="G2827" i="2"/>
  <c r="G2828" i="2"/>
  <c r="G2829" i="2"/>
  <c r="G2830" i="2"/>
  <c r="G2831" i="2"/>
  <c r="G2832" i="2"/>
  <c r="G2833" i="2"/>
  <c r="G2834" i="2"/>
  <c r="F2834" i="2"/>
  <c r="M2834" i="2"/>
  <c r="O2834" i="2"/>
  <c r="Q2834" i="2"/>
  <c r="R2834" i="2"/>
  <c r="S2834" i="2"/>
  <c r="T2834" i="2"/>
  <c r="U2834" i="2"/>
  <c r="V2834" i="2"/>
  <c r="E2835" i="2"/>
  <c r="J2835" i="2"/>
  <c r="K2835" i="2"/>
  <c r="G2835" i="2"/>
  <c r="F2835" i="2"/>
  <c r="M2835" i="2"/>
  <c r="O2835" i="2"/>
  <c r="Q2835" i="2"/>
  <c r="R2835" i="2"/>
  <c r="S2835" i="2"/>
  <c r="T2835" i="2"/>
  <c r="U2835" i="2"/>
  <c r="V2835" i="2"/>
  <c r="E2836" i="2"/>
  <c r="J2836" i="2"/>
  <c r="K2836" i="2"/>
  <c r="G2836" i="2"/>
  <c r="F2836" i="2"/>
  <c r="M2836" i="2"/>
  <c r="O2836" i="2"/>
  <c r="Q2836" i="2"/>
  <c r="R2836" i="2"/>
  <c r="S2836" i="2"/>
  <c r="T2836" i="2"/>
  <c r="U2836" i="2"/>
  <c r="V2836" i="2"/>
  <c r="E2837" i="2"/>
  <c r="J2837" i="2"/>
  <c r="K2837" i="2"/>
  <c r="G2837" i="2"/>
  <c r="F2837" i="2"/>
  <c r="M2837" i="2"/>
  <c r="O2837" i="2"/>
  <c r="Q2837" i="2"/>
  <c r="R2837" i="2"/>
  <c r="S2837" i="2"/>
  <c r="T2837" i="2"/>
  <c r="U2837" i="2"/>
  <c r="V2837" i="2"/>
  <c r="E2838" i="2"/>
  <c r="J2838" i="2"/>
  <c r="K2838" i="2"/>
  <c r="G2838" i="2"/>
  <c r="F2838" i="2"/>
  <c r="M2838" i="2"/>
  <c r="O2838" i="2"/>
  <c r="Q2838" i="2"/>
  <c r="R2838" i="2"/>
  <c r="S2838" i="2"/>
  <c r="T2838" i="2"/>
  <c r="U2838" i="2"/>
  <c r="V2838" i="2"/>
  <c r="E2839" i="2"/>
  <c r="J2839" i="2"/>
  <c r="K2839" i="2"/>
  <c r="G2839" i="2"/>
  <c r="F2839" i="2"/>
  <c r="M2839" i="2"/>
  <c r="O2839" i="2"/>
  <c r="Q2839" i="2"/>
  <c r="R2839" i="2"/>
  <c r="S2839" i="2"/>
  <c r="T2839" i="2"/>
  <c r="U2839" i="2"/>
  <c r="V2839" i="2"/>
  <c r="E2840" i="2"/>
  <c r="J2840" i="2"/>
  <c r="K2840" i="2"/>
  <c r="G2840" i="2"/>
  <c r="F2840" i="2"/>
  <c r="M2840" i="2"/>
  <c r="O2840" i="2"/>
  <c r="Q2840" i="2"/>
  <c r="R2840" i="2"/>
  <c r="S2840" i="2"/>
  <c r="T2840" i="2"/>
  <c r="U2840" i="2"/>
  <c r="V2840" i="2"/>
  <c r="E2841" i="2"/>
  <c r="J2841" i="2"/>
  <c r="K2841" i="2"/>
  <c r="G2841" i="2"/>
  <c r="F2841" i="2"/>
  <c r="M2841" i="2"/>
  <c r="O2841" i="2"/>
  <c r="Q2841" i="2"/>
  <c r="R2841" i="2"/>
  <c r="S2841" i="2"/>
  <c r="T2841" i="2"/>
  <c r="U2841" i="2"/>
  <c r="V2841" i="2"/>
  <c r="E2842" i="2"/>
  <c r="J2842" i="2"/>
  <c r="K2842" i="2"/>
  <c r="G2842" i="2"/>
  <c r="F2842" i="2"/>
  <c r="M2842" i="2"/>
  <c r="O2842" i="2"/>
  <c r="Q2842" i="2"/>
  <c r="R2842" i="2"/>
  <c r="S2842" i="2"/>
  <c r="T2842" i="2"/>
  <c r="U2842" i="2"/>
  <c r="V2842" i="2"/>
  <c r="E2843" i="2"/>
  <c r="J2843" i="2"/>
  <c r="K2843" i="2"/>
  <c r="G2843" i="2"/>
  <c r="F2843" i="2"/>
  <c r="M2843" i="2"/>
  <c r="O2843" i="2"/>
  <c r="Q2843" i="2"/>
  <c r="R2843" i="2"/>
  <c r="S2843" i="2"/>
  <c r="T2843" i="2"/>
  <c r="U2843" i="2"/>
  <c r="V2843" i="2"/>
  <c r="E2844" i="2"/>
  <c r="J2844" i="2"/>
  <c r="K2844" i="2"/>
  <c r="G2844" i="2"/>
  <c r="F2844" i="2"/>
  <c r="M2844" i="2"/>
  <c r="O2844" i="2"/>
  <c r="Q2844" i="2"/>
  <c r="R2844" i="2"/>
  <c r="S2844" i="2"/>
  <c r="T2844" i="2"/>
  <c r="U2844" i="2"/>
  <c r="V2844" i="2"/>
  <c r="E2845" i="2"/>
  <c r="J2845" i="2"/>
  <c r="K2845" i="2"/>
  <c r="G2845" i="2"/>
  <c r="F2845" i="2"/>
  <c r="M2845" i="2"/>
  <c r="O2845" i="2"/>
  <c r="Q2845" i="2"/>
  <c r="R2845" i="2"/>
  <c r="S2845" i="2"/>
  <c r="T2845" i="2"/>
  <c r="U2845" i="2"/>
  <c r="V2845" i="2"/>
  <c r="E2846" i="2"/>
  <c r="J2846" i="2"/>
  <c r="K2846" i="2"/>
  <c r="G2846" i="2"/>
  <c r="F2846" i="2"/>
  <c r="M2846" i="2"/>
  <c r="O2846" i="2"/>
  <c r="Q2846" i="2"/>
  <c r="R2846" i="2"/>
  <c r="S2846" i="2"/>
  <c r="T2846" i="2"/>
  <c r="U2846" i="2"/>
  <c r="V2846" i="2"/>
  <c r="E2847" i="2"/>
  <c r="J2847" i="2"/>
  <c r="K2847" i="2"/>
  <c r="G2847" i="2"/>
  <c r="F2847" i="2"/>
  <c r="M2847" i="2"/>
  <c r="O2847" i="2"/>
  <c r="Q2847" i="2"/>
  <c r="R2847" i="2"/>
  <c r="S2847" i="2"/>
  <c r="T2847" i="2"/>
  <c r="U2847" i="2"/>
  <c r="V2847" i="2"/>
  <c r="E2848" i="2"/>
  <c r="J2848" i="2"/>
  <c r="K2848" i="2"/>
  <c r="G2848" i="2"/>
  <c r="F2848" i="2"/>
  <c r="M2848" i="2"/>
  <c r="O2848" i="2"/>
  <c r="Q2848" i="2"/>
  <c r="R2848" i="2"/>
  <c r="S2848" i="2"/>
  <c r="T2848" i="2"/>
  <c r="U2848" i="2"/>
  <c r="V2848" i="2"/>
  <c r="E2849" i="2"/>
  <c r="J2849" i="2"/>
  <c r="K2849" i="2"/>
  <c r="G2849" i="2"/>
  <c r="F2849" i="2"/>
  <c r="M2849" i="2"/>
  <c r="O2849" i="2"/>
  <c r="Q2849" i="2"/>
  <c r="R2849" i="2"/>
  <c r="S2849" i="2"/>
  <c r="T2849" i="2"/>
  <c r="U2849" i="2"/>
  <c r="V2849" i="2"/>
  <c r="E2850" i="2"/>
  <c r="J2850" i="2"/>
  <c r="K2850" i="2"/>
  <c r="G2850" i="2"/>
  <c r="F2850" i="2"/>
  <c r="M2850" i="2"/>
  <c r="O2850" i="2"/>
  <c r="Q2850" i="2"/>
  <c r="R2850" i="2"/>
  <c r="S2850" i="2"/>
  <c r="T2850" i="2"/>
  <c r="U2850" i="2"/>
  <c r="V2850" i="2"/>
  <c r="E2851" i="2"/>
  <c r="J2851" i="2"/>
  <c r="K2851" i="2"/>
  <c r="G2851" i="2"/>
  <c r="F2851" i="2"/>
  <c r="M2851" i="2"/>
  <c r="O2851" i="2"/>
  <c r="Q2851" i="2"/>
  <c r="R2851" i="2"/>
  <c r="S2851" i="2"/>
  <c r="T2851" i="2"/>
  <c r="U2851" i="2"/>
  <c r="V2851" i="2"/>
  <c r="E2852" i="2"/>
  <c r="J2852" i="2"/>
  <c r="K2852" i="2"/>
  <c r="G2852" i="2"/>
  <c r="F2852" i="2"/>
  <c r="M2852" i="2"/>
  <c r="O2852" i="2"/>
  <c r="Q2852" i="2"/>
  <c r="R2852" i="2"/>
  <c r="S2852" i="2"/>
  <c r="T2852" i="2"/>
  <c r="U2852" i="2"/>
  <c r="V2852" i="2"/>
  <c r="E2853" i="2"/>
  <c r="J2853" i="2"/>
  <c r="K2853" i="2"/>
  <c r="G2853" i="2"/>
  <c r="F2853" i="2"/>
  <c r="M2853" i="2"/>
  <c r="O2853" i="2"/>
  <c r="Q2853" i="2"/>
  <c r="R2853" i="2"/>
  <c r="S2853" i="2"/>
  <c r="T2853" i="2"/>
  <c r="U2853" i="2"/>
  <c r="V2853" i="2"/>
  <c r="E2854" i="2"/>
  <c r="J2854" i="2"/>
  <c r="K2854" i="2"/>
  <c r="G2854" i="2"/>
  <c r="F2854" i="2"/>
  <c r="M2854" i="2"/>
  <c r="O2854" i="2"/>
  <c r="Q2854" i="2"/>
  <c r="R2854" i="2"/>
  <c r="S2854" i="2"/>
  <c r="T2854" i="2"/>
  <c r="U2854" i="2"/>
  <c r="V2854" i="2"/>
  <c r="E2855" i="2"/>
  <c r="J2855" i="2"/>
  <c r="K2855" i="2"/>
  <c r="G2855" i="2"/>
  <c r="F2855" i="2"/>
  <c r="M2855" i="2"/>
  <c r="O2855" i="2"/>
  <c r="Q2855" i="2"/>
  <c r="R2855" i="2"/>
  <c r="S2855" i="2"/>
  <c r="T2855" i="2"/>
  <c r="U2855" i="2"/>
  <c r="V2855" i="2"/>
  <c r="E2856" i="2"/>
  <c r="J2856" i="2"/>
  <c r="K2856" i="2"/>
  <c r="G2856" i="2"/>
  <c r="F2856" i="2"/>
  <c r="M2856" i="2"/>
  <c r="O2856" i="2"/>
  <c r="Q2856" i="2"/>
  <c r="R2856" i="2"/>
  <c r="S2856" i="2"/>
  <c r="T2856" i="2"/>
  <c r="U2856" i="2"/>
  <c r="V2856" i="2"/>
  <c r="E2857" i="2"/>
  <c r="J2857" i="2"/>
  <c r="K2857" i="2"/>
  <c r="G2857" i="2"/>
  <c r="F2857" i="2"/>
  <c r="M2857" i="2"/>
  <c r="O2857" i="2"/>
  <c r="Q2857" i="2"/>
  <c r="R2857" i="2"/>
  <c r="S2857" i="2"/>
  <c r="T2857" i="2"/>
  <c r="U2857" i="2"/>
  <c r="V2857" i="2"/>
  <c r="E2858" i="2"/>
  <c r="J2858" i="2"/>
  <c r="K2858" i="2"/>
  <c r="G2858" i="2"/>
  <c r="F2858" i="2"/>
  <c r="M2858" i="2"/>
  <c r="O2858" i="2"/>
  <c r="Q2858" i="2"/>
  <c r="R2858" i="2"/>
  <c r="S2858" i="2"/>
  <c r="T2858" i="2"/>
  <c r="U2858" i="2"/>
  <c r="V2858" i="2"/>
  <c r="E2859" i="2"/>
  <c r="J2859" i="2"/>
  <c r="K2859" i="2"/>
  <c r="G2859" i="2"/>
  <c r="F2859" i="2"/>
  <c r="M2859" i="2"/>
  <c r="O2859" i="2"/>
  <c r="Q2859" i="2"/>
  <c r="R2859" i="2"/>
  <c r="S2859" i="2"/>
  <c r="T2859" i="2"/>
  <c r="U2859" i="2"/>
  <c r="V2859" i="2"/>
  <c r="E2860" i="2"/>
  <c r="J2860" i="2"/>
  <c r="K2860" i="2"/>
  <c r="G2860" i="2"/>
  <c r="F2860" i="2"/>
  <c r="M2860" i="2"/>
  <c r="O2860" i="2"/>
  <c r="Q2860" i="2"/>
  <c r="R2860" i="2"/>
  <c r="S2860" i="2"/>
  <c r="T2860" i="2"/>
  <c r="U2860" i="2"/>
  <c r="V2860" i="2"/>
  <c r="E2861" i="2"/>
  <c r="J2861" i="2"/>
  <c r="K2861" i="2"/>
  <c r="G2861" i="2"/>
  <c r="F2861" i="2"/>
  <c r="M2861" i="2"/>
  <c r="O2861" i="2"/>
  <c r="Q2861" i="2"/>
  <c r="R2861" i="2"/>
  <c r="S2861" i="2"/>
  <c r="T2861" i="2"/>
  <c r="U2861" i="2"/>
  <c r="V2861" i="2"/>
  <c r="E2862" i="2"/>
  <c r="H2834" i="2"/>
  <c r="H2835" i="2"/>
  <c r="H2836" i="2"/>
  <c r="H2837" i="2"/>
  <c r="H2838" i="2"/>
  <c r="H2839" i="2"/>
  <c r="H2840" i="2"/>
  <c r="H2841" i="2"/>
  <c r="H2842" i="2"/>
  <c r="H2843" i="2"/>
  <c r="H2844" i="2"/>
  <c r="H2845" i="2"/>
  <c r="H2846" i="2"/>
  <c r="H2847" i="2"/>
  <c r="H2848" i="2"/>
  <c r="H2849" i="2"/>
  <c r="H2850" i="2"/>
  <c r="H2851" i="2"/>
  <c r="H2852" i="2"/>
  <c r="H2853" i="2"/>
  <c r="H2854" i="2"/>
  <c r="H2855" i="2"/>
  <c r="H2856" i="2"/>
  <c r="H2857" i="2"/>
  <c r="H2858" i="2"/>
  <c r="H2859" i="2"/>
  <c r="H2860" i="2"/>
  <c r="H2861" i="2"/>
  <c r="J2862" i="2"/>
  <c r="K2862" i="2"/>
  <c r="I2834" i="2"/>
  <c r="I2835" i="2"/>
  <c r="I2836" i="2"/>
  <c r="I2837" i="2"/>
  <c r="I2838" i="2"/>
  <c r="I2839" i="2"/>
  <c r="I2840" i="2"/>
  <c r="I2841" i="2"/>
  <c r="I2842" i="2"/>
  <c r="I2843" i="2"/>
  <c r="I2844" i="2"/>
  <c r="I2845" i="2"/>
  <c r="I2846" i="2"/>
  <c r="I2847" i="2"/>
  <c r="I2848" i="2"/>
  <c r="I2849" i="2"/>
  <c r="I2850" i="2"/>
  <c r="I2851" i="2"/>
  <c r="I2852" i="2"/>
  <c r="I2853" i="2"/>
  <c r="I2854" i="2"/>
  <c r="I2855" i="2"/>
  <c r="I2856" i="2"/>
  <c r="I2857" i="2"/>
  <c r="I2858" i="2"/>
  <c r="I2859" i="2"/>
  <c r="I2860" i="2"/>
  <c r="I2861" i="2"/>
  <c r="I2862" i="2"/>
  <c r="H2862" i="2"/>
  <c r="L2862" i="2"/>
  <c r="N2862" i="2"/>
  <c r="P2862" i="2"/>
  <c r="R2862" i="2"/>
  <c r="S2862" i="2"/>
  <c r="T2862" i="2"/>
  <c r="U2862" i="2"/>
  <c r="V2862" i="2"/>
  <c r="E2863" i="2"/>
  <c r="J2863" i="2"/>
  <c r="K2863" i="2"/>
  <c r="I2863" i="2"/>
  <c r="H2863" i="2"/>
  <c r="L2863" i="2"/>
  <c r="N2863" i="2"/>
  <c r="P2863" i="2"/>
  <c r="R2863" i="2"/>
  <c r="S2863" i="2"/>
  <c r="T2863" i="2"/>
  <c r="U2863" i="2"/>
  <c r="V2863" i="2"/>
  <c r="E2864" i="2"/>
  <c r="J2864" i="2"/>
  <c r="K2864" i="2"/>
  <c r="I2864" i="2"/>
  <c r="H2864" i="2"/>
  <c r="L2864" i="2"/>
  <c r="N2864" i="2"/>
  <c r="P2864" i="2"/>
  <c r="R2864" i="2"/>
  <c r="S2864" i="2"/>
  <c r="T2864" i="2"/>
  <c r="U2864" i="2"/>
  <c r="V2864" i="2"/>
  <c r="E2865" i="2"/>
  <c r="J2865" i="2"/>
  <c r="K2865" i="2"/>
  <c r="I2865" i="2"/>
  <c r="H2865" i="2"/>
  <c r="L2865" i="2"/>
  <c r="N2865" i="2"/>
  <c r="P2865" i="2"/>
  <c r="R2865" i="2"/>
  <c r="S2865" i="2"/>
  <c r="T2865" i="2"/>
  <c r="U2865" i="2"/>
  <c r="V2865" i="2"/>
  <c r="E2866" i="2"/>
  <c r="J2866" i="2"/>
  <c r="K2866" i="2"/>
  <c r="I2866" i="2"/>
  <c r="H2866" i="2"/>
  <c r="L2866" i="2"/>
  <c r="N2866" i="2"/>
  <c r="P2866" i="2"/>
  <c r="R2866" i="2"/>
  <c r="S2866" i="2"/>
  <c r="T2866" i="2"/>
  <c r="U2866" i="2"/>
  <c r="V2866" i="2"/>
  <c r="E2867" i="2"/>
  <c r="J2867" i="2"/>
  <c r="K2867" i="2"/>
  <c r="I2867" i="2"/>
  <c r="H2867" i="2"/>
  <c r="L2867" i="2"/>
  <c r="N2867" i="2"/>
  <c r="P2867" i="2"/>
  <c r="R2867" i="2"/>
  <c r="S2867" i="2"/>
  <c r="T2867" i="2"/>
  <c r="U2867" i="2"/>
  <c r="V2867" i="2"/>
  <c r="E2868" i="2"/>
  <c r="J2868" i="2"/>
  <c r="K2868" i="2"/>
  <c r="I2868" i="2"/>
  <c r="H2868" i="2"/>
  <c r="L2868" i="2"/>
  <c r="N2868" i="2"/>
  <c r="P2868" i="2"/>
  <c r="R2868" i="2"/>
  <c r="S2868" i="2"/>
  <c r="T2868" i="2"/>
  <c r="U2868" i="2"/>
  <c r="V2868" i="2"/>
  <c r="E2869" i="2"/>
  <c r="J2869" i="2"/>
  <c r="K2869" i="2"/>
  <c r="I2869" i="2"/>
  <c r="H2869" i="2"/>
  <c r="L2869" i="2"/>
  <c r="N2869" i="2"/>
  <c r="P2869" i="2"/>
  <c r="R2869" i="2"/>
  <c r="S2869" i="2"/>
  <c r="T2869" i="2"/>
  <c r="U2869" i="2"/>
  <c r="V2869" i="2"/>
  <c r="E2870" i="2"/>
  <c r="J2870" i="2"/>
  <c r="K2870" i="2"/>
  <c r="I2870" i="2"/>
  <c r="H2870" i="2"/>
  <c r="L2870" i="2"/>
  <c r="N2870" i="2"/>
  <c r="P2870" i="2"/>
  <c r="R2870" i="2"/>
  <c r="S2870" i="2"/>
  <c r="T2870" i="2"/>
  <c r="U2870" i="2"/>
  <c r="V2870" i="2"/>
  <c r="E2871" i="2"/>
  <c r="J2871" i="2"/>
  <c r="K2871" i="2"/>
  <c r="I2871" i="2"/>
  <c r="H2871" i="2"/>
  <c r="L2871" i="2"/>
  <c r="N2871" i="2"/>
  <c r="P2871" i="2"/>
  <c r="R2871" i="2"/>
  <c r="S2871" i="2"/>
  <c r="T2871" i="2"/>
  <c r="U2871" i="2"/>
  <c r="V2871" i="2"/>
  <c r="E2872" i="2"/>
  <c r="J2872" i="2"/>
  <c r="K2872" i="2"/>
  <c r="I2872" i="2"/>
  <c r="H2872" i="2"/>
  <c r="L2872" i="2"/>
  <c r="N2872" i="2"/>
  <c r="P2872" i="2"/>
  <c r="R2872" i="2"/>
  <c r="S2872" i="2"/>
  <c r="T2872" i="2"/>
  <c r="U2872" i="2"/>
  <c r="V2872" i="2"/>
  <c r="E2873" i="2"/>
  <c r="J2873" i="2"/>
  <c r="K2873" i="2"/>
  <c r="I2873" i="2"/>
  <c r="H2873" i="2"/>
  <c r="L2873" i="2"/>
  <c r="N2873" i="2"/>
  <c r="P2873" i="2"/>
  <c r="R2873" i="2"/>
  <c r="S2873" i="2"/>
  <c r="T2873" i="2"/>
  <c r="U2873" i="2"/>
  <c r="V2873" i="2"/>
  <c r="E2874" i="2"/>
  <c r="J2874" i="2"/>
  <c r="K2874" i="2"/>
  <c r="I2874" i="2"/>
  <c r="H2874" i="2"/>
  <c r="L2874" i="2"/>
  <c r="N2874" i="2"/>
  <c r="P2874" i="2"/>
  <c r="R2874" i="2"/>
  <c r="S2874" i="2"/>
  <c r="T2874" i="2"/>
  <c r="U2874" i="2"/>
  <c r="V2874" i="2"/>
  <c r="E2875" i="2"/>
  <c r="J2875" i="2"/>
  <c r="K2875" i="2"/>
  <c r="I2875" i="2"/>
  <c r="H2875" i="2"/>
  <c r="L2875" i="2"/>
  <c r="N2875" i="2"/>
  <c r="P2875" i="2"/>
  <c r="R2875" i="2"/>
  <c r="S2875" i="2"/>
  <c r="T2875" i="2"/>
  <c r="U2875" i="2"/>
  <c r="V2875" i="2"/>
  <c r="E2876" i="2"/>
  <c r="J2876" i="2"/>
  <c r="K2876" i="2"/>
  <c r="I2876" i="2"/>
  <c r="H2876" i="2"/>
  <c r="L2876" i="2"/>
  <c r="N2876" i="2"/>
  <c r="P2876" i="2"/>
  <c r="R2876" i="2"/>
  <c r="S2876" i="2"/>
  <c r="T2876" i="2"/>
  <c r="U2876" i="2"/>
  <c r="V2876" i="2"/>
  <c r="E2877" i="2"/>
  <c r="J2877" i="2"/>
  <c r="K2877" i="2"/>
  <c r="I2877" i="2"/>
  <c r="H2877" i="2"/>
  <c r="L2877" i="2"/>
  <c r="N2877" i="2"/>
  <c r="P2877" i="2"/>
  <c r="R2877" i="2"/>
  <c r="S2877" i="2"/>
  <c r="T2877" i="2"/>
  <c r="U2877" i="2"/>
  <c r="V2877" i="2"/>
  <c r="E2878" i="2"/>
  <c r="J2878" i="2"/>
  <c r="K2878" i="2"/>
  <c r="I2878" i="2"/>
  <c r="H2878" i="2"/>
  <c r="L2878" i="2"/>
  <c r="N2878" i="2"/>
  <c r="P2878" i="2"/>
  <c r="R2878" i="2"/>
  <c r="S2878" i="2"/>
  <c r="T2878" i="2"/>
  <c r="U2878" i="2"/>
  <c r="V2878" i="2"/>
  <c r="E2879" i="2"/>
  <c r="J2879" i="2"/>
  <c r="K2879" i="2"/>
  <c r="I2879" i="2"/>
  <c r="H2879" i="2"/>
  <c r="L2879" i="2"/>
  <c r="N2879" i="2"/>
  <c r="P2879" i="2"/>
  <c r="R2879" i="2"/>
  <c r="S2879" i="2"/>
  <c r="T2879" i="2"/>
  <c r="U2879" i="2"/>
  <c r="V2879" i="2"/>
  <c r="E2880" i="2"/>
  <c r="J2880" i="2"/>
  <c r="K2880" i="2"/>
  <c r="I2880" i="2"/>
  <c r="H2880" i="2"/>
  <c r="L2880" i="2"/>
  <c r="N2880" i="2"/>
  <c r="P2880" i="2"/>
  <c r="R2880" i="2"/>
  <c r="S2880" i="2"/>
  <c r="T2880" i="2"/>
  <c r="U2880" i="2"/>
  <c r="V2880" i="2"/>
  <c r="E2881" i="2"/>
  <c r="J2881" i="2"/>
  <c r="K2881" i="2"/>
  <c r="I2881" i="2"/>
  <c r="H2881" i="2"/>
  <c r="L2881" i="2"/>
  <c r="N2881" i="2"/>
  <c r="P2881" i="2"/>
  <c r="R2881" i="2"/>
  <c r="S2881" i="2"/>
  <c r="T2881" i="2"/>
  <c r="U2881" i="2"/>
  <c r="V2881" i="2"/>
  <c r="E2882" i="2"/>
  <c r="J2882" i="2"/>
  <c r="K2882" i="2"/>
  <c r="I2882" i="2"/>
  <c r="H2882" i="2"/>
  <c r="L2882" i="2"/>
  <c r="N2882" i="2"/>
  <c r="P2882" i="2"/>
  <c r="R2882" i="2"/>
  <c r="S2882" i="2"/>
  <c r="T2882" i="2"/>
  <c r="U2882" i="2"/>
  <c r="V2882" i="2"/>
  <c r="E2883" i="2"/>
  <c r="J2883" i="2"/>
  <c r="K2883" i="2"/>
  <c r="I2883" i="2"/>
  <c r="H2883" i="2"/>
  <c r="L2883" i="2"/>
  <c r="N2883" i="2"/>
  <c r="P2883" i="2"/>
  <c r="R2883" i="2"/>
  <c r="S2883" i="2"/>
  <c r="T2883" i="2"/>
  <c r="U2883" i="2"/>
  <c r="V2883" i="2"/>
  <c r="E2884" i="2"/>
  <c r="J2884" i="2"/>
  <c r="K2884" i="2"/>
  <c r="I2884" i="2"/>
  <c r="H2884" i="2"/>
  <c r="L2884" i="2"/>
  <c r="N2884" i="2"/>
  <c r="P2884" i="2"/>
  <c r="R2884" i="2"/>
  <c r="S2884" i="2"/>
  <c r="T2884" i="2"/>
  <c r="U2884" i="2"/>
  <c r="V2884" i="2"/>
  <c r="E2885" i="2"/>
  <c r="J2885" i="2"/>
  <c r="K2885" i="2"/>
  <c r="I2885" i="2"/>
  <c r="H2885" i="2"/>
  <c r="L2885" i="2"/>
  <c r="N2885" i="2"/>
  <c r="P2885" i="2"/>
  <c r="R2885" i="2"/>
  <c r="S2885" i="2"/>
  <c r="T2885" i="2"/>
  <c r="U2885" i="2"/>
  <c r="V2885" i="2"/>
  <c r="E2886" i="2"/>
  <c r="J2886" i="2"/>
  <c r="K2886" i="2"/>
  <c r="I2886" i="2"/>
  <c r="H2886" i="2"/>
  <c r="L2886" i="2"/>
  <c r="N2886" i="2"/>
  <c r="P2886" i="2"/>
  <c r="R2886" i="2"/>
  <c r="S2886" i="2"/>
  <c r="T2886" i="2"/>
  <c r="U2886" i="2"/>
  <c r="V2886" i="2"/>
  <c r="E2887" i="2"/>
  <c r="J2887" i="2"/>
  <c r="K2887" i="2"/>
  <c r="I2887" i="2"/>
  <c r="H2887" i="2"/>
  <c r="L2887" i="2"/>
  <c r="N2887" i="2"/>
  <c r="P2887" i="2"/>
  <c r="R2887" i="2"/>
  <c r="S2887" i="2"/>
  <c r="T2887" i="2"/>
  <c r="U2887" i="2"/>
  <c r="V2887" i="2"/>
  <c r="E2888" i="2"/>
  <c r="J2888" i="2"/>
  <c r="K2888" i="2"/>
  <c r="I2888" i="2"/>
  <c r="H2888" i="2"/>
  <c r="L2888" i="2"/>
  <c r="N2888" i="2"/>
  <c r="P2888" i="2"/>
  <c r="R2888" i="2"/>
  <c r="S2888" i="2"/>
  <c r="T2888" i="2"/>
  <c r="U2888" i="2"/>
  <c r="V2888" i="2"/>
  <c r="E2889" i="2"/>
  <c r="J2889" i="2"/>
  <c r="K2889" i="2"/>
  <c r="I2889" i="2"/>
  <c r="H2889" i="2"/>
  <c r="L2889" i="2"/>
  <c r="N2889" i="2"/>
  <c r="P2889" i="2"/>
  <c r="R2889" i="2"/>
  <c r="S2889" i="2"/>
  <c r="T2889" i="2"/>
  <c r="U2889" i="2"/>
  <c r="V2889" i="2"/>
  <c r="E2890" i="2"/>
  <c r="J2890" i="2"/>
  <c r="K2890" i="2"/>
  <c r="I2890" i="2"/>
  <c r="H2890" i="2"/>
  <c r="L2890" i="2"/>
  <c r="N2890" i="2"/>
  <c r="P2890" i="2"/>
  <c r="R2890" i="2"/>
  <c r="S2890" i="2"/>
  <c r="T2890" i="2"/>
  <c r="U2890" i="2"/>
  <c r="V2890" i="2"/>
  <c r="E2891" i="2"/>
  <c r="J2891" i="2"/>
  <c r="K2891" i="2"/>
  <c r="I2891" i="2"/>
  <c r="H2891" i="2"/>
  <c r="L2891" i="2"/>
  <c r="N2891" i="2"/>
  <c r="P2891" i="2"/>
  <c r="R2891" i="2"/>
  <c r="S2891" i="2"/>
  <c r="T2891" i="2"/>
  <c r="U2891" i="2"/>
  <c r="V2891" i="2"/>
  <c r="E2892" i="2"/>
  <c r="J2892" i="2"/>
  <c r="K2892" i="2"/>
  <c r="I2892" i="2"/>
  <c r="H2892" i="2"/>
  <c r="L2892" i="2"/>
  <c r="N2892" i="2"/>
  <c r="P2892" i="2"/>
  <c r="R2892" i="2"/>
  <c r="S2892" i="2"/>
  <c r="T2892" i="2"/>
  <c r="U2892" i="2"/>
  <c r="V2892" i="2"/>
  <c r="E2893" i="2"/>
  <c r="J2893" i="2"/>
  <c r="K2893" i="2"/>
  <c r="I2893" i="2"/>
  <c r="H2893" i="2"/>
  <c r="L2893" i="2"/>
  <c r="N2893" i="2"/>
  <c r="P2893" i="2"/>
  <c r="R2893" i="2"/>
  <c r="S2893" i="2"/>
  <c r="T2893" i="2"/>
  <c r="U2893" i="2"/>
  <c r="V2893" i="2"/>
  <c r="E2894" i="2"/>
  <c r="F2862" i="2"/>
  <c r="F2863" i="2"/>
  <c r="F2864" i="2"/>
  <c r="F2865" i="2"/>
  <c r="F2866" i="2"/>
  <c r="F2867" i="2"/>
  <c r="F2868" i="2"/>
  <c r="F2869" i="2"/>
  <c r="F2870" i="2"/>
  <c r="F2871" i="2"/>
  <c r="F2872" i="2"/>
  <c r="F2873" i="2"/>
  <c r="F2874" i="2"/>
  <c r="F2875" i="2"/>
  <c r="F2876" i="2"/>
  <c r="F2877" i="2"/>
  <c r="F2878" i="2"/>
  <c r="F2879" i="2"/>
  <c r="F2880" i="2"/>
  <c r="F2881" i="2"/>
  <c r="F2882" i="2"/>
  <c r="F2883" i="2"/>
  <c r="F2884" i="2"/>
  <c r="F2885" i="2"/>
  <c r="F2886" i="2"/>
  <c r="F2887" i="2"/>
  <c r="F2888" i="2"/>
  <c r="F2889" i="2"/>
  <c r="F2890" i="2"/>
  <c r="F2891" i="2"/>
  <c r="F2892" i="2"/>
  <c r="F2893" i="2"/>
  <c r="J2894" i="2"/>
  <c r="K2894" i="2"/>
  <c r="G2862" i="2"/>
  <c r="G2863" i="2"/>
  <c r="G2864" i="2"/>
  <c r="G2865" i="2"/>
  <c r="G2866" i="2"/>
  <c r="G2867" i="2"/>
  <c r="G2868" i="2"/>
  <c r="G2869" i="2"/>
  <c r="G2870" i="2"/>
  <c r="G2871" i="2"/>
  <c r="G2872" i="2"/>
  <c r="G2873" i="2"/>
  <c r="G2874" i="2"/>
  <c r="G2875" i="2"/>
  <c r="G2876" i="2"/>
  <c r="G2877" i="2"/>
  <c r="G2878" i="2"/>
  <c r="G2879" i="2"/>
  <c r="G2880" i="2"/>
  <c r="G2881" i="2"/>
  <c r="G2882" i="2"/>
  <c r="G2883" i="2"/>
  <c r="G2884" i="2"/>
  <c r="G2885" i="2"/>
  <c r="G2886" i="2"/>
  <c r="G2887" i="2"/>
  <c r="G2888" i="2"/>
  <c r="G2889" i="2"/>
  <c r="G2890" i="2"/>
  <c r="G2891" i="2"/>
  <c r="G2892" i="2"/>
  <c r="G2893" i="2"/>
  <c r="G2894" i="2"/>
  <c r="F2894" i="2"/>
  <c r="M2894" i="2"/>
  <c r="O2894" i="2"/>
  <c r="Q2894" i="2"/>
  <c r="R2894" i="2"/>
  <c r="S2894" i="2"/>
  <c r="T2894" i="2"/>
  <c r="U2894" i="2"/>
  <c r="V2894" i="2"/>
  <c r="E2895" i="2"/>
  <c r="J2895" i="2"/>
  <c r="K2895" i="2"/>
  <c r="G2895" i="2"/>
  <c r="F2895" i="2"/>
  <c r="M2895" i="2"/>
  <c r="O2895" i="2"/>
  <c r="Q2895" i="2"/>
  <c r="R2895" i="2"/>
  <c r="S2895" i="2"/>
  <c r="T2895" i="2"/>
  <c r="U2895" i="2"/>
  <c r="V2895" i="2"/>
  <c r="E2896" i="2"/>
  <c r="J2896" i="2"/>
  <c r="K2896" i="2"/>
  <c r="G2896" i="2"/>
  <c r="F2896" i="2"/>
  <c r="M2896" i="2"/>
  <c r="O2896" i="2"/>
  <c r="Q2896" i="2"/>
  <c r="R2896" i="2"/>
  <c r="S2896" i="2"/>
  <c r="T2896" i="2"/>
  <c r="U2896" i="2"/>
  <c r="V2896" i="2"/>
  <c r="E2897" i="2"/>
  <c r="J2897" i="2"/>
  <c r="K2897" i="2"/>
  <c r="G2897" i="2"/>
  <c r="F2897" i="2"/>
  <c r="M2897" i="2"/>
  <c r="O2897" i="2"/>
  <c r="Q2897" i="2"/>
  <c r="R2897" i="2"/>
  <c r="S2897" i="2"/>
  <c r="T2897" i="2"/>
  <c r="U2897" i="2"/>
  <c r="V2897" i="2"/>
  <c r="E2898" i="2"/>
  <c r="J2898" i="2"/>
  <c r="K2898" i="2"/>
  <c r="G2898" i="2"/>
  <c r="F2898" i="2"/>
  <c r="M2898" i="2"/>
  <c r="O2898" i="2"/>
  <c r="Q2898" i="2"/>
  <c r="R2898" i="2"/>
  <c r="S2898" i="2"/>
  <c r="T2898" i="2"/>
  <c r="U2898" i="2"/>
  <c r="V2898" i="2"/>
  <c r="E2899" i="2"/>
  <c r="J2899" i="2"/>
  <c r="K2899" i="2"/>
  <c r="G2899" i="2"/>
  <c r="F2899" i="2"/>
  <c r="M2899" i="2"/>
  <c r="O2899" i="2"/>
  <c r="Q2899" i="2"/>
  <c r="R2899" i="2"/>
  <c r="S2899" i="2"/>
  <c r="T2899" i="2"/>
  <c r="U2899" i="2"/>
  <c r="V2899" i="2"/>
  <c r="E2900" i="2"/>
  <c r="J2900" i="2"/>
  <c r="K2900" i="2"/>
  <c r="G2900" i="2"/>
  <c r="F2900" i="2"/>
  <c r="M2900" i="2"/>
  <c r="O2900" i="2"/>
  <c r="Q2900" i="2"/>
  <c r="R2900" i="2"/>
  <c r="S2900" i="2"/>
  <c r="T2900" i="2"/>
  <c r="U2900" i="2"/>
  <c r="V2900" i="2"/>
  <c r="E2901" i="2"/>
  <c r="J2901" i="2"/>
  <c r="K2901" i="2"/>
  <c r="G2901" i="2"/>
  <c r="F2901" i="2"/>
  <c r="M2901" i="2"/>
  <c r="O2901" i="2"/>
  <c r="Q2901" i="2"/>
  <c r="R2901" i="2"/>
  <c r="S2901" i="2"/>
  <c r="T2901" i="2"/>
  <c r="U2901" i="2"/>
  <c r="V2901" i="2"/>
  <c r="E2902" i="2"/>
  <c r="J2902" i="2"/>
  <c r="K2902" i="2"/>
  <c r="G2902" i="2"/>
  <c r="F2902" i="2"/>
  <c r="M2902" i="2"/>
  <c r="O2902" i="2"/>
  <c r="Q2902" i="2"/>
  <c r="R2902" i="2"/>
  <c r="S2902" i="2"/>
  <c r="T2902" i="2"/>
  <c r="U2902" i="2"/>
  <c r="V2902" i="2"/>
  <c r="E2903" i="2"/>
  <c r="J2903" i="2"/>
  <c r="K2903" i="2"/>
  <c r="G2903" i="2"/>
  <c r="F2903" i="2"/>
  <c r="M2903" i="2"/>
  <c r="O2903" i="2"/>
  <c r="Q2903" i="2"/>
  <c r="R2903" i="2"/>
  <c r="S2903" i="2"/>
  <c r="T2903" i="2"/>
  <c r="U2903" i="2"/>
  <c r="V2903" i="2"/>
  <c r="E2904" i="2"/>
  <c r="J2904" i="2"/>
  <c r="K2904" i="2"/>
  <c r="G2904" i="2"/>
  <c r="F2904" i="2"/>
  <c r="M2904" i="2"/>
  <c r="O2904" i="2"/>
  <c r="Q2904" i="2"/>
  <c r="R2904" i="2"/>
  <c r="S2904" i="2"/>
  <c r="T2904" i="2"/>
  <c r="U2904" i="2"/>
  <c r="V2904" i="2"/>
  <c r="E2905" i="2"/>
  <c r="J2905" i="2"/>
  <c r="K2905" i="2"/>
  <c r="G2905" i="2"/>
  <c r="F2905" i="2"/>
  <c r="M2905" i="2"/>
  <c r="O2905" i="2"/>
  <c r="Q2905" i="2"/>
  <c r="R2905" i="2"/>
  <c r="S2905" i="2"/>
  <c r="T2905" i="2"/>
  <c r="U2905" i="2"/>
  <c r="V2905" i="2"/>
  <c r="E2906" i="2"/>
  <c r="J2906" i="2"/>
  <c r="K2906" i="2"/>
  <c r="G2906" i="2"/>
  <c r="F2906" i="2"/>
  <c r="M2906" i="2"/>
  <c r="O2906" i="2"/>
  <c r="Q2906" i="2"/>
  <c r="R2906" i="2"/>
  <c r="S2906" i="2"/>
  <c r="T2906" i="2"/>
  <c r="U2906" i="2"/>
  <c r="V2906" i="2"/>
  <c r="E2907" i="2"/>
  <c r="J2907" i="2"/>
  <c r="K2907" i="2"/>
  <c r="G2907" i="2"/>
  <c r="F2907" i="2"/>
  <c r="M2907" i="2"/>
  <c r="O2907" i="2"/>
  <c r="Q2907" i="2"/>
  <c r="R2907" i="2"/>
  <c r="S2907" i="2"/>
  <c r="T2907" i="2"/>
  <c r="U2907" i="2"/>
  <c r="V2907" i="2"/>
  <c r="E2908" i="2"/>
  <c r="J2908" i="2"/>
  <c r="K2908" i="2"/>
  <c r="G2908" i="2"/>
  <c r="F2908" i="2"/>
  <c r="M2908" i="2"/>
  <c r="O2908" i="2"/>
  <c r="Q2908" i="2"/>
  <c r="R2908" i="2"/>
  <c r="S2908" i="2"/>
  <c r="T2908" i="2"/>
  <c r="U2908" i="2"/>
  <c r="V2908" i="2"/>
  <c r="E2909" i="2"/>
  <c r="J2909" i="2"/>
  <c r="K2909" i="2"/>
  <c r="G2909" i="2"/>
  <c r="F2909" i="2"/>
  <c r="M2909" i="2"/>
  <c r="O2909" i="2"/>
  <c r="Q2909" i="2"/>
  <c r="R2909" i="2"/>
  <c r="S2909" i="2"/>
  <c r="T2909" i="2"/>
  <c r="U2909" i="2"/>
  <c r="V2909" i="2"/>
  <c r="E2910" i="2"/>
  <c r="J2910" i="2"/>
  <c r="K2910" i="2"/>
  <c r="G2910" i="2"/>
  <c r="F2910" i="2"/>
  <c r="M2910" i="2"/>
  <c r="O2910" i="2"/>
  <c r="Q2910" i="2"/>
  <c r="R2910" i="2"/>
  <c r="S2910" i="2"/>
  <c r="T2910" i="2"/>
  <c r="U2910" i="2"/>
  <c r="V2910" i="2"/>
  <c r="E2911" i="2"/>
  <c r="J2911" i="2"/>
  <c r="K2911" i="2"/>
  <c r="G2911" i="2"/>
  <c r="F2911" i="2"/>
  <c r="M2911" i="2"/>
  <c r="O2911" i="2"/>
  <c r="Q2911" i="2"/>
  <c r="R2911" i="2"/>
  <c r="S2911" i="2"/>
  <c r="T2911" i="2"/>
  <c r="U2911" i="2"/>
  <c r="V2911" i="2"/>
  <c r="E2912" i="2"/>
  <c r="J2912" i="2"/>
  <c r="K2912" i="2"/>
  <c r="G2912" i="2"/>
  <c r="F2912" i="2"/>
  <c r="M2912" i="2"/>
  <c r="O2912" i="2"/>
  <c r="Q2912" i="2"/>
  <c r="R2912" i="2"/>
  <c r="S2912" i="2"/>
  <c r="T2912" i="2"/>
  <c r="U2912" i="2"/>
  <c r="V2912" i="2"/>
  <c r="E2913" i="2"/>
  <c r="J2913" i="2"/>
  <c r="K2913" i="2"/>
  <c r="G2913" i="2"/>
  <c r="F2913" i="2"/>
  <c r="M2913" i="2"/>
  <c r="O2913" i="2"/>
  <c r="Q2913" i="2"/>
  <c r="R2913" i="2"/>
  <c r="S2913" i="2"/>
  <c r="T2913" i="2"/>
  <c r="U2913" i="2"/>
  <c r="V2913" i="2"/>
  <c r="E2914" i="2"/>
  <c r="J2914" i="2"/>
  <c r="K2914" i="2"/>
  <c r="G2914" i="2"/>
  <c r="F2914" i="2"/>
  <c r="M2914" i="2"/>
  <c r="O2914" i="2"/>
  <c r="Q2914" i="2"/>
  <c r="R2914" i="2"/>
  <c r="S2914" i="2"/>
  <c r="T2914" i="2"/>
  <c r="U2914" i="2"/>
  <c r="V2914" i="2"/>
  <c r="E2915" i="2"/>
  <c r="J2915" i="2"/>
  <c r="K2915" i="2"/>
  <c r="G2915" i="2"/>
  <c r="F2915" i="2"/>
  <c r="M2915" i="2"/>
  <c r="O2915" i="2"/>
  <c r="Q2915" i="2"/>
  <c r="R2915" i="2"/>
  <c r="S2915" i="2"/>
  <c r="T2915" i="2"/>
  <c r="U2915" i="2"/>
  <c r="V2915" i="2"/>
  <c r="E2916" i="2"/>
  <c r="J2916" i="2"/>
  <c r="K2916" i="2"/>
  <c r="G2916" i="2"/>
  <c r="F2916" i="2"/>
  <c r="M2916" i="2"/>
  <c r="O2916" i="2"/>
  <c r="Q2916" i="2"/>
  <c r="R2916" i="2"/>
  <c r="S2916" i="2"/>
  <c r="T2916" i="2"/>
  <c r="U2916" i="2"/>
  <c r="V2916" i="2"/>
  <c r="E2917" i="2"/>
  <c r="J2917" i="2"/>
  <c r="K2917" i="2"/>
  <c r="G2917" i="2"/>
  <c r="F2917" i="2"/>
  <c r="M2917" i="2"/>
  <c r="O2917" i="2"/>
  <c r="Q2917" i="2"/>
  <c r="R2917" i="2"/>
  <c r="S2917" i="2"/>
  <c r="T2917" i="2"/>
  <c r="U2917" i="2"/>
  <c r="V2917" i="2"/>
  <c r="E2918" i="2"/>
  <c r="J2918" i="2"/>
  <c r="K2918" i="2"/>
  <c r="G2918" i="2"/>
  <c r="F2918" i="2"/>
  <c r="M2918" i="2"/>
  <c r="O2918" i="2"/>
  <c r="Q2918" i="2"/>
  <c r="R2918" i="2"/>
  <c r="S2918" i="2"/>
  <c r="T2918" i="2"/>
  <c r="U2918" i="2"/>
  <c r="V2918" i="2"/>
  <c r="E2919" i="2"/>
  <c r="J2919" i="2"/>
  <c r="K2919" i="2"/>
  <c r="G2919" i="2"/>
  <c r="F2919" i="2"/>
  <c r="M2919" i="2"/>
  <c r="O2919" i="2"/>
  <c r="Q2919" i="2"/>
  <c r="R2919" i="2"/>
  <c r="S2919" i="2"/>
  <c r="T2919" i="2"/>
  <c r="U2919" i="2"/>
  <c r="V2919" i="2"/>
  <c r="E2920" i="2"/>
  <c r="J2920" i="2"/>
  <c r="K2920" i="2"/>
  <c r="G2920" i="2"/>
  <c r="F2920" i="2"/>
  <c r="M2920" i="2"/>
  <c r="O2920" i="2"/>
  <c r="Q2920" i="2"/>
  <c r="R2920" i="2"/>
  <c r="S2920" i="2"/>
  <c r="T2920" i="2"/>
  <c r="U2920" i="2"/>
  <c r="V2920" i="2"/>
  <c r="E2921" i="2"/>
  <c r="J2921" i="2"/>
  <c r="K2921" i="2"/>
  <c r="G2921" i="2"/>
  <c r="F2921" i="2"/>
  <c r="M2921" i="2"/>
  <c r="O2921" i="2"/>
  <c r="Q2921" i="2"/>
  <c r="R2921" i="2"/>
  <c r="S2921" i="2"/>
  <c r="T2921" i="2"/>
  <c r="U2921" i="2"/>
  <c r="V2921" i="2"/>
  <c r="E2922" i="2"/>
  <c r="J2922" i="2"/>
  <c r="K2922" i="2"/>
  <c r="G2922" i="2"/>
  <c r="F2922" i="2"/>
  <c r="M2922" i="2"/>
  <c r="O2922" i="2"/>
  <c r="Q2922" i="2"/>
  <c r="R2922" i="2"/>
  <c r="S2922" i="2"/>
  <c r="T2922" i="2"/>
  <c r="U2922" i="2"/>
  <c r="V2922" i="2"/>
  <c r="E2923" i="2"/>
  <c r="J2923" i="2"/>
  <c r="K2923" i="2"/>
  <c r="G2923" i="2"/>
  <c r="F2923" i="2"/>
  <c r="M2923" i="2"/>
  <c r="O2923" i="2"/>
  <c r="Q2923" i="2"/>
  <c r="R2923" i="2"/>
  <c r="S2923" i="2"/>
  <c r="T2923" i="2"/>
  <c r="U2923" i="2"/>
  <c r="V2923" i="2"/>
  <c r="E2924" i="2"/>
  <c r="J2924" i="2"/>
  <c r="K2924" i="2"/>
  <c r="G2924" i="2"/>
  <c r="F2924" i="2"/>
  <c r="M2924" i="2"/>
  <c r="O2924" i="2"/>
  <c r="Q2924" i="2"/>
  <c r="R2924" i="2"/>
  <c r="S2924" i="2"/>
  <c r="T2924" i="2"/>
  <c r="U2924" i="2"/>
  <c r="V2924" i="2"/>
  <c r="E2925" i="2"/>
  <c r="J2925" i="2"/>
  <c r="K2925" i="2"/>
  <c r="G2925" i="2"/>
  <c r="F2925" i="2"/>
  <c r="M2925" i="2"/>
  <c r="O2925" i="2"/>
  <c r="Q2925" i="2"/>
  <c r="R2925" i="2"/>
  <c r="S2925" i="2"/>
  <c r="T2925" i="2"/>
  <c r="U2925" i="2"/>
  <c r="V2925" i="2"/>
  <c r="E2926" i="2"/>
  <c r="J2926" i="2"/>
  <c r="K2926" i="2"/>
  <c r="G2926" i="2"/>
  <c r="F2926" i="2"/>
  <c r="M2926" i="2"/>
  <c r="O2926" i="2"/>
  <c r="Q2926" i="2"/>
  <c r="R2926" i="2"/>
  <c r="S2926" i="2"/>
  <c r="T2926" i="2"/>
  <c r="U2926" i="2"/>
  <c r="V2926" i="2"/>
  <c r="E2927" i="2"/>
  <c r="J2927" i="2"/>
  <c r="K2927" i="2"/>
  <c r="G2927" i="2"/>
  <c r="F2927" i="2"/>
  <c r="M2927" i="2"/>
  <c r="O2927" i="2"/>
  <c r="Q2927" i="2"/>
  <c r="R2927" i="2"/>
  <c r="S2927" i="2"/>
  <c r="T2927" i="2"/>
  <c r="U2927" i="2"/>
  <c r="V2927" i="2"/>
  <c r="E2928" i="2"/>
  <c r="J2928" i="2"/>
  <c r="K2928" i="2"/>
  <c r="G2928" i="2"/>
  <c r="F2928" i="2"/>
  <c r="M2928" i="2"/>
  <c r="O2928" i="2"/>
  <c r="Q2928" i="2"/>
  <c r="R2928" i="2"/>
  <c r="S2928" i="2"/>
  <c r="T2928" i="2"/>
  <c r="U2928" i="2"/>
  <c r="V2928" i="2"/>
  <c r="E2929" i="2"/>
  <c r="J2929" i="2"/>
  <c r="K2929" i="2"/>
  <c r="G2929" i="2"/>
  <c r="F2929" i="2"/>
  <c r="M2929" i="2"/>
  <c r="O2929" i="2"/>
  <c r="Q2929" i="2"/>
  <c r="R2929" i="2"/>
  <c r="S2929" i="2"/>
  <c r="T2929" i="2"/>
  <c r="U2929" i="2"/>
  <c r="V2929" i="2"/>
  <c r="E2930" i="2"/>
  <c r="J2930" i="2"/>
  <c r="K2930" i="2"/>
  <c r="G2930" i="2"/>
  <c r="F2930" i="2"/>
  <c r="M2930" i="2"/>
  <c r="O2930" i="2"/>
  <c r="Q2930" i="2"/>
  <c r="R2930" i="2"/>
  <c r="S2930" i="2"/>
  <c r="T2930" i="2"/>
  <c r="U2930" i="2"/>
  <c r="V2930" i="2"/>
  <c r="E2931" i="2"/>
  <c r="J2931" i="2"/>
  <c r="K2931" i="2"/>
  <c r="G2931" i="2"/>
  <c r="F2931" i="2"/>
  <c r="M2931" i="2"/>
  <c r="O2931" i="2"/>
  <c r="Q2931" i="2"/>
  <c r="R2931" i="2"/>
  <c r="S2931" i="2"/>
  <c r="T2931" i="2"/>
  <c r="U2931" i="2"/>
  <c r="V2931" i="2"/>
  <c r="E2932" i="2"/>
  <c r="H2894" i="2"/>
  <c r="H2895" i="2"/>
  <c r="H2896" i="2"/>
  <c r="H2897" i="2"/>
  <c r="H2898" i="2"/>
  <c r="H2899" i="2"/>
  <c r="H2900" i="2"/>
  <c r="H2901" i="2"/>
  <c r="H2902" i="2"/>
  <c r="H2903" i="2"/>
  <c r="H2904" i="2"/>
  <c r="H2905" i="2"/>
  <c r="H2906" i="2"/>
  <c r="H2907" i="2"/>
  <c r="H2908" i="2"/>
  <c r="H2909" i="2"/>
  <c r="H2910" i="2"/>
  <c r="H2911" i="2"/>
  <c r="H2912" i="2"/>
  <c r="H2913" i="2"/>
  <c r="H2914" i="2"/>
  <c r="H2915" i="2"/>
  <c r="H2916" i="2"/>
  <c r="H2917" i="2"/>
  <c r="H2918" i="2"/>
  <c r="H2919" i="2"/>
  <c r="H2920" i="2"/>
  <c r="H2921" i="2"/>
  <c r="H2922" i="2"/>
  <c r="H2923" i="2"/>
  <c r="H2924" i="2"/>
  <c r="H2925" i="2"/>
  <c r="H2926" i="2"/>
  <c r="H2927" i="2"/>
  <c r="H2928" i="2"/>
  <c r="H2929" i="2"/>
  <c r="H2930" i="2"/>
  <c r="H2931" i="2"/>
  <c r="J2932" i="2"/>
  <c r="K2932" i="2"/>
  <c r="I2894" i="2"/>
  <c r="I2895" i="2"/>
  <c r="I2896" i="2"/>
  <c r="I2897" i="2"/>
  <c r="I2898" i="2"/>
  <c r="I2899" i="2"/>
  <c r="I2900" i="2"/>
  <c r="I2901" i="2"/>
  <c r="I2902" i="2"/>
  <c r="I2903" i="2"/>
  <c r="I2904" i="2"/>
  <c r="I2905" i="2"/>
  <c r="I2906" i="2"/>
  <c r="I2907" i="2"/>
  <c r="I2908" i="2"/>
  <c r="I2909" i="2"/>
  <c r="I2910" i="2"/>
  <c r="I2911" i="2"/>
  <c r="I2912" i="2"/>
  <c r="I2913" i="2"/>
  <c r="I2914" i="2"/>
  <c r="I2915" i="2"/>
  <c r="I2916" i="2"/>
  <c r="I2917" i="2"/>
  <c r="I2918" i="2"/>
  <c r="I2919" i="2"/>
  <c r="I2920" i="2"/>
  <c r="I2921" i="2"/>
  <c r="I2922" i="2"/>
  <c r="I2923" i="2"/>
  <c r="I2924" i="2"/>
  <c r="I2925" i="2"/>
  <c r="I2926" i="2"/>
  <c r="I2927" i="2"/>
  <c r="I2928" i="2"/>
  <c r="I2929" i="2"/>
  <c r="I2930" i="2"/>
  <c r="I2931" i="2"/>
  <c r="I2932" i="2"/>
  <c r="H2932" i="2"/>
  <c r="L2932" i="2"/>
  <c r="N2932" i="2"/>
  <c r="P2932" i="2"/>
  <c r="R2932" i="2"/>
  <c r="S2932" i="2"/>
  <c r="T2932" i="2"/>
  <c r="U2932" i="2"/>
  <c r="V2932" i="2"/>
  <c r="E2933" i="2"/>
  <c r="J2933" i="2"/>
  <c r="K2933" i="2"/>
  <c r="I2933" i="2"/>
  <c r="H2933" i="2"/>
  <c r="L2933" i="2"/>
  <c r="N2933" i="2"/>
  <c r="P2933" i="2"/>
  <c r="R2933" i="2"/>
  <c r="S2933" i="2"/>
  <c r="T2933" i="2"/>
  <c r="U2933" i="2"/>
  <c r="V2933" i="2"/>
  <c r="E2934" i="2"/>
  <c r="J2934" i="2"/>
  <c r="K2934" i="2"/>
  <c r="I2934" i="2"/>
  <c r="H2934" i="2"/>
  <c r="L2934" i="2"/>
  <c r="N2934" i="2"/>
  <c r="P2934" i="2"/>
  <c r="R2934" i="2"/>
  <c r="S2934" i="2"/>
  <c r="T2934" i="2"/>
  <c r="U2934" i="2"/>
  <c r="V2934" i="2"/>
  <c r="E2935" i="2"/>
  <c r="J2935" i="2"/>
  <c r="K2935" i="2"/>
  <c r="I2935" i="2"/>
  <c r="H2935" i="2"/>
  <c r="L2935" i="2"/>
  <c r="N2935" i="2"/>
  <c r="P2935" i="2"/>
  <c r="R2935" i="2"/>
  <c r="S2935" i="2"/>
  <c r="T2935" i="2"/>
  <c r="U2935" i="2"/>
  <c r="V2935" i="2"/>
  <c r="E2936" i="2"/>
  <c r="J2936" i="2"/>
  <c r="K2936" i="2"/>
  <c r="I2936" i="2"/>
  <c r="H2936" i="2"/>
  <c r="L2936" i="2"/>
  <c r="N2936" i="2"/>
  <c r="P2936" i="2"/>
  <c r="R2936" i="2"/>
  <c r="S2936" i="2"/>
  <c r="T2936" i="2"/>
  <c r="U2936" i="2"/>
  <c r="V2936" i="2"/>
  <c r="E2937" i="2"/>
  <c r="J2937" i="2"/>
  <c r="K2937" i="2"/>
  <c r="I2937" i="2"/>
  <c r="H2937" i="2"/>
  <c r="L2937" i="2"/>
  <c r="N2937" i="2"/>
  <c r="P2937" i="2"/>
  <c r="R2937" i="2"/>
  <c r="S2937" i="2"/>
  <c r="T2937" i="2"/>
  <c r="U2937" i="2"/>
  <c r="V2937" i="2"/>
  <c r="E2938" i="2"/>
  <c r="J2938" i="2"/>
  <c r="K2938" i="2"/>
  <c r="I2938" i="2"/>
  <c r="H2938" i="2"/>
  <c r="L2938" i="2"/>
  <c r="N2938" i="2"/>
  <c r="P2938" i="2"/>
  <c r="R2938" i="2"/>
  <c r="S2938" i="2"/>
  <c r="T2938" i="2"/>
  <c r="U2938" i="2"/>
  <c r="V2938" i="2"/>
  <c r="E2939" i="2"/>
  <c r="J2939" i="2"/>
  <c r="K2939" i="2"/>
  <c r="I2939" i="2"/>
  <c r="H2939" i="2"/>
  <c r="L2939" i="2"/>
  <c r="N2939" i="2"/>
  <c r="P2939" i="2"/>
  <c r="R2939" i="2"/>
  <c r="S2939" i="2"/>
  <c r="T2939" i="2"/>
  <c r="U2939" i="2"/>
  <c r="V2939" i="2"/>
  <c r="E2940" i="2"/>
  <c r="J2940" i="2"/>
  <c r="K2940" i="2"/>
  <c r="I2940" i="2"/>
  <c r="H2940" i="2"/>
  <c r="L2940" i="2"/>
  <c r="N2940" i="2"/>
  <c r="P2940" i="2"/>
  <c r="R2940" i="2"/>
  <c r="S2940" i="2"/>
  <c r="T2940" i="2"/>
  <c r="U2940" i="2"/>
  <c r="V2940" i="2"/>
  <c r="E2941" i="2"/>
  <c r="J2941" i="2"/>
  <c r="K2941" i="2"/>
  <c r="I2941" i="2"/>
  <c r="H2941" i="2"/>
  <c r="L2941" i="2"/>
  <c r="N2941" i="2"/>
  <c r="P2941" i="2"/>
  <c r="R2941" i="2"/>
  <c r="S2941" i="2"/>
  <c r="T2941" i="2"/>
  <c r="U2941" i="2"/>
  <c r="V2941" i="2"/>
  <c r="E2942" i="2"/>
  <c r="J2942" i="2"/>
  <c r="K2942" i="2"/>
  <c r="I2942" i="2"/>
  <c r="H2942" i="2"/>
  <c r="L2942" i="2"/>
  <c r="N2942" i="2"/>
  <c r="P2942" i="2"/>
  <c r="R2942" i="2"/>
  <c r="S2942" i="2"/>
  <c r="T2942" i="2"/>
  <c r="U2942" i="2"/>
  <c r="V2942" i="2"/>
  <c r="E2943" i="2"/>
  <c r="J2943" i="2"/>
  <c r="K2943" i="2"/>
  <c r="I2943" i="2"/>
  <c r="H2943" i="2"/>
  <c r="L2943" i="2"/>
  <c r="N2943" i="2"/>
  <c r="P2943" i="2"/>
  <c r="R2943" i="2"/>
  <c r="S2943" i="2"/>
  <c r="T2943" i="2"/>
  <c r="U2943" i="2"/>
  <c r="V2943" i="2"/>
  <c r="E2944" i="2"/>
  <c r="J2944" i="2"/>
  <c r="K2944" i="2"/>
  <c r="I2944" i="2"/>
  <c r="H2944" i="2"/>
  <c r="L2944" i="2"/>
  <c r="N2944" i="2"/>
  <c r="P2944" i="2"/>
  <c r="R2944" i="2"/>
  <c r="S2944" i="2"/>
  <c r="T2944" i="2"/>
  <c r="U2944" i="2"/>
  <c r="V2944" i="2"/>
  <c r="E2945" i="2"/>
  <c r="J2945" i="2"/>
  <c r="K2945" i="2"/>
  <c r="I2945" i="2"/>
  <c r="H2945" i="2"/>
  <c r="L2945" i="2"/>
  <c r="N2945" i="2"/>
  <c r="P2945" i="2"/>
  <c r="R2945" i="2"/>
  <c r="S2945" i="2"/>
  <c r="T2945" i="2"/>
  <c r="U2945" i="2"/>
  <c r="V2945" i="2"/>
  <c r="E2946" i="2"/>
  <c r="J2946" i="2"/>
  <c r="K2946" i="2"/>
  <c r="I2946" i="2"/>
  <c r="H2946" i="2"/>
  <c r="L2946" i="2"/>
  <c r="N2946" i="2"/>
  <c r="P2946" i="2"/>
  <c r="R2946" i="2"/>
  <c r="S2946" i="2"/>
  <c r="T2946" i="2"/>
  <c r="U2946" i="2"/>
  <c r="V2946" i="2"/>
  <c r="E2947" i="2"/>
  <c r="J2947" i="2"/>
  <c r="K2947" i="2"/>
  <c r="I2947" i="2"/>
  <c r="H2947" i="2"/>
  <c r="L2947" i="2"/>
  <c r="N2947" i="2"/>
  <c r="P2947" i="2"/>
  <c r="R2947" i="2"/>
  <c r="S2947" i="2"/>
  <c r="T2947" i="2"/>
  <c r="U2947" i="2"/>
  <c r="V2947" i="2"/>
  <c r="E2948" i="2"/>
  <c r="J2948" i="2"/>
  <c r="K2948" i="2"/>
  <c r="I2948" i="2"/>
  <c r="H2948" i="2"/>
  <c r="L2948" i="2"/>
  <c r="N2948" i="2"/>
  <c r="P2948" i="2"/>
  <c r="R2948" i="2"/>
  <c r="S2948" i="2"/>
  <c r="T2948" i="2"/>
  <c r="U2948" i="2"/>
  <c r="V2948" i="2"/>
  <c r="E2949" i="2"/>
  <c r="J2949" i="2"/>
  <c r="K2949" i="2"/>
  <c r="I2949" i="2"/>
  <c r="H2949" i="2"/>
  <c r="L2949" i="2"/>
  <c r="N2949" i="2"/>
  <c r="P2949" i="2"/>
  <c r="R2949" i="2"/>
  <c r="S2949" i="2"/>
  <c r="T2949" i="2"/>
  <c r="U2949" i="2"/>
  <c r="V2949" i="2"/>
  <c r="E2950" i="2"/>
  <c r="J2950" i="2"/>
  <c r="K2950" i="2"/>
  <c r="I2950" i="2"/>
  <c r="H2950" i="2"/>
  <c r="L2950" i="2"/>
  <c r="N2950" i="2"/>
  <c r="P2950" i="2"/>
  <c r="R2950" i="2"/>
  <c r="S2950" i="2"/>
  <c r="T2950" i="2"/>
  <c r="U2950" i="2"/>
  <c r="V2950" i="2"/>
  <c r="E2951" i="2"/>
  <c r="J2951" i="2"/>
  <c r="K2951" i="2"/>
  <c r="I2951" i="2"/>
  <c r="H2951" i="2"/>
  <c r="L2951" i="2"/>
  <c r="N2951" i="2"/>
  <c r="P2951" i="2"/>
  <c r="R2951" i="2"/>
  <c r="S2951" i="2"/>
  <c r="T2951" i="2"/>
  <c r="U2951" i="2"/>
  <c r="V2951" i="2"/>
  <c r="E2952" i="2"/>
  <c r="J2952" i="2"/>
  <c r="K2952" i="2"/>
  <c r="I2952" i="2"/>
  <c r="H2952" i="2"/>
  <c r="L2952" i="2"/>
  <c r="N2952" i="2"/>
  <c r="P2952" i="2"/>
  <c r="R2952" i="2"/>
  <c r="S2952" i="2"/>
  <c r="T2952" i="2"/>
  <c r="U2952" i="2"/>
  <c r="V2952" i="2"/>
  <c r="E2953" i="2"/>
  <c r="J2953" i="2"/>
  <c r="K2953" i="2"/>
  <c r="I2953" i="2"/>
  <c r="H2953" i="2"/>
  <c r="L2953" i="2"/>
  <c r="N2953" i="2"/>
  <c r="P2953" i="2"/>
  <c r="R2953" i="2"/>
  <c r="S2953" i="2"/>
  <c r="T2953" i="2"/>
  <c r="U2953" i="2"/>
  <c r="V2953" i="2"/>
  <c r="E2954" i="2"/>
  <c r="J2954" i="2"/>
  <c r="K2954" i="2"/>
  <c r="I2954" i="2"/>
  <c r="H2954" i="2"/>
  <c r="L2954" i="2"/>
  <c r="N2954" i="2"/>
  <c r="P2954" i="2"/>
  <c r="R2954" i="2"/>
  <c r="S2954" i="2"/>
  <c r="T2954" i="2"/>
  <c r="U2954" i="2"/>
  <c r="V2954" i="2"/>
  <c r="E2955" i="2"/>
  <c r="J2955" i="2"/>
  <c r="K2955" i="2"/>
  <c r="I2955" i="2"/>
  <c r="H2955" i="2"/>
  <c r="L2955" i="2"/>
  <c r="N2955" i="2"/>
  <c r="P2955" i="2"/>
  <c r="R2955" i="2"/>
  <c r="S2955" i="2"/>
  <c r="T2955" i="2"/>
  <c r="U2955" i="2"/>
  <c r="V2955" i="2"/>
  <c r="E2956" i="2"/>
  <c r="J2956" i="2"/>
  <c r="K2956" i="2"/>
  <c r="I2956" i="2"/>
  <c r="H2956" i="2"/>
  <c r="L2956" i="2"/>
  <c r="N2956" i="2"/>
  <c r="P2956" i="2"/>
  <c r="R2956" i="2"/>
  <c r="S2956" i="2"/>
  <c r="T2956" i="2"/>
  <c r="U2956" i="2"/>
  <c r="V2956" i="2"/>
  <c r="E2957" i="2"/>
  <c r="J2957" i="2"/>
  <c r="K2957" i="2"/>
  <c r="I2957" i="2"/>
  <c r="H2957" i="2"/>
  <c r="L2957" i="2"/>
  <c r="N2957" i="2"/>
  <c r="P2957" i="2"/>
  <c r="R2957" i="2"/>
  <c r="S2957" i="2"/>
  <c r="T2957" i="2"/>
  <c r="U2957" i="2"/>
  <c r="V2957" i="2"/>
  <c r="E2958" i="2"/>
  <c r="J2958" i="2"/>
  <c r="K2958" i="2"/>
  <c r="I2958" i="2"/>
  <c r="H2958" i="2"/>
  <c r="L2958" i="2"/>
  <c r="N2958" i="2"/>
  <c r="P2958" i="2"/>
  <c r="R2958" i="2"/>
  <c r="S2958" i="2"/>
  <c r="T2958" i="2"/>
  <c r="U2958" i="2"/>
  <c r="V2958" i="2"/>
  <c r="E2959" i="2"/>
  <c r="J2959" i="2"/>
  <c r="K2959" i="2"/>
  <c r="I2959" i="2"/>
  <c r="H2959" i="2"/>
  <c r="L2959" i="2"/>
  <c r="N2959" i="2"/>
  <c r="P2959" i="2"/>
  <c r="R2959" i="2"/>
  <c r="S2959" i="2"/>
  <c r="T2959" i="2"/>
  <c r="U2959" i="2"/>
  <c r="V2959" i="2"/>
  <c r="E2960" i="2"/>
  <c r="J2960" i="2"/>
  <c r="K2960" i="2"/>
  <c r="I2960" i="2"/>
  <c r="H2960" i="2"/>
  <c r="L2960" i="2"/>
  <c r="N2960" i="2"/>
  <c r="P2960" i="2"/>
  <c r="R2960" i="2"/>
  <c r="S2960" i="2"/>
  <c r="T2960" i="2"/>
  <c r="U2960" i="2"/>
  <c r="V2960" i="2"/>
  <c r="E2961" i="2"/>
  <c r="J2961" i="2"/>
  <c r="K2961" i="2"/>
  <c r="I2961" i="2"/>
  <c r="H2961" i="2"/>
  <c r="L2961" i="2"/>
  <c r="N2961" i="2"/>
  <c r="P2961" i="2"/>
  <c r="R2961" i="2"/>
  <c r="S2961" i="2"/>
  <c r="T2961" i="2"/>
  <c r="U2961" i="2"/>
  <c r="V2961" i="2"/>
  <c r="E2962" i="2"/>
  <c r="J2962" i="2"/>
  <c r="K2962" i="2"/>
  <c r="I2962" i="2"/>
  <c r="H2962" i="2"/>
  <c r="L2962" i="2"/>
  <c r="N2962" i="2"/>
  <c r="P2962" i="2"/>
  <c r="R2962" i="2"/>
  <c r="S2962" i="2"/>
  <c r="T2962" i="2"/>
  <c r="U2962" i="2"/>
  <c r="V2962" i="2"/>
  <c r="E2963" i="2"/>
  <c r="F2932" i="2"/>
  <c r="F2933" i="2"/>
  <c r="F2934" i="2"/>
  <c r="F2935" i="2"/>
  <c r="F2936" i="2"/>
  <c r="F2937" i="2"/>
  <c r="F2938" i="2"/>
  <c r="F2939" i="2"/>
  <c r="F2940" i="2"/>
  <c r="F2941" i="2"/>
  <c r="F2942" i="2"/>
  <c r="F2943" i="2"/>
  <c r="F2944" i="2"/>
  <c r="F2945" i="2"/>
  <c r="F2946" i="2"/>
  <c r="F2947" i="2"/>
  <c r="F2948" i="2"/>
  <c r="F2949" i="2"/>
  <c r="F2950" i="2"/>
  <c r="F2951" i="2"/>
  <c r="F2952" i="2"/>
  <c r="F2953" i="2"/>
  <c r="F2954" i="2"/>
  <c r="F2955" i="2"/>
  <c r="F2956" i="2"/>
  <c r="F2957" i="2"/>
  <c r="F2958" i="2"/>
  <c r="F2959" i="2"/>
  <c r="F2960" i="2"/>
  <c r="F2961" i="2"/>
  <c r="F2962" i="2"/>
  <c r="J2963" i="2"/>
  <c r="K2963" i="2"/>
  <c r="G2932" i="2"/>
  <c r="G2933" i="2"/>
  <c r="G2934" i="2"/>
  <c r="G2935" i="2"/>
  <c r="G2936" i="2"/>
  <c r="G2937" i="2"/>
  <c r="G2938" i="2"/>
  <c r="G2939" i="2"/>
  <c r="G2940" i="2"/>
  <c r="G2941" i="2"/>
  <c r="G2942" i="2"/>
  <c r="G2943" i="2"/>
  <c r="G2944" i="2"/>
  <c r="G2945" i="2"/>
  <c r="G2946" i="2"/>
  <c r="G2947" i="2"/>
  <c r="G2948" i="2"/>
  <c r="G2949" i="2"/>
  <c r="G2950" i="2"/>
  <c r="G2951" i="2"/>
  <c r="G2952" i="2"/>
  <c r="G2953" i="2"/>
  <c r="G2954" i="2"/>
  <c r="G2955" i="2"/>
  <c r="G2956" i="2"/>
  <c r="G2957" i="2"/>
  <c r="G2958" i="2"/>
  <c r="G2959" i="2"/>
  <c r="G2960" i="2"/>
  <c r="G2961" i="2"/>
  <c r="G2962" i="2"/>
  <c r="G2963" i="2"/>
  <c r="F2963" i="2"/>
  <c r="M2963" i="2"/>
  <c r="O2963" i="2"/>
  <c r="Q2963" i="2"/>
  <c r="R2963" i="2"/>
  <c r="S2963" i="2"/>
  <c r="T2963" i="2"/>
  <c r="U2963" i="2"/>
  <c r="V2963" i="2"/>
  <c r="E2964" i="2"/>
  <c r="J2964" i="2"/>
  <c r="K2964" i="2"/>
  <c r="G2964" i="2"/>
  <c r="F2964" i="2"/>
  <c r="M2964" i="2"/>
  <c r="O2964" i="2"/>
  <c r="Q2964" i="2"/>
  <c r="R2964" i="2"/>
  <c r="S2964" i="2"/>
  <c r="T2964" i="2"/>
  <c r="U2964" i="2"/>
  <c r="V2964" i="2"/>
  <c r="E2965" i="2"/>
  <c r="J2965" i="2"/>
  <c r="K2965" i="2"/>
  <c r="G2965" i="2"/>
  <c r="F2965" i="2"/>
  <c r="M2965" i="2"/>
  <c r="O2965" i="2"/>
  <c r="Q2965" i="2"/>
  <c r="R2965" i="2"/>
  <c r="S2965" i="2"/>
  <c r="T2965" i="2"/>
  <c r="U2965" i="2"/>
  <c r="V2965" i="2"/>
  <c r="E2966" i="2"/>
  <c r="J2966" i="2"/>
  <c r="K2966" i="2"/>
  <c r="G2966" i="2"/>
  <c r="F2966" i="2"/>
  <c r="M2966" i="2"/>
  <c r="O2966" i="2"/>
  <c r="Q2966" i="2"/>
  <c r="R2966" i="2"/>
  <c r="S2966" i="2"/>
  <c r="T2966" i="2"/>
  <c r="U2966" i="2"/>
  <c r="V2966" i="2"/>
  <c r="E2967" i="2"/>
  <c r="J2967" i="2"/>
  <c r="K2967" i="2"/>
  <c r="G2967" i="2"/>
  <c r="F2967" i="2"/>
  <c r="M2967" i="2"/>
  <c r="O2967" i="2"/>
  <c r="Q2967" i="2"/>
  <c r="R2967" i="2"/>
  <c r="S2967" i="2"/>
  <c r="T2967" i="2"/>
  <c r="U2967" i="2"/>
  <c r="V2967" i="2"/>
  <c r="E2968" i="2"/>
  <c r="J2968" i="2"/>
  <c r="K2968" i="2"/>
  <c r="G2968" i="2"/>
  <c r="F2968" i="2"/>
  <c r="M2968" i="2"/>
  <c r="O2968" i="2"/>
  <c r="Q2968" i="2"/>
  <c r="R2968" i="2"/>
  <c r="S2968" i="2"/>
  <c r="T2968" i="2"/>
  <c r="U2968" i="2"/>
  <c r="V2968" i="2"/>
  <c r="E2969" i="2"/>
  <c r="J2969" i="2"/>
  <c r="K2969" i="2"/>
  <c r="G2969" i="2"/>
  <c r="F2969" i="2"/>
  <c r="M2969" i="2"/>
  <c r="O2969" i="2"/>
  <c r="Q2969" i="2"/>
  <c r="R2969" i="2"/>
  <c r="S2969" i="2"/>
  <c r="T2969" i="2"/>
  <c r="U2969" i="2"/>
  <c r="V2969" i="2"/>
  <c r="E2970" i="2"/>
  <c r="J2970" i="2"/>
  <c r="K2970" i="2"/>
  <c r="G2970" i="2"/>
  <c r="F2970" i="2"/>
  <c r="M2970" i="2"/>
  <c r="O2970" i="2"/>
  <c r="Q2970" i="2"/>
  <c r="R2970" i="2"/>
  <c r="S2970" i="2"/>
  <c r="T2970" i="2"/>
  <c r="U2970" i="2"/>
  <c r="V2970" i="2"/>
  <c r="E2971" i="2"/>
  <c r="J2971" i="2"/>
  <c r="K2971" i="2"/>
  <c r="G2971" i="2"/>
  <c r="F2971" i="2"/>
  <c r="M2971" i="2"/>
  <c r="O2971" i="2"/>
  <c r="Q2971" i="2"/>
  <c r="R2971" i="2"/>
  <c r="S2971" i="2"/>
  <c r="T2971" i="2"/>
  <c r="U2971" i="2"/>
  <c r="V2971" i="2"/>
  <c r="E2972" i="2"/>
  <c r="J2972" i="2"/>
  <c r="K2972" i="2"/>
  <c r="G2972" i="2"/>
  <c r="F2972" i="2"/>
  <c r="M2972" i="2"/>
  <c r="O2972" i="2"/>
  <c r="Q2972" i="2"/>
  <c r="R2972" i="2"/>
  <c r="S2972" i="2"/>
  <c r="T2972" i="2"/>
  <c r="U2972" i="2"/>
  <c r="V2972" i="2"/>
  <c r="E2973" i="2"/>
  <c r="J2973" i="2"/>
  <c r="K2973" i="2"/>
  <c r="G2973" i="2"/>
  <c r="F2973" i="2"/>
  <c r="M2973" i="2"/>
  <c r="O2973" i="2"/>
  <c r="Q2973" i="2"/>
  <c r="R2973" i="2"/>
  <c r="S2973" i="2"/>
  <c r="T2973" i="2"/>
  <c r="U2973" i="2"/>
  <c r="V2973" i="2"/>
  <c r="E2974" i="2"/>
  <c r="J2974" i="2"/>
  <c r="K2974" i="2"/>
  <c r="G2974" i="2"/>
  <c r="F2974" i="2"/>
  <c r="M2974" i="2"/>
  <c r="O2974" i="2"/>
  <c r="Q2974" i="2"/>
  <c r="R2974" i="2"/>
  <c r="S2974" i="2"/>
  <c r="T2974" i="2"/>
  <c r="U2974" i="2"/>
  <c r="V2974" i="2"/>
  <c r="E2975" i="2"/>
  <c r="J2975" i="2"/>
  <c r="K2975" i="2"/>
  <c r="G2975" i="2"/>
  <c r="F2975" i="2"/>
  <c r="M2975" i="2"/>
  <c r="O2975" i="2"/>
  <c r="Q2975" i="2"/>
  <c r="R2975" i="2"/>
  <c r="S2975" i="2"/>
  <c r="T2975" i="2"/>
  <c r="U2975" i="2"/>
  <c r="V2975" i="2"/>
  <c r="E2976" i="2"/>
  <c r="J2976" i="2"/>
  <c r="K2976" i="2"/>
  <c r="G2976" i="2"/>
  <c r="F2976" i="2"/>
  <c r="M2976" i="2"/>
  <c r="O2976" i="2"/>
  <c r="Q2976" i="2"/>
  <c r="R2976" i="2"/>
  <c r="S2976" i="2"/>
  <c r="T2976" i="2"/>
  <c r="U2976" i="2"/>
  <c r="V2976" i="2"/>
  <c r="E2977" i="2"/>
  <c r="J2977" i="2"/>
  <c r="K2977" i="2"/>
  <c r="G2977" i="2"/>
  <c r="F2977" i="2"/>
  <c r="M2977" i="2"/>
  <c r="O2977" i="2"/>
  <c r="Q2977" i="2"/>
  <c r="R2977" i="2"/>
  <c r="S2977" i="2"/>
  <c r="T2977" i="2"/>
  <c r="U2977" i="2"/>
  <c r="V2977" i="2"/>
  <c r="E2978" i="2"/>
  <c r="J2978" i="2"/>
  <c r="K2978" i="2"/>
  <c r="G2978" i="2"/>
  <c r="F2978" i="2"/>
  <c r="M2978" i="2"/>
  <c r="O2978" i="2"/>
  <c r="Q2978" i="2"/>
  <c r="R2978" i="2"/>
  <c r="S2978" i="2"/>
  <c r="T2978" i="2"/>
  <c r="U2978" i="2"/>
  <c r="V2978" i="2"/>
  <c r="E2979" i="2"/>
  <c r="J2979" i="2"/>
  <c r="K2979" i="2"/>
  <c r="G2979" i="2"/>
  <c r="F2979" i="2"/>
  <c r="M2979" i="2"/>
  <c r="O2979" i="2"/>
  <c r="Q2979" i="2"/>
  <c r="R2979" i="2"/>
  <c r="S2979" i="2"/>
  <c r="T2979" i="2"/>
  <c r="U2979" i="2"/>
  <c r="V2979" i="2"/>
  <c r="E2980" i="2"/>
  <c r="J2980" i="2"/>
  <c r="K2980" i="2"/>
  <c r="G2980" i="2"/>
  <c r="F2980" i="2"/>
  <c r="M2980" i="2"/>
  <c r="O2980" i="2"/>
  <c r="Q2980" i="2"/>
  <c r="R2980" i="2"/>
  <c r="S2980" i="2"/>
  <c r="T2980" i="2"/>
  <c r="U2980" i="2"/>
  <c r="V2980" i="2"/>
  <c r="E2981" i="2"/>
  <c r="J2981" i="2"/>
  <c r="K2981" i="2"/>
  <c r="G2981" i="2"/>
  <c r="F2981" i="2"/>
  <c r="M2981" i="2"/>
  <c r="O2981" i="2"/>
  <c r="Q2981" i="2"/>
  <c r="R2981" i="2"/>
  <c r="S2981" i="2"/>
  <c r="T2981" i="2"/>
  <c r="U2981" i="2"/>
  <c r="V2981" i="2"/>
  <c r="E2982" i="2"/>
  <c r="J2982" i="2"/>
  <c r="K2982" i="2"/>
  <c r="G2982" i="2"/>
  <c r="F2982" i="2"/>
  <c r="M2982" i="2"/>
  <c r="O2982" i="2"/>
  <c r="Q2982" i="2"/>
  <c r="R2982" i="2"/>
  <c r="S2982" i="2"/>
  <c r="T2982" i="2"/>
  <c r="U2982" i="2"/>
  <c r="V2982" i="2"/>
  <c r="E2983" i="2"/>
  <c r="J2983" i="2"/>
  <c r="K2983" i="2"/>
  <c r="G2983" i="2"/>
  <c r="F2983" i="2"/>
  <c r="M2983" i="2"/>
  <c r="O2983" i="2"/>
  <c r="Q2983" i="2"/>
  <c r="R2983" i="2"/>
  <c r="S2983" i="2"/>
  <c r="T2983" i="2"/>
  <c r="U2983" i="2"/>
  <c r="V2983" i="2"/>
  <c r="E2984" i="2"/>
  <c r="J2984" i="2"/>
  <c r="K2984" i="2"/>
  <c r="G2984" i="2"/>
  <c r="F2984" i="2"/>
  <c r="M2984" i="2"/>
  <c r="O2984" i="2"/>
  <c r="Q2984" i="2"/>
  <c r="R2984" i="2"/>
  <c r="S2984" i="2"/>
  <c r="T2984" i="2"/>
  <c r="U2984" i="2"/>
  <c r="V2984" i="2"/>
  <c r="E2985" i="2"/>
  <c r="J2985" i="2"/>
  <c r="K2985" i="2"/>
  <c r="G2985" i="2"/>
  <c r="F2985" i="2"/>
  <c r="M2985" i="2"/>
  <c r="O2985" i="2"/>
  <c r="Q2985" i="2"/>
  <c r="R2985" i="2"/>
  <c r="S2985" i="2"/>
  <c r="T2985" i="2"/>
  <c r="U2985" i="2"/>
  <c r="V2985" i="2"/>
  <c r="E2986" i="2"/>
  <c r="J2986" i="2"/>
  <c r="K2986" i="2"/>
  <c r="G2986" i="2"/>
  <c r="F2986" i="2"/>
  <c r="M2986" i="2"/>
  <c r="O2986" i="2"/>
  <c r="Q2986" i="2"/>
  <c r="R2986" i="2"/>
  <c r="S2986" i="2"/>
  <c r="T2986" i="2"/>
  <c r="U2986" i="2"/>
  <c r="V2986" i="2"/>
  <c r="E2987" i="2"/>
  <c r="J2987" i="2"/>
  <c r="K2987" i="2"/>
  <c r="G2987" i="2"/>
  <c r="F2987" i="2"/>
  <c r="M2987" i="2"/>
  <c r="O2987" i="2"/>
  <c r="Q2987" i="2"/>
  <c r="R2987" i="2"/>
  <c r="S2987" i="2"/>
  <c r="T2987" i="2"/>
  <c r="U2987" i="2"/>
  <c r="V2987" i="2"/>
  <c r="E2988" i="2"/>
  <c r="J2988" i="2"/>
  <c r="K2988" i="2"/>
  <c r="G2988" i="2"/>
  <c r="F2988" i="2"/>
  <c r="M2988" i="2"/>
  <c r="O2988" i="2"/>
  <c r="Q2988" i="2"/>
  <c r="R2988" i="2"/>
  <c r="S2988" i="2"/>
  <c r="T2988" i="2"/>
  <c r="U2988" i="2"/>
  <c r="V2988" i="2"/>
  <c r="E2989" i="2"/>
  <c r="J2989" i="2"/>
  <c r="K2989" i="2"/>
  <c r="G2989" i="2"/>
  <c r="F2989" i="2"/>
  <c r="M2989" i="2"/>
  <c r="O2989" i="2"/>
  <c r="Q2989" i="2"/>
  <c r="R2989" i="2"/>
  <c r="S2989" i="2"/>
  <c r="T2989" i="2"/>
  <c r="U2989" i="2"/>
  <c r="V2989" i="2"/>
  <c r="E2990" i="2"/>
  <c r="J2990" i="2"/>
  <c r="K2990" i="2"/>
  <c r="G2990" i="2"/>
  <c r="F2990" i="2"/>
  <c r="M2990" i="2"/>
  <c r="O2990" i="2"/>
  <c r="Q2990" i="2"/>
  <c r="R2990" i="2"/>
  <c r="S2990" i="2"/>
  <c r="T2990" i="2"/>
  <c r="U2990" i="2"/>
  <c r="V2990" i="2"/>
  <c r="E2991" i="2"/>
  <c r="J2991" i="2"/>
  <c r="K2991" i="2"/>
  <c r="G2991" i="2"/>
  <c r="F2991" i="2"/>
  <c r="M2991" i="2"/>
  <c r="O2991" i="2"/>
  <c r="Q2991" i="2"/>
  <c r="R2991" i="2"/>
  <c r="S2991" i="2"/>
  <c r="T2991" i="2"/>
  <c r="U2991" i="2"/>
  <c r="V2991" i="2"/>
  <c r="E2992" i="2"/>
  <c r="J2992" i="2"/>
  <c r="K2992" i="2"/>
  <c r="G2992" i="2"/>
  <c r="F2992" i="2"/>
  <c r="M2992" i="2"/>
  <c r="O2992" i="2"/>
  <c r="Q2992" i="2"/>
  <c r="R2992" i="2"/>
  <c r="S2992" i="2"/>
  <c r="T2992" i="2"/>
  <c r="U2992" i="2"/>
  <c r="V2992" i="2"/>
  <c r="E2993" i="2"/>
  <c r="J2993" i="2"/>
  <c r="K2993" i="2"/>
  <c r="G2993" i="2"/>
  <c r="F2993" i="2"/>
  <c r="M2993" i="2"/>
  <c r="O2993" i="2"/>
  <c r="Q2993" i="2"/>
  <c r="R2993" i="2"/>
  <c r="S2993" i="2"/>
  <c r="T2993" i="2"/>
  <c r="U2993" i="2"/>
  <c r="V2993" i="2"/>
  <c r="E2994" i="2"/>
  <c r="J2994" i="2"/>
  <c r="K2994" i="2"/>
  <c r="G2994" i="2"/>
  <c r="F2994" i="2"/>
  <c r="M2994" i="2"/>
  <c r="O2994" i="2"/>
  <c r="Q2994" i="2"/>
  <c r="R2994" i="2"/>
  <c r="S2994" i="2"/>
  <c r="T2994" i="2"/>
  <c r="U2994" i="2"/>
  <c r="V2994" i="2"/>
  <c r="E2995" i="2"/>
  <c r="J2995" i="2"/>
  <c r="K2995" i="2"/>
  <c r="G2995" i="2"/>
  <c r="F2995" i="2"/>
  <c r="M2995" i="2"/>
  <c r="O2995" i="2"/>
  <c r="Q2995" i="2"/>
  <c r="R2995" i="2"/>
  <c r="S2995" i="2"/>
  <c r="T2995" i="2"/>
  <c r="U2995" i="2"/>
  <c r="V2995" i="2"/>
  <c r="E2996" i="2"/>
  <c r="J2996" i="2"/>
  <c r="K2996" i="2"/>
  <c r="G2996" i="2"/>
  <c r="F2996" i="2"/>
  <c r="M2996" i="2"/>
  <c r="O2996" i="2"/>
  <c r="Q2996" i="2"/>
  <c r="R2996" i="2"/>
  <c r="S2996" i="2"/>
  <c r="T2996" i="2"/>
  <c r="U2996" i="2"/>
  <c r="V2996" i="2"/>
  <c r="E2997" i="2"/>
  <c r="J2997" i="2"/>
  <c r="K2997" i="2"/>
  <c r="G2997" i="2"/>
  <c r="F2997" i="2"/>
  <c r="M2997" i="2"/>
  <c r="O2997" i="2"/>
  <c r="Q2997" i="2"/>
  <c r="R2997" i="2"/>
  <c r="S2997" i="2"/>
  <c r="T2997" i="2"/>
  <c r="U2997" i="2"/>
  <c r="V2997" i="2"/>
  <c r="E2998" i="2"/>
  <c r="H2963" i="2"/>
  <c r="H2964" i="2"/>
  <c r="H2965" i="2"/>
  <c r="H2966" i="2"/>
  <c r="H2967" i="2"/>
  <c r="H2968" i="2"/>
  <c r="H2969" i="2"/>
  <c r="H2970" i="2"/>
  <c r="H2971" i="2"/>
  <c r="H2972" i="2"/>
  <c r="H2973" i="2"/>
  <c r="H2974" i="2"/>
  <c r="H2975" i="2"/>
  <c r="H2976" i="2"/>
  <c r="H2977" i="2"/>
  <c r="H2978" i="2"/>
  <c r="H2979" i="2"/>
  <c r="H2980" i="2"/>
  <c r="H2981" i="2"/>
  <c r="H2982" i="2"/>
  <c r="H2983" i="2"/>
  <c r="H2984" i="2"/>
  <c r="H2985" i="2"/>
  <c r="H2986" i="2"/>
  <c r="H2987" i="2"/>
  <c r="H2988" i="2"/>
  <c r="H2989" i="2"/>
  <c r="H2990" i="2"/>
  <c r="H2991" i="2"/>
  <c r="H2992" i="2"/>
  <c r="H2993" i="2"/>
  <c r="H2994" i="2"/>
  <c r="H2995" i="2"/>
  <c r="H2996" i="2"/>
  <c r="H2997" i="2"/>
  <c r="J2998" i="2"/>
  <c r="K2998" i="2"/>
  <c r="I2963" i="2"/>
  <c r="I2964" i="2"/>
  <c r="I2965" i="2"/>
  <c r="I2966" i="2"/>
  <c r="I2967" i="2"/>
  <c r="I2968" i="2"/>
  <c r="I2969" i="2"/>
  <c r="I2970" i="2"/>
  <c r="I2971" i="2"/>
  <c r="I2972" i="2"/>
  <c r="I2973" i="2"/>
  <c r="I2974" i="2"/>
  <c r="I2975" i="2"/>
  <c r="I2976" i="2"/>
  <c r="I2977" i="2"/>
  <c r="I2978" i="2"/>
  <c r="I2979" i="2"/>
  <c r="I2980" i="2"/>
  <c r="I2981" i="2"/>
  <c r="I2982" i="2"/>
  <c r="I2983" i="2"/>
  <c r="I2984" i="2"/>
  <c r="I2985" i="2"/>
  <c r="I2986" i="2"/>
  <c r="I2987" i="2"/>
  <c r="I2988" i="2"/>
  <c r="I2989" i="2"/>
  <c r="I2990" i="2"/>
  <c r="I2991" i="2"/>
  <c r="I2992" i="2"/>
  <c r="I2993" i="2"/>
  <c r="I2994" i="2"/>
  <c r="I2995" i="2"/>
  <c r="I2996" i="2"/>
  <c r="I2997" i="2"/>
  <c r="I2998" i="2"/>
  <c r="H2998" i="2"/>
  <c r="L2998" i="2"/>
  <c r="N2998" i="2"/>
  <c r="P2998" i="2"/>
  <c r="R2998" i="2"/>
  <c r="S2998" i="2"/>
  <c r="T2998" i="2"/>
  <c r="U2998" i="2"/>
  <c r="V2998" i="2"/>
  <c r="E2999" i="2"/>
  <c r="J2999" i="2"/>
  <c r="K2999" i="2"/>
  <c r="I2999" i="2"/>
  <c r="H2999" i="2"/>
  <c r="L2999" i="2"/>
  <c r="N2999" i="2"/>
  <c r="P2999" i="2"/>
  <c r="R2999" i="2"/>
  <c r="S2999" i="2"/>
  <c r="T2999" i="2"/>
  <c r="U2999" i="2"/>
  <c r="V2999" i="2"/>
  <c r="E3000" i="2"/>
  <c r="J3000" i="2"/>
  <c r="K3000" i="2"/>
  <c r="I3000" i="2"/>
  <c r="H3000" i="2"/>
  <c r="L3000" i="2"/>
  <c r="N3000" i="2"/>
  <c r="P3000" i="2"/>
  <c r="R3000" i="2"/>
  <c r="S3000" i="2"/>
  <c r="T3000" i="2"/>
  <c r="U3000" i="2"/>
  <c r="V3000" i="2"/>
  <c r="E3001" i="2"/>
  <c r="J3001" i="2"/>
  <c r="K3001" i="2"/>
  <c r="I3001" i="2"/>
  <c r="H3001" i="2"/>
  <c r="L3001" i="2"/>
  <c r="N3001" i="2"/>
  <c r="P3001" i="2"/>
  <c r="R3001" i="2"/>
  <c r="R3" i="2"/>
  <c r="S3" i="2"/>
  <c r="T3" i="2"/>
  <c r="U3" i="2"/>
  <c r="V3" i="2"/>
  <c r="E4" i="2"/>
  <c r="J4" i="2"/>
  <c r="K4" i="2"/>
  <c r="G4" i="2"/>
  <c r="F4" i="2"/>
  <c r="M4" i="2"/>
  <c r="O4" i="2"/>
  <c r="Q4" i="2"/>
  <c r="I4" i="2"/>
  <c r="H4" i="2"/>
  <c r="L5" i="2"/>
  <c r="N5" i="2"/>
  <c r="P5" i="2"/>
  <c r="L6" i="2"/>
  <c r="N6" i="2"/>
  <c r="P6" i="2"/>
  <c r="L7" i="2"/>
  <c r="N7" i="2"/>
  <c r="P7" i="2"/>
  <c r="L8" i="2"/>
  <c r="N8" i="2"/>
  <c r="P8" i="2"/>
  <c r="L9" i="2"/>
  <c r="N9" i="2"/>
  <c r="P9" i="2"/>
  <c r="L10" i="2"/>
  <c r="N10" i="2"/>
  <c r="P10" i="2"/>
  <c r="L11" i="2"/>
  <c r="N11" i="2"/>
  <c r="P11" i="2"/>
  <c r="L12" i="2"/>
  <c r="N12" i="2"/>
  <c r="P12" i="2"/>
  <c r="L13" i="2"/>
  <c r="N13" i="2"/>
  <c r="P13" i="2"/>
  <c r="L14" i="2"/>
  <c r="N14" i="2"/>
  <c r="P14" i="2"/>
  <c r="L15" i="2"/>
  <c r="N15" i="2"/>
  <c r="P15" i="2"/>
  <c r="L16" i="2"/>
  <c r="N16" i="2"/>
  <c r="P16" i="2"/>
  <c r="L17" i="2"/>
  <c r="N17" i="2"/>
  <c r="P17" i="2"/>
  <c r="L18" i="2"/>
  <c r="N18" i="2"/>
  <c r="P18" i="2"/>
  <c r="M25" i="2"/>
  <c r="O25" i="2"/>
  <c r="Q25" i="2"/>
  <c r="M26" i="2"/>
  <c r="O26" i="2"/>
  <c r="Q26" i="2"/>
  <c r="M27" i="2"/>
  <c r="O27" i="2"/>
  <c r="Q27" i="2"/>
  <c r="M28" i="2"/>
  <c r="O28" i="2"/>
  <c r="Q28" i="2"/>
  <c r="M29" i="2"/>
  <c r="O29" i="2"/>
  <c r="Q29" i="2"/>
  <c r="M30" i="2"/>
  <c r="O30" i="2"/>
  <c r="Q30" i="2"/>
  <c r="M31" i="2"/>
  <c r="O31" i="2"/>
  <c r="Q31" i="2"/>
  <c r="M32" i="2"/>
  <c r="O32" i="2"/>
  <c r="Q32" i="2"/>
  <c r="M33" i="2"/>
  <c r="O33" i="2"/>
  <c r="Q33" i="2"/>
  <c r="M34" i="2"/>
  <c r="O34" i="2"/>
  <c r="Q34" i="2"/>
  <c r="M35" i="2"/>
  <c r="O35" i="2"/>
  <c r="Q35" i="2"/>
  <c r="M36" i="2"/>
  <c r="O36" i="2"/>
  <c r="Q36" i="2"/>
  <c r="M37" i="2"/>
  <c r="O37" i="2"/>
  <c r="Q37" i="2"/>
  <c r="M38" i="2"/>
  <c r="O38" i="2"/>
  <c r="Q38" i="2"/>
  <c r="M39" i="2"/>
  <c r="O39" i="2"/>
  <c r="Q39" i="2"/>
  <c r="L53" i="2"/>
  <c r="N53" i="2"/>
  <c r="P53" i="2"/>
  <c r="L54" i="2"/>
  <c r="N54" i="2"/>
  <c r="P54" i="2"/>
  <c r="L55" i="2"/>
  <c r="N55" i="2"/>
  <c r="P55" i="2"/>
  <c r="L56" i="2"/>
  <c r="N56" i="2"/>
  <c r="P56" i="2"/>
  <c r="L57" i="2"/>
  <c r="N57" i="2"/>
  <c r="P57" i="2"/>
  <c r="L58" i="2"/>
  <c r="N58" i="2"/>
  <c r="P58" i="2"/>
  <c r="L59" i="2"/>
  <c r="N59" i="2"/>
  <c r="P59" i="2"/>
  <c r="L60" i="2"/>
  <c r="N60" i="2"/>
  <c r="P60" i="2"/>
  <c r="L61" i="2"/>
  <c r="N61" i="2"/>
  <c r="P61" i="2"/>
  <c r="L62" i="2"/>
  <c r="N62" i="2"/>
  <c r="P62" i="2"/>
  <c r="L63" i="2"/>
  <c r="N63" i="2"/>
  <c r="P63" i="2"/>
  <c r="L64" i="2"/>
  <c r="N64" i="2"/>
  <c r="P64" i="2"/>
  <c r="L65" i="2"/>
  <c r="N65" i="2"/>
  <c r="P65" i="2"/>
  <c r="L66" i="2"/>
  <c r="N66" i="2"/>
  <c r="P66" i="2"/>
  <c r="L67" i="2"/>
  <c r="N67" i="2"/>
  <c r="P67" i="2"/>
  <c r="L68" i="2"/>
  <c r="N68" i="2"/>
  <c r="P68" i="2"/>
  <c r="L69" i="2"/>
  <c r="N69" i="2"/>
  <c r="P69" i="2"/>
  <c r="L70" i="2"/>
  <c r="N70" i="2"/>
  <c r="P70" i="2"/>
  <c r="L71" i="2"/>
  <c r="N71" i="2"/>
  <c r="P71" i="2"/>
  <c r="L72" i="2"/>
  <c r="N72" i="2"/>
  <c r="P72" i="2"/>
  <c r="L73" i="2"/>
  <c r="N73" i="2"/>
  <c r="P73" i="2"/>
  <c r="M81" i="2"/>
  <c r="O81" i="2"/>
  <c r="Q81" i="2"/>
  <c r="M82" i="2"/>
  <c r="O82" i="2"/>
  <c r="Q82" i="2"/>
  <c r="M83" i="2"/>
  <c r="O83" i="2"/>
  <c r="Q83" i="2"/>
  <c r="M84" i="2"/>
  <c r="O84" i="2"/>
  <c r="Q84" i="2"/>
  <c r="M85" i="2"/>
  <c r="O85" i="2"/>
  <c r="Q85" i="2"/>
  <c r="M86" i="2"/>
  <c r="O86" i="2"/>
  <c r="Q86" i="2"/>
  <c r="M87" i="2"/>
  <c r="O87" i="2"/>
  <c r="Q87" i="2"/>
  <c r="M88" i="2"/>
  <c r="O88" i="2"/>
  <c r="Q88" i="2"/>
  <c r="M89" i="2"/>
  <c r="O89" i="2"/>
  <c r="Q89" i="2"/>
  <c r="M90" i="2"/>
  <c r="O90" i="2"/>
  <c r="Q90" i="2"/>
  <c r="M91" i="2"/>
  <c r="O91" i="2"/>
  <c r="Q91" i="2"/>
  <c r="M92" i="2"/>
  <c r="O92" i="2"/>
  <c r="Q92" i="2"/>
  <c r="M93" i="2"/>
  <c r="O93" i="2"/>
  <c r="Q93" i="2"/>
  <c r="M94" i="2"/>
  <c r="O94" i="2"/>
  <c r="Q94" i="2"/>
  <c r="M95" i="2"/>
  <c r="O95" i="2"/>
  <c r="Q95" i="2"/>
  <c r="M96" i="2"/>
  <c r="O96" i="2"/>
  <c r="Q96" i="2"/>
  <c r="M97" i="2"/>
  <c r="O97" i="2"/>
  <c r="Q97" i="2"/>
  <c r="M98" i="2"/>
  <c r="O98" i="2"/>
  <c r="Q98" i="2"/>
  <c r="M99" i="2"/>
  <c r="O99" i="2"/>
  <c r="Q99" i="2"/>
  <c r="M100" i="2"/>
  <c r="O100" i="2"/>
  <c r="Q100" i="2"/>
  <c r="M101" i="2"/>
  <c r="O101" i="2"/>
  <c r="Q101" i="2"/>
  <c r="M102" i="2"/>
  <c r="O102" i="2"/>
  <c r="Q102" i="2"/>
  <c r="M103" i="2"/>
  <c r="O103" i="2"/>
  <c r="Q103" i="2"/>
  <c r="M104" i="2"/>
  <c r="O104" i="2"/>
  <c r="Q104" i="2"/>
  <c r="L105" i="2"/>
  <c r="N105" i="2"/>
  <c r="P105" i="2"/>
  <c r="L106" i="2"/>
  <c r="N106" i="2"/>
  <c r="P106" i="2"/>
  <c r="L107" i="2"/>
  <c r="N107" i="2"/>
  <c r="P107" i="2"/>
  <c r="L108" i="2"/>
  <c r="N108" i="2"/>
  <c r="P108" i="2"/>
  <c r="L109" i="2"/>
  <c r="N109" i="2"/>
  <c r="P109" i="2"/>
  <c r="L110" i="2"/>
  <c r="N110" i="2"/>
  <c r="P110" i="2"/>
  <c r="L111" i="2"/>
  <c r="N111" i="2"/>
  <c r="P111" i="2"/>
  <c r="L112" i="2"/>
  <c r="N112" i="2"/>
  <c r="P112" i="2"/>
  <c r="L113" i="2"/>
  <c r="N113" i="2"/>
  <c r="P113" i="2"/>
  <c r="L114" i="2"/>
  <c r="N114" i="2"/>
  <c r="P114" i="2"/>
  <c r="L115" i="2"/>
  <c r="N115" i="2"/>
  <c r="P115" i="2"/>
  <c r="L116" i="2"/>
  <c r="N116" i="2"/>
  <c r="P116" i="2"/>
  <c r="L117" i="2"/>
  <c r="N117" i="2"/>
  <c r="P117" i="2"/>
  <c r="L118" i="2"/>
  <c r="N118" i="2"/>
  <c r="P118" i="2"/>
  <c r="L119" i="2"/>
  <c r="N119" i="2"/>
  <c r="P119" i="2"/>
  <c r="L120" i="2"/>
  <c r="N120" i="2"/>
  <c r="P120" i="2"/>
  <c r="L121" i="2"/>
  <c r="N121" i="2"/>
  <c r="P121" i="2"/>
  <c r="L122" i="2"/>
  <c r="N122" i="2"/>
  <c r="P122" i="2"/>
  <c r="L123" i="2"/>
  <c r="N123" i="2"/>
  <c r="P123" i="2"/>
  <c r="L124" i="2"/>
  <c r="N124" i="2"/>
  <c r="P124" i="2"/>
  <c r="M138" i="2"/>
  <c r="O138" i="2"/>
  <c r="Q138" i="2"/>
  <c r="M139" i="2"/>
  <c r="O139" i="2"/>
  <c r="Q139" i="2"/>
  <c r="M140" i="2"/>
  <c r="O140" i="2"/>
  <c r="Q140" i="2"/>
  <c r="M141" i="2"/>
  <c r="O141" i="2"/>
  <c r="Q141" i="2"/>
  <c r="M142" i="2"/>
  <c r="O142" i="2"/>
  <c r="Q142" i="2"/>
  <c r="M143" i="2"/>
  <c r="O143" i="2"/>
  <c r="Q143" i="2"/>
  <c r="M144" i="2"/>
  <c r="O144" i="2"/>
  <c r="Q144" i="2"/>
  <c r="M145" i="2"/>
  <c r="O145" i="2"/>
  <c r="Q145" i="2"/>
  <c r="M146" i="2"/>
  <c r="O146" i="2"/>
  <c r="Q146" i="2"/>
  <c r="M147" i="2"/>
  <c r="O147" i="2"/>
  <c r="Q147" i="2"/>
  <c r="M148" i="2"/>
  <c r="O148" i="2"/>
  <c r="Q148" i="2"/>
  <c r="M149" i="2"/>
  <c r="O149" i="2"/>
  <c r="Q149" i="2"/>
  <c r="M150" i="2"/>
  <c r="O150" i="2"/>
  <c r="Q150" i="2"/>
  <c r="M151" i="2"/>
  <c r="O151" i="2"/>
  <c r="Q151" i="2"/>
  <c r="M152" i="2"/>
  <c r="O152" i="2"/>
  <c r="Q152" i="2"/>
  <c r="M153" i="2"/>
  <c r="O153" i="2"/>
  <c r="Q153" i="2"/>
  <c r="L171" i="2"/>
  <c r="N171" i="2"/>
  <c r="P171" i="2"/>
  <c r="L172" i="2"/>
  <c r="N172" i="2"/>
  <c r="P172" i="2"/>
  <c r="L173" i="2"/>
  <c r="N173" i="2"/>
  <c r="P173" i="2"/>
  <c r="L174" i="2"/>
  <c r="N174" i="2"/>
  <c r="P174" i="2"/>
  <c r="L175" i="2"/>
  <c r="N175" i="2"/>
  <c r="P175" i="2"/>
  <c r="L176" i="2"/>
  <c r="N176" i="2"/>
  <c r="P176" i="2"/>
  <c r="L177" i="2"/>
  <c r="N177" i="2"/>
  <c r="P177" i="2"/>
  <c r="L178" i="2"/>
  <c r="N178" i="2"/>
  <c r="P178" i="2"/>
  <c r="L179" i="2"/>
  <c r="N179" i="2"/>
  <c r="P179" i="2"/>
  <c r="L180" i="2"/>
  <c r="N180" i="2"/>
  <c r="P180" i="2"/>
  <c r="L181" i="2"/>
  <c r="N181" i="2"/>
  <c r="P181" i="2"/>
  <c r="M202" i="2"/>
  <c r="O202" i="2"/>
  <c r="Q202" i="2"/>
  <c r="M203" i="2"/>
  <c r="O203" i="2"/>
  <c r="Q203" i="2"/>
  <c r="M204" i="2"/>
  <c r="O204" i="2"/>
  <c r="Q204" i="2"/>
  <c r="M205" i="2"/>
  <c r="O205" i="2"/>
  <c r="Q205" i="2"/>
  <c r="M206" i="2"/>
  <c r="O206" i="2"/>
  <c r="Q206" i="2"/>
  <c r="M207" i="2"/>
  <c r="O207" i="2"/>
  <c r="Q207" i="2"/>
  <c r="M208" i="2"/>
  <c r="O208" i="2"/>
  <c r="Q208" i="2"/>
  <c r="M209" i="2"/>
  <c r="O209" i="2"/>
  <c r="Q209" i="2"/>
  <c r="M243" i="2"/>
  <c r="O243" i="2"/>
  <c r="Q243" i="2"/>
  <c r="M244" i="2"/>
  <c r="O244" i="2"/>
  <c r="Q244" i="2"/>
  <c r="M245" i="2"/>
  <c r="O245" i="2"/>
  <c r="Q245" i="2"/>
  <c r="M246" i="2"/>
  <c r="O246" i="2"/>
  <c r="Q246" i="2"/>
  <c r="L279" i="2"/>
  <c r="N279" i="2"/>
  <c r="P279" i="2"/>
  <c r="L280" i="2"/>
  <c r="N280" i="2"/>
  <c r="P280" i="2"/>
  <c r="L281" i="2"/>
  <c r="N281" i="2"/>
  <c r="P281" i="2"/>
  <c r="L282" i="2"/>
  <c r="N282" i="2"/>
  <c r="P282" i="2"/>
  <c r="L283" i="2"/>
  <c r="N283" i="2"/>
  <c r="P283" i="2"/>
  <c r="L320" i="2"/>
  <c r="N320" i="2"/>
  <c r="P320" i="2"/>
  <c r="M350" i="2"/>
  <c r="O350" i="2"/>
  <c r="Q350" i="2"/>
  <c r="M351" i="2"/>
  <c r="O351" i="2"/>
  <c r="Q351" i="2"/>
  <c r="M352" i="2"/>
  <c r="O352" i="2"/>
  <c r="Q352" i="2"/>
  <c r="M353" i="2"/>
  <c r="O353" i="2"/>
  <c r="Q353" i="2"/>
  <c r="M354" i="2"/>
  <c r="O354" i="2"/>
  <c r="Q354" i="2"/>
  <c r="M355" i="2"/>
  <c r="O355" i="2"/>
  <c r="Q355" i="2"/>
  <c r="M356" i="2"/>
  <c r="O356" i="2"/>
  <c r="Q356" i="2"/>
  <c r="L386" i="2"/>
  <c r="N386" i="2"/>
  <c r="P386" i="2"/>
  <c r="L387" i="2"/>
  <c r="N387" i="2"/>
  <c r="P387" i="2"/>
  <c r="L388" i="2"/>
  <c r="N388" i="2"/>
  <c r="P388" i="2"/>
  <c r="J410" i="2"/>
  <c r="K410" i="2"/>
  <c r="M410" i="2"/>
  <c r="O410" i="2"/>
  <c r="Q410" i="2"/>
  <c r="J411" i="2"/>
  <c r="K411" i="2"/>
  <c r="M411" i="2"/>
  <c r="O411" i="2"/>
  <c r="Q411" i="2"/>
  <c r="J412" i="2"/>
  <c r="K412" i="2"/>
  <c r="M412" i="2"/>
  <c r="O412" i="2"/>
  <c r="Q412" i="2"/>
  <c r="J413" i="2"/>
  <c r="K413" i="2"/>
  <c r="M413" i="2"/>
  <c r="O413" i="2"/>
  <c r="Q413" i="2"/>
  <c r="J414" i="2"/>
  <c r="K414" i="2"/>
  <c r="M414" i="2"/>
  <c r="O414" i="2"/>
  <c r="Q414" i="2"/>
  <c r="J415" i="2"/>
  <c r="K415" i="2"/>
  <c r="M415" i="2"/>
  <c r="O415" i="2"/>
  <c r="Q415" i="2"/>
  <c r="J416" i="2"/>
  <c r="K416" i="2"/>
  <c r="M416" i="2"/>
  <c r="O416" i="2"/>
  <c r="Q416" i="2"/>
  <c r="M417" i="2"/>
  <c r="O417" i="2"/>
  <c r="Q417" i="2"/>
  <c r="M418" i="2"/>
  <c r="O418" i="2"/>
  <c r="Q418" i="2"/>
  <c r="M419" i="2"/>
  <c r="O419" i="2"/>
  <c r="Q419" i="2"/>
  <c r="M420" i="2"/>
  <c r="O420" i="2"/>
  <c r="Q420" i="2"/>
  <c r="M421" i="2"/>
  <c r="O421" i="2"/>
  <c r="Q421" i="2"/>
  <c r="L441" i="2"/>
  <c r="N441" i="2"/>
  <c r="P441" i="2"/>
  <c r="L442" i="2"/>
  <c r="N442" i="2"/>
  <c r="P442" i="2"/>
  <c r="L443" i="2"/>
  <c r="N443" i="2"/>
  <c r="P443" i="2"/>
  <c r="L451" i="2"/>
  <c r="N451" i="2"/>
  <c r="P451" i="2"/>
  <c r="L452" i="2"/>
  <c r="N452" i="2"/>
  <c r="P452" i="2"/>
  <c r="L453" i="2"/>
  <c r="N453" i="2"/>
  <c r="P453" i="2"/>
  <c r="J467" i="2"/>
  <c r="K467" i="2"/>
  <c r="L467" i="2"/>
  <c r="N467" i="2"/>
  <c r="P467" i="2"/>
  <c r="J468" i="2"/>
  <c r="K468" i="2"/>
  <c r="L468" i="2"/>
  <c r="N468" i="2"/>
  <c r="P468" i="2"/>
  <c r="J469" i="2"/>
  <c r="K469" i="2"/>
  <c r="L469" i="2"/>
  <c r="N469" i="2"/>
  <c r="P469" i="2"/>
  <c r="J470" i="2"/>
  <c r="K470" i="2"/>
  <c r="L470" i="2"/>
  <c r="N470" i="2"/>
  <c r="P470" i="2"/>
  <c r="J471" i="2"/>
  <c r="K471" i="2"/>
  <c r="L471" i="2"/>
  <c r="N471" i="2"/>
  <c r="P471" i="2"/>
  <c r="J472" i="2"/>
  <c r="K472" i="2"/>
  <c r="L472" i="2"/>
  <c r="N472" i="2"/>
  <c r="P472" i="2"/>
  <c r="J473" i="2"/>
  <c r="K473" i="2"/>
  <c r="L473" i="2"/>
  <c r="N473" i="2"/>
  <c r="P473" i="2"/>
  <c r="J474" i="2"/>
  <c r="K474" i="2"/>
  <c r="L474" i="2"/>
  <c r="N474" i="2"/>
  <c r="P474" i="2"/>
  <c r="J475" i="2"/>
  <c r="K475" i="2"/>
  <c r="L475" i="2"/>
  <c r="N475" i="2"/>
  <c r="P475" i="2"/>
  <c r="J476" i="2"/>
  <c r="K476" i="2"/>
  <c r="L476" i="2"/>
  <c r="N476" i="2"/>
  <c r="P476" i="2"/>
  <c r="J477" i="2"/>
  <c r="K477" i="2"/>
  <c r="L477" i="2"/>
  <c r="N477" i="2"/>
  <c r="P477" i="2"/>
  <c r="L478" i="2"/>
  <c r="N478" i="2"/>
  <c r="P478" i="2"/>
  <c r="M511" i="2"/>
  <c r="O511" i="2"/>
  <c r="Q511" i="2"/>
  <c r="M512" i="2"/>
  <c r="O512" i="2"/>
  <c r="Q512" i="2"/>
  <c r="M513" i="2"/>
  <c r="O513" i="2"/>
  <c r="Q513" i="2"/>
  <c r="M514" i="2"/>
  <c r="O514" i="2"/>
  <c r="Q514" i="2"/>
  <c r="M515" i="2"/>
  <c r="O515" i="2"/>
  <c r="Q515" i="2"/>
  <c r="M516" i="2"/>
  <c r="O516" i="2"/>
  <c r="Q516" i="2"/>
  <c r="M517" i="2"/>
  <c r="O517" i="2"/>
  <c r="Q517" i="2"/>
  <c r="M518" i="2"/>
  <c r="O518" i="2"/>
  <c r="Q518" i="2"/>
  <c r="M519" i="2"/>
  <c r="O519" i="2"/>
  <c r="Q519" i="2"/>
  <c r="M520" i="2"/>
  <c r="O520" i="2"/>
  <c r="Q520" i="2"/>
  <c r="M521" i="2"/>
  <c r="O521" i="2"/>
  <c r="Q521" i="2"/>
  <c r="M522" i="2"/>
  <c r="O522" i="2"/>
  <c r="Q522" i="2"/>
  <c r="M523" i="2"/>
  <c r="O523" i="2"/>
  <c r="Q523" i="2"/>
  <c r="M524" i="2"/>
  <c r="O524" i="2"/>
  <c r="Q524" i="2"/>
  <c r="M525" i="2"/>
  <c r="O525" i="2"/>
  <c r="Q525" i="2"/>
  <c r="L537" i="2"/>
  <c r="N537" i="2"/>
  <c r="P537" i="2"/>
  <c r="J556" i="2"/>
  <c r="K556" i="2"/>
  <c r="L556" i="2"/>
  <c r="N556" i="2"/>
  <c r="P556" i="2"/>
  <c r="J557" i="2"/>
  <c r="K557" i="2"/>
  <c r="L557" i="2"/>
  <c r="N557" i="2"/>
  <c r="P557" i="2"/>
  <c r="J558" i="2"/>
  <c r="K558" i="2"/>
  <c r="L558" i="2"/>
  <c r="N558" i="2"/>
  <c r="P558" i="2"/>
  <c r="J559" i="2"/>
  <c r="K559" i="2"/>
  <c r="L559" i="2"/>
  <c r="N559" i="2"/>
  <c r="P559" i="2"/>
  <c r="J560" i="2"/>
  <c r="K560" i="2"/>
  <c r="L560" i="2"/>
  <c r="N560" i="2"/>
  <c r="P560" i="2"/>
  <c r="J561" i="2"/>
  <c r="K561" i="2"/>
  <c r="L561" i="2"/>
  <c r="N561" i="2"/>
  <c r="P561" i="2"/>
  <c r="J562" i="2"/>
  <c r="K562" i="2"/>
  <c r="L562" i="2"/>
  <c r="N562" i="2"/>
  <c r="P562" i="2"/>
  <c r="J563" i="2"/>
  <c r="K563" i="2"/>
  <c r="L563" i="2"/>
  <c r="N563" i="2"/>
  <c r="P563" i="2"/>
  <c r="J564" i="2"/>
  <c r="K564" i="2"/>
  <c r="L564" i="2"/>
  <c r="N564" i="2"/>
  <c r="P564" i="2"/>
  <c r="J565" i="2"/>
  <c r="K565" i="2"/>
  <c r="L565" i="2"/>
  <c r="N565" i="2"/>
  <c r="P565" i="2"/>
  <c r="J566" i="2"/>
  <c r="K566" i="2"/>
  <c r="L566" i="2"/>
  <c r="N566" i="2"/>
  <c r="P566" i="2"/>
  <c r="J567" i="2"/>
  <c r="K567" i="2"/>
  <c r="L567" i="2"/>
  <c r="N567" i="2"/>
  <c r="P567" i="2"/>
  <c r="J568" i="2"/>
  <c r="K568" i="2"/>
  <c r="L568" i="2"/>
  <c r="N568" i="2"/>
  <c r="P568" i="2"/>
  <c r="J569" i="2"/>
  <c r="K569" i="2"/>
  <c r="L569" i="2"/>
  <c r="N569" i="2"/>
  <c r="P569" i="2"/>
  <c r="J570" i="2"/>
  <c r="K570" i="2"/>
  <c r="L570" i="2"/>
  <c r="N570" i="2"/>
  <c r="P570" i="2"/>
  <c r="J571" i="2"/>
  <c r="K571" i="2"/>
  <c r="L571" i="2"/>
  <c r="N571" i="2"/>
  <c r="P571" i="2"/>
  <c r="L572" i="2"/>
  <c r="N572" i="2"/>
  <c r="P572" i="2"/>
  <c r="L573" i="2"/>
  <c r="N573" i="2"/>
  <c r="P573" i="2"/>
  <c r="L574" i="2"/>
  <c r="N574" i="2"/>
  <c r="P574" i="2"/>
  <c r="L575" i="2"/>
  <c r="N575" i="2"/>
  <c r="P575" i="2"/>
  <c r="L576" i="2"/>
  <c r="N576" i="2"/>
  <c r="P576" i="2"/>
  <c r="L577" i="2"/>
  <c r="N577" i="2"/>
  <c r="P577" i="2"/>
  <c r="L578" i="2"/>
  <c r="N578" i="2"/>
  <c r="P578" i="2"/>
  <c r="L579" i="2"/>
  <c r="N579" i="2"/>
  <c r="P579" i="2"/>
  <c r="L580" i="2"/>
  <c r="N580" i="2"/>
  <c r="P580" i="2"/>
  <c r="L581" i="2"/>
  <c r="N581" i="2"/>
  <c r="P581" i="2"/>
  <c r="L582" i="2"/>
  <c r="N582" i="2"/>
  <c r="P582" i="2"/>
  <c r="J597" i="2"/>
  <c r="K597" i="2"/>
  <c r="M597" i="2"/>
  <c r="O597" i="2"/>
  <c r="Q597" i="2"/>
  <c r="J598" i="2"/>
  <c r="K598" i="2"/>
  <c r="M598" i="2"/>
  <c r="O598" i="2"/>
  <c r="Q598" i="2"/>
  <c r="J599" i="2"/>
  <c r="K599" i="2"/>
  <c r="M599" i="2"/>
  <c r="O599" i="2"/>
  <c r="Q599" i="2"/>
  <c r="J600" i="2"/>
  <c r="K600" i="2"/>
  <c r="M600" i="2"/>
  <c r="O600" i="2"/>
  <c r="Q600" i="2"/>
  <c r="J601" i="2"/>
  <c r="K601" i="2"/>
  <c r="M601" i="2"/>
  <c r="O601" i="2"/>
  <c r="Q601" i="2"/>
  <c r="J602" i="2"/>
  <c r="K602" i="2"/>
  <c r="M602" i="2"/>
  <c r="O602" i="2"/>
  <c r="Q602" i="2"/>
  <c r="J603" i="2"/>
  <c r="K603" i="2"/>
  <c r="M603" i="2"/>
  <c r="O603" i="2"/>
  <c r="Q603" i="2"/>
  <c r="J604" i="2"/>
  <c r="K604" i="2"/>
  <c r="M604" i="2"/>
  <c r="O604" i="2"/>
  <c r="Q604" i="2"/>
  <c r="J605" i="2"/>
  <c r="K605" i="2"/>
  <c r="M605" i="2"/>
  <c r="O605" i="2"/>
  <c r="Q605" i="2"/>
  <c r="J606" i="2"/>
  <c r="K606" i="2"/>
  <c r="M606" i="2"/>
  <c r="O606" i="2"/>
  <c r="Q606" i="2"/>
  <c r="J607" i="2"/>
  <c r="K607" i="2"/>
  <c r="M607" i="2"/>
  <c r="O607" i="2"/>
  <c r="Q607" i="2"/>
  <c r="M608" i="2"/>
  <c r="O608" i="2"/>
  <c r="Q608" i="2"/>
  <c r="M609" i="2"/>
  <c r="O609" i="2"/>
  <c r="Q609" i="2"/>
  <c r="M610" i="2"/>
  <c r="O610" i="2"/>
  <c r="Q610" i="2"/>
  <c r="M611" i="2"/>
  <c r="O611" i="2"/>
  <c r="Q611" i="2"/>
  <c r="M612" i="2"/>
  <c r="O612" i="2"/>
  <c r="Q612" i="2"/>
  <c r="M613" i="2"/>
  <c r="O613" i="2"/>
  <c r="Q613" i="2"/>
  <c r="M614" i="2"/>
  <c r="O614" i="2"/>
  <c r="Q614" i="2"/>
  <c r="M615" i="2"/>
  <c r="O615" i="2"/>
  <c r="Q615" i="2"/>
  <c r="M616" i="2"/>
  <c r="O616" i="2"/>
  <c r="Q616" i="2"/>
  <c r="M617" i="2"/>
  <c r="O617" i="2"/>
  <c r="Q617" i="2"/>
  <c r="M618" i="2"/>
  <c r="O618" i="2"/>
  <c r="Q618" i="2"/>
  <c r="M619" i="2"/>
  <c r="O619" i="2"/>
  <c r="Q619" i="2"/>
  <c r="M620" i="2"/>
  <c r="O620" i="2"/>
  <c r="Q620" i="2"/>
  <c r="M621" i="2"/>
  <c r="O621" i="2"/>
  <c r="Q621" i="2"/>
  <c r="M622" i="2"/>
  <c r="O622" i="2"/>
  <c r="Q622" i="2"/>
  <c r="M623" i="2"/>
  <c r="O623" i="2"/>
  <c r="Q623" i="2"/>
  <c r="M624" i="2"/>
  <c r="O624" i="2"/>
  <c r="Q624" i="2"/>
  <c r="M625" i="2"/>
  <c r="O625" i="2"/>
  <c r="Q625" i="2"/>
  <c r="M626" i="2"/>
  <c r="O626" i="2"/>
  <c r="Q626" i="2"/>
  <c r="M627" i="2"/>
  <c r="O627" i="2"/>
  <c r="Q627" i="2"/>
  <c r="M628" i="2"/>
  <c r="O628" i="2"/>
  <c r="Q628" i="2"/>
  <c r="L637" i="2"/>
  <c r="N637" i="2"/>
  <c r="P637" i="2"/>
  <c r="L638" i="2"/>
  <c r="N638" i="2"/>
  <c r="P638" i="2"/>
  <c r="L639" i="2"/>
  <c r="N639" i="2"/>
  <c r="P639" i="2"/>
  <c r="L640" i="2"/>
  <c r="N640" i="2"/>
  <c r="P640" i="2"/>
  <c r="L641" i="2"/>
  <c r="N641" i="2"/>
  <c r="P641" i="2"/>
  <c r="L642" i="2"/>
  <c r="N642" i="2"/>
  <c r="P642" i="2"/>
  <c r="J661" i="2"/>
  <c r="K661" i="2"/>
  <c r="M661" i="2"/>
  <c r="O661" i="2"/>
  <c r="Q661" i="2"/>
  <c r="J662" i="2"/>
  <c r="K662" i="2"/>
  <c r="M662" i="2"/>
  <c r="O662" i="2"/>
  <c r="Q662" i="2"/>
  <c r="J663" i="2"/>
  <c r="K663" i="2"/>
  <c r="M663" i="2"/>
  <c r="O663" i="2"/>
  <c r="Q663" i="2"/>
  <c r="J664" i="2"/>
  <c r="K664" i="2"/>
  <c r="M664" i="2"/>
  <c r="O664" i="2"/>
  <c r="Q664" i="2"/>
  <c r="J665" i="2"/>
  <c r="K665" i="2"/>
  <c r="M665" i="2"/>
  <c r="O665" i="2"/>
  <c r="Q665" i="2"/>
  <c r="J666" i="2"/>
  <c r="K666" i="2"/>
  <c r="M666" i="2"/>
  <c r="O666" i="2"/>
  <c r="Q666" i="2"/>
  <c r="J667" i="2"/>
  <c r="K667" i="2"/>
  <c r="L667" i="2"/>
  <c r="N667" i="2"/>
  <c r="P667" i="2"/>
  <c r="J668" i="2"/>
  <c r="K668" i="2"/>
  <c r="L668" i="2"/>
  <c r="N668" i="2"/>
  <c r="P668" i="2"/>
  <c r="J669" i="2"/>
  <c r="K669" i="2"/>
  <c r="L669" i="2"/>
  <c r="N669" i="2"/>
  <c r="P669" i="2"/>
  <c r="L706" i="2"/>
  <c r="N706" i="2"/>
  <c r="P706" i="2"/>
  <c r="L707" i="2"/>
  <c r="N707" i="2"/>
  <c r="P707" i="2"/>
  <c r="L708" i="2"/>
  <c r="N708" i="2"/>
  <c r="P708" i="2"/>
  <c r="L709" i="2"/>
  <c r="N709" i="2"/>
  <c r="P709" i="2"/>
  <c r="L763" i="2"/>
  <c r="N763" i="2"/>
  <c r="P763" i="2"/>
  <c r="L764" i="2"/>
  <c r="N764" i="2"/>
  <c r="P764" i="2"/>
  <c r="L765" i="2"/>
  <c r="N765" i="2"/>
  <c r="P765" i="2"/>
  <c r="L766" i="2"/>
  <c r="N766" i="2"/>
  <c r="P766" i="2"/>
  <c r="L767" i="2"/>
  <c r="N767" i="2"/>
  <c r="P767" i="2"/>
  <c r="M812" i="2"/>
  <c r="O812" i="2"/>
  <c r="Q812" i="2"/>
  <c r="M813" i="2"/>
  <c r="O813" i="2"/>
  <c r="Q813" i="2"/>
  <c r="M814" i="2"/>
  <c r="O814" i="2"/>
  <c r="Q814" i="2"/>
  <c r="M815" i="2"/>
  <c r="O815" i="2"/>
  <c r="Q815" i="2"/>
  <c r="M816" i="2"/>
  <c r="O816" i="2"/>
  <c r="Q816" i="2"/>
  <c r="M817" i="2"/>
  <c r="O817" i="2"/>
  <c r="Q817" i="2"/>
  <c r="M818" i="2"/>
  <c r="O818" i="2"/>
  <c r="Q818" i="2"/>
  <c r="L846" i="2"/>
  <c r="N846" i="2"/>
  <c r="P846" i="2"/>
  <c r="L847" i="2"/>
  <c r="N847" i="2"/>
  <c r="P847" i="2"/>
  <c r="L848" i="2"/>
  <c r="N848" i="2"/>
  <c r="P848" i="2"/>
  <c r="L849" i="2"/>
  <c r="N849" i="2"/>
  <c r="P849" i="2"/>
  <c r="L850" i="2"/>
  <c r="N850" i="2"/>
  <c r="P850" i="2"/>
  <c r="L851" i="2"/>
  <c r="N851" i="2"/>
  <c r="P851" i="2"/>
  <c r="L852" i="2"/>
  <c r="N852" i="2"/>
  <c r="P852" i="2"/>
  <c r="L853" i="2"/>
  <c r="N853" i="2"/>
  <c r="P853" i="2"/>
  <c r="L854" i="2"/>
  <c r="N854" i="2"/>
  <c r="P854" i="2"/>
  <c r="L855" i="2"/>
  <c r="N855" i="2"/>
  <c r="P855" i="2"/>
  <c r="M879" i="2"/>
  <c r="O879" i="2"/>
  <c r="Q879" i="2"/>
  <c r="L914" i="2"/>
  <c r="N914" i="2"/>
  <c r="P914" i="2"/>
  <c r="L915" i="2"/>
  <c r="N915" i="2"/>
  <c r="P915" i="2"/>
  <c r="L916" i="2"/>
  <c r="N916" i="2"/>
  <c r="P916" i="2"/>
  <c r="L982" i="2"/>
  <c r="N982" i="2"/>
  <c r="P982" i="2"/>
  <c r="L983" i="2"/>
  <c r="N983" i="2"/>
  <c r="P983" i="2"/>
  <c r="L984" i="2"/>
  <c r="N984" i="2"/>
  <c r="P984" i="2"/>
  <c r="L985" i="2"/>
  <c r="N985" i="2"/>
  <c r="P985" i="2"/>
  <c r="L986" i="2"/>
  <c r="N986" i="2"/>
  <c r="P986" i="2"/>
  <c r="L987" i="2"/>
  <c r="N987" i="2"/>
  <c r="P987" i="2"/>
  <c r="L988" i="2"/>
  <c r="N988" i="2"/>
  <c r="P988" i="2"/>
  <c r="L989" i="2"/>
  <c r="N989" i="2"/>
  <c r="P989" i="2"/>
  <c r="L990" i="2"/>
  <c r="N990" i="2"/>
  <c r="P990" i="2"/>
  <c r="L991" i="2"/>
  <c r="N991" i="2"/>
  <c r="P991" i="2"/>
  <c r="L992" i="2"/>
  <c r="N992" i="2"/>
  <c r="P992" i="2"/>
  <c r="L993" i="2"/>
  <c r="N993" i="2"/>
  <c r="P993" i="2"/>
  <c r="L994" i="2"/>
  <c r="N994" i="2"/>
  <c r="P994" i="2"/>
  <c r="L995" i="2"/>
  <c r="N995" i="2"/>
  <c r="P995" i="2"/>
  <c r="L996" i="2"/>
  <c r="N996" i="2"/>
  <c r="P996" i="2"/>
  <c r="L997" i="2"/>
  <c r="N997" i="2"/>
  <c r="P997" i="2"/>
  <c r="M1032" i="2"/>
  <c r="O1032" i="2"/>
  <c r="Q1032" i="2"/>
  <c r="M1033" i="2"/>
  <c r="O1033" i="2"/>
  <c r="Q1033" i="2"/>
  <c r="M1034" i="2"/>
  <c r="O1034" i="2"/>
  <c r="Q1034" i="2"/>
  <c r="M1035" i="2"/>
  <c r="O1035" i="2"/>
  <c r="Q1035" i="2"/>
  <c r="M1036" i="2"/>
  <c r="O1036" i="2"/>
  <c r="Q1036" i="2"/>
  <c r="M1037" i="2"/>
  <c r="O1037" i="2"/>
  <c r="Q1037" i="2"/>
  <c r="M1038" i="2"/>
  <c r="O1038" i="2"/>
  <c r="Q1038" i="2"/>
  <c r="M1039" i="2"/>
  <c r="O1039" i="2"/>
  <c r="Q1039" i="2"/>
  <c r="M1040" i="2"/>
  <c r="O1040" i="2"/>
  <c r="Q1040" i="2"/>
  <c r="M1041" i="2"/>
  <c r="O1041" i="2"/>
  <c r="Q1041" i="2"/>
  <c r="M1042" i="2"/>
  <c r="O1042" i="2"/>
  <c r="Q1042" i="2"/>
  <c r="M1043" i="2"/>
  <c r="O1043" i="2"/>
  <c r="Q1043" i="2"/>
  <c r="L1071" i="2"/>
  <c r="N1071" i="2"/>
  <c r="P1071" i="2"/>
  <c r="L1072" i="2"/>
  <c r="N1072" i="2"/>
  <c r="P1072" i="2"/>
  <c r="L1073" i="2"/>
  <c r="N1073" i="2"/>
  <c r="P1073" i="2"/>
  <c r="L1074" i="2"/>
  <c r="N1074" i="2"/>
  <c r="P1074" i="2"/>
  <c r="L1075" i="2"/>
  <c r="N1075" i="2"/>
  <c r="P1075" i="2"/>
  <c r="L1076" i="2"/>
  <c r="N1076" i="2"/>
  <c r="P1076" i="2"/>
  <c r="L1077" i="2"/>
  <c r="N1077" i="2"/>
  <c r="P1077" i="2"/>
  <c r="L1078" i="2"/>
  <c r="N1078" i="2"/>
  <c r="P1078" i="2"/>
  <c r="L1079" i="2"/>
  <c r="N1079" i="2"/>
  <c r="P1079" i="2"/>
  <c r="M1108" i="2"/>
  <c r="O1108" i="2"/>
  <c r="Q1108" i="2"/>
  <c r="M1109" i="2"/>
  <c r="O1109" i="2"/>
  <c r="Q1109" i="2"/>
  <c r="M1110" i="2"/>
  <c r="O1110" i="2"/>
  <c r="Q1110" i="2"/>
  <c r="M1111" i="2"/>
  <c r="O1111" i="2"/>
  <c r="Q1111" i="2"/>
  <c r="M1112" i="2"/>
  <c r="O1112" i="2"/>
  <c r="Q1112" i="2"/>
  <c r="M1113" i="2"/>
  <c r="O1113" i="2"/>
  <c r="Q1113" i="2"/>
  <c r="M1114" i="2"/>
  <c r="O1114" i="2"/>
  <c r="Q1114" i="2"/>
  <c r="M1115" i="2"/>
  <c r="O1115" i="2"/>
  <c r="Q1115" i="2"/>
  <c r="M1116" i="2"/>
  <c r="O1116" i="2"/>
  <c r="Q1116" i="2"/>
  <c r="L1142" i="2"/>
  <c r="N1142" i="2"/>
  <c r="P1142" i="2"/>
  <c r="L1143" i="2"/>
  <c r="N1143" i="2"/>
  <c r="P1143" i="2"/>
  <c r="L1144" i="2"/>
  <c r="N1144" i="2"/>
  <c r="P1144" i="2"/>
  <c r="L1145" i="2"/>
  <c r="N1145" i="2"/>
  <c r="P1145" i="2"/>
  <c r="M1173" i="2"/>
  <c r="O1173" i="2"/>
  <c r="Q1173" i="2"/>
  <c r="L1210" i="2"/>
  <c r="N1210" i="2"/>
  <c r="P1210" i="2"/>
  <c r="L1211" i="2"/>
  <c r="N1211" i="2"/>
  <c r="P1211" i="2"/>
  <c r="L1212" i="2"/>
  <c r="N1212" i="2"/>
  <c r="P1212" i="2"/>
  <c r="L1213" i="2"/>
  <c r="N1213" i="2"/>
  <c r="P1213" i="2"/>
  <c r="L1214" i="2"/>
  <c r="N1214" i="2"/>
  <c r="P1214" i="2"/>
  <c r="L1215" i="2"/>
  <c r="N1215" i="2"/>
  <c r="P1215" i="2"/>
  <c r="L1216" i="2"/>
  <c r="N1216" i="2"/>
  <c r="P1216" i="2"/>
  <c r="M1241" i="2"/>
  <c r="O1241" i="2"/>
  <c r="Q1241" i="2"/>
  <c r="M1242" i="2"/>
  <c r="O1242" i="2"/>
  <c r="Q1242" i="2"/>
  <c r="M1243" i="2"/>
  <c r="O1243" i="2"/>
  <c r="Q1243" i="2"/>
  <c r="M1244" i="2"/>
  <c r="O1244" i="2"/>
  <c r="Q1244" i="2"/>
  <c r="M1245" i="2"/>
  <c r="O1245" i="2"/>
  <c r="Q1245" i="2"/>
  <c r="M1246" i="2"/>
  <c r="O1246" i="2"/>
  <c r="Q1246" i="2"/>
  <c r="L1273" i="2"/>
  <c r="N1273" i="2"/>
  <c r="P1273" i="2"/>
  <c r="L1274" i="2"/>
  <c r="N1274" i="2"/>
  <c r="P1274" i="2"/>
  <c r="L1275" i="2"/>
  <c r="N1275" i="2"/>
  <c r="P1275" i="2"/>
  <c r="L1293" i="2"/>
  <c r="N1293" i="2"/>
  <c r="P1293" i="2"/>
  <c r="L1294" i="2"/>
  <c r="N1294" i="2"/>
  <c r="P1294" i="2"/>
  <c r="L1295" i="2"/>
  <c r="N1295" i="2"/>
  <c r="P1295" i="2"/>
  <c r="L1296" i="2"/>
  <c r="N1296" i="2"/>
  <c r="P1296" i="2"/>
  <c r="L1297" i="2"/>
  <c r="N1297" i="2"/>
  <c r="P1297" i="2"/>
  <c r="L1298" i="2"/>
  <c r="N1298" i="2"/>
  <c r="P1298" i="2"/>
  <c r="L1344" i="2"/>
  <c r="N1344" i="2"/>
  <c r="P1344" i="2"/>
  <c r="L1345" i="2"/>
  <c r="N1345" i="2"/>
  <c r="P1345" i="2"/>
  <c r="L1346" i="2"/>
  <c r="N1346" i="2"/>
  <c r="P1346" i="2"/>
  <c r="L1365" i="2"/>
  <c r="N1365" i="2"/>
  <c r="P1365" i="2"/>
  <c r="L1366" i="2"/>
  <c r="N1366" i="2"/>
  <c r="P1366" i="2"/>
  <c r="M1388" i="2"/>
  <c r="O1388" i="2"/>
  <c r="Q1388" i="2"/>
  <c r="M1389" i="2"/>
  <c r="O1389" i="2"/>
  <c r="Q1389" i="2"/>
  <c r="M1390" i="2"/>
  <c r="O1390" i="2"/>
  <c r="Q1390" i="2"/>
  <c r="M1391" i="2"/>
  <c r="O1391" i="2"/>
  <c r="Q1391" i="2"/>
  <c r="M1392" i="2"/>
  <c r="O1392" i="2"/>
  <c r="Q1392" i="2"/>
  <c r="M1393" i="2"/>
  <c r="O1393" i="2"/>
  <c r="Q1393" i="2"/>
  <c r="M1394" i="2"/>
  <c r="O1394" i="2"/>
  <c r="Q1394" i="2"/>
  <c r="M1395" i="2"/>
  <c r="O1395" i="2"/>
  <c r="Q1395" i="2"/>
  <c r="M1396" i="2"/>
  <c r="O1396" i="2"/>
  <c r="Q1396" i="2"/>
  <c r="M1397" i="2"/>
  <c r="O1397" i="2"/>
  <c r="Q1397" i="2"/>
  <c r="M1398" i="2"/>
  <c r="O1398" i="2"/>
  <c r="Q1398" i="2"/>
  <c r="M1399" i="2"/>
  <c r="O1399" i="2"/>
  <c r="Q1399" i="2"/>
  <c r="M1400" i="2"/>
  <c r="O1400" i="2"/>
  <c r="Q1400" i="2"/>
  <c r="M1401" i="2"/>
  <c r="O1401" i="2"/>
  <c r="Q1401" i="2"/>
  <c r="M1402" i="2"/>
  <c r="O1402" i="2"/>
  <c r="Q1402" i="2"/>
  <c r="M1403" i="2"/>
  <c r="O1403" i="2"/>
  <c r="Q1403" i="2"/>
  <c r="M1404" i="2"/>
  <c r="O1404" i="2"/>
  <c r="Q1404" i="2"/>
  <c r="M1405" i="2"/>
  <c r="O1405" i="2"/>
  <c r="Q1405" i="2"/>
  <c r="M1406" i="2"/>
  <c r="O1406" i="2"/>
  <c r="Q1406" i="2"/>
  <c r="M1407" i="2"/>
  <c r="O1407" i="2"/>
  <c r="Q1407" i="2"/>
  <c r="L1447" i="2"/>
  <c r="N1447" i="2"/>
  <c r="P1447" i="2"/>
  <c r="L1448" i="2"/>
  <c r="N1448" i="2"/>
  <c r="P1448" i="2"/>
  <c r="L1449" i="2"/>
  <c r="N1449" i="2"/>
  <c r="P1449" i="2"/>
  <c r="M1474" i="2"/>
  <c r="O1474" i="2"/>
  <c r="Q1474" i="2"/>
  <c r="M1475" i="2"/>
  <c r="O1475" i="2"/>
  <c r="Q1475" i="2"/>
  <c r="M1476" i="2"/>
  <c r="O1476" i="2"/>
  <c r="Q1476" i="2"/>
  <c r="M1477" i="2"/>
  <c r="O1477" i="2"/>
  <c r="Q1477" i="2"/>
  <c r="M1478" i="2"/>
  <c r="O1478" i="2"/>
  <c r="Q1478" i="2"/>
  <c r="M1479" i="2"/>
  <c r="O1479" i="2"/>
  <c r="Q1479" i="2"/>
  <c r="M1480" i="2"/>
  <c r="O1480" i="2"/>
  <c r="Q1480" i="2"/>
  <c r="L1511" i="2"/>
  <c r="N1511" i="2"/>
  <c r="P1511" i="2"/>
  <c r="L1512" i="2"/>
  <c r="N1512" i="2"/>
  <c r="P1512" i="2"/>
  <c r="L1513" i="2"/>
  <c r="N1513" i="2"/>
  <c r="P1513" i="2"/>
  <c r="L1514" i="2"/>
  <c r="N1514" i="2"/>
  <c r="P1514" i="2"/>
  <c r="L1515" i="2"/>
  <c r="N1515" i="2"/>
  <c r="P1515" i="2"/>
  <c r="M1546" i="2"/>
  <c r="O1546" i="2"/>
  <c r="Q1546" i="2"/>
  <c r="M1547" i="2"/>
  <c r="O1547" i="2"/>
  <c r="Q1547" i="2"/>
  <c r="M1548" i="2"/>
  <c r="O1548" i="2"/>
  <c r="Q1548" i="2"/>
  <c r="M1549" i="2"/>
  <c r="O1549" i="2"/>
  <c r="Q1549" i="2"/>
  <c r="M1550" i="2"/>
  <c r="O1550" i="2"/>
  <c r="Q1550" i="2"/>
  <c r="M1551" i="2"/>
  <c r="O1551" i="2"/>
  <c r="Q1551" i="2"/>
  <c r="M1552" i="2"/>
  <c r="O1552" i="2"/>
  <c r="Q1552" i="2"/>
  <c r="L1579" i="2"/>
  <c r="N1579" i="2"/>
  <c r="P1579" i="2"/>
  <c r="L1580" i="2"/>
  <c r="N1580" i="2"/>
  <c r="P1580" i="2"/>
  <c r="L1581" i="2"/>
  <c r="N1581" i="2"/>
  <c r="P1581" i="2"/>
  <c r="L1582" i="2"/>
  <c r="N1582" i="2"/>
  <c r="P1582" i="2"/>
  <c r="L1583" i="2"/>
  <c r="N1583" i="2"/>
  <c r="P1583" i="2"/>
  <c r="L1584" i="2"/>
  <c r="N1584" i="2"/>
  <c r="P1584" i="2"/>
  <c r="L1585" i="2"/>
  <c r="N1585" i="2"/>
  <c r="P1585" i="2"/>
  <c r="M1611" i="2"/>
  <c r="O1611" i="2"/>
  <c r="Q1611" i="2"/>
  <c r="M1612" i="2"/>
  <c r="O1612" i="2"/>
  <c r="Q1612" i="2"/>
  <c r="M1613" i="2"/>
  <c r="O1613" i="2"/>
  <c r="Q1613" i="2"/>
  <c r="L1700" i="2"/>
  <c r="N1700" i="2"/>
  <c r="P1700" i="2"/>
  <c r="L1701" i="2"/>
  <c r="N1701" i="2"/>
  <c r="P1701" i="2"/>
  <c r="L1702" i="2"/>
  <c r="N1702" i="2"/>
  <c r="P1702" i="2"/>
  <c r="L1703" i="2"/>
  <c r="N1703" i="2"/>
  <c r="P1703" i="2"/>
  <c r="M1730" i="2"/>
  <c r="O1730" i="2"/>
  <c r="Q1730" i="2"/>
  <c r="M1731" i="2"/>
  <c r="O1731" i="2"/>
  <c r="Q1731" i="2"/>
  <c r="M1732" i="2"/>
  <c r="O1732" i="2"/>
  <c r="Q1732" i="2"/>
  <c r="M1733" i="2"/>
  <c r="O1733" i="2"/>
  <c r="Q1733" i="2"/>
  <c r="M1788" i="2"/>
  <c r="O1788" i="2"/>
  <c r="Q1788" i="2"/>
  <c r="L1821" i="2"/>
  <c r="N1821" i="2"/>
  <c r="P1821" i="2"/>
  <c r="L1822" i="2"/>
  <c r="N1822" i="2"/>
  <c r="P1822" i="2"/>
  <c r="L1823" i="2"/>
  <c r="N1823" i="2"/>
  <c r="P1823" i="2"/>
  <c r="L1824" i="2"/>
  <c r="N1824" i="2"/>
  <c r="P1824" i="2"/>
  <c r="M1850" i="2"/>
  <c r="O1850" i="2"/>
  <c r="Q1850" i="2"/>
  <c r="M1851" i="2"/>
  <c r="O1851" i="2"/>
  <c r="Q1851" i="2"/>
  <c r="M1852" i="2"/>
  <c r="O1852" i="2"/>
  <c r="Q1852" i="2"/>
  <c r="L1882" i="2"/>
  <c r="N1882" i="2"/>
  <c r="P1882" i="2"/>
  <c r="L1883" i="2"/>
  <c r="N1883" i="2"/>
  <c r="P1883" i="2"/>
  <c r="L1884" i="2"/>
  <c r="N1884" i="2"/>
  <c r="P1884" i="2"/>
  <c r="L1885" i="2"/>
  <c r="N1885" i="2"/>
  <c r="P1885" i="2"/>
  <c r="L1886" i="2"/>
  <c r="N1886" i="2"/>
  <c r="P1886" i="2"/>
  <c r="L1887" i="2"/>
  <c r="N1887" i="2"/>
  <c r="P1887" i="2"/>
  <c r="L1888" i="2"/>
  <c r="N1888" i="2"/>
  <c r="P1888" i="2"/>
  <c r="L1889" i="2"/>
  <c r="N1889" i="2"/>
  <c r="P1889" i="2"/>
  <c r="L1890" i="2"/>
  <c r="N1890" i="2"/>
  <c r="P1890" i="2"/>
  <c r="L1891" i="2"/>
  <c r="N1891" i="2"/>
  <c r="P1891" i="2"/>
  <c r="L1892" i="2"/>
  <c r="N1892" i="2"/>
  <c r="P1892" i="2"/>
  <c r="L1893" i="2"/>
  <c r="N1893" i="2"/>
  <c r="P1893" i="2"/>
  <c r="L1894" i="2"/>
  <c r="N1894" i="2"/>
  <c r="P1894" i="2"/>
  <c r="L1895" i="2"/>
  <c r="N1895" i="2"/>
  <c r="P1895" i="2"/>
  <c r="M1916" i="2"/>
  <c r="O1916" i="2"/>
  <c r="Q1916" i="2"/>
  <c r="M1917" i="2"/>
  <c r="O1917" i="2"/>
  <c r="Q1917" i="2"/>
  <c r="M1918" i="2"/>
  <c r="O1918" i="2"/>
  <c r="Q1918" i="2"/>
  <c r="M1919" i="2"/>
  <c r="O1919" i="2"/>
  <c r="Q1919" i="2"/>
  <c r="M1920" i="2"/>
  <c r="O1920" i="2"/>
  <c r="Q1920" i="2"/>
  <c r="L1952" i="2"/>
  <c r="N1952" i="2"/>
  <c r="P1952" i="2"/>
  <c r="L1953" i="2"/>
  <c r="N1953" i="2"/>
  <c r="P1953" i="2"/>
  <c r="L1954" i="2"/>
  <c r="N1954" i="2"/>
  <c r="P1954" i="2"/>
  <c r="L1955" i="2"/>
  <c r="N1955" i="2"/>
  <c r="P1955" i="2"/>
  <c r="L1956" i="2"/>
  <c r="N1956" i="2"/>
  <c r="P1956" i="2"/>
  <c r="M1980" i="2"/>
  <c r="O1980" i="2"/>
  <c r="Q1980" i="2"/>
  <c r="M1981" i="2"/>
  <c r="O1981" i="2"/>
  <c r="Q1981" i="2"/>
  <c r="M1982" i="2"/>
  <c r="O1982" i="2"/>
  <c r="Q1982" i="2"/>
  <c r="M1983" i="2"/>
  <c r="O1983" i="2"/>
  <c r="Q1983" i="2"/>
  <c r="M1984" i="2"/>
  <c r="O1984" i="2"/>
  <c r="Q1984" i="2"/>
  <c r="M1985" i="2"/>
  <c r="O1985" i="2"/>
  <c r="Q1985" i="2"/>
  <c r="L2015" i="2"/>
  <c r="N2015" i="2"/>
  <c r="P2015" i="2"/>
  <c r="L2016" i="2"/>
  <c r="N2016" i="2"/>
  <c r="P2016" i="2"/>
  <c r="L2017" i="2"/>
  <c r="N2017" i="2"/>
  <c r="P2017" i="2"/>
  <c r="L2018" i="2"/>
  <c r="N2018" i="2"/>
  <c r="P2018" i="2"/>
  <c r="L2032" i="2"/>
  <c r="N2032" i="2"/>
  <c r="P2032" i="2"/>
  <c r="L2033" i="2"/>
  <c r="N2033" i="2"/>
  <c r="P2033" i="2"/>
  <c r="L2034" i="2"/>
  <c r="N2034" i="2"/>
  <c r="P2034" i="2"/>
  <c r="L2035" i="2"/>
  <c r="N2035" i="2"/>
  <c r="P2035" i="2"/>
  <c r="L2036" i="2"/>
  <c r="N2036" i="2"/>
  <c r="P2036" i="2"/>
  <c r="L2037" i="2"/>
  <c r="N2037" i="2"/>
  <c r="P2037" i="2"/>
  <c r="M2070" i="2"/>
  <c r="O2070" i="2"/>
  <c r="Q2070" i="2"/>
  <c r="M2094" i="2"/>
  <c r="O2094" i="2"/>
  <c r="Q2094" i="2"/>
  <c r="L2130" i="2"/>
  <c r="N2130" i="2"/>
  <c r="P2130" i="2"/>
  <c r="L2131" i="2"/>
  <c r="N2131" i="2"/>
  <c r="P2131" i="2"/>
  <c r="L2132" i="2"/>
  <c r="N2132" i="2"/>
  <c r="P2132" i="2"/>
  <c r="L2146" i="2"/>
  <c r="N2146" i="2"/>
  <c r="P2146" i="2"/>
  <c r="L2147" i="2"/>
  <c r="N2147" i="2"/>
  <c r="P2147" i="2"/>
  <c r="M2171" i="2"/>
  <c r="O2171" i="2"/>
  <c r="Q2171" i="2"/>
  <c r="M2212" i="2"/>
  <c r="O2212" i="2"/>
  <c r="Q2212" i="2"/>
  <c r="M2213" i="2"/>
  <c r="O2213" i="2"/>
  <c r="Q2213" i="2"/>
  <c r="M2214" i="2"/>
  <c r="O2214" i="2"/>
  <c r="Q2214" i="2"/>
  <c r="M2215" i="2"/>
  <c r="O2215" i="2"/>
  <c r="Q2215" i="2"/>
  <c r="M2216" i="2"/>
  <c r="O2216" i="2"/>
  <c r="Q2216" i="2"/>
  <c r="M2217" i="2"/>
  <c r="O2217" i="2"/>
  <c r="Q2217" i="2"/>
  <c r="M2218" i="2"/>
  <c r="O2218" i="2"/>
  <c r="Q2218" i="2"/>
  <c r="M2219" i="2"/>
  <c r="O2219" i="2"/>
  <c r="Q2219" i="2"/>
  <c r="M2220" i="2"/>
  <c r="O2220" i="2"/>
  <c r="Q2220" i="2"/>
  <c r="M2221" i="2"/>
  <c r="O2221" i="2"/>
  <c r="Q2221" i="2"/>
  <c r="M2222" i="2"/>
  <c r="O2222" i="2"/>
  <c r="Q2222" i="2"/>
  <c r="M2223" i="2"/>
  <c r="O2223" i="2"/>
  <c r="Q2223" i="2"/>
  <c r="M2224" i="2"/>
  <c r="O2224" i="2"/>
  <c r="Q2224" i="2"/>
  <c r="M2225" i="2"/>
  <c r="O2225" i="2"/>
  <c r="Q2225" i="2"/>
  <c r="M2226" i="2"/>
  <c r="O2226" i="2"/>
  <c r="Q2226" i="2"/>
  <c r="M2227" i="2"/>
  <c r="O2227" i="2"/>
  <c r="Q2227" i="2"/>
  <c r="M2228" i="2"/>
  <c r="O2228" i="2"/>
  <c r="Q2228" i="2"/>
  <c r="M2229" i="2"/>
  <c r="O2229" i="2"/>
  <c r="Q2229" i="2"/>
  <c r="M2230" i="2"/>
  <c r="O2230" i="2"/>
  <c r="Q2230" i="2"/>
  <c r="L2247" i="2"/>
  <c r="N2247" i="2"/>
  <c r="P2247" i="2"/>
  <c r="M2268" i="2"/>
  <c r="O2268" i="2"/>
  <c r="Q2268" i="2"/>
  <c r="M2269" i="2"/>
  <c r="O2269" i="2"/>
  <c r="Q2269" i="2"/>
  <c r="M2279" i="2"/>
  <c r="O2279" i="2"/>
  <c r="Q2279" i="2"/>
  <c r="M2280" i="2"/>
  <c r="O2280" i="2"/>
  <c r="Q2280" i="2"/>
  <c r="M2281" i="2"/>
  <c r="O2281" i="2"/>
  <c r="Q2281" i="2"/>
  <c r="M2282" i="2"/>
  <c r="O2282" i="2"/>
  <c r="Q2282" i="2"/>
  <c r="M2283" i="2"/>
  <c r="O2283" i="2"/>
  <c r="Q2283" i="2"/>
  <c r="M2287" i="2"/>
  <c r="O2287" i="2"/>
  <c r="Q2287" i="2"/>
  <c r="M2288" i="2"/>
  <c r="O2288" i="2"/>
  <c r="Q2288" i="2"/>
  <c r="M2289" i="2"/>
  <c r="O2289" i="2"/>
  <c r="Q2289" i="2"/>
  <c r="M2290" i="2"/>
  <c r="O2290" i="2"/>
  <c r="Q2290" i="2"/>
  <c r="L2307" i="2"/>
  <c r="N2307" i="2"/>
  <c r="P2307" i="2"/>
  <c r="L2308" i="2"/>
  <c r="N2308" i="2"/>
  <c r="P2308" i="2"/>
  <c r="L2325" i="2"/>
  <c r="N2325" i="2"/>
  <c r="P2325" i="2"/>
  <c r="L2326" i="2"/>
  <c r="N2326" i="2"/>
  <c r="P2326" i="2"/>
  <c r="L2327" i="2"/>
  <c r="N2327" i="2"/>
  <c r="P2327" i="2"/>
  <c r="M2337" i="2"/>
  <c r="O2337" i="2"/>
  <c r="Q2337" i="2"/>
  <c r="M2338" i="2"/>
  <c r="O2338" i="2"/>
  <c r="Q2338" i="2"/>
  <c r="M2339" i="2"/>
  <c r="O2339" i="2"/>
  <c r="Q2339" i="2"/>
  <c r="M2352" i="2"/>
  <c r="O2352" i="2"/>
  <c r="Q2352" i="2"/>
  <c r="M2353" i="2"/>
  <c r="O2353" i="2"/>
  <c r="Q2353" i="2"/>
  <c r="M2354" i="2"/>
  <c r="O2354" i="2"/>
  <c r="Q2354" i="2"/>
  <c r="M2366" i="2"/>
  <c r="O2366" i="2"/>
  <c r="Q2366" i="2"/>
  <c r="M2379" i="2"/>
  <c r="O2379" i="2"/>
  <c r="Q2379" i="2"/>
  <c r="L2403" i="2"/>
  <c r="N2403" i="2"/>
  <c r="P2403" i="2"/>
  <c r="L2404" i="2"/>
  <c r="N2404" i="2"/>
  <c r="P2404" i="2"/>
  <c r="L2405" i="2"/>
  <c r="N2405" i="2"/>
  <c r="P2405" i="2"/>
  <c r="L2406" i="2"/>
  <c r="N2406" i="2"/>
  <c r="P2406" i="2"/>
  <c r="L2407" i="2"/>
  <c r="N2407" i="2"/>
  <c r="P2407" i="2"/>
  <c r="M2438" i="2"/>
  <c r="O2438" i="2"/>
  <c r="Q2438" i="2"/>
  <c r="M2439" i="2"/>
  <c r="O2439" i="2"/>
  <c r="Q2439" i="2"/>
  <c r="M2440" i="2"/>
  <c r="O2440" i="2"/>
  <c r="Q2440" i="2"/>
  <c r="M2441" i="2"/>
  <c r="O2441" i="2"/>
  <c r="Q2441" i="2"/>
  <c r="M2442" i="2"/>
  <c r="O2442" i="2"/>
  <c r="Q2442" i="2"/>
  <c r="M2443" i="2"/>
  <c r="O2443" i="2"/>
  <c r="Q2443" i="2"/>
  <c r="M2444" i="2"/>
  <c r="O2444" i="2"/>
  <c r="Q2444" i="2"/>
  <c r="M2463" i="2"/>
  <c r="O2463" i="2"/>
  <c r="Q2463" i="2"/>
  <c r="L2471" i="2"/>
  <c r="N2471" i="2"/>
  <c r="P2471" i="2"/>
  <c r="L2472" i="2"/>
  <c r="N2472" i="2"/>
  <c r="P2472" i="2"/>
  <c r="L2473" i="2"/>
  <c r="N2473" i="2"/>
  <c r="P2473" i="2"/>
  <c r="L2474" i="2"/>
  <c r="N2474" i="2"/>
  <c r="P2474" i="2"/>
  <c r="L2475" i="2"/>
  <c r="N2475" i="2"/>
  <c r="P2475" i="2"/>
  <c r="L2476" i="2"/>
  <c r="N2476" i="2"/>
  <c r="P2476" i="2"/>
  <c r="L2477" i="2"/>
  <c r="N2477" i="2"/>
  <c r="P2477" i="2"/>
  <c r="L2478" i="2"/>
  <c r="N2478" i="2"/>
  <c r="P2478" i="2"/>
  <c r="L2479" i="2"/>
  <c r="N2479" i="2"/>
  <c r="P2479" i="2"/>
  <c r="L2480" i="2"/>
  <c r="N2480" i="2"/>
  <c r="P2480" i="2"/>
  <c r="L2523" i="2"/>
  <c r="N2523" i="2"/>
  <c r="P2523" i="2"/>
  <c r="L2524" i="2"/>
  <c r="N2524" i="2"/>
  <c r="P2524" i="2"/>
  <c r="L2525" i="2"/>
  <c r="N2525" i="2"/>
  <c r="P2525" i="2"/>
  <c r="L2526" i="2"/>
  <c r="N2526" i="2"/>
  <c r="P2526" i="2"/>
  <c r="M2559" i="2"/>
  <c r="O2559" i="2"/>
  <c r="Q2559" i="2"/>
  <c r="M2560" i="2"/>
  <c r="O2560" i="2"/>
  <c r="Q2560" i="2"/>
  <c r="M2561" i="2"/>
  <c r="O2561" i="2"/>
  <c r="Q2561" i="2"/>
  <c r="M2562" i="2"/>
  <c r="O2562" i="2"/>
  <c r="Q2562" i="2"/>
  <c r="M2563" i="2"/>
  <c r="O2563" i="2"/>
  <c r="Q2563" i="2"/>
  <c r="M2564" i="2"/>
  <c r="O2564" i="2"/>
  <c r="Q2564" i="2"/>
  <c r="M2565" i="2"/>
  <c r="O2565" i="2"/>
  <c r="Q2565" i="2"/>
  <c r="L2593" i="2"/>
  <c r="N2593" i="2"/>
  <c r="P2593" i="2"/>
  <c r="L2594" i="2"/>
  <c r="N2594" i="2"/>
  <c r="P2594" i="2"/>
  <c r="L2595" i="2"/>
  <c r="N2595" i="2"/>
  <c r="P2595" i="2"/>
  <c r="L2596" i="2"/>
  <c r="N2596" i="2"/>
  <c r="P2596" i="2"/>
  <c r="L2597" i="2"/>
  <c r="N2597" i="2"/>
  <c r="P2597" i="2"/>
  <c r="M2621" i="2"/>
  <c r="O2621" i="2"/>
  <c r="Q2621" i="2"/>
  <c r="M2622" i="2"/>
  <c r="O2622" i="2"/>
  <c r="Q2622" i="2"/>
  <c r="M2623" i="2"/>
  <c r="O2623" i="2"/>
  <c r="Q2623" i="2"/>
  <c r="M2624" i="2"/>
  <c r="O2624" i="2"/>
  <c r="Q2624" i="2"/>
  <c r="M2625" i="2"/>
  <c r="O2625" i="2"/>
  <c r="Q2625" i="2"/>
  <c r="M2626" i="2"/>
  <c r="O2626" i="2"/>
  <c r="Q2626" i="2"/>
  <c r="M2627" i="2"/>
  <c r="O2627" i="2"/>
  <c r="Q2627" i="2"/>
  <c r="M2628" i="2"/>
  <c r="O2628" i="2"/>
  <c r="Q2628" i="2"/>
  <c r="M2629" i="2"/>
  <c r="O2629" i="2"/>
  <c r="Q2629" i="2"/>
  <c r="L2654" i="2"/>
  <c r="N2654" i="2"/>
  <c r="P2654" i="2"/>
  <c r="L2655" i="2"/>
  <c r="N2655" i="2"/>
  <c r="P2655" i="2"/>
  <c r="L2656" i="2"/>
  <c r="N2656" i="2"/>
  <c r="P2656" i="2"/>
  <c r="L2657" i="2"/>
  <c r="N2657" i="2"/>
  <c r="P2657" i="2"/>
  <c r="M2686" i="2"/>
  <c r="O2686" i="2"/>
  <c r="Q2686" i="2"/>
  <c r="M2687" i="2"/>
  <c r="O2687" i="2"/>
  <c r="Q2687" i="2"/>
  <c r="M2688" i="2"/>
  <c r="O2688" i="2"/>
  <c r="Q2688" i="2"/>
  <c r="M2689" i="2"/>
  <c r="O2689" i="2"/>
  <c r="Q2689" i="2"/>
  <c r="M2690" i="2"/>
  <c r="O2690" i="2"/>
  <c r="Q2690" i="2"/>
  <c r="M2691" i="2"/>
  <c r="O2691" i="2"/>
  <c r="Q2691" i="2"/>
  <c r="M2692" i="2"/>
  <c r="O2692" i="2"/>
  <c r="Q2692" i="2"/>
  <c r="M2693" i="2"/>
  <c r="O2693" i="2"/>
  <c r="Q2693" i="2"/>
  <c r="M2694" i="2"/>
  <c r="O2694" i="2"/>
  <c r="Q2694" i="2"/>
  <c r="M2695" i="2"/>
  <c r="O2695" i="2"/>
  <c r="Q2695" i="2"/>
  <c r="M2696" i="2"/>
  <c r="O2696" i="2"/>
  <c r="Q2696" i="2"/>
  <c r="M2697" i="2"/>
  <c r="O2697" i="2"/>
  <c r="Q2697" i="2"/>
  <c r="M2698" i="2"/>
  <c r="O2698" i="2"/>
  <c r="Q2698" i="2"/>
  <c r="L2736" i="2"/>
  <c r="N2736" i="2"/>
  <c r="P2736" i="2"/>
  <c r="L2737" i="2"/>
  <c r="N2737" i="2"/>
  <c r="P2737" i="2"/>
  <c r="L2738" i="2"/>
  <c r="N2738" i="2"/>
  <c r="P2738" i="2"/>
  <c r="L2739" i="2"/>
  <c r="N2739" i="2"/>
  <c r="P2739" i="2"/>
  <c r="L2740" i="2"/>
  <c r="N2740" i="2"/>
  <c r="P2740" i="2"/>
  <c r="L2741" i="2"/>
  <c r="N2741" i="2"/>
  <c r="P2741" i="2"/>
  <c r="L2742" i="2"/>
  <c r="N2742" i="2"/>
  <c r="P2742" i="2"/>
  <c r="M2748" i="2"/>
  <c r="O2748" i="2"/>
  <c r="Q2748" i="2"/>
  <c r="M2749" i="2"/>
  <c r="O2749" i="2"/>
  <c r="Q2749" i="2"/>
  <c r="M2750" i="2"/>
  <c r="O2750" i="2"/>
  <c r="Q2750" i="2"/>
  <c r="M2751" i="2"/>
  <c r="O2751" i="2"/>
  <c r="Q2751" i="2"/>
  <c r="L2795" i="2"/>
  <c r="N2795" i="2"/>
  <c r="P2795" i="2"/>
  <c r="L2796" i="2"/>
  <c r="N2796" i="2"/>
  <c r="P2796" i="2"/>
  <c r="L2797" i="2"/>
  <c r="N2797" i="2"/>
  <c r="P2797" i="2"/>
  <c r="L2798" i="2"/>
  <c r="N2798" i="2"/>
  <c r="P2798" i="2"/>
  <c r="L2834" i="2"/>
  <c r="N2834" i="2"/>
  <c r="P2834" i="2"/>
  <c r="L2835" i="2"/>
  <c r="N2835" i="2"/>
  <c r="P2835" i="2"/>
  <c r="L2836" i="2"/>
  <c r="N2836" i="2"/>
  <c r="P2836" i="2"/>
  <c r="M2862" i="2"/>
  <c r="O2862" i="2"/>
  <c r="Q2862" i="2"/>
  <c r="M2863" i="2"/>
  <c r="O2863" i="2"/>
  <c r="Q2863" i="2"/>
  <c r="M2864" i="2"/>
  <c r="O2864" i="2"/>
  <c r="Q2864" i="2"/>
  <c r="M2865" i="2"/>
  <c r="O2865" i="2"/>
  <c r="Q2865" i="2"/>
  <c r="M2866" i="2"/>
  <c r="O2866" i="2"/>
  <c r="Q2866" i="2"/>
  <c r="M2867" i="2"/>
  <c r="O2867" i="2"/>
  <c r="Q2867" i="2"/>
  <c r="M2868" i="2"/>
  <c r="O2868" i="2"/>
  <c r="Q2868" i="2"/>
  <c r="M2869" i="2"/>
  <c r="O2869" i="2"/>
  <c r="Q2869" i="2"/>
  <c r="M2870" i="2"/>
  <c r="O2870" i="2"/>
  <c r="Q2870" i="2"/>
  <c r="M2871" i="2"/>
  <c r="O2871" i="2"/>
  <c r="Q2871" i="2"/>
  <c r="L2894" i="2"/>
  <c r="N2894" i="2"/>
  <c r="P2894" i="2"/>
  <c r="L2895" i="2"/>
  <c r="N2895" i="2"/>
  <c r="P2895" i="2"/>
  <c r="M2932" i="2"/>
  <c r="O2932" i="2"/>
  <c r="Q2932" i="2"/>
  <c r="M2933" i="2"/>
  <c r="O2933" i="2"/>
  <c r="Q2933" i="2"/>
  <c r="M2934" i="2"/>
  <c r="O2934" i="2"/>
  <c r="Q2934" i="2"/>
  <c r="M2935" i="2"/>
  <c r="O2935" i="2"/>
  <c r="Q2935" i="2"/>
  <c r="M2936" i="2"/>
  <c r="O2936" i="2"/>
  <c r="Q2936" i="2"/>
  <c r="M2937" i="2"/>
  <c r="O2937" i="2"/>
  <c r="Q2937" i="2"/>
  <c r="M2938" i="2"/>
  <c r="O2938" i="2"/>
  <c r="Q2938" i="2"/>
  <c r="M2939" i="2"/>
  <c r="O2939" i="2"/>
  <c r="Q2939" i="2"/>
  <c r="M2940" i="2"/>
  <c r="O2940" i="2"/>
  <c r="Q2940" i="2"/>
  <c r="L2963" i="2"/>
  <c r="N2963" i="2"/>
  <c r="P2963" i="2"/>
  <c r="L2964" i="2"/>
  <c r="N2964" i="2"/>
  <c r="P2964" i="2"/>
  <c r="L2965" i="2"/>
  <c r="N2965" i="2"/>
  <c r="P2965" i="2"/>
  <c r="L2966" i="2"/>
  <c r="N2966" i="2"/>
  <c r="P2966" i="2"/>
  <c r="L2967" i="2"/>
  <c r="N2967" i="2"/>
  <c r="P2967" i="2"/>
  <c r="L2968" i="2"/>
  <c r="N2968" i="2"/>
  <c r="P2968" i="2"/>
  <c r="L2969" i="2"/>
  <c r="N2969" i="2"/>
  <c r="P2969" i="2"/>
  <c r="L2970" i="2"/>
  <c r="N2970" i="2"/>
  <c r="P2970" i="2"/>
  <c r="L2971" i="2"/>
  <c r="N2971" i="2"/>
  <c r="P2971" i="2"/>
  <c r="L2972" i="2"/>
  <c r="N2972" i="2"/>
  <c r="P2972" i="2"/>
  <c r="G2998" i="2"/>
  <c r="F2998" i="2"/>
  <c r="M2998" i="2"/>
  <c r="O2998" i="2"/>
  <c r="Q2998" i="2"/>
  <c r="G2999" i="2"/>
  <c r="F2999" i="2"/>
  <c r="M2999" i="2"/>
  <c r="O2999" i="2"/>
  <c r="Q2999" i="2"/>
  <c r="G3000" i="2"/>
  <c r="F3000" i="2"/>
  <c r="M3000" i="2"/>
  <c r="O3000" i="2"/>
  <c r="Q3000" i="2"/>
  <c r="G3001" i="2"/>
  <c r="F3001" i="2"/>
  <c r="M3001" i="2"/>
  <c r="O3001" i="2"/>
  <c r="Q3001" i="2"/>
  <c r="M19" i="2"/>
  <c r="O19" i="2"/>
  <c r="Q19" i="2"/>
  <c r="M21" i="2"/>
  <c r="O21" i="2"/>
  <c r="Q21" i="2"/>
  <c r="M23" i="2"/>
  <c r="O23" i="2"/>
  <c r="Q23" i="2"/>
  <c r="L40" i="2"/>
  <c r="N40" i="2"/>
  <c r="P40" i="2"/>
  <c r="L42" i="2"/>
  <c r="N42" i="2"/>
  <c r="P42" i="2"/>
  <c r="L44" i="2"/>
  <c r="N44" i="2"/>
  <c r="P44" i="2"/>
  <c r="L46" i="2"/>
  <c r="N46" i="2"/>
  <c r="P46" i="2"/>
  <c r="L48" i="2"/>
  <c r="N48" i="2"/>
  <c r="P48" i="2"/>
  <c r="L51" i="2"/>
  <c r="N51" i="2"/>
  <c r="P51" i="2"/>
  <c r="M74" i="2"/>
  <c r="O74" i="2"/>
  <c r="Q74" i="2"/>
  <c r="M76" i="2"/>
  <c r="O76" i="2"/>
  <c r="Q76" i="2"/>
  <c r="M78" i="2"/>
  <c r="O78" i="2"/>
  <c r="Q78" i="2"/>
  <c r="M80" i="2"/>
  <c r="O80" i="2"/>
  <c r="Q80" i="2"/>
  <c r="L126" i="2"/>
  <c r="N126" i="2"/>
  <c r="P126" i="2"/>
  <c r="L129" i="2"/>
  <c r="N129" i="2"/>
  <c r="P129" i="2"/>
  <c r="L131" i="2"/>
  <c r="N131" i="2"/>
  <c r="P131" i="2"/>
  <c r="L134" i="2"/>
  <c r="N134" i="2"/>
  <c r="P134" i="2"/>
  <c r="L136" i="2"/>
  <c r="N136" i="2"/>
  <c r="P136" i="2"/>
  <c r="M154" i="2"/>
  <c r="O154" i="2"/>
  <c r="Q154" i="2"/>
  <c r="M156" i="2"/>
  <c r="O156" i="2"/>
  <c r="Q156" i="2"/>
  <c r="M158" i="2"/>
  <c r="O158" i="2"/>
  <c r="Q158" i="2"/>
  <c r="M159" i="2"/>
  <c r="O159" i="2"/>
  <c r="Q159" i="2"/>
  <c r="M161" i="2"/>
  <c r="O161" i="2"/>
  <c r="Q161" i="2"/>
  <c r="M164" i="2"/>
  <c r="O164" i="2"/>
  <c r="Q164" i="2"/>
  <c r="M166" i="2"/>
  <c r="O166" i="2"/>
  <c r="Q166" i="2"/>
  <c r="M168" i="2"/>
  <c r="O168" i="2"/>
  <c r="Q168" i="2"/>
  <c r="L183" i="2"/>
  <c r="N183" i="2"/>
  <c r="P183" i="2"/>
  <c r="L186" i="2"/>
  <c r="N186" i="2"/>
  <c r="P186" i="2"/>
  <c r="L189" i="2"/>
  <c r="N189" i="2"/>
  <c r="P189" i="2"/>
  <c r="L191" i="2"/>
  <c r="N191" i="2"/>
  <c r="P191" i="2"/>
  <c r="L193" i="2"/>
  <c r="N193" i="2"/>
  <c r="P193" i="2"/>
  <c r="L196" i="2"/>
  <c r="N196" i="2"/>
  <c r="P196" i="2"/>
  <c r="L198" i="2"/>
  <c r="N198" i="2"/>
  <c r="P198" i="2"/>
  <c r="L200" i="2"/>
  <c r="N200" i="2"/>
  <c r="P200" i="2"/>
  <c r="M210" i="2"/>
  <c r="O210" i="2"/>
  <c r="Q210" i="2"/>
  <c r="M212" i="2"/>
  <c r="O212" i="2"/>
  <c r="Q212" i="2"/>
  <c r="M213" i="2"/>
  <c r="O213" i="2"/>
  <c r="Q213" i="2"/>
  <c r="M215" i="2"/>
  <c r="O215" i="2"/>
  <c r="Q215" i="2"/>
  <c r="M217" i="2"/>
  <c r="O217" i="2"/>
  <c r="Q217" i="2"/>
  <c r="M219" i="2"/>
  <c r="O219" i="2"/>
  <c r="Q219" i="2"/>
  <c r="M221" i="2"/>
  <c r="O221" i="2"/>
  <c r="Q221" i="2"/>
  <c r="M222" i="2"/>
  <c r="O222" i="2"/>
  <c r="Q222" i="2"/>
  <c r="M225" i="2"/>
  <c r="O225" i="2"/>
  <c r="Q225" i="2"/>
  <c r="M228" i="2"/>
  <c r="O228" i="2"/>
  <c r="Q228" i="2"/>
  <c r="M231" i="2"/>
  <c r="O231" i="2"/>
  <c r="Q231" i="2"/>
  <c r="M234" i="2"/>
  <c r="O234" i="2"/>
  <c r="Q234" i="2"/>
  <c r="M238" i="2"/>
  <c r="O238" i="2"/>
  <c r="Q238" i="2"/>
  <c r="L248" i="2"/>
  <c r="N248" i="2"/>
  <c r="P248" i="2"/>
  <c r="L250" i="2"/>
  <c r="N250" i="2"/>
  <c r="P250" i="2"/>
  <c r="L251" i="2"/>
  <c r="N251" i="2"/>
  <c r="P251" i="2"/>
  <c r="L252" i="2"/>
  <c r="N252" i="2"/>
  <c r="P252" i="2"/>
  <c r="L254" i="2"/>
  <c r="N254" i="2"/>
  <c r="P254" i="2"/>
  <c r="L255" i="2"/>
  <c r="N255" i="2"/>
  <c r="P255" i="2"/>
  <c r="L257" i="2"/>
  <c r="N257" i="2"/>
  <c r="P257" i="2"/>
  <c r="L259" i="2"/>
  <c r="N259" i="2"/>
  <c r="P259" i="2"/>
  <c r="L261" i="2"/>
  <c r="N261" i="2"/>
  <c r="P261" i="2"/>
  <c r="L263" i="2"/>
  <c r="N263" i="2"/>
  <c r="P263" i="2"/>
  <c r="L265" i="2"/>
  <c r="N265" i="2"/>
  <c r="P265" i="2"/>
  <c r="L267" i="2"/>
  <c r="N267" i="2"/>
  <c r="P267" i="2"/>
  <c r="L270" i="2"/>
  <c r="N270" i="2"/>
  <c r="P270" i="2"/>
  <c r="L274" i="2"/>
  <c r="N274" i="2"/>
  <c r="P274" i="2"/>
  <c r="L278" i="2"/>
  <c r="N278" i="2"/>
  <c r="P278" i="2"/>
  <c r="M284" i="2"/>
  <c r="O284" i="2"/>
  <c r="Q284" i="2"/>
  <c r="M285" i="2"/>
  <c r="O285" i="2"/>
  <c r="Q285" i="2"/>
  <c r="M287" i="2"/>
  <c r="O287" i="2"/>
  <c r="Q287" i="2"/>
  <c r="M288" i="2"/>
  <c r="O288" i="2"/>
  <c r="Q288" i="2"/>
  <c r="M290" i="2"/>
  <c r="O290" i="2"/>
  <c r="Q290" i="2"/>
  <c r="M292" i="2"/>
  <c r="O292" i="2"/>
  <c r="Q292" i="2"/>
  <c r="M293" i="2"/>
  <c r="O293" i="2"/>
  <c r="Q293" i="2"/>
  <c r="M295" i="2"/>
  <c r="O295" i="2"/>
  <c r="Q295" i="2"/>
  <c r="M296" i="2"/>
  <c r="O296" i="2"/>
  <c r="Q296" i="2"/>
  <c r="M298" i="2"/>
  <c r="O298" i="2"/>
  <c r="Q298" i="2"/>
  <c r="M299" i="2"/>
  <c r="O299" i="2"/>
  <c r="Q299" i="2"/>
  <c r="M301" i="2"/>
  <c r="O301" i="2"/>
  <c r="Q301" i="2"/>
  <c r="M303" i="2"/>
  <c r="O303" i="2"/>
  <c r="Q303" i="2"/>
  <c r="M305" i="2"/>
  <c r="O305" i="2"/>
  <c r="Q305" i="2"/>
  <c r="M307" i="2"/>
  <c r="O307" i="2"/>
  <c r="Q307" i="2"/>
  <c r="M311" i="2"/>
  <c r="O311" i="2"/>
  <c r="Q311" i="2"/>
  <c r="M315" i="2"/>
  <c r="O315" i="2"/>
  <c r="Q315" i="2"/>
  <c r="M319" i="2"/>
  <c r="O319" i="2"/>
  <c r="Q319" i="2"/>
  <c r="L321" i="2"/>
  <c r="N321" i="2"/>
  <c r="P321" i="2"/>
  <c r="L323" i="2"/>
  <c r="N323" i="2"/>
  <c r="P323" i="2"/>
  <c r="L325" i="2"/>
  <c r="N325" i="2"/>
  <c r="P325" i="2"/>
  <c r="L327" i="2"/>
  <c r="N327" i="2"/>
  <c r="P327" i="2"/>
  <c r="L329" i="2"/>
  <c r="N329" i="2"/>
  <c r="P329" i="2"/>
  <c r="L331" i="2"/>
  <c r="N331" i="2"/>
  <c r="P331" i="2"/>
  <c r="L332" i="2"/>
  <c r="N332" i="2"/>
  <c r="P332" i="2"/>
  <c r="L334" i="2"/>
  <c r="N334" i="2"/>
  <c r="P334" i="2"/>
  <c r="L336" i="2"/>
  <c r="N336" i="2"/>
  <c r="P336" i="2"/>
  <c r="L338" i="2"/>
  <c r="N338" i="2"/>
  <c r="P338" i="2"/>
  <c r="L340" i="2"/>
  <c r="N340" i="2"/>
  <c r="P340" i="2"/>
  <c r="L342" i="2"/>
  <c r="N342" i="2"/>
  <c r="P342" i="2"/>
  <c r="L345" i="2"/>
  <c r="N345" i="2"/>
  <c r="P345" i="2"/>
  <c r="L347" i="2"/>
  <c r="N347" i="2"/>
  <c r="P347" i="2"/>
  <c r="M357" i="2"/>
  <c r="O357" i="2"/>
  <c r="Q357" i="2"/>
  <c r="M358" i="2"/>
  <c r="O358" i="2"/>
  <c r="Q358" i="2"/>
  <c r="M360" i="2"/>
  <c r="O360" i="2"/>
  <c r="Q360" i="2"/>
  <c r="M361" i="2"/>
  <c r="O361" i="2"/>
  <c r="Q361" i="2"/>
  <c r="M363" i="2"/>
  <c r="O363" i="2"/>
  <c r="Q363" i="2"/>
  <c r="M365" i="2"/>
  <c r="O365" i="2"/>
  <c r="Q365" i="2"/>
  <c r="M367" i="2"/>
  <c r="O367" i="2"/>
  <c r="Q367" i="2"/>
  <c r="M369" i="2"/>
  <c r="O369" i="2"/>
  <c r="Q369" i="2"/>
  <c r="M372" i="2"/>
  <c r="O372" i="2"/>
  <c r="Q372" i="2"/>
  <c r="M380" i="2"/>
  <c r="O380" i="2"/>
  <c r="Q380" i="2"/>
  <c r="M383" i="2"/>
  <c r="O383" i="2"/>
  <c r="Q383" i="2"/>
  <c r="M385" i="2"/>
  <c r="O385" i="2"/>
  <c r="Q385" i="2"/>
  <c r="L390" i="2"/>
  <c r="N390" i="2"/>
  <c r="P390" i="2"/>
  <c r="L392" i="2"/>
  <c r="N392" i="2"/>
  <c r="P392" i="2"/>
  <c r="L393" i="2"/>
  <c r="N393" i="2"/>
  <c r="P393" i="2"/>
  <c r="L395" i="2"/>
  <c r="N395" i="2"/>
  <c r="P395" i="2"/>
  <c r="L397" i="2"/>
  <c r="N397" i="2"/>
  <c r="P397" i="2"/>
  <c r="L399" i="2"/>
  <c r="N399" i="2"/>
  <c r="P399" i="2"/>
  <c r="L401" i="2"/>
  <c r="N401" i="2"/>
  <c r="P401" i="2"/>
  <c r="L404" i="2"/>
  <c r="N404" i="2"/>
  <c r="P404" i="2"/>
  <c r="L408" i="2"/>
  <c r="N408" i="2"/>
  <c r="P408" i="2"/>
  <c r="L412" i="2"/>
  <c r="N412" i="2"/>
  <c r="P412" i="2"/>
  <c r="L416" i="2"/>
  <c r="N416" i="2"/>
  <c r="P416" i="2"/>
  <c r="M422" i="2"/>
  <c r="O422" i="2"/>
  <c r="Q422" i="2"/>
  <c r="M424" i="2"/>
  <c r="O424" i="2"/>
  <c r="Q424" i="2"/>
  <c r="M425" i="2"/>
  <c r="O425" i="2"/>
  <c r="Q425" i="2"/>
  <c r="M427" i="2"/>
  <c r="O427" i="2"/>
  <c r="Q427" i="2"/>
  <c r="M428" i="2"/>
  <c r="O428" i="2"/>
  <c r="Q428" i="2"/>
  <c r="M430" i="2"/>
  <c r="O430" i="2"/>
  <c r="Q430" i="2"/>
  <c r="M431" i="2"/>
  <c r="O431" i="2"/>
  <c r="Q431" i="2"/>
  <c r="M433" i="2"/>
  <c r="O433" i="2"/>
  <c r="Q433" i="2"/>
  <c r="M434" i="2"/>
  <c r="O434" i="2"/>
  <c r="Q434" i="2"/>
  <c r="M435" i="2"/>
  <c r="O435" i="2"/>
  <c r="Q435" i="2"/>
  <c r="M437" i="2"/>
  <c r="O437" i="2"/>
  <c r="Q437" i="2"/>
  <c r="M438" i="2"/>
  <c r="O438" i="2"/>
  <c r="Q438" i="2"/>
  <c r="M439" i="2"/>
  <c r="O439" i="2"/>
  <c r="Q439" i="2"/>
  <c r="M440" i="2"/>
  <c r="O440" i="2"/>
  <c r="Q440" i="2"/>
  <c r="L446" i="2"/>
  <c r="N446" i="2"/>
  <c r="P446" i="2"/>
  <c r="L448" i="2"/>
  <c r="N448" i="2"/>
  <c r="P448" i="2"/>
  <c r="L449" i="2"/>
  <c r="N449" i="2"/>
  <c r="P449" i="2"/>
  <c r="L450" i="2"/>
  <c r="N450" i="2"/>
  <c r="P450" i="2"/>
  <c r="M476" i="2"/>
  <c r="O476" i="2"/>
  <c r="Q476" i="2"/>
  <c r="M477" i="2"/>
  <c r="O477" i="2"/>
  <c r="Q477" i="2"/>
  <c r="L484" i="2"/>
  <c r="N484" i="2"/>
  <c r="P484" i="2"/>
  <c r="L488" i="2"/>
  <c r="N488" i="2"/>
  <c r="P488" i="2"/>
  <c r="L490" i="2"/>
  <c r="N490" i="2"/>
  <c r="P490" i="2"/>
  <c r="L492" i="2"/>
  <c r="N492" i="2"/>
  <c r="P492" i="2"/>
  <c r="L493" i="2"/>
  <c r="N493" i="2"/>
  <c r="P493" i="2"/>
  <c r="L495" i="2"/>
  <c r="N495" i="2"/>
  <c r="P495" i="2"/>
  <c r="L496" i="2"/>
  <c r="N496" i="2"/>
  <c r="P496" i="2"/>
  <c r="L498" i="2"/>
  <c r="N498" i="2"/>
  <c r="P498" i="2"/>
  <c r="L503" i="2"/>
  <c r="N503" i="2"/>
  <c r="P503" i="2"/>
  <c r="M538" i="2"/>
  <c r="O538" i="2"/>
  <c r="Q538" i="2"/>
  <c r="L604" i="2"/>
  <c r="N604" i="2"/>
  <c r="P604" i="2"/>
  <c r="L605" i="2"/>
  <c r="N605" i="2"/>
  <c r="P605" i="2"/>
  <c r="L606" i="2"/>
  <c r="N606" i="2"/>
  <c r="P606" i="2"/>
  <c r="L607" i="2"/>
  <c r="N607" i="2"/>
  <c r="P607" i="2"/>
  <c r="M630" i="2"/>
  <c r="O630" i="2"/>
  <c r="Q630" i="2"/>
  <c r="M632" i="2"/>
  <c r="O632" i="2"/>
  <c r="Q632" i="2"/>
  <c r="M633" i="2"/>
  <c r="O633" i="2"/>
  <c r="Q633" i="2"/>
  <c r="M635" i="2"/>
  <c r="O635" i="2"/>
  <c r="Q635" i="2"/>
  <c r="M636" i="2"/>
  <c r="O636" i="2"/>
  <c r="Q636" i="2"/>
  <c r="L664" i="2"/>
  <c r="N664" i="2"/>
  <c r="P664" i="2"/>
  <c r="L666" i="2"/>
  <c r="N666" i="2"/>
  <c r="P666" i="2"/>
  <c r="M668" i="2"/>
  <c r="O668" i="2"/>
  <c r="Q668" i="2"/>
  <c r="M672" i="2"/>
  <c r="O672" i="2"/>
  <c r="Q672" i="2"/>
  <c r="M676" i="2"/>
  <c r="O676" i="2"/>
  <c r="Q676" i="2"/>
  <c r="M683" i="2"/>
  <c r="O683" i="2"/>
  <c r="Q683" i="2"/>
  <c r="M686" i="2"/>
  <c r="O686" i="2"/>
  <c r="Q686" i="2"/>
  <c r="M688" i="2"/>
  <c r="O688" i="2"/>
  <c r="Q688" i="2"/>
  <c r="M690" i="2"/>
  <c r="O690" i="2"/>
  <c r="Q690" i="2"/>
  <c r="M694" i="2"/>
  <c r="O694" i="2"/>
  <c r="Q694" i="2"/>
  <c r="M701" i="2"/>
  <c r="O701" i="2"/>
  <c r="Q701" i="2"/>
  <c r="M703" i="2"/>
  <c r="O703" i="2"/>
  <c r="Q703" i="2"/>
  <c r="M704" i="2"/>
  <c r="O704" i="2"/>
  <c r="Q704" i="2"/>
  <c r="L719" i="2"/>
  <c r="N719" i="2"/>
  <c r="P719" i="2"/>
  <c r="L721" i="2"/>
  <c r="N721" i="2"/>
  <c r="P721" i="2"/>
  <c r="L723" i="2"/>
  <c r="N723" i="2"/>
  <c r="P723" i="2"/>
  <c r="L725" i="2"/>
  <c r="N725" i="2"/>
  <c r="P725" i="2"/>
  <c r="L726" i="2"/>
  <c r="N726" i="2"/>
  <c r="P726" i="2"/>
  <c r="L727" i="2"/>
  <c r="N727" i="2"/>
  <c r="P727" i="2"/>
  <c r="L728" i="2"/>
  <c r="N728" i="2"/>
  <c r="P728" i="2"/>
  <c r="L729" i="2"/>
  <c r="N729" i="2"/>
  <c r="P729" i="2"/>
  <c r="L730" i="2"/>
  <c r="N730" i="2"/>
  <c r="P730" i="2"/>
  <c r="L731" i="2"/>
  <c r="N731" i="2"/>
  <c r="P731" i="2"/>
  <c r="L732" i="2"/>
  <c r="N732" i="2"/>
  <c r="P732" i="2"/>
  <c r="L733" i="2"/>
  <c r="N733" i="2"/>
  <c r="P733" i="2"/>
  <c r="M754" i="2"/>
  <c r="O754" i="2"/>
  <c r="Q754" i="2"/>
  <c r="M756" i="2"/>
  <c r="O756" i="2"/>
  <c r="Q756" i="2"/>
  <c r="M757" i="2"/>
  <c r="O757" i="2"/>
  <c r="Q757" i="2"/>
  <c r="M758" i="2"/>
  <c r="O758" i="2"/>
  <c r="Q758" i="2"/>
  <c r="M759" i="2"/>
  <c r="O759" i="2"/>
  <c r="Q759" i="2"/>
  <c r="M761" i="2"/>
  <c r="O761" i="2"/>
  <c r="Q761" i="2"/>
  <c r="M762" i="2"/>
  <c r="O762" i="2"/>
  <c r="Q762" i="2"/>
  <c r="L768" i="2"/>
  <c r="N768" i="2"/>
  <c r="P768" i="2"/>
  <c r="L770" i="2"/>
  <c r="N770" i="2"/>
  <c r="P770" i="2"/>
  <c r="L772" i="2"/>
  <c r="N772" i="2"/>
  <c r="P772" i="2"/>
  <c r="L773" i="2"/>
  <c r="N773" i="2"/>
  <c r="P773" i="2"/>
  <c r="L774" i="2"/>
  <c r="N774" i="2"/>
  <c r="P774" i="2"/>
  <c r="L776" i="2"/>
  <c r="N776" i="2"/>
  <c r="P776" i="2"/>
  <c r="L778" i="2"/>
  <c r="N778" i="2"/>
  <c r="P778" i="2"/>
  <c r="L781" i="2"/>
  <c r="N781" i="2"/>
  <c r="P781" i="2"/>
  <c r="L785" i="2"/>
  <c r="N785" i="2"/>
  <c r="P785" i="2"/>
  <c r="L811" i="2"/>
  <c r="N811" i="2"/>
  <c r="P811" i="2"/>
  <c r="M835" i="2"/>
  <c r="O835" i="2"/>
  <c r="Q835" i="2"/>
  <c r="M837" i="2"/>
  <c r="O837" i="2"/>
  <c r="Q837" i="2"/>
  <c r="M839" i="2"/>
  <c r="O839" i="2"/>
  <c r="Q839" i="2"/>
  <c r="M841" i="2"/>
  <c r="O841" i="2"/>
  <c r="Q841" i="2"/>
  <c r="M843" i="2"/>
  <c r="O843" i="2"/>
  <c r="Q843" i="2"/>
  <c r="M845" i="2"/>
  <c r="O845" i="2"/>
  <c r="Q845" i="2"/>
  <c r="L872" i="2"/>
  <c r="N872" i="2"/>
  <c r="P872" i="2"/>
  <c r="L873" i="2"/>
  <c r="N873" i="2"/>
  <c r="P873" i="2"/>
  <c r="L874" i="2"/>
  <c r="N874" i="2"/>
  <c r="P874" i="2"/>
  <c r="L875" i="2"/>
  <c r="N875" i="2"/>
  <c r="P875" i="2"/>
  <c r="L876" i="2"/>
  <c r="N876" i="2"/>
  <c r="P876" i="2"/>
  <c r="L877" i="2"/>
  <c r="N877" i="2"/>
  <c r="P877" i="2"/>
  <c r="L878" i="2"/>
  <c r="N878" i="2"/>
  <c r="P878" i="2"/>
  <c r="M891" i="2"/>
  <c r="O891" i="2"/>
  <c r="Q891" i="2"/>
  <c r="M892" i="2"/>
  <c r="O892" i="2"/>
  <c r="Q892" i="2"/>
  <c r="M893" i="2"/>
  <c r="O893" i="2"/>
  <c r="Q893" i="2"/>
  <c r="M895" i="2"/>
  <c r="O895" i="2"/>
  <c r="Q895" i="2"/>
  <c r="M897" i="2"/>
  <c r="O897" i="2"/>
  <c r="Q897" i="2"/>
  <c r="M908" i="2"/>
  <c r="O908" i="2"/>
  <c r="Q908" i="2"/>
  <c r="M910" i="2"/>
  <c r="O910" i="2"/>
  <c r="Q910" i="2"/>
  <c r="M911" i="2"/>
  <c r="O911" i="2"/>
  <c r="Q911" i="2"/>
  <c r="M912" i="2"/>
  <c r="O912" i="2"/>
  <c r="Q912" i="2"/>
  <c r="M913" i="2"/>
  <c r="O913" i="2"/>
  <c r="Q913" i="2"/>
  <c r="L932" i="2"/>
  <c r="N932" i="2"/>
  <c r="P932" i="2"/>
  <c r="L934" i="2"/>
  <c r="N934" i="2"/>
  <c r="P934" i="2"/>
  <c r="L935" i="2"/>
  <c r="N935" i="2"/>
  <c r="P935" i="2"/>
  <c r="L936" i="2"/>
  <c r="N936" i="2"/>
  <c r="P936" i="2"/>
  <c r="L937" i="2"/>
  <c r="N937" i="2"/>
  <c r="P937" i="2"/>
  <c r="L938" i="2"/>
  <c r="N938" i="2"/>
  <c r="P938" i="2"/>
  <c r="L939" i="2"/>
  <c r="N939" i="2"/>
  <c r="P939" i="2"/>
  <c r="L940" i="2"/>
  <c r="N940" i="2"/>
  <c r="P940" i="2"/>
  <c r="M952" i="2"/>
  <c r="O952" i="2"/>
  <c r="Q952" i="2"/>
  <c r="M953" i="2"/>
  <c r="O953" i="2"/>
  <c r="Q953" i="2"/>
  <c r="M954" i="2"/>
  <c r="O954" i="2"/>
  <c r="Q954" i="2"/>
  <c r="M955" i="2"/>
  <c r="O955" i="2"/>
  <c r="Q955" i="2"/>
  <c r="M956" i="2"/>
  <c r="O956" i="2"/>
  <c r="Q956" i="2"/>
  <c r="M957" i="2"/>
  <c r="O957" i="2"/>
  <c r="Q957" i="2"/>
  <c r="M959" i="2"/>
  <c r="O959" i="2"/>
  <c r="Q959" i="2"/>
  <c r="M961" i="2"/>
  <c r="O961" i="2"/>
  <c r="Q961" i="2"/>
  <c r="M968" i="2"/>
  <c r="O968" i="2"/>
  <c r="Q968" i="2"/>
  <c r="M974" i="2"/>
  <c r="O974" i="2"/>
  <c r="Q974" i="2"/>
  <c r="M978" i="2"/>
  <c r="O978" i="2"/>
  <c r="Q978" i="2"/>
  <c r="M980" i="2"/>
  <c r="O980" i="2"/>
  <c r="Q980" i="2"/>
  <c r="L999" i="2"/>
  <c r="N999" i="2"/>
  <c r="P999" i="2"/>
  <c r="L1003" i="2"/>
  <c r="N1003" i="2"/>
  <c r="P1003" i="2"/>
  <c r="L1024" i="2"/>
  <c r="N1024" i="2"/>
  <c r="P1024" i="2"/>
  <c r="L1028" i="2"/>
  <c r="N1028" i="2"/>
  <c r="P1028" i="2"/>
  <c r="M1047" i="2"/>
  <c r="O1047" i="2"/>
  <c r="Q1047" i="2"/>
  <c r="M1053" i="2"/>
  <c r="O1053" i="2"/>
  <c r="Q1053" i="2"/>
  <c r="M1060" i="2"/>
  <c r="O1060" i="2"/>
  <c r="Q1060" i="2"/>
  <c r="M1064" i="2"/>
  <c r="O1064" i="2"/>
  <c r="Q1064" i="2"/>
  <c r="M1066" i="2"/>
  <c r="O1066" i="2"/>
  <c r="Q1066" i="2"/>
  <c r="M1068" i="2"/>
  <c r="O1068" i="2"/>
  <c r="Q1068" i="2"/>
  <c r="M1070" i="2"/>
  <c r="O1070" i="2"/>
  <c r="Q1070" i="2"/>
  <c r="L1081" i="2"/>
  <c r="N1081" i="2"/>
  <c r="P1081" i="2"/>
  <c r="L1084" i="2"/>
  <c r="N1084" i="2"/>
  <c r="P1084" i="2"/>
  <c r="L1086" i="2"/>
  <c r="N1086" i="2"/>
  <c r="P1086" i="2"/>
  <c r="L1087" i="2"/>
  <c r="N1087" i="2"/>
  <c r="P1087" i="2"/>
  <c r="L1089" i="2"/>
  <c r="N1089" i="2"/>
  <c r="P1089" i="2"/>
  <c r="L1090" i="2"/>
  <c r="N1090" i="2"/>
  <c r="P1090" i="2"/>
  <c r="L1092" i="2"/>
  <c r="N1092" i="2"/>
  <c r="P1092" i="2"/>
  <c r="L1094" i="2"/>
  <c r="N1094" i="2"/>
  <c r="P1094" i="2"/>
  <c r="L1101" i="2"/>
  <c r="N1101" i="2"/>
  <c r="P1101" i="2"/>
  <c r="L1105" i="2"/>
  <c r="N1105" i="2"/>
  <c r="P1105" i="2"/>
  <c r="L1107" i="2"/>
  <c r="N1107" i="2"/>
  <c r="P1107" i="2"/>
  <c r="M1121" i="2"/>
  <c r="O1121" i="2"/>
  <c r="Q1121" i="2"/>
  <c r="M1126" i="2"/>
  <c r="O1126" i="2"/>
  <c r="Q1126" i="2"/>
  <c r="M1131" i="2"/>
  <c r="O1131" i="2"/>
  <c r="Q1131" i="2"/>
  <c r="M1134" i="2"/>
  <c r="O1134" i="2"/>
  <c r="Q1134" i="2"/>
  <c r="M1136" i="2"/>
  <c r="O1136" i="2"/>
  <c r="Q1136" i="2"/>
  <c r="M1138" i="2"/>
  <c r="O1138" i="2"/>
  <c r="Q1138" i="2"/>
  <c r="M1139" i="2"/>
  <c r="O1139" i="2"/>
  <c r="Q1139" i="2"/>
  <c r="M1140" i="2"/>
  <c r="O1140" i="2"/>
  <c r="Q1140" i="2"/>
  <c r="M1141" i="2"/>
  <c r="O1141" i="2"/>
  <c r="Q1141" i="2"/>
  <c r="L1155" i="2"/>
  <c r="N1155" i="2"/>
  <c r="P1155" i="2"/>
  <c r="L1159" i="2"/>
  <c r="N1159" i="2"/>
  <c r="P1159" i="2"/>
  <c r="L1163" i="2"/>
  <c r="N1163" i="2"/>
  <c r="P1163" i="2"/>
  <c r="L1165" i="2"/>
  <c r="N1165" i="2"/>
  <c r="P1165" i="2"/>
  <c r="L1167" i="2"/>
  <c r="N1167" i="2"/>
  <c r="P1167" i="2"/>
  <c r="L1168" i="2"/>
  <c r="N1168" i="2"/>
  <c r="P1168" i="2"/>
  <c r="L1169" i="2"/>
  <c r="N1169" i="2"/>
  <c r="P1169" i="2"/>
  <c r="L1170" i="2"/>
  <c r="N1170" i="2"/>
  <c r="P1170" i="2"/>
  <c r="L1172" i="2"/>
  <c r="N1172" i="2"/>
  <c r="P1172" i="2"/>
  <c r="M1179" i="2"/>
  <c r="O1179" i="2"/>
  <c r="Q1179" i="2"/>
  <c r="M1182" i="2"/>
  <c r="O1182" i="2"/>
  <c r="Q1182" i="2"/>
  <c r="M1184" i="2"/>
  <c r="O1184" i="2"/>
  <c r="Q1184" i="2"/>
  <c r="M1186" i="2"/>
  <c r="O1186" i="2"/>
  <c r="Q1186" i="2"/>
  <c r="M1188" i="2"/>
  <c r="O1188" i="2"/>
  <c r="Q1188" i="2"/>
  <c r="M1190" i="2"/>
  <c r="O1190" i="2"/>
  <c r="Q1190" i="2"/>
  <c r="M1191" i="2"/>
  <c r="O1191" i="2"/>
  <c r="Q1191" i="2"/>
  <c r="M1193" i="2"/>
  <c r="O1193" i="2"/>
  <c r="Q1193" i="2"/>
  <c r="M1195" i="2"/>
  <c r="O1195" i="2"/>
  <c r="Q1195" i="2"/>
  <c r="M1199" i="2"/>
  <c r="O1199" i="2"/>
  <c r="Q1199" i="2"/>
  <c r="M1202" i="2"/>
  <c r="O1202" i="2"/>
  <c r="Q1202" i="2"/>
  <c r="M1206" i="2"/>
  <c r="O1206" i="2"/>
  <c r="Q1206" i="2"/>
  <c r="M1208" i="2"/>
  <c r="O1208" i="2"/>
  <c r="Q1208" i="2"/>
  <c r="L1221" i="2"/>
  <c r="N1221" i="2"/>
  <c r="P1221" i="2"/>
  <c r="L1226" i="2"/>
  <c r="N1226" i="2"/>
  <c r="P1226" i="2"/>
  <c r="L1228" i="2"/>
  <c r="N1228" i="2"/>
  <c r="P1228" i="2"/>
  <c r="L1231" i="2"/>
  <c r="N1231" i="2"/>
  <c r="P1231" i="2"/>
  <c r="L1232" i="2"/>
  <c r="N1232" i="2"/>
  <c r="P1232" i="2"/>
  <c r="L1234" i="2"/>
  <c r="N1234" i="2"/>
  <c r="P1234" i="2"/>
  <c r="L1236" i="2"/>
  <c r="N1236" i="2"/>
  <c r="P1236" i="2"/>
  <c r="L1237" i="2"/>
  <c r="N1237" i="2"/>
  <c r="P1237" i="2"/>
  <c r="L1239" i="2"/>
  <c r="N1239" i="2"/>
  <c r="P1239" i="2"/>
  <c r="M1247" i="2"/>
  <c r="O1247" i="2"/>
  <c r="Q1247" i="2"/>
  <c r="M1249" i="2"/>
  <c r="O1249" i="2"/>
  <c r="Q1249" i="2"/>
  <c r="M1251" i="2"/>
  <c r="O1251" i="2"/>
  <c r="Q1251" i="2"/>
  <c r="M1253" i="2"/>
  <c r="O1253" i="2"/>
  <c r="Q1253" i="2"/>
  <c r="M1254" i="2"/>
  <c r="O1254" i="2"/>
  <c r="Q1254" i="2"/>
  <c r="M1256" i="2"/>
  <c r="O1256" i="2"/>
  <c r="Q1256" i="2"/>
  <c r="M1258" i="2"/>
  <c r="O1258" i="2"/>
  <c r="Q1258" i="2"/>
  <c r="M1260" i="2"/>
  <c r="O1260" i="2"/>
  <c r="Q1260" i="2"/>
  <c r="M1262" i="2"/>
  <c r="O1262" i="2"/>
  <c r="Q1262" i="2"/>
  <c r="M1264" i="2"/>
  <c r="O1264" i="2"/>
  <c r="Q1264" i="2"/>
  <c r="M1266" i="2"/>
  <c r="O1266" i="2"/>
  <c r="Q1266" i="2"/>
  <c r="M1268" i="2"/>
  <c r="O1268" i="2"/>
  <c r="Q1268" i="2"/>
  <c r="M1270" i="2"/>
  <c r="O1270" i="2"/>
  <c r="Q1270" i="2"/>
  <c r="M1271" i="2"/>
  <c r="O1271" i="2"/>
  <c r="Q1271" i="2"/>
  <c r="L1278" i="2"/>
  <c r="N1278" i="2"/>
  <c r="P1278" i="2"/>
  <c r="L1281" i="2"/>
  <c r="N1281" i="2"/>
  <c r="P1281" i="2"/>
  <c r="L1283" i="2"/>
  <c r="N1283" i="2"/>
  <c r="P1283" i="2"/>
  <c r="L1285" i="2"/>
  <c r="N1285" i="2"/>
  <c r="P1285" i="2"/>
  <c r="L1287" i="2"/>
  <c r="N1287" i="2"/>
  <c r="P1287" i="2"/>
  <c r="L1289" i="2"/>
  <c r="N1289" i="2"/>
  <c r="P1289" i="2"/>
  <c r="L1291" i="2"/>
  <c r="N1291" i="2"/>
  <c r="P1291" i="2"/>
  <c r="L1292" i="2"/>
  <c r="N1292" i="2"/>
  <c r="P1292" i="2"/>
  <c r="M1300" i="2"/>
  <c r="O1300" i="2"/>
  <c r="Q1300" i="2"/>
  <c r="M1302" i="2"/>
  <c r="O1302" i="2"/>
  <c r="Q1302" i="2"/>
  <c r="M1304" i="2"/>
  <c r="O1304" i="2"/>
  <c r="Q1304" i="2"/>
  <c r="M1306" i="2"/>
  <c r="O1306" i="2"/>
  <c r="Q1306" i="2"/>
  <c r="M1308" i="2"/>
  <c r="O1308" i="2"/>
  <c r="Q1308" i="2"/>
  <c r="M1310" i="2"/>
  <c r="O1310" i="2"/>
  <c r="Q1310" i="2"/>
  <c r="M1312" i="2"/>
  <c r="O1312" i="2"/>
  <c r="Q1312" i="2"/>
  <c r="M1314" i="2"/>
  <c r="O1314" i="2"/>
  <c r="Q1314" i="2"/>
  <c r="M1316" i="2"/>
  <c r="O1316" i="2"/>
  <c r="Q1316" i="2"/>
  <c r="M1319" i="2"/>
  <c r="O1319" i="2"/>
  <c r="Q1319" i="2"/>
  <c r="M1321" i="2"/>
  <c r="O1321" i="2"/>
  <c r="Q1321" i="2"/>
  <c r="M1324" i="2"/>
  <c r="O1324" i="2"/>
  <c r="Q1324" i="2"/>
  <c r="M1326" i="2"/>
  <c r="O1326" i="2"/>
  <c r="Q1326" i="2"/>
  <c r="M1327" i="2"/>
  <c r="O1327" i="2"/>
  <c r="Q1327" i="2"/>
  <c r="M1329" i="2"/>
  <c r="O1329" i="2"/>
  <c r="Q1329" i="2"/>
  <c r="M1331" i="2"/>
  <c r="O1331" i="2"/>
  <c r="Q1331" i="2"/>
  <c r="L1333" i="2"/>
  <c r="N1333" i="2"/>
  <c r="P1333" i="2"/>
  <c r="L1336" i="2"/>
  <c r="N1336" i="2"/>
  <c r="P1336" i="2"/>
  <c r="L1338" i="2"/>
  <c r="N1338" i="2"/>
  <c r="P1338" i="2"/>
  <c r="L1340" i="2"/>
  <c r="N1340" i="2"/>
  <c r="P1340" i="2"/>
  <c r="L1342" i="2"/>
  <c r="N1342" i="2"/>
  <c r="P1342" i="2"/>
  <c r="L1343" i="2"/>
  <c r="N1343" i="2"/>
  <c r="P1343" i="2"/>
  <c r="M1349" i="2"/>
  <c r="O1349" i="2"/>
  <c r="Q1349" i="2"/>
  <c r="M1352" i="2"/>
  <c r="O1352" i="2"/>
  <c r="Q1352" i="2"/>
  <c r="M1355" i="2"/>
  <c r="O1355" i="2"/>
  <c r="Q1355" i="2"/>
  <c r="M1357" i="2"/>
  <c r="O1357" i="2"/>
  <c r="Q1357" i="2"/>
  <c r="M1359" i="2"/>
  <c r="O1359" i="2"/>
  <c r="Q1359" i="2"/>
  <c r="M1361" i="2"/>
  <c r="O1361" i="2"/>
  <c r="Q1361" i="2"/>
  <c r="M1362" i="2"/>
  <c r="O1362" i="2"/>
  <c r="Q1362" i="2"/>
  <c r="M1364" i="2"/>
  <c r="O1364" i="2"/>
  <c r="Q1364" i="2"/>
  <c r="L1367" i="2"/>
  <c r="N1367" i="2"/>
  <c r="P1367" i="2"/>
  <c r="L1371" i="2"/>
  <c r="N1371" i="2"/>
  <c r="P1371" i="2"/>
  <c r="L1374" i="2"/>
  <c r="N1374" i="2"/>
  <c r="P1374" i="2"/>
  <c r="L1376" i="2"/>
  <c r="N1376" i="2"/>
  <c r="P1376" i="2"/>
  <c r="L1378" i="2"/>
  <c r="N1378" i="2"/>
  <c r="P1378" i="2"/>
  <c r="L1380" i="2"/>
  <c r="N1380" i="2"/>
  <c r="P1380" i="2"/>
  <c r="L1382" i="2"/>
  <c r="N1382" i="2"/>
  <c r="P1382" i="2"/>
  <c r="L1384" i="2"/>
  <c r="N1384" i="2"/>
  <c r="P1384" i="2"/>
  <c r="L1385" i="2"/>
  <c r="N1385" i="2"/>
  <c r="P1385" i="2"/>
  <c r="L1387" i="2"/>
  <c r="N1387" i="2"/>
  <c r="P1387" i="2"/>
  <c r="M1408" i="2"/>
  <c r="O1408" i="2"/>
  <c r="Q1408" i="2"/>
  <c r="M1410" i="2"/>
  <c r="O1410" i="2"/>
  <c r="Q1410" i="2"/>
  <c r="M1412" i="2"/>
  <c r="O1412" i="2"/>
  <c r="Q1412" i="2"/>
  <c r="M1414" i="2"/>
  <c r="O1414" i="2"/>
  <c r="Q1414" i="2"/>
  <c r="M1416" i="2"/>
  <c r="O1416" i="2"/>
  <c r="Q1416" i="2"/>
  <c r="M1418" i="2"/>
  <c r="O1418" i="2"/>
  <c r="Q1418" i="2"/>
  <c r="M1421" i="2"/>
  <c r="O1421" i="2"/>
  <c r="Q1421" i="2"/>
  <c r="M1423" i="2"/>
  <c r="O1423" i="2"/>
  <c r="Q1423" i="2"/>
  <c r="M1425" i="2"/>
  <c r="O1425" i="2"/>
  <c r="Q1425" i="2"/>
  <c r="M1427" i="2"/>
  <c r="O1427" i="2"/>
  <c r="Q1427" i="2"/>
  <c r="M1430" i="2"/>
  <c r="O1430" i="2"/>
  <c r="Q1430" i="2"/>
  <c r="M1432" i="2"/>
  <c r="O1432" i="2"/>
  <c r="Q1432" i="2"/>
  <c r="M1436" i="2"/>
  <c r="O1436" i="2"/>
  <c r="Q1436" i="2"/>
  <c r="M1439" i="2"/>
  <c r="O1439" i="2"/>
  <c r="Q1439" i="2"/>
  <c r="M1442" i="2"/>
  <c r="O1442" i="2"/>
  <c r="Q1442" i="2"/>
  <c r="M1444" i="2"/>
  <c r="O1444" i="2"/>
  <c r="Q1444" i="2"/>
  <c r="M1445" i="2"/>
  <c r="O1445" i="2"/>
  <c r="Q1445" i="2"/>
  <c r="L1451" i="2"/>
  <c r="N1451" i="2"/>
  <c r="P1451" i="2"/>
  <c r="L1456" i="2"/>
  <c r="N1456" i="2"/>
  <c r="P1456" i="2"/>
  <c r="L1459" i="2"/>
  <c r="N1459" i="2"/>
  <c r="P1459" i="2"/>
  <c r="L1461" i="2"/>
  <c r="N1461" i="2"/>
  <c r="P1461" i="2"/>
  <c r="L1463" i="2"/>
  <c r="N1463" i="2"/>
  <c r="P1463" i="2"/>
  <c r="L1465" i="2"/>
  <c r="N1465" i="2"/>
  <c r="P1465" i="2"/>
  <c r="L1467" i="2"/>
  <c r="N1467" i="2"/>
  <c r="P1467" i="2"/>
  <c r="L1469" i="2"/>
  <c r="N1469" i="2"/>
  <c r="P1469" i="2"/>
  <c r="L1471" i="2"/>
  <c r="N1471" i="2"/>
  <c r="P1471" i="2"/>
  <c r="L1473" i="2"/>
  <c r="N1473" i="2"/>
  <c r="P1473" i="2"/>
  <c r="M1482" i="2"/>
  <c r="O1482" i="2"/>
  <c r="Q1482" i="2"/>
  <c r="M1484" i="2"/>
  <c r="O1484" i="2"/>
  <c r="Q1484" i="2"/>
  <c r="M1486" i="2"/>
  <c r="O1486" i="2"/>
  <c r="Q1486" i="2"/>
  <c r="M1488" i="2"/>
  <c r="O1488" i="2"/>
  <c r="Q1488" i="2"/>
  <c r="M1491" i="2"/>
  <c r="O1491" i="2"/>
  <c r="Q1491" i="2"/>
  <c r="M1493" i="2"/>
  <c r="O1493" i="2"/>
  <c r="Q1493" i="2"/>
  <c r="M1497" i="2"/>
  <c r="O1497" i="2"/>
  <c r="Q1497" i="2"/>
  <c r="M1500" i="2"/>
  <c r="O1500" i="2"/>
  <c r="Q1500" i="2"/>
  <c r="M1502" i="2"/>
  <c r="O1502" i="2"/>
  <c r="Q1502" i="2"/>
  <c r="M1505" i="2"/>
  <c r="O1505" i="2"/>
  <c r="Q1505" i="2"/>
  <c r="M1507" i="2"/>
  <c r="O1507" i="2"/>
  <c r="Q1507" i="2"/>
  <c r="M1509" i="2"/>
  <c r="O1509" i="2"/>
  <c r="Q1509" i="2"/>
  <c r="M1510" i="2"/>
  <c r="O1510" i="2"/>
  <c r="Q1510" i="2"/>
  <c r="L1518" i="2"/>
  <c r="N1518" i="2"/>
  <c r="P1518" i="2"/>
  <c r="L1524" i="2"/>
  <c r="N1524" i="2"/>
  <c r="P1524" i="2"/>
  <c r="L1531" i="2"/>
  <c r="N1531" i="2"/>
  <c r="P1531" i="2"/>
  <c r="L1536" i="2"/>
  <c r="N1536" i="2"/>
  <c r="P1536" i="2"/>
  <c r="L1539" i="2"/>
  <c r="N1539" i="2"/>
  <c r="P1539" i="2"/>
  <c r="L1541" i="2"/>
  <c r="N1541" i="2"/>
  <c r="P1541" i="2"/>
  <c r="L1543" i="2"/>
  <c r="N1543" i="2"/>
  <c r="P1543" i="2"/>
  <c r="L1545" i="2"/>
  <c r="N1545" i="2"/>
  <c r="P1545" i="2"/>
  <c r="M1557" i="2"/>
  <c r="O1557" i="2"/>
  <c r="Q1557" i="2"/>
  <c r="M1560" i="2"/>
  <c r="O1560" i="2"/>
  <c r="Q1560" i="2"/>
  <c r="M1563" i="2"/>
  <c r="O1563" i="2"/>
  <c r="Q1563" i="2"/>
  <c r="M1565" i="2"/>
  <c r="O1565" i="2"/>
  <c r="Q1565" i="2"/>
  <c r="M1567" i="2"/>
  <c r="O1567" i="2"/>
  <c r="Q1567" i="2"/>
  <c r="M1569" i="2"/>
  <c r="O1569" i="2"/>
  <c r="Q1569" i="2"/>
  <c r="M1571" i="2"/>
  <c r="O1571" i="2"/>
  <c r="Q1571" i="2"/>
  <c r="M1573" i="2"/>
  <c r="O1573" i="2"/>
  <c r="Q1573" i="2"/>
  <c r="M1575" i="2"/>
  <c r="O1575" i="2"/>
  <c r="Q1575" i="2"/>
  <c r="M1577" i="2"/>
  <c r="O1577" i="2"/>
  <c r="Q1577" i="2"/>
  <c r="M1578" i="2"/>
  <c r="O1578" i="2"/>
  <c r="Q1578" i="2"/>
  <c r="L1587" i="2"/>
  <c r="N1587" i="2"/>
  <c r="P1587" i="2"/>
  <c r="L1594" i="2"/>
  <c r="N1594" i="2"/>
  <c r="P1594" i="2"/>
  <c r="L1598" i="2"/>
  <c r="N1598" i="2"/>
  <c r="P1598" i="2"/>
  <c r="L1601" i="2"/>
  <c r="N1601" i="2"/>
  <c r="P1601" i="2"/>
  <c r="L1603" i="2"/>
  <c r="N1603" i="2"/>
  <c r="P1603" i="2"/>
  <c r="L1605" i="2"/>
  <c r="N1605" i="2"/>
  <c r="P1605" i="2"/>
  <c r="L1606" i="2"/>
  <c r="N1606" i="2"/>
  <c r="P1606" i="2"/>
  <c r="L1608" i="2"/>
  <c r="N1608" i="2"/>
  <c r="P1608" i="2"/>
  <c r="L1609" i="2"/>
  <c r="N1609" i="2"/>
  <c r="P1609" i="2"/>
  <c r="L1610" i="2"/>
  <c r="N1610" i="2"/>
  <c r="P1610" i="2"/>
  <c r="M1615" i="2"/>
  <c r="O1615" i="2"/>
  <c r="Q1615" i="2"/>
  <c r="M1618" i="2"/>
  <c r="O1618" i="2"/>
  <c r="Q1618" i="2"/>
  <c r="M1621" i="2"/>
  <c r="O1621" i="2"/>
  <c r="Q1621" i="2"/>
  <c r="M1623" i="2"/>
  <c r="O1623" i="2"/>
  <c r="Q1623" i="2"/>
  <c r="M1625" i="2"/>
  <c r="O1625" i="2"/>
  <c r="Q1625" i="2"/>
  <c r="M1627" i="2"/>
  <c r="O1627" i="2"/>
  <c r="Q1627" i="2"/>
  <c r="M1629" i="2"/>
  <c r="O1629" i="2"/>
  <c r="Q1629" i="2"/>
  <c r="M1630" i="2"/>
  <c r="O1630" i="2"/>
  <c r="Q1630" i="2"/>
  <c r="M1632" i="2"/>
  <c r="O1632" i="2"/>
  <c r="Q1632" i="2"/>
  <c r="M1634" i="2"/>
  <c r="O1634" i="2"/>
  <c r="Q1634" i="2"/>
  <c r="M1635" i="2"/>
  <c r="O1635" i="2"/>
  <c r="Q1635" i="2"/>
  <c r="M1637" i="2"/>
  <c r="O1637" i="2"/>
  <c r="Q1637" i="2"/>
  <c r="M1638" i="2"/>
  <c r="O1638" i="2"/>
  <c r="Q1638" i="2"/>
  <c r="L1641" i="2"/>
  <c r="N1641" i="2"/>
  <c r="P1641" i="2"/>
  <c r="L1644" i="2"/>
  <c r="N1644" i="2"/>
  <c r="P1644" i="2"/>
  <c r="L1646" i="2"/>
  <c r="N1646" i="2"/>
  <c r="P1646" i="2"/>
  <c r="L1649" i="2"/>
  <c r="N1649" i="2"/>
  <c r="P1649" i="2"/>
  <c r="L1652" i="2"/>
  <c r="N1652" i="2"/>
  <c r="P1652" i="2"/>
  <c r="L1655" i="2"/>
  <c r="N1655" i="2"/>
  <c r="P1655" i="2"/>
  <c r="L1657" i="2"/>
  <c r="N1657" i="2"/>
  <c r="P1657" i="2"/>
  <c r="L1660" i="2"/>
  <c r="N1660" i="2"/>
  <c r="P1660" i="2"/>
  <c r="L1662" i="2"/>
  <c r="N1662" i="2"/>
  <c r="P1662" i="2"/>
  <c r="L1663" i="2"/>
  <c r="N1663" i="2"/>
  <c r="P1663" i="2"/>
  <c r="L1665" i="2"/>
  <c r="N1665" i="2"/>
  <c r="P1665" i="2"/>
  <c r="L1666" i="2"/>
  <c r="N1666" i="2"/>
  <c r="P1666" i="2"/>
  <c r="L1667" i="2"/>
  <c r="N1667" i="2"/>
  <c r="P1667" i="2"/>
  <c r="M1668" i="2"/>
  <c r="O1668" i="2"/>
  <c r="Q1668" i="2"/>
  <c r="M1673" i="2"/>
  <c r="O1673" i="2"/>
  <c r="Q1673" i="2"/>
  <c r="M1676" i="2"/>
  <c r="O1676" i="2"/>
  <c r="Q1676" i="2"/>
  <c r="M1679" i="2"/>
  <c r="O1679" i="2"/>
  <c r="Q1679" i="2"/>
  <c r="M1681" i="2"/>
  <c r="O1681" i="2"/>
  <c r="Q1681" i="2"/>
  <c r="M1683" i="2"/>
  <c r="O1683" i="2"/>
  <c r="Q1683" i="2"/>
  <c r="M1685" i="2"/>
  <c r="O1685" i="2"/>
  <c r="Q1685" i="2"/>
  <c r="M1687" i="2"/>
  <c r="O1687" i="2"/>
  <c r="Q1687" i="2"/>
  <c r="M1689" i="2"/>
  <c r="O1689" i="2"/>
  <c r="Q1689" i="2"/>
  <c r="M1692" i="2"/>
  <c r="O1692" i="2"/>
  <c r="Q1692" i="2"/>
  <c r="M1694" i="2"/>
  <c r="O1694" i="2"/>
  <c r="Q1694" i="2"/>
  <c r="M1696" i="2"/>
  <c r="O1696" i="2"/>
  <c r="Q1696" i="2"/>
  <c r="M1698" i="2"/>
  <c r="O1698" i="2"/>
  <c r="Q1698" i="2"/>
  <c r="L1704" i="2"/>
  <c r="N1704" i="2"/>
  <c r="P1704" i="2"/>
  <c r="L1707" i="2"/>
  <c r="N1707" i="2"/>
  <c r="P1707" i="2"/>
  <c r="L1709" i="2"/>
  <c r="N1709" i="2"/>
  <c r="P1709" i="2"/>
  <c r="L1712" i="2"/>
  <c r="N1712" i="2"/>
  <c r="P1712" i="2"/>
  <c r="L1715" i="2"/>
  <c r="N1715" i="2"/>
  <c r="P1715" i="2"/>
  <c r="L1717" i="2"/>
  <c r="N1717" i="2"/>
  <c r="P1717" i="2"/>
  <c r="L1719" i="2"/>
  <c r="N1719" i="2"/>
  <c r="P1719" i="2"/>
  <c r="L1721" i="2"/>
  <c r="N1721" i="2"/>
  <c r="P1721" i="2"/>
  <c r="L1723" i="2"/>
  <c r="N1723" i="2"/>
  <c r="P1723" i="2"/>
  <c r="L1725" i="2"/>
  <c r="N1725" i="2"/>
  <c r="P1725" i="2"/>
  <c r="L1727" i="2"/>
  <c r="N1727" i="2"/>
  <c r="P1727" i="2"/>
  <c r="L1728" i="2"/>
  <c r="N1728" i="2"/>
  <c r="P1728" i="2"/>
  <c r="M1734" i="2"/>
  <c r="O1734" i="2"/>
  <c r="Q1734" i="2"/>
  <c r="M1736" i="2"/>
  <c r="O1736" i="2"/>
  <c r="Q1736" i="2"/>
  <c r="M1739" i="2"/>
  <c r="O1739" i="2"/>
  <c r="Q1739" i="2"/>
  <c r="M1741" i="2"/>
  <c r="O1741" i="2"/>
  <c r="Q1741" i="2"/>
  <c r="M1743" i="2"/>
  <c r="O1743" i="2"/>
  <c r="Q1743" i="2"/>
  <c r="M1745" i="2"/>
  <c r="O1745" i="2"/>
  <c r="Q1745" i="2"/>
  <c r="M1746" i="2"/>
  <c r="O1746" i="2"/>
  <c r="Q1746" i="2"/>
  <c r="M1748" i="2"/>
  <c r="O1748" i="2"/>
  <c r="Q1748" i="2"/>
  <c r="M1750" i="2"/>
  <c r="O1750" i="2"/>
  <c r="Q1750" i="2"/>
  <c r="M1752" i="2"/>
  <c r="O1752" i="2"/>
  <c r="Q1752" i="2"/>
  <c r="M1754" i="2"/>
  <c r="O1754" i="2"/>
  <c r="Q1754" i="2"/>
  <c r="M1756" i="2"/>
  <c r="O1756" i="2"/>
  <c r="Q1756" i="2"/>
  <c r="M1758" i="2"/>
  <c r="O1758" i="2"/>
  <c r="Q1758" i="2"/>
  <c r="L1760" i="2"/>
  <c r="N1760" i="2"/>
  <c r="P1760" i="2"/>
  <c r="L1762" i="2"/>
  <c r="N1762" i="2"/>
  <c r="P1762" i="2"/>
  <c r="L1764" i="2"/>
  <c r="N1764" i="2"/>
  <c r="P1764" i="2"/>
  <c r="L1766" i="2"/>
  <c r="N1766" i="2"/>
  <c r="P1766" i="2"/>
  <c r="L1768" i="2"/>
  <c r="N1768" i="2"/>
  <c r="P1768" i="2"/>
  <c r="L1771" i="2"/>
  <c r="N1771" i="2"/>
  <c r="P1771" i="2"/>
  <c r="L1774" i="2"/>
  <c r="N1774" i="2"/>
  <c r="P1774" i="2"/>
  <c r="L1777" i="2"/>
  <c r="N1777" i="2"/>
  <c r="P1777" i="2"/>
  <c r="L1779" i="2"/>
  <c r="N1779" i="2"/>
  <c r="P1779" i="2"/>
  <c r="L1781" i="2"/>
  <c r="N1781" i="2"/>
  <c r="P1781" i="2"/>
  <c r="L1783" i="2"/>
  <c r="N1783" i="2"/>
  <c r="P1783" i="2"/>
  <c r="L1785" i="2"/>
  <c r="N1785" i="2"/>
  <c r="P1785" i="2"/>
  <c r="L1786" i="2"/>
  <c r="N1786" i="2"/>
  <c r="P1786" i="2"/>
  <c r="M1791" i="2"/>
  <c r="O1791" i="2"/>
  <c r="Q1791" i="2"/>
  <c r="M1794" i="2"/>
  <c r="O1794" i="2"/>
  <c r="Q1794" i="2"/>
  <c r="M1796" i="2"/>
  <c r="O1796" i="2"/>
  <c r="Q1796" i="2"/>
  <c r="M1798" i="2"/>
  <c r="O1798" i="2"/>
  <c r="Q1798" i="2"/>
  <c r="M1801" i="2"/>
  <c r="O1801" i="2"/>
  <c r="Q1801" i="2"/>
  <c r="M1803" i="2"/>
  <c r="O1803" i="2"/>
  <c r="Q1803" i="2"/>
  <c r="M1805" i="2"/>
  <c r="O1805" i="2"/>
  <c r="Q1805" i="2"/>
  <c r="M1808" i="2"/>
  <c r="O1808" i="2"/>
  <c r="Q1808" i="2"/>
  <c r="M1810" i="2"/>
  <c r="O1810" i="2"/>
  <c r="Q1810" i="2"/>
  <c r="M1813" i="2"/>
  <c r="O1813" i="2"/>
  <c r="Q1813" i="2"/>
  <c r="M1815" i="2"/>
  <c r="O1815" i="2"/>
  <c r="Q1815" i="2"/>
  <c r="M1817" i="2"/>
  <c r="O1817" i="2"/>
  <c r="Q1817" i="2"/>
  <c r="M1819" i="2"/>
  <c r="O1819" i="2"/>
  <c r="Q1819" i="2"/>
  <c r="L1826" i="2"/>
  <c r="N1826" i="2"/>
  <c r="P1826" i="2"/>
  <c r="L1830" i="2"/>
  <c r="N1830" i="2"/>
  <c r="P1830" i="2"/>
  <c r="L1835" i="2"/>
  <c r="N1835" i="2"/>
  <c r="P1835" i="2"/>
  <c r="L1839" i="2"/>
  <c r="N1839" i="2"/>
  <c r="P1839" i="2"/>
  <c r="L1841" i="2"/>
  <c r="N1841" i="2"/>
  <c r="P1841" i="2"/>
  <c r="L1844" i="2"/>
  <c r="N1844" i="2"/>
  <c r="P1844" i="2"/>
  <c r="L1845" i="2"/>
  <c r="N1845" i="2"/>
  <c r="P1845" i="2"/>
  <c r="L1847" i="2"/>
  <c r="N1847" i="2"/>
  <c r="P1847" i="2"/>
  <c r="L1848" i="2"/>
  <c r="N1848" i="2"/>
  <c r="P1848" i="2"/>
  <c r="L1849" i="2"/>
  <c r="N1849" i="2"/>
  <c r="P1849" i="2"/>
  <c r="M1855" i="2"/>
  <c r="O1855" i="2"/>
  <c r="Q1855" i="2"/>
  <c r="M1859" i="2"/>
  <c r="O1859" i="2"/>
  <c r="Q1859" i="2"/>
  <c r="M1862" i="2"/>
  <c r="O1862" i="2"/>
  <c r="Q1862" i="2"/>
  <c r="M1864" i="2"/>
  <c r="O1864" i="2"/>
  <c r="Q1864" i="2"/>
  <c r="M1866" i="2"/>
  <c r="O1866" i="2"/>
  <c r="Q1866" i="2"/>
  <c r="M1868" i="2"/>
  <c r="O1868" i="2"/>
  <c r="Q1868" i="2"/>
  <c r="M1869" i="2"/>
  <c r="O1869" i="2"/>
  <c r="Q1869" i="2"/>
  <c r="M1871" i="2"/>
  <c r="O1871" i="2"/>
  <c r="Q1871" i="2"/>
  <c r="M1873" i="2"/>
  <c r="O1873" i="2"/>
  <c r="Q1873" i="2"/>
  <c r="M1875" i="2"/>
  <c r="O1875" i="2"/>
  <c r="Q1875" i="2"/>
  <c r="M1877" i="2"/>
  <c r="O1877" i="2"/>
  <c r="Q1877" i="2"/>
  <c r="M1879" i="2"/>
  <c r="O1879" i="2"/>
  <c r="Q1879" i="2"/>
  <c r="L1896" i="2"/>
  <c r="N1896" i="2"/>
  <c r="P1896" i="2"/>
  <c r="L1899" i="2"/>
  <c r="N1899" i="2"/>
  <c r="P1899" i="2"/>
  <c r="L1901" i="2"/>
  <c r="N1901" i="2"/>
  <c r="P1901" i="2"/>
  <c r="L1904" i="2"/>
  <c r="N1904" i="2"/>
  <c r="P1904" i="2"/>
  <c r="L1906" i="2"/>
  <c r="N1906" i="2"/>
  <c r="P1906" i="2"/>
  <c r="L1908" i="2"/>
  <c r="N1908" i="2"/>
  <c r="P1908" i="2"/>
  <c r="L1910" i="2"/>
  <c r="N1910" i="2"/>
  <c r="P1910" i="2"/>
  <c r="L1912" i="2"/>
  <c r="N1912" i="2"/>
  <c r="P1912" i="2"/>
  <c r="L1913" i="2"/>
  <c r="N1913" i="2"/>
  <c r="P1913" i="2"/>
  <c r="L1915" i="2"/>
  <c r="N1915" i="2"/>
  <c r="P1915" i="2"/>
  <c r="M1922" i="2"/>
  <c r="O1922" i="2"/>
  <c r="Q1922" i="2"/>
  <c r="M1924" i="2"/>
  <c r="O1924" i="2"/>
  <c r="Q1924" i="2"/>
  <c r="M1926" i="2"/>
  <c r="O1926" i="2"/>
  <c r="Q1926" i="2"/>
  <c r="M1928" i="2"/>
  <c r="O1928" i="2"/>
  <c r="Q1928" i="2"/>
  <c r="M1930" i="2"/>
  <c r="O1930" i="2"/>
  <c r="Q1930" i="2"/>
  <c r="M1932" i="2"/>
  <c r="O1932" i="2"/>
  <c r="Q1932" i="2"/>
  <c r="M1934" i="2"/>
  <c r="O1934" i="2"/>
  <c r="Q1934" i="2"/>
  <c r="M1936" i="2"/>
  <c r="O1936" i="2"/>
  <c r="Q1936" i="2"/>
  <c r="M1938" i="2"/>
  <c r="O1938" i="2"/>
  <c r="Q1938" i="2"/>
  <c r="M1941" i="2"/>
  <c r="O1941" i="2"/>
  <c r="Q1941" i="2"/>
  <c r="M1944" i="2"/>
  <c r="O1944" i="2"/>
  <c r="Q1944" i="2"/>
  <c r="M1947" i="2"/>
  <c r="O1947" i="2"/>
  <c r="Q1947" i="2"/>
  <c r="M1949" i="2"/>
  <c r="O1949" i="2"/>
  <c r="Q1949" i="2"/>
  <c r="M1951" i="2"/>
  <c r="O1951" i="2"/>
  <c r="Q1951" i="2"/>
  <c r="L1959" i="2"/>
  <c r="N1959" i="2"/>
  <c r="P1959" i="2"/>
  <c r="L1963" i="2"/>
  <c r="N1963" i="2"/>
  <c r="P1963" i="2"/>
  <c r="L1965" i="2"/>
  <c r="N1965" i="2"/>
  <c r="P1965" i="2"/>
  <c r="L1967" i="2"/>
  <c r="N1967" i="2"/>
  <c r="P1967" i="2"/>
  <c r="L1969" i="2"/>
  <c r="N1969" i="2"/>
  <c r="P1969" i="2"/>
  <c r="L1970" i="2"/>
  <c r="N1970" i="2"/>
  <c r="P1970" i="2"/>
  <c r="L1972" i="2"/>
  <c r="N1972" i="2"/>
  <c r="P1972" i="2"/>
  <c r="L1974" i="2"/>
  <c r="N1974" i="2"/>
  <c r="P1974" i="2"/>
  <c r="L1976" i="2"/>
  <c r="N1976" i="2"/>
  <c r="P1976" i="2"/>
  <c r="L1978" i="2"/>
  <c r="N1978" i="2"/>
  <c r="P1978" i="2"/>
  <c r="M1987" i="2"/>
  <c r="O1987" i="2"/>
  <c r="Q1987" i="2"/>
  <c r="M1989" i="2"/>
  <c r="O1989" i="2"/>
  <c r="Q1989" i="2"/>
  <c r="M1991" i="2"/>
  <c r="O1991" i="2"/>
  <c r="Q1991" i="2"/>
  <c r="M1993" i="2"/>
  <c r="O1993" i="2"/>
  <c r="Q1993" i="2"/>
  <c r="M1996" i="2"/>
  <c r="O1996" i="2"/>
  <c r="Q1996" i="2"/>
  <c r="M1998" i="2"/>
  <c r="O1998" i="2"/>
  <c r="Q1998" i="2"/>
  <c r="M2001" i="2"/>
  <c r="O2001" i="2"/>
  <c r="Q2001" i="2"/>
  <c r="M2003" i="2"/>
  <c r="O2003" i="2"/>
  <c r="Q2003" i="2"/>
  <c r="M2006" i="2"/>
  <c r="O2006" i="2"/>
  <c r="Q2006" i="2"/>
  <c r="M2008" i="2"/>
  <c r="O2008" i="2"/>
  <c r="Q2008" i="2"/>
  <c r="M2010" i="2"/>
  <c r="O2010" i="2"/>
  <c r="Q2010" i="2"/>
  <c r="M2012" i="2"/>
  <c r="O2012" i="2"/>
  <c r="Q2012" i="2"/>
  <c r="M2013" i="2"/>
  <c r="O2013" i="2"/>
  <c r="Q2013" i="2"/>
  <c r="L2019" i="2"/>
  <c r="N2019" i="2"/>
  <c r="P2019" i="2"/>
  <c r="L2022" i="2"/>
  <c r="N2022" i="2"/>
  <c r="P2022" i="2"/>
  <c r="L2024" i="2"/>
  <c r="N2024" i="2"/>
  <c r="P2024" i="2"/>
  <c r="L2026" i="2"/>
  <c r="N2026" i="2"/>
  <c r="P2026" i="2"/>
  <c r="L2028" i="2"/>
  <c r="N2028" i="2"/>
  <c r="P2028" i="2"/>
  <c r="L2029" i="2"/>
  <c r="N2029" i="2"/>
  <c r="P2029" i="2"/>
  <c r="L2031" i="2"/>
  <c r="N2031" i="2"/>
  <c r="P2031" i="2"/>
  <c r="M2038" i="2"/>
  <c r="O2038" i="2"/>
  <c r="Q2038" i="2"/>
  <c r="M2040" i="2"/>
  <c r="O2040" i="2"/>
  <c r="Q2040" i="2"/>
  <c r="M2042" i="2"/>
  <c r="O2042" i="2"/>
  <c r="Q2042" i="2"/>
  <c r="M2044" i="2"/>
  <c r="O2044" i="2"/>
  <c r="Q2044" i="2"/>
  <c r="M2046" i="2"/>
  <c r="O2046" i="2"/>
  <c r="Q2046" i="2"/>
  <c r="M2048" i="2"/>
  <c r="O2048" i="2"/>
  <c r="Q2048" i="2"/>
  <c r="M2050" i="2"/>
  <c r="O2050" i="2"/>
  <c r="Q2050" i="2"/>
  <c r="M2052" i="2"/>
  <c r="O2052" i="2"/>
  <c r="Q2052" i="2"/>
  <c r="M2054" i="2"/>
  <c r="O2054" i="2"/>
  <c r="Q2054" i="2"/>
  <c r="M2056" i="2"/>
  <c r="O2056" i="2"/>
  <c r="Q2056" i="2"/>
  <c r="M2058" i="2"/>
  <c r="O2058" i="2"/>
  <c r="Q2058" i="2"/>
  <c r="M2060" i="2"/>
  <c r="O2060" i="2"/>
  <c r="Q2060" i="2"/>
  <c r="M2062" i="2"/>
  <c r="O2062" i="2"/>
  <c r="Q2062" i="2"/>
  <c r="M2065" i="2"/>
  <c r="O2065" i="2"/>
  <c r="Q2065" i="2"/>
  <c r="M2067" i="2"/>
  <c r="O2067" i="2"/>
  <c r="Q2067" i="2"/>
  <c r="M2069" i="2"/>
  <c r="O2069" i="2"/>
  <c r="Q2069" i="2"/>
  <c r="L2071" i="2"/>
  <c r="N2071" i="2"/>
  <c r="P2071" i="2"/>
  <c r="L2073" i="2"/>
  <c r="N2073" i="2"/>
  <c r="P2073" i="2"/>
  <c r="L2076" i="2"/>
  <c r="N2076" i="2"/>
  <c r="P2076" i="2"/>
  <c r="L2078" i="2"/>
  <c r="N2078" i="2"/>
  <c r="P2078" i="2"/>
  <c r="L2080" i="2"/>
  <c r="N2080" i="2"/>
  <c r="P2080" i="2"/>
  <c r="L2082" i="2"/>
  <c r="N2082" i="2"/>
  <c r="P2082" i="2"/>
  <c r="L2084" i="2"/>
  <c r="N2084" i="2"/>
  <c r="P2084" i="2"/>
  <c r="L2086" i="2"/>
  <c r="N2086" i="2"/>
  <c r="P2086" i="2"/>
  <c r="L2088" i="2"/>
  <c r="N2088" i="2"/>
  <c r="P2088" i="2"/>
  <c r="L2090" i="2"/>
  <c r="N2090" i="2"/>
  <c r="P2090" i="2"/>
  <c r="L2092" i="2"/>
  <c r="N2092" i="2"/>
  <c r="P2092" i="2"/>
  <c r="L2093" i="2"/>
  <c r="N2093" i="2"/>
  <c r="P2093" i="2"/>
  <c r="M2096" i="2"/>
  <c r="O2096" i="2"/>
  <c r="Q2096" i="2"/>
  <c r="M2098" i="2"/>
  <c r="O2098" i="2"/>
  <c r="Q2098" i="2"/>
  <c r="M2100" i="2"/>
  <c r="O2100" i="2"/>
  <c r="Q2100" i="2"/>
  <c r="M2102" i="2"/>
  <c r="O2102" i="2"/>
  <c r="Q2102" i="2"/>
  <c r="M2104" i="2"/>
  <c r="O2104" i="2"/>
  <c r="Q2104" i="2"/>
  <c r="M2105" i="2"/>
  <c r="O2105" i="2"/>
  <c r="Q2105" i="2"/>
  <c r="M2107" i="2"/>
  <c r="O2107" i="2"/>
  <c r="Q2107" i="2"/>
  <c r="M2109" i="2"/>
  <c r="O2109" i="2"/>
  <c r="Q2109" i="2"/>
  <c r="M2112" i="2"/>
  <c r="O2112" i="2"/>
  <c r="Q2112" i="2"/>
  <c r="M2114" i="2"/>
  <c r="O2114" i="2"/>
  <c r="Q2114" i="2"/>
  <c r="M2116" i="2"/>
  <c r="O2116" i="2"/>
  <c r="Q2116" i="2"/>
  <c r="M2118" i="2"/>
  <c r="O2118" i="2"/>
  <c r="Q2118" i="2"/>
  <c r="M2121" i="2"/>
  <c r="O2121" i="2"/>
  <c r="Q2121" i="2"/>
  <c r="M2123" i="2"/>
  <c r="O2123" i="2"/>
  <c r="Q2123" i="2"/>
  <c r="M2125" i="2"/>
  <c r="O2125" i="2"/>
  <c r="Q2125" i="2"/>
  <c r="M2127" i="2"/>
  <c r="O2127" i="2"/>
  <c r="Q2127" i="2"/>
  <c r="M2129" i="2"/>
  <c r="O2129" i="2"/>
  <c r="Q2129" i="2"/>
  <c r="L2133" i="2"/>
  <c r="N2133" i="2"/>
  <c r="P2133" i="2"/>
  <c r="L2136" i="2"/>
  <c r="N2136" i="2"/>
  <c r="P2136" i="2"/>
  <c r="L2138" i="2"/>
  <c r="N2138" i="2"/>
  <c r="P2138" i="2"/>
  <c r="L2140" i="2"/>
  <c r="N2140" i="2"/>
  <c r="P2140" i="2"/>
  <c r="L2142" i="2"/>
  <c r="N2142" i="2"/>
  <c r="P2142" i="2"/>
  <c r="L2143" i="2"/>
  <c r="N2143" i="2"/>
  <c r="P2143" i="2"/>
  <c r="L2145" i="2"/>
  <c r="N2145" i="2"/>
  <c r="P2145" i="2"/>
  <c r="M2149" i="2"/>
  <c r="O2149" i="2"/>
  <c r="Q2149" i="2"/>
  <c r="M2151" i="2"/>
  <c r="O2151" i="2"/>
  <c r="Q2151" i="2"/>
  <c r="M2153" i="2"/>
  <c r="O2153" i="2"/>
  <c r="Q2153" i="2"/>
  <c r="M2155" i="2"/>
  <c r="O2155" i="2"/>
  <c r="Q2155" i="2"/>
  <c r="M2157" i="2"/>
  <c r="O2157" i="2"/>
  <c r="Q2157" i="2"/>
  <c r="M2159" i="2"/>
  <c r="O2159" i="2"/>
  <c r="Q2159" i="2"/>
  <c r="L2161" i="2"/>
  <c r="N2161" i="2"/>
  <c r="P2161" i="2"/>
  <c r="L2163" i="2"/>
  <c r="N2163" i="2"/>
  <c r="P2163" i="2"/>
  <c r="L2165" i="2"/>
  <c r="N2165" i="2"/>
  <c r="P2165" i="2"/>
  <c r="L2167" i="2"/>
  <c r="N2167" i="2"/>
  <c r="P2167" i="2"/>
  <c r="L2169" i="2"/>
  <c r="N2169" i="2"/>
  <c r="P2169" i="2"/>
  <c r="M2173" i="2"/>
  <c r="O2173" i="2"/>
  <c r="Q2173" i="2"/>
  <c r="M2175" i="2"/>
  <c r="O2175" i="2"/>
  <c r="Q2175" i="2"/>
  <c r="M2178" i="2"/>
  <c r="O2178" i="2"/>
  <c r="Q2178" i="2"/>
  <c r="M2180" i="2"/>
  <c r="O2180" i="2"/>
  <c r="Q2180" i="2"/>
  <c r="M2182" i="2"/>
  <c r="O2182" i="2"/>
  <c r="Q2182" i="2"/>
  <c r="M2184" i="2"/>
  <c r="O2184" i="2"/>
  <c r="Q2184" i="2"/>
  <c r="M2186" i="2"/>
  <c r="O2186" i="2"/>
  <c r="Q2186" i="2"/>
  <c r="M2188" i="2"/>
  <c r="O2188" i="2"/>
  <c r="Q2188" i="2"/>
  <c r="L2190" i="2"/>
  <c r="N2190" i="2"/>
  <c r="P2190" i="2"/>
  <c r="L2193" i="2"/>
  <c r="N2193" i="2"/>
  <c r="P2193" i="2"/>
  <c r="L2196" i="2"/>
  <c r="N2196" i="2"/>
  <c r="P2196" i="2"/>
  <c r="L2198" i="2"/>
  <c r="N2198" i="2"/>
  <c r="P2198" i="2"/>
  <c r="L2200" i="2"/>
  <c r="N2200" i="2"/>
  <c r="P2200" i="2"/>
  <c r="L2202" i="2"/>
  <c r="N2202" i="2"/>
  <c r="P2202" i="2"/>
  <c r="L2204" i="2"/>
  <c r="N2204" i="2"/>
  <c r="P2204" i="2"/>
  <c r="L2206" i="2"/>
  <c r="N2206" i="2"/>
  <c r="P2206" i="2"/>
  <c r="L2207" i="2"/>
  <c r="N2207" i="2"/>
  <c r="P2207" i="2"/>
  <c r="L2209" i="2"/>
  <c r="N2209" i="2"/>
  <c r="P2209" i="2"/>
  <c r="L2211" i="2"/>
  <c r="N2211" i="2"/>
  <c r="P2211" i="2"/>
  <c r="M2231" i="2"/>
  <c r="O2231" i="2"/>
  <c r="Q2231" i="2"/>
  <c r="M2233" i="2"/>
  <c r="O2233" i="2"/>
  <c r="Q2233" i="2"/>
  <c r="M2236" i="2"/>
  <c r="O2236" i="2"/>
  <c r="Q2236" i="2"/>
  <c r="M2238" i="2"/>
  <c r="O2238" i="2"/>
  <c r="Q2238" i="2"/>
  <c r="M2240" i="2"/>
  <c r="O2240" i="2"/>
  <c r="Q2240" i="2"/>
  <c r="M2242" i="2"/>
  <c r="O2242" i="2"/>
  <c r="Q2242" i="2"/>
  <c r="M2244" i="2"/>
  <c r="O2244" i="2"/>
  <c r="Q2244" i="2"/>
  <c r="M2245" i="2"/>
  <c r="O2245" i="2"/>
  <c r="Q2245" i="2"/>
  <c r="L2248" i="2"/>
  <c r="N2248" i="2"/>
  <c r="P2248" i="2"/>
  <c r="L2251" i="2"/>
  <c r="N2251" i="2"/>
  <c r="P2251" i="2"/>
  <c r="L2254" i="2"/>
  <c r="N2254" i="2"/>
  <c r="P2254" i="2"/>
  <c r="L2256" i="2"/>
  <c r="N2256" i="2"/>
  <c r="P2256" i="2"/>
  <c r="L2258" i="2"/>
  <c r="N2258" i="2"/>
  <c r="P2258" i="2"/>
  <c r="L2260" i="2"/>
  <c r="N2260" i="2"/>
  <c r="P2260" i="2"/>
  <c r="L2262" i="2"/>
  <c r="N2262" i="2"/>
  <c r="P2262" i="2"/>
  <c r="L2264" i="2"/>
  <c r="N2264" i="2"/>
  <c r="P2264" i="2"/>
  <c r="L2265" i="2"/>
  <c r="N2265" i="2"/>
  <c r="P2265" i="2"/>
  <c r="L2267" i="2"/>
  <c r="N2267" i="2"/>
  <c r="P2267" i="2"/>
  <c r="M2271" i="2"/>
  <c r="O2271" i="2"/>
  <c r="Q2271" i="2"/>
  <c r="M2273" i="2"/>
  <c r="O2273" i="2"/>
  <c r="Q2273" i="2"/>
  <c r="M2275" i="2"/>
  <c r="O2275" i="2"/>
  <c r="Q2275" i="2"/>
  <c r="M2277" i="2"/>
  <c r="O2277" i="2"/>
  <c r="Q2277" i="2"/>
  <c r="M2278" i="2"/>
  <c r="O2278" i="2"/>
  <c r="Q2278" i="2"/>
  <c r="L2284" i="2"/>
  <c r="N2284" i="2"/>
  <c r="P2284" i="2"/>
  <c r="L2286" i="2"/>
  <c r="N2286" i="2"/>
  <c r="P2286" i="2"/>
  <c r="M2292" i="2"/>
  <c r="O2292" i="2"/>
  <c r="Q2292" i="2"/>
  <c r="M2295" i="2"/>
  <c r="O2295" i="2"/>
  <c r="Q2295" i="2"/>
  <c r="M2297" i="2"/>
  <c r="O2297" i="2"/>
  <c r="Q2297" i="2"/>
  <c r="M2299" i="2"/>
  <c r="O2299" i="2"/>
  <c r="Q2299" i="2"/>
  <c r="M2301" i="2"/>
  <c r="O2301" i="2"/>
  <c r="Q2301" i="2"/>
  <c r="M2303" i="2"/>
  <c r="O2303" i="2"/>
  <c r="Q2303" i="2"/>
  <c r="M2305" i="2"/>
  <c r="O2305" i="2"/>
  <c r="Q2305" i="2"/>
  <c r="L2311" i="2"/>
  <c r="N2311" i="2"/>
  <c r="P2311" i="2"/>
  <c r="L2313" i="2"/>
  <c r="N2313" i="2"/>
  <c r="P2313" i="2"/>
  <c r="L2315" i="2"/>
  <c r="N2315" i="2"/>
  <c r="P2315" i="2"/>
  <c r="L2317" i="2"/>
  <c r="N2317" i="2"/>
  <c r="P2317" i="2"/>
  <c r="L2319" i="2"/>
  <c r="N2319" i="2"/>
  <c r="P2319" i="2"/>
  <c r="L2321" i="2"/>
  <c r="N2321" i="2"/>
  <c r="P2321" i="2"/>
  <c r="L2322" i="2"/>
  <c r="N2322" i="2"/>
  <c r="P2322" i="2"/>
  <c r="L2324" i="2"/>
  <c r="N2324" i="2"/>
  <c r="P2324" i="2"/>
  <c r="M2329" i="2"/>
  <c r="O2329" i="2"/>
  <c r="Q2329" i="2"/>
  <c r="M2331" i="2"/>
  <c r="O2331" i="2"/>
  <c r="Q2331" i="2"/>
  <c r="M2333" i="2"/>
  <c r="O2333" i="2"/>
  <c r="Q2333" i="2"/>
  <c r="M2335" i="2"/>
  <c r="O2335" i="2"/>
  <c r="Q2335" i="2"/>
  <c r="L2340" i="2"/>
  <c r="N2340" i="2"/>
  <c r="P2340" i="2"/>
  <c r="L2342" i="2"/>
  <c r="N2342" i="2"/>
  <c r="P2342" i="2"/>
  <c r="L2345" i="2"/>
  <c r="N2345" i="2"/>
  <c r="P2345" i="2"/>
  <c r="L2347" i="2"/>
  <c r="N2347" i="2"/>
  <c r="P2347" i="2"/>
  <c r="L2349" i="2"/>
  <c r="N2349" i="2"/>
  <c r="P2349" i="2"/>
  <c r="L2351" i="2"/>
  <c r="N2351" i="2"/>
  <c r="P2351" i="2"/>
  <c r="M2355" i="2"/>
  <c r="O2355" i="2"/>
  <c r="Q2355" i="2"/>
  <c r="M2357" i="2"/>
  <c r="O2357" i="2"/>
  <c r="Q2357" i="2"/>
  <c r="M2360" i="2"/>
  <c r="O2360" i="2"/>
  <c r="Q2360" i="2"/>
  <c r="M2362" i="2"/>
  <c r="O2362" i="2"/>
  <c r="Q2362" i="2"/>
  <c r="M2364" i="2"/>
  <c r="O2364" i="2"/>
  <c r="Q2364" i="2"/>
  <c r="M2365" i="2"/>
  <c r="O2365" i="2"/>
  <c r="Q2365" i="2"/>
  <c r="L2368" i="2"/>
  <c r="N2368" i="2"/>
  <c r="P2368" i="2"/>
  <c r="L2371" i="2"/>
  <c r="N2371" i="2"/>
  <c r="P2371" i="2"/>
  <c r="L2373" i="2"/>
  <c r="N2373" i="2"/>
  <c r="P2373" i="2"/>
  <c r="L2375" i="2"/>
  <c r="N2375" i="2"/>
  <c r="P2375" i="2"/>
  <c r="L2377" i="2"/>
  <c r="N2377" i="2"/>
  <c r="P2377" i="2"/>
  <c r="L2378" i="2"/>
  <c r="N2378" i="2"/>
  <c r="P2378" i="2"/>
  <c r="M2382" i="2"/>
  <c r="O2382" i="2"/>
  <c r="Q2382" i="2"/>
  <c r="M2385" i="2"/>
  <c r="O2385" i="2"/>
  <c r="Q2385" i="2"/>
  <c r="M2388" i="2"/>
  <c r="O2388" i="2"/>
  <c r="Q2388" i="2"/>
  <c r="M2390" i="2"/>
  <c r="O2390" i="2"/>
  <c r="Q2390" i="2"/>
  <c r="M2392" i="2"/>
  <c r="O2392" i="2"/>
  <c r="Q2392" i="2"/>
  <c r="M2394" i="2"/>
  <c r="O2394" i="2"/>
  <c r="Q2394" i="2"/>
  <c r="M2396" i="2"/>
  <c r="O2396" i="2"/>
  <c r="Q2396" i="2"/>
  <c r="M2398" i="2"/>
  <c r="O2398" i="2"/>
  <c r="Q2398" i="2"/>
  <c r="M2400" i="2"/>
  <c r="O2400" i="2"/>
  <c r="Q2400" i="2"/>
  <c r="M2402" i="2"/>
  <c r="O2402" i="2"/>
  <c r="Q2402" i="2"/>
  <c r="L2408" i="2"/>
  <c r="N2408" i="2"/>
  <c r="P2408" i="2"/>
  <c r="L2410" i="2"/>
  <c r="N2410" i="2"/>
  <c r="P2410" i="2"/>
  <c r="L2412" i="2"/>
  <c r="N2412" i="2"/>
  <c r="P2412" i="2"/>
  <c r="L2414" i="2"/>
  <c r="N2414" i="2"/>
  <c r="P2414" i="2"/>
  <c r="L2415" i="2"/>
  <c r="N2415" i="2"/>
  <c r="P2415" i="2"/>
  <c r="L2417" i="2"/>
  <c r="N2417" i="2"/>
  <c r="P2417" i="2"/>
  <c r="L2419" i="2"/>
  <c r="N2419" i="2"/>
  <c r="P2419" i="2"/>
  <c r="L2421" i="2"/>
  <c r="N2421" i="2"/>
  <c r="P2421" i="2"/>
  <c r="L2423" i="2"/>
  <c r="N2423" i="2"/>
  <c r="P2423" i="2"/>
  <c r="L2425" i="2"/>
  <c r="N2425" i="2"/>
  <c r="P2425" i="2"/>
  <c r="L2428" i="2"/>
  <c r="N2428" i="2"/>
  <c r="P2428" i="2"/>
  <c r="L2430" i="2"/>
  <c r="N2430" i="2"/>
  <c r="P2430" i="2"/>
  <c r="L2432" i="2"/>
  <c r="N2432" i="2"/>
  <c r="P2432" i="2"/>
  <c r="L2434" i="2"/>
  <c r="N2434" i="2"/>
  <c r="P2434" i="2"/>
  <c r="L2436" i="2"/>
  <c r="N2436" i="2"/>
  <c r="P2436" i="2"/>
  <c r="M2446" i="2"/>
  <c r="O2446" i="2"/>
  <c r="Q2446" i="2"/>
  <c r="M2448" i="2"/>
  <c r="O2448" i="2"/>
  <c r="Q2448" i="2"/>
  <c r="M2450" i="2"/>
  <c r="O2450" i="2"/>
  <c r="Q2450" i="2"/>
  <c r="M2452" i="2"/>
  <c r="O2452" i="2"/>
  <c r="Q2452" i="2"/>
  <c r="M2454" i="2"/>
  <c r="O2454" i="2"/>
  <c r="Q2454" i="2"/>
  <c r="M2456" i="2"/>
  <c r="O2456" i="2"/>
  <c r="Q2456" i="2"/>
  <c r="M2458" i="2"/>
  <c r="O2458" i="2"/>
  <c r="Q2458" i="2"/>
  <c r="M2460" i="2"/>
  <c r="O2460" i="2"/>
  <c r="Q2460" i="2"/>
  <c r="M2462" i="2"/>
  <c r="O2462" i="2"/>
  <c r="Q2462" i="2"/>
  <c r="L2466" i="2"/>
  <c r="N2466" i="2"/>
  <c r="P2466" i="2"/>
  <c r="L2468" i="2"/>
  <c r="N2468" i="2"/>
  <c r="P2468" i="2"/>
  <c r="L2470" i="2"/>
  <c r="N2470" i="2"/>
  <c r="P2470" i="2"/>
  <c r="L2481" i="2"/>
  <c r="N2481" i="2"/>
  <c r="P2481" i="2"/>
  <c r="L2484" i="2"/>
  <c r="N2484" i="2"/>
  <c r="P2484" i="2"/>
  <c r="L2486" i="2"/>
  <c r="N2486" i="2"/>
  <c r="P2486" i="2"/>
  <c r="L2488" i="2"/>
  <c r="N2488" i="2"/>
  <c r="P2488" i="2"/>
  <c r="L2490" i="2"/>
  <c r="N2490" i="2"/>
  <c r="P2490" i="2"/>
  <c r="L2492" i="2"/>
  <c r="N2492" i="2"/>
  <c r="P2492" i="2"/>
  <c r="L2494" i="2"/>
  <c r="N2494" i="2"/>
  <c r="P2494" i="2"/>
  <c r="L2496" i="2"/>
  <c r="N2496" i="2"/>
  <c r="P2496" i="2"/>
  <c r="M2498" i="2"/>
  <c r="O2498" i="2"/>
  <c r="Q2498" i="2"/>
  <c r="M2500" i="2"/>
  <c r="O2500" i="2"/>
  <c r="Q2500" i="2"/>
  <c r="M2503" i="2"/>
  <c r="O2503" i="2"/>
  <c r="Q2503" i="2"/>
  <c r="M2505" i="2"/>
  <c r="O2505" i="2"/>
  <c r="Q2505" i="2"/>
  <c r="M2507" i="2"/>
  <c r="O2507" i="2"/>
  <c r="Q2507" i="2"/>
  <c r="M2509" i="2"/>
  <c r="O2509" i="2"/>
  <c r="Q2509" i="2"/>
  <c r="M2511" i="2"/>
  <c r="O2511" i="2"/>
  <c r="Q2511" i="2"/>
  <c r="M2513" i="2"/>
  <c r="O2513" i="2"/>
  <c r="Q2513" i="2"/>
  <c r="M2515" i="2"/>
  <c r="O2515" i="2"/>
  <c r="Q2515" i="2"/>
  <c r="M2517" i="2"/>
  <c r="O2517" i="2"/>
  <c r="Q2517" i="2"/>
  <c r="M2519" i="2"/>
  <c r="O2519" i="2"/>
  <c r="Q2519" i="2"/>
  <c r="M2521" i="2"/>
  <c r="O2521" i="2"/>
  <c r="Q2521" i="2"/>
  <c r="L2528" i="2"/>
  <c r="N2528" i="2"/>
  <c r="P2528" i="2"/>
  <c r="L2530" i="2"/>
  <c r="N2530" i="2"/>
  <c r="P2530" i="2"/>
  <c r="L2532" i="2"/>
  <c r="N2532" i="2"/>
  <c r="P2532" i="2"/>
  <c r="L2534" i="2"/>
  <c r="N2534" i="2"/>
  <c r="P2534" i="2"/>
  <c r="L2536" i="2"/>
  <c r="N2536" i="2"/>
  <c r="P2536" i="2"/>
  <c r="L2538" i="2"/>
  <c r="N2538" i="2"/>
  <c r="P2538" i="2"/>
  <c r="L2540" i="2"/>
  <c r="N2540" i="2"/>
  <c r="P2540" i="2"/>
  <c r="L2542" i="2"/>
  <c r="N2542" i="2"/>
  <c r="P2542" i="2"/>
  <c r="L2545" i="2"/>
  <c r="N2545" i="2"/>
  <c r="P2545" i="2"/>
  <c r="L2547" i="2"/>
  <c r="N2547" i="2"/>
  <c r="P2547" i="2"/>
  <c r="L2549" i="2"/>
  <c r="N2549" i="2"/>
  <c r="P2549" i="2"/>
  <c r="L2551" i="2"/>
  <c r="N2551" i="2"/>
  <c r="P2551" i="2"/>
  <c r="L2553" i="2"/>
  <c r="N2553" i="2"/>
  <c r="P2553" i="2"/>
  <c r="L2555" i="2"/>
  <c r="N2555" i="2"/>
  <c r="P2555" i="2"/>
  <c r="L2557" i="2"/>
  <c r="N2557" i="2"/>
  <c r="P2557" i="2"/>
  <c r="M2567" i="2"/>
  <c r="O2567" i="2"/>
  <c r="Q2567" i="2"/>
  <c r="M2569" i="2"/>
  <c r="O2569" i="2"/>
  <c r="Q2569" i="2"/>
  <c r="M2571" i="2"/>
  <c r="O2571" i="2"/>
  <c r="Q2571" i="2"/>
  <c r="M2573" i="2"/>
  <c r="O2573" i="2"/>
  <c r="Q2573" i="2"/>
  <c r="M2575" i="2"/>
  <c r="O2575" i="2"/>
  <c r="Q2575" i="2"/>
  <c r="M2577" i="2"/>
  <c r="O2577" i="2"/>
  <c r="Q2577" i="2"/>
  <c r="M2579" i="2"/>
  <c r="O2579" i="2"/>
  <c r="Q2579" i="2"/>
  <c r="M2581" i="2"/>
  <c r="O2581" i="2"/>
  <c r="Q2581" i="2"/>
  <c r="M2584" i="2"/>
  <c r="O2584" i="2"/>
  <c r="Q2584" i="2"/>
  <c r="M2586" i="2"/>
  <c r="O2586" i="2"/>
  <c r="Q2586" i="2"/>
  <c r="M2588" i="2"/>
  <c r="O2588" i="2"/>
  <c r="Q2588" i="2"/>
  <c r="M2590" i="2"/>
  <c r="O2590" i="2"/>
  <c r="Q2590" i="2"/>
  <c r="M2592" i="2"/>
  <c r="O2592" i="2"/>
  <c r="Q2592" i="2"/>
  <c r="L2598" i="2"/>
  <c r="N2598" i="2"/>
  <c r="P2598" i="2"/>
  <c r="L2600" i="2"/>
  <c r="N2600" i="2"/>
  <c r="P2600" i="2"/>
  <c r="L2602" i="2"/>
  <c r="N2602" i="2"/>
  <c r="P2602" i="2"/>
  <c r="L2604" i="2"/>
  <c r="N2604" i="2"/>
  <c r="P2604" i="2"/>
  <c r="L2607" i="2"/>
  <c r="N2607" i="2"/>
  <c r="P2607" i="2"/>
  <c r="L2609" i="2"/>
  <c r="N2609" i="2"/>
  <c r="P2609" i="2"/>
  <c r="L2611" i="2"/>
  <c r="N2611" i="2"/>
  <c r="P2611" i="2"/>
  <c r="L2612" i="2"/>
  <c r="N2612" i="2"/>
  <c r="P2612" i="2"/>
  <c r="L2614" i="2"/>
  <c r="N2614" i="2"/>
  <c r="P2614" i="2"/>
  <c r="L2616" i="2"/>
  <c r="N2616" i="2"/>
  <c r="P2616" i="2"/>
  <c r="L2618" i="2"/>
  <c r="N2618" i="2"/>
  <c r="P2618" i="2"/>
  <c r="L2620" i="2"/>
  <c r="N2620" i="2"/>
  <c r="P2620" i="2"/>
  <c r="M2631" i="2"/>
  <c r="O2631" i="2"/>
  <c r="Q2631" i="2"/>
  <c r="M2633" i="2"/>
  <c r="O2633" i="2"/>
  <c r="Q2633" i="2"/>
  <c r="M2635" i="2"/>
  <c r="O2635" i="2"/>
  <c r="Q2635" i="2"/>
  <c r="M2638" i="2"/>
  <c r="O2638" i="2"/>
  <c r="Q2638" i="2"/>
  <c r="M2640" i="2"/>
  <c r="O2640" i="2"/>
  <c r="Q2640" i="2"/>
  <c r="M2642" i="2"/>
  <c r="O2642" i="2"/>
  <c r="Q2642" i="2"/>
  <c r="M2644" i="2"/>
  <c r="O2644" i="2"/>
  <c r="Q2644" i="2"/>
  <c r="M2646" i="2"/>
  <c r="O2646" i="2"/>
  <c r="Q2646" i="2"/>
  <c r="M2648" i="2"/>
  <c r="O2648" i="2"/>
  <c r="Q2648" i="2"/>
  <c r="M2650" i="2"/>
  <c r="O2650" i="2"/>
  <c r="Q2650" i="2"/>
  <c r="M2652" i="2"/>
  <c r="O2652" i="2"/>
  <c r="Q2652" i="2"/>
  <c r="L2660" i="2"/>
  <c r="N2660" i="2"/>
  <c r="P2660" i="2"/>
  <c r="L2662" i="2"/>
  <c r="N2662" i="2"/>
  <c r="P2662" i="2"/>
  <c r="L2664" i="2"/>
  <c r="N2664" i="2"/>
  <c r="P2664" i="2"/>
  <c r="L2666" i="2"/>
  <c r="N2666" i="2"/>
  <c r="P2666" i="2"/>
  <c r="L2668" i="2"/>
  <c r="N2668" i="2"/>
  <c r="P2668" i="2"/>
  <c r="L2670" i="2"/>
  <c r="N2670" i="2"/>
  <c r="P2670" i="2"/>
  <c r="L2672" i="2"/>
  <c r="N2672" i="2"/>
  <c r="P2672" i="2"/>
  <c r="L2674" i="2"/>
  <c r="N2674" i="2"/>
  <c r="P2674" i="2"/>
  <c r="L2676" i="2"/>
  <c r="N2676" i="2"/>
  <c r="P2676" i="2"/>
  <c r="L2678" i="2"/>
  <c r="N2678" i="2"/>
  <c r="P2678" i="2"/>
  <c r="L2680" i="2"/>
  <c r="N2680" i="2"/>
  <c r="P2680" i="2"/>
  <c r="L2682" i="2"/>
  <c r="N2682" i="2"/>
  <c r="P2682" i="2"/>
  <c r="L2684" i="2"/>
  <c r="N2684" i="2"/>
  <c r="P2684" i="2"/>
  <c r="M2699" i="2"/>
  <c r="O2699" i="2"/>
  <c r="Q2699" i="2"/>
  <c r="M2701" i="2"/>
  <c r="O2701" i="2"/>
  <c r="Q2701" i="2"/>
  <c r="M2703" i="2"/>
  <c r="O2703" i="2"/>
  <c r="Q2703" i="2"/>
  <c r="M2706" i="2"/>
  <c r="O2706" i="2"/>
  <c r="Q2706" i="2"/>
  <c r="M2708" i="2"/>
  <c r="O2708" i="2"/>
  <c r="Q2708" i="2"/>
  <c r="M2710" i="2"/>
  <c r="O2710" i="2"/>
  <c r="Q2710" i="2"/>
  <c r="M2712" i="2"/>
  <c r="O2712" i="2"/>
  <c r="Q2712" i="2"/>
  <c r="M2714" i="2"/>
  <c r="O2714" i="2"/>
  <c r="Q2714" i="2"/>
  <c r="M2715" i="2"/>
  <c r="O2715" i="2"/>
  <c r="Q2715" i="2"/>
  <c r="L2718" i="2"/>
  <c r="N2718" i="2"/>
  <c r="P2718" i="2"/>
  <c r="L2720" i="2"/>
  <c r="N2720" i="2"/>
  <c r="P2720" i="2"/>
  <c r="L2722" i="2"/>
  <c r="N2722" i="2"/>
  <c r="P2722" i="2"/>
  <c r="L2724" i="2"/>
  <c r="N2724" i="2"/>
  <c r="P2724" i="2"/>
  <c r="L2726" i="2"/>
  <c r="N2726" i="2"/>
  <c r="P2726" i="2"/>
  <c r="L2728" i="2"/>
  <c r="N2728" i="2"/>
  <c r="P2728" i="2"/>
  <c r="L2730" i="2"/>
  <c r="N2730" i="2"/>
  <c r="P2730" i="2"/>
  <c r="L2732" i="2"/>
  <c r="N2732" i="2"/>
  <c r="P2732" i="2"/>
  <c r="L2733" i="2"/>
  <c r="N2733" i="2"/>
  <c r="P2733" i="2"/>
  <c r="L2735" i="2"/>
  <c r="N2735" i="2"/>
  <c r="P2735" i="2"/>
  <c r="M2744" i="2"/>
  <c r="O2744" i="2"/>
  <c r="Q2744" i="2"/>
  <c r="M2746" i="2"/>
  <c r="O2746" i="2"/>
  <c r="Q2746" i="2"/>
  <c r="M2752" i="2"/>
  <c r="O2752" i="2"/>
  <c r="Q2752" i="2"/>
  <c r="M2754" i="2"/>
  <c r="O2754" i="2"/>
  <c r="Q2754" i="2"/>
  <c r="M2757" i="2"/>
  <c r="O2757" i="2"/>
  <c r="Q2757" i="2"/>
  <c r="M2759" i="2"/>
  <c r="O2759" i="2"/>
  <c r="Q2759" i="2"/>
  <c r="M2761" i="2"/>
  <c r="O2761" i="2"/>
  <c r="Q2761" i="2"/>
  <c r="M2763" i="2"/>
  <c r="O2763" i="2"/>
  <c r="Q2763" i="2"/>
  <c r="M2765" i="2"/>
  <c r="O2765" i="2"/>
  <c r="Q2765" i="2"/>
  <c r="M2767" i="2"/>
  <c r="O2767" i="2"/>
  <c r="Q2767" i="2"/>
  <c r="M2769" i="2"/>
  <c r="O2769" i="2"/>
  <c r="Q2769" i="2"/>
  <c r="M2771" i="2"/>
  <c r="O2771" i="2"/>
  <c r="Q2771" i="2"/>
  <c r="M2773" i="2"/>
  <c r="O2773" i="2"/>
  <c r="Q2773" i="2"/>
  <c r="L2774" i="2"/>
  <c r="N2774" i="2"/>
  <c r="P2774" i="2"/>
  <c r="L2776" i="2"/>
  <c r="N2776" i="2"/>
  <c r="P2776" i="2"/>
  <c r="L2778" i="2"/>
  <c r="N2778" i="2"/>
  <c r="P2778" i="2"/>
  <c r="L2780" i="2"/>
  <c r="N2780" i="2"/>
  <c r="P2780" i="2"/>
  <c r="L2782" i="2"/>
  <c r="N2782" i="2"/>
  <c r="P2782" i="2"/>
  <c r="L2784" i="2"/>
  <c r="N2784" i="2"/>
  <c r="P2784" i="2"/>
  <c r="L2786" i="2"/>
  <c r="N2786" i="2"/>
  <c r="P2786" i="2"/>
  <c r="L2788" i="2"/>
  <c r="N2788" i="2"/>
  <c r="P2788" i="2"/>
  <c r="L2790" i="2"/>
  <c r="N2790" i="2"/>
  <c r="P2790" i="2"/>
  <c r="L2792" i="2"/>
  <c r="N2792" i="2"/>
  <c r="P2792" i="2"/>
  <c r="L2794" i="2"/>
  <c r="N2794" i="2"/>
  <c r="P2794" i="2"/>
  <c r="M2800" i="2"/>
  <c r="O2800" i="2"/>
  <c r="Q2800" i="2"/>
  <c r="M2802" i="2"/>
  <c r="O2802" i="2"/>
  <c r="Q2802" i="2"/>
  <c r="M2804" i="2"/>
  <c r="O2804" i="2"/>
  <c r="Q2804" i="2"/>
  <c r="M2806" i="2"/>
  <c r="O2806" i="2"/>
  <c r="Q2806" i="2"/>
  <c r="M2808" i="2"/>
  <c r="O2808" i="2"/>
  <c r="Q2808" i="2"/>
  <c r="M2810" i="2"/>
  <c r="O2810" i="2"/>
  <c r="Q2810" i="2"/>
  <c r="M2812" i="2"/>
  <c r="O2812" i="2"/>
  <c r="Q2812" i="2"/>
  <c r="M2814" i="2"/>
  <c r="O2814" i="2"/>
  <c r="Q2814" i="2"/>
  <c r="M2816" i="2"/>
  <c r="O2816" i="2"/>
  <c r="Q2816" i="2"/>
  <c r="M2819" i="2"/>
  <c r="O2819" i="2"/>
  <c r="Q2819" i="2"/>
  <c r="M2821" i="2"/>
  <c r="O2821" i="2"/>
  <c r="Q2821" i="2"/>
  <c r="M2823" i="2"/>
  <c r="O2823" i="2"/>
  <c r="Q2823" i="2"/>
  <c r="M2826" i="2"/>
  <c r="O2826" i="2"/>
  <c r="Q2826" i="2"/>
  <c r="M2828" i="2"/>
  <c r="O2828" i="2"/>
  <c r="Q2828" i="2"/>
  <c r="M2830" i="2"/>
  <c r="O2830" i="2"/>
  <c r="Q2830" i="2"/>
  <c r="M2832" i="2"/>
  <c r="O2832" i="2"/>
  <c r="Q2832" i="2"/>
  <c r="M2833" i="2"/>
  <c r="O2833" i="2"/>
  <c r="Q2833" i="2"/>
  <c r="L2838" i="2"/>
  <c r="N2838" i="2"/>
  <c r="P2838" i="2"/>
  <c r="L2840" i="2"/>
  <c r="N2840" i="2"/>
  <c r="P2840" i="2"/>
  <c r="L2842" i="2"/>
  <c r="N2842" i="2"/>
  <c r="P2842" i="2"/>
  <c r="L2844" i="2"/>
  <c r="N2844" i="2"/>
  <c r="P2844" i="2"/>
  <c r="L2846" i="2"/>
  <c r="N2846" i="2"/>
  <c r="P2846" i="2"/>
  <c r="L2848" i="2"/>
  <c r="N2848" i="2"/>
  <c r="P2848" i="2"/>
  <c r="L2850" i="2"/>
  <c r="N2850" i="2"/>
  <c r="P2850" i="2"/>
  <c r="L2852" i="2"/>
  <c r="N2852" i="2"/>
  <c r="P2852" i="2"/>
  <c r="L2854" i="2"/>
  <c r="N2854" i="2"/>
  <c r="P2854" i="2"/>
  <c r="L2856" i="2"/>
  <c r="N2856" i="2"/>
  <c r="P2856" i="2"/>
  <c r="L2858" i="2"/>
  <c r="N2858" i="2"/>
  <c r="P2858" i="2"/>
  <c r="L2860" i="2"/>
  <c r="N2860" i="2"/>
  <c r="P2860" i="2"/>
  <c r="M2874" i="2"/>
  <c r="O2874" i="2"/>
  <c r="Q2874" i="2"/>
  <c r="M2876" i="2"/>
  <c r="O2876" i="2"/>
  <c r="Q2876" i="2"/>
  <c r="M2878" i="2"/>
  <c r="O2878" i="2"/>
  <c r="Q2878" i="2"/>
  <c r="M2880" i="2"/>
  <c r="O2880" i="2"/>
  <c r="Q2880" i="2"/>
  <c r="M2882" i="2"/>
  <c r="O2882" i="2"/>
  <c r="Q2882" i="2"/>
  <c r="M2884" i="2"/>
  <c r="O2884" i="2"/>
  <c r="Q2884" i="2"/>
  <c r="M2886" i="2"/>
  <c r="O2886" i="2"/>
  <c r="Q2886" i="2"/>
  <c r="M2888" i="2"/>
  <c r="O2888" i="2"/>
  <c r="Q2888" i="2"/>
  <c r="M2890" i="2"/>
  <c r="O2890" i="2"/>
  <c r="Q2890" i="2"/>
  <c r="M2892" i="2"/>
  <c r="O2892" i="2"/>
  <c r="Q2892" i="2"/>
  <c r="L2897" i="2"/>
  <c r="N2897" i="2"/>
  <c r="P2897" i="2"/>
  <c r="L2900" i="2"/>
  <c r="N2900" i="2"/>
  <c r="P2900" i="2"/>
  <c r="L2902" i="2"/>
  <c r="N2902" i="2"/>
  <c r="P2902" i="2"/>
  <c r="L2904" i="2"/>
  <c r="N2904" i="2"/>
  <c r="P2904" i="2"/>
  <c r="L2906" i="2"/>
  <c r="N2906" i="2"/>
  <c r="P2906" i="2"/>
  <c r="L2908" i="2"/>
  <c r="N2908" i="2"/>
  <c r="P2908" i="2"/>
  <c r="L2910" i="2"/>
  <c r="N2910" i="2"/>
  <c r="P2910" i="2"/>
  <c r="L2912" i="2"/>
  <c r="N2912" i="2"/>
  <c r="P2912" i="2"/>
  <c r="L2914" i="2"/>
  <c r="N2914" i="2"/>
  <c r="P2914" i="2"/>
  <c r="L2916" i="2"/>
  <c r="N2916" i="2"/>
  <c r="P2916" i="2"/>
  <c r="L2919" i="2"/>
  <c r="N2919" i="2"/>
  <c r="P2919" i="2"/>
  <c r="L2921" i="2"/>
  <c r="N2921" i="2"/>
  <c r="P2921" i="2"/>
  <c r="L2923" i="2"/>
  <c r="N2923" i="2"/>
  <c r="P2923" i="2"/>
  <c r="L2925" i="2"/>
  <c r="N2925" i="2"/>
  <c r="P2925" i="2"/>
  <c r="L2927" i="2"/>
  <c r="N2927" i="2"/>
  <c r="P2927" i="2"/>
  <c r="L2929" i="2"/>
  <c r="N2929" i="2"/>
  <c r="P2929" i="2"/>
  <c r="L2931" i="2"/>
  <c r="N2931" i="2"/>
  <c r="P2931" i="2"/>
  <c r="M2942" i="2"/>
  <c r="O2942" i="2"/>
  <c r="Q2942" i="2"/>
  <c r="M2944" i="2"/>
  <c r="O2944" i="2"/>
  <c r="Q2944" i="2"/>
  <c r="M2946" i="2"/>
  <c r="O2946" i="2"/>
  <c r="Q2946" i="2"/>
  <c r="M2948" i="2"/>
  <c r="O2948" i="2"/>
  <c r="Q2948" i="2"/>
  <c r="M2950" i="2"/>
  <c r="O2950" i="2"/>
  <c r="Q2950" i="2"/>
  <c r="M2952" i="2"/>
  <c r="O2952" i="2"/>
  <c r="Q2952" i="2"/>
  <c r="M2954" i="2"/>
  <c r="O2954" i="2"/>
  <c r="Q2954" i="2"/>
  <c r="M2956" i="2"/>
  <c r="O2956" i="2"/>
  <c r="Q2956" i="2"/>
  <c r="M2958" i="2"/>
  <c r="O2958" i="2"/>
  <c r="Q2958" i="2"/>
  <c r="M2960" i="2"/>
  <c r="O2960" i="2"/>
  <c r="Q2960" i="2"/>
  <c r="M2962" i="2"/>
  <c r="O2962" i="2"/>
  <c r="Q2962" i="2"/>
  <c r="L2973" i="2"/>
  <c r="N2973" i="2"/>
  <c r="P2973" i="2"/>
  <c r="L2975" i="2"/>
  <c r="N2975" i="2"/>
  <c r="P2975" i="2"/>
  <c r="L2977" i="2"/>
  <c r="N2977" i="2"/>
  <c r="P2977" i="2"/>
  <c r="L2979" i="2"/>
  <c r="N2979" i="2"/>
  <c r="P2979" i="2"/>
  <c r="L2981" i="2"/>
  <c r="N2981" i="2"/>
  <c r="P2981" i="2"/>
  <c r="L2984" i="2"/>
  <c r="N2984" i="2"/>
  <c r="P2984" i="2"/>
  <c r="L2986" i="2"/>
  <c r="N2986" i="2"/>
  <c r="P2986" i="2"/>
  <c r="L2988" i="2"/>
  <c r="N2988" i="2"/>
  <c r="P2988" i="2"/>
  <c r="L2990" i="2"/>
  <c r="N2990" i="2"/>
  <c r="P2990" i="2"/>
  <c r="L2992" i="2"/>
  <c r="N2992" i="2"/>
  <c r="P2992" i="2"/>
  <c r="L2994" i="2"/>
  <c r="N2994" i="2"/>
  <c r="P2994" i="2"/>
  <c r="L2996" i="2"/>
  <c r="N2996" i="2"/>
  <c r="P2996" i="2"/>
  <c r="I3" i="2"/>
  <c r="L4" i="2"/>
  <c r="N4" i="2"/>
  <c r="P4" i="2"/>
  <c r="M20" i="2"/>
  <c r="M22" i="2"/>
  <c r="M24" i="2"/>
  <c r="L41" i="2"/>
  <c r="L43" i="2"/>
  <c r="L45" i="2"/>
  <c r="L47" i="2"/>
  <c r="L49" i="2"/>
  <c r="L50" i="2"/>
  <c r="L52" i="2"/>
  <c r="M75" i="2"/>
  <c r="M77" i="2"/>
  <c r="M79" i="2"/>
  <c r="L125" i="2"/>
  <c r="L127" i="2"/>
  <c r="L128" i="2"/>
  <c r="L130" i="2"/>
  <c r="L132" i="2"/>
  <c r="L133" i="2"/>
  <c r="L135" i="2"/>
  <c r="L137" i="2"/>
  <c r="M155" i="2"/>
  <c r="M157" i="2"/>
  <c r="M160" i="2"/>
  <c r="M162" i="2"/>
  <c r="M163" i="2"/>
  <c r="M165" i="2"/>
  <c r="M167" i="2"/>
  <c r="M169" i="2"/>
  <c r="M170" i="2"/>
  <c r="L182" i="2"/>
  <c r="L184" i="2"/>
  <c r="L185" i="2"/>
  <c r="L187" i="2"/>
  <c r="L188" i="2"/>
  <c r="L190" i="2"/>
  <c r="L192" i="2"/>
  <c r="L194" i="2"/>
  <c r="L195" i="2"/>
  <c r="L197" i="2"/>
  <c r="L199" i="2"/>
  <c r="L201" i="2"/>
  <c r="M211" i="2"/>
  <c r="M214" i="2"/>
  <c r="M216" i="2"/>
  <c r="M218" i="2"/>
  <c r="M220" i="2"/>
  <c r="M223" i="2"/>
  <c r="M224" i="2"/>
  <c r="M226" i="2"/>
  <c r="M227" i="2"/>
  <c r="M229" i="2"/>
  <c r="M230" i="2"/>
  <c r="M232" i="2"/>
  <c r="M233" i="2"/>
  <c r="M235" i="2"/>
  <c r="M236" i="2"/>
  <c r="M237" i="2"/>
  <c r="M239" i="2"/>
  <c r="M240" i="2"/>
  <c r="M241" i="2"/>
  <c r="M242" i="2"/>
  <c r="L247" i="2"/>
  <c r="L249" i="2"/>
  <c r="L253" i="2"/>
  <c r="L256" i="2"/>
  <c r="L258" i="2"/>
  <c r="L260" i="2"/>
  <c r="L262" i="2"/>
  <c r="L264" i="2"/>
  <c r="L266" i="2"/>
  <c r="L268" i="2"/>
  <c r="L269" i="2"/>
  <c r="L271" i="2"/>
  <c r="L272" i="2"/>
  <c r="L273" i="2"/>
  <c r="L275" i="2"/>
  <c r="L276" i="2"/>
  <c r="L277" i="2"/>
  <c r="M286" i="2"/>
  <c r="M289" i="2"/>
  <c r="M291" i="2"/>
  <c r="M294" i="2"/>
  <c r="M297" i="2"/>
  <c r="M300" i="2"/>
  <c r="M302" i="2"/>
  <c r="M304" i="2"/>
  <c r="M306" i="2"/>
  <c r="M308" i="2"/>
  <c r="M309" i="2"/>
  <c r="M310" i="2"/>
  <c r="M312" i="2"/>
  <c r="M313" i="2"/>
  <c r="M314" i="2"/>
  <c r="M316" i="2"/>
  <c r="M317" i="2"/>
  <c r="M318" i="2"/>
  <c r="L322" i="2"/>
  <c r="L324" i="2"/>
  <c r="L326" i="2"/>
  <c r="L328" i="2"/>
  <c r="L330" i="2"/>
  <c r="L333" i="2"/>
  <c r="L335" i="2"/>
  <c r="L337" i="2"/>
  <c r="L339" i="2"/>
  <c r="L341" i="2"/>
  <c r="L343" i="2"/>
  <c r="L344" i="2"/>
  <c r="L346" i="2"/>
  <c r="L348" i="2"/>
  <c r="L349" i="2"/>
  <c r="M359" i="2"/>
  <c r="M362" i="2"/>
  <c r="M364" i="2"/>
  <c r="M366" i="2"/>
  <c r="M368" i="2"/>
  <c r="M370" i="2"/>
  <c r="M371" i="2"/>
  <c r="M373" i="2"/>
  <c r="M374" i="2"/>
  <c r="M375" i="2"/>
  <c r="M376" i="2"/>
  <c r="M377" i="2"/>
  <c r="M378" i="2"/>
  <c r="M379" i="2"/>
  <c r="M381" i="2"/>
  <c r="M382" i="2"/>
  <c r="M384" i="2"/>
  <c r="L389" i="2"/>
  <c r="L391" i="2"/>
  <c r="L394" i="2"/>
  <c r="L396" i="2"/>
  <c r="L398" i="2"/>
  <c r="L400" i="2"/>
  <c r="L402" i="2"/>
  <c r="L403" i="2"/>
  <c r="L405" i="2"/>
  <c r="L406" i="2"/>
  <c r="L407" i="2"/>
  <c r="L409" i="2"/>
  <c r="L410" i="2"/>
  <c r="L411" i="2"/>
  <c r="L413" i="2"/>
  <c r="L414" i="2"/>
  <c r="L415" i="2"/>
  <c r="M423" i="2"/>
  <c r="M426" i="2"/>
  <c r="M429" i="2"/>
  <c r="M432" i="2"/>
  <c r="M436" i="2"/>
  <c r="L444" i="2"/>
  <c r="L445" i="2"/>
  <c r="L447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L479" i="2"/>
  <c r="L480" i="2"/>
  <c r="L481" i="2"/>
  <c r="L482" i="2"/>
  <c r="L483" i="2"/>
  <c r="L485" i="2"/>
  <c r="L486" i="2"/>
  <c r="L487" i="2"/>
  <c r="L489" i="2"/>
  <c r="L491" i="2"/>
  <c r="L494" i="2"/>
  <c r="L497" i="2"/>
  <c r="L499" i="2"/>
  <c r="L500" i="2"/>
  <c r="L501" i="2"/>
  <c r="L502" i="2"/>
  <c r="L504" i="2"/>
  <c r="L505" i="2"/>
  <c r="L506" i="2"/>
  <c r="L507" i="2"/>
  <c r="L508" i="2"/>
  <c r="L509" i="2"/>
  <c r="L510" i="2"/>
  <c r="L526" i="2"/>
  <c r="L527" i="2"/>
  <c r="L528" i="2"/>
  <c r="L529" i="2"/>
  <c r="L530" i="2"/>
  <c r="L531" i="2"/>
  <c r="L532" i="2"/>
  <c r="L533" i="2"/>
  <c r="L534" i="2"/>
  <c r="L535" i="2"/>
  <c r="L536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M629" i="2"/>
  <c r="M631" i="2"/>
  <c r="M634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5" i="2"/>
  <c r="M667" i="2"/>
  <c r="M669" i="2"/>
  <c r="M670" i="2"/>
  <c r="M671" i="2"/>
  <c r="M673" i="2"/>
  <c r="M674" i="2"/>
  <c r="M675" i="2"/>
  <c r="M677" i="2"/>
  <c r="M678" i="2"/>
  <c r="M679" i="2"/>
  <c r="M680" i="2"/>
  <c r="M681" i="2"/>
  <c r="M682" i="2"/>
  <c r="M684" i="2"/>
  <c r="M685" i="2"/>
  <c r="M687" i="2"/>
  <c r="M689" i="2"/>
  <c r="M691" i="2"/>
  <c r="M692" i="2"/>
  <c r="M693" i="2"/>
  <c r="M695" i="2"/>
  <c r="M696" i="2"/>
  <c r="M697" i="2"/>
  <c r="M698" i="2"/>
  <c r="M699" i="2"/>
  <c r="M700" i="2"/>
  <c r="M702" i="2"/>
  <c r="M705" i="2"/>
  <c r="L710" i="2"/>
  <c r="L711" i="2"/>
  <c r="L712" i="2"/>
  <c r="L713" i="2"/>
  <c r="L714" i="2"/>
  <c r="L715" i="2"/>
  <c r="L716" i="2"/>
  <c r="L717" i="2"/>
  <c r="L718" i="2"/>
  <c r="L720" i="2"/>
  <c r="L722" i="2"/>
  <c r="L724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5" i="2"/>
  <c r="M760" i="2"/>
  <c r="L769" i="2"/>
  <c r="L771" i="2"/>
  <c r="L775" i="2"/>
  <c r="L777" i="2"/>
  <c r="L779" i="2"/>
  <c r="L780" i="2"/>
  <c r="L782" i="2"/>
  <c r="L783" i="2"/>
  <c r="L784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6" i="2"/>
  <c r="M838" i="2"/>
  <c r="M840" i="2"/>
  <c r="M842" i="2"/>
  <c r="M844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M880" i="2"/>
  <c r="M881" i="2"/>
  <c r="M882" i="2"/>
  <c r="M883" i="2"/>
  <c r="M884" i="2"/>
  <c r="M885" i="2"/>
  <c r="M886" i="2"/>
  <c r="M887" i="2"/>
  <c r="M888" i="2"/>
  <c r="M889" i="2"/>
  <c r="M890" i="2"/>
  <c r="M894" i="2"/>
  <c r="M896" i="2"/>
  <c r="M898" i="2"/>
  <c r="M899" i="2"/>
  <c r="M900" i="2"/>
  <c r="M901" i="2"/>
  <c r="M902" i="2"/>
  <c r="M903" i="2"/>
  <c r="M904" i="2"/>
  <c r="M905" i="2"/>
  <c r="M906" i="2"/>
  <c r="M907" i="2"/>
  <c r="M909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3" i="2"/>
  <c r="M941" i="2"/>
  <c r="M942" i="2"/>
  <c r="M943" i="2"/>
  <c r="M944" i="2"/>
  <c r="M945" i="2"/>
  <c r="M946" i="2"/>
  <c r="M947" i="2"/>
  <c r="M948" i="2"/>
  <c r="M949" i="2"/>
  <c r="M950" i="2"/>
  <c r="M951" i="2"/>
  <c r="M958" i="2"/>
  <c r="M960" i="2"/>
  <c r="M962" i="2"/>
  <c r="M963" i="2"/>
  <c r="M964" i="2"/>
  <c r="M965" i="2"/>
  <c r="M966" i="2"/>
  <c r="M967" i="2"/>
  <c r="M969" i="2"/>
  <c r="M970" i="2"/>
  <c r="M971" i="2"/>
  <c r="M972" i="2"/>
  <c r="M973" i="2"/>
  <c r="M975" i="2"/>
  <c r="M976" i="2"/>
  <c r="M977" i="2"/>
  <c r="M979" i="2"/>
  <c r="M981" i="2"/>
  <c r="L998" i="2"/>
  <c r="L1000" i="2"/>
  <c r="L1001" i="2"/>
  <c r="L1002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5" i="2"/>
  <c r="L1026" i="2"/>
  <c r="L1027" i="2"/>
  <c r="L1029" i="2"/>
  <c r="L1030" i="2"/>
  <c r="L1031" i="2"/>
  <c r="M1044" i="2"/>
  <c r="M1045" i="2"/>
  <c r="M1046" i="2"/>
  <c r="M1048" i="2"/>
  <c r="M1049" i="2"/>
  <c r="M1050" i="2"/>
  <c r="M1051" i="2"/>
  <c r="M1052" i="2"/>
  <c r="M1054" i="2"/>
  <c r="M1055" i="2"/>
  <c r="M1056" i="2"/>
  <c r="M1057" i="2"/>
  <c r="M1058" i="2"/>
  <c r="M1059" i="2"/>
  <c r="M1061" i="2"/>
  <c r="M1062" i="2"/>
  <c r="M1063" i="2"/>
  <c r="M1065" i="2"/>
  <c r="M1067" i="2"/>
  <c r="M1069" i="2"/>
  <c r="L1080" i="2"/>
  <c r="L1082" i="2"/>
  <c r="L1083" i="2"/>
  <c r="L1085" i="2"/>
  <c r="L1088" i="2"/>
  <c r="L1091" i="2"/>
  <c r="L1093" i="2"/>
  <c r="L1095" i="2"/>
  <c r="L1096" i="2"/>
  <c r="L1097" i="2"/>
  <c r="L1098" i="2"/>
  <c r="L1099" i="2"/>
  <c r="L1100" i="2"/>
  <c r="L1102" i="2"/>
  <c r="L1103" i="2"/>
  <c r="L1104" i="2"/>
  <c r="L1106" i="2"/>
  <c r="M1117" i="2"/>
  <c r="M1118" i="2"/>
  <c r="M1119" i="2"/>
  <c r="M1120" i="2"/>
  <c r="M1122" i="2"/>
  <c r="M1123" i="2"/>
  <c r="M1124" i="2"/>
  <c r="M1125" i="2"/>
  <c r="M1127" i="2"/>
  <c r="M1128" i="2"/>
  <c r="M1129" i="2"/>
  <c r="M1130" i="2"/>
  <c r="M1132" i="2"/>
  <c r="M1133" i="2"/>
  <c r="M1135" i="2"/>
  <c r="M1137" i="2"/>
  <c r="L1146" i="2"/>
  <c r="L1147" i="2"/>
  <c r="L1148" i="2"/>
  <c r="L1149" i="2"/>
  <c r="L1150" i="2"/>
  <c r="L1151" i="2"/>
  <c r="L1152" i="2"/>
  <c r="L1153" i="2"/>
  <c r="L1154" i="2"/>
  <c r="L1156" i="2"/>
  <c r="L1157" i="2"/>
  <c r="L1158" i="2"/>
  <c r="L1160" i="2"/>
  <c r="L1161" i="2"/>
  <c r="L1162" i="2"/>
  <c r="L1164" i="2"/>
  <c r="L1166" i="2"/>
  <c r="L1171" i="2"/>
  <c r="M1174" i="2"/>
  <c r="M1175" i="2"/>
  <c r="M1176" i="2"/>
  <c r="M1177" i="2"/>
  <c r="M1178" i="2"/>
  <c r="M1180" i="2"/>
  <c r="M1181" i="2"/>
  <c r="M1183" i="2"/>
  <c r="M1185" i="2"/>
  <c r="M1187" i="2"/>
  <c r="M1189" i="2"/>
  <c r="M1192" i="2"/>
  <c r="M1194" i="2"/>
  <c r="M1196" i="2"/>
  <c r="M1197" i="2"/>
  <c r="M1198" i="2"/>
  <c r="M1200" i="2"/>
  <c r="M1201" i="2"/>
  <c r="M1203" i="2"/>
  <c r="M1204" i="2"/>
  <c r="M1205" i="2"/>
  <c r="M1207" i="2"/>
  <c r="M1209" i="2"/>
  <c r="L1217" i="2"/>
  <c r="L1218" i="2"/>
  <c r="L1219" i="2"/>
  <c r="L1220" i="2"/>
  <c r="L1222" i="2"/>
  <c r="L1223" i="2"/>
  <c r="L1224" i="2"/>
  <c r="L1225" i="2"/>
  <c r="L1227" i="2"/>
  <c r="L1229" i="2"/>
  <c r="L1230" i="2"/>
  <c r="L1233" i="2"/>
  <c r="L1235" i="2"/>
  <c r="L1238" i="2"/>
  <c r="L1240" i="2"/>
  <c r="M1248" i="2"/>
  <c r="M1250" i="2"/>
  <c r="M1252" i="2"/>
  <c r="M1255" i="2"/>
  <c r="M1257" i="2"/>
  <c r="M1259" i="2"/>
  <c r="M1261" i="2"/>
  <c r="M1263" i="2"/>
  <c r="M1265" i="2"/>
  <c r="M1267" i="2"/>
  <c r="M1269" i="2"/>
  <c r="M1272" i="2"/>
  <c r="L1276" i="2"/>
  <c r="L1277" i="2"/>
  <c r="L1279" i="2"/>
  <c r="L1280" i="2"/>
  <c r="L1282" i="2"/>
  <c r="L1284" i="2"/>
  <c r="L1286" i="2"/>
  <c r="L1288" i="2"/>
  <c r="L1290" i="2"/>
  <c r="M1299" i="2"/>
  <c r="M1301" i="2"/>
  <c r="M1303" i="2"/>
  <c r="M1305" i="2"/>
  <c r="M1307" i="2"/>
  <c r="M1309" i="2"/>
  <c r="M1311" i="2"/>
  <c r="M1313" i="2"/>
  <c r="M1315" i="2"/>
  <c r="M1317" i="2"/>
  <c r="M1318" i="2"/>
  <c r="M1320" i="2"/>
  <c r="M1322" i="2"/>
  <c r="M1323" i="2"/>
  <c r="M1325" i="2"/>
  <c r="M1328" i="2"/>
  <c r="M1330" i="2"/>
  <c r="L1332" i="2"/>
  <c r="L1334" i="2"/>
  <c r="L1335" i="2"/>
  <c r="L1337" i="2"/>
  <c r="L1339" i="2"/>
  <c r="L1341" i="2"/>
  <c r="M1347" i="2"/>
  <c r="M1348" i="2"/>
  <c r="M1350" i="2"/>
  <c r="M1351" i="2"/>
  <c r="M1353" i="2"/>
  <c r="M1354" i="2"/>
  <c r="M1356" i="2"/>
  <c r="M1358" i="2"/>
  <c r="M1360" i="2"/>
  <c r="M1363" i="2"/>
  <c r="L1368" i="2"/>
  <c r="L1369" i="2"/>
  <c r="L1370" i="2"/>
  <c r="L1372" i="2"/>
  <c r="L1373" i="2"/>
  <c r="L1375" i="2"/>
  <c r="L1377" i="2"/>
  <c r="L1379" i="2"/>
  <c r="L1381" i="2"/>
  <c r="L1383" i="2"/>
  <c r="L1386" i="2"/>
  <c r="M1409" i="2"/>
  <c r="M1411" i="2"/>
  <c r="M1413" i="2"/>
  <c r="M1415" i="2"/>
  <c r="M1417" i="2"/>
  <c r="M1419" i="2"/>
  <c r="M1420" i="2"/>
  <c r="M1422" i="2"/>
  <c r="M1424" i="2"/>
  <c r="M1426" i="2"/>
  <c r="M1428" i="2"/>
  <c r="M1429" i="2"/>
  <c r="M1431" i="2"/>
  <c r="M1433" i="2"/>
  <c r="M1434" i="2"/>
  <c r="M1435" i="2"/>
  <c r="M1437" i="2"/>
  <c r="M1438" i="2"/>
  <c r="M1440" i="2"/>
  <c r="M1441" i="2"/>
  <c r="M1443" i="2"/>
  <c r="M1446" i="2"/>
  <c r="L1450" i="2"/>
  <c r="L1452" i="2"/>
  <c r="L1453" i="2"/>
  <c r="L1454" i="2"/>
  <c r="L1455" i="2"/>
  <c r="L1457" i="2"/>
  <c r="L1458" i="2"/>
  <c r="L1460" i="2"/>
  <c r="L1462" i="2"/>
  <c r="L1464" i="2"/>
  <c r="L1466" i="2"/>
  <c r="L1468" i="2"/>
  <c r="L1470" i="2"/>
  <c r="L1472" i="2"/>
  <c r="M1481" i="2"/>
  <c r="M1483" i="2"/>
  <c r="M1485" i="2"/>
  <c r="M1487" i="2"/>
  <c r="M1489" i="2"/>
  <c r="M1490" i="2"/>
  <c r="M1492" i="2"/>
  <c r="M1494" i="2"/>
  <c r="M1495" i="2"/>
  <c r="M1496" i="2"/>
  <c r="M1498" i="2"/>
  <c r="M1499" i="2"/>
  <c r="M1501" i="2"/>
  <c r="M1503" i="2"/>
  <c r="M1504" i="2"/>
  <c r="M1506" i="2"/>
  <c r="M1508" i="2"/>
  <c r="L1516" i="2"/>
  <c r="L1517" i="2"/>
  <c r="L1519" i="2"/>
  <c r="L1520" i="2"/>
  <c r="L1521" i="2"/>
  <c r="L1522" i="2"/>
  <c r="L1523" i="2"/>
  <c r="L1525" i="2"/>
  <c r="L1526" i="2"/>
  <c r="L1527" i="2"/>
  <c r="L1528" i="2"/>
  <c r="L1529" i="2"/>
  <c r="L1530" i="2"/>
  <c r="L1532" i="2"/>
  <c r="L1533" i="2"/>
  <c r="L1534" i="2"/>
  <c r="L1535" i="2"/>
  <c r="L1537" i="2"/>
  <c r="L1538" i="2"/>
  <c r="L1540" i="2"/>
  <c r="L1542" i="2"/>
  <c r="L1544" i="2"/>
  <c r="M1553" i="2"/>
  <c r="M1554" i="2"/>
  <c r="M1555" i="2"/>
  <c r="M1556" i="2"/>
  <c r="M1558" i="2"/>
  <c r="M1559" i="2"/>
  <c r="M1561" i="2"/>
  <c r="M1562" i="2"/>
  <c r="M1564" i="2"/>
  <c r="M1566" i="2"/>
  <c r="M1568" i="2"/>
  <c r="M1570" i="2"/>
  <c r="M1572" i="2"/>
  <c r="M1574" i="2"/>
  <c r="M1576" i="2"/>
  <c r="L1586" i="2"/>
  <c r="L1588" i="2"/>
  <c r="L1589" i="2"/>
  <c r="L1590" i="2"/>
  <c r="L1591" i="2"/>
  <c r="L1592" i="2"/>
  <c r="L1593" i="2"/>
  <c r="L1595" i="2"/>
  <c r="L1596" i="2"/>
  <c r="L1597" i="2"/>
  <c r="L1599" i="2"/>
  <c r="L1600" i="2"/>
  <c r="L1602" i="2"/>
  <c r="L1604" i="2"/>
  <c r="L1607" i="2"/>
  <c r="M1614" i="2"/>
  <c r="M1616" i="2"/>
  <c r="M1617" i="2"/>
  <c r="M1619" i="2"/>
  <c r="M1620" i="2"/>
  <c r="M1622" i="2"/>
  <c r="M1624" i="2"/>
  <c r="M1626" i="2"/>
  <c r="M1628" i="2"/>
  <c r="M1631" i="2"/>
  <c r="M1633" i="2"/>
  <c r="M1636" i="2"/>
  <c r="M1639" i="2"/>
  <c r="L1640" i="2"/>
  <c r="L1642" i="2"/>
  <c r="L1643" i="2"/>
  <c r="L1645" i="2"/>
  <c r="L1647" i="2"/>
  <c r="L1648" i="2"/>
  <c r="L1650" i="2"/>
  <c r="L1651" i="2"/>
  <c r="L1653" i="2"/>
  <c r="L1654" i="2"/>
  <c r="L1656" i="2"/>
  <c r="L1658" i="2"/>
  <c r="L1659" i="2"/>
  <c r="L1661" i="2"/>
  <c r="L1664" i="2"/>
  <c r="M1669" i="2"/>
  <c r="M1670" i="2"/>
  <c r="M1671" i="2"/>
  <c r="M1672" i="2"/>
  <c r="M1674" i="2"/>
  <c r="M1675" i="2"/>
  <c r="M1677" i="2"/>
  <c r="M1678" i="2"/>
  <c r="M1680" i="2"/>
  <c r="M1682" i="2"/>
  <c r="M1684" i="2"/>
  <c r="M1686" i="2"/>
  <c r="M1688" i="2"/>
  <c r="M1690" i="2"/>
  <c r="M1691" i="2"/>
  <c r="M1693" i="2"/>
  <c r="M1695" i="2"/>
  <c r="M1697" i="2"/>
  <c r="M1699" i="2"/>
  <c r="L1705" i="2"/>
  <c r="L1706" i="2"/>
  <c r="L1708" i="2"/>
  <c r="L1710" i="2"/>
  <c r="L1711" i="2"/>
  <c r="L1713" i="2"/>
  <c r="L1714" i="2"/>
  <c r="L1716" i="2"/>
  <c r="L1718" i="2"/>
  <c r="L1720" i="2"/>
  <c r="L1722" i="2"/>
  <c r="L1724" i="2"/>
  <c r="L1726" i="2"/>
  <c r="L1729" i="2"/>
  <c r="M1735" i="2"/>
  <c r="M1737" i="2"/>
  <c r="M1738" i="2"/>
  <c r="M1740" i="2"/>
  <c r="M1742" i="2"/>
  <c r="M1744" i="2"/>
  <c r="M1747" i="2"/>
  <c r="M1749" i="2"/>
  <c r="M1751" i="2"/>
  <c r="M1753" i="2"/>
  <c r="M1755" i="2"/>
  <c r="M1757" i="2"/>
  <c r="L1759" i="2"/>
  <c r="L1761" i="2"/>
  <c r="L1763" i="2"/>
  <c r="L1765" i="2"/>
  <c r="L1767" i="2"/>
  <c r="L1769" i="2"/>
  <c r="L1770" i="2"/>
  <c r="L1772" i="2"/>
  <c r="L1773" i="2"/>
  <c r="L1775" i="2"/>
  <c r="L1776" i="2"/>
  <c r="L1778" i="2"/>
  <c r="L1780" i="2"/>
  <c r="L1782" i="2"/>
  <c r="L1784" i="2"/>
  <c r="L1787" i="2"/>
  <c r="M1789" i="2"/>
  <c r="M1790" i="2"/>
  <c r="M1792" i="2"/>
  <c r="M1793" i="2"/>
  <c r="M1795" i="2"/>
  <c r="M1797" i="2"/>
  <c r="M1799" i="2"/>
  <c r="M1800" i="2"/>
  <c r="M1802" i="2"/>
  <c r="M1804" i="2"/>
  <c r="M1806" i="2"/>
  <c r="M1807" i="2"/>
  <c r="M1809" i="2"/>
  <c r="M1811" i="2"/>
  <c r="M1812" i="2"/>
  <c r="M1814" i="2"/>
  <c r="M1816" i="2"/>
  <c r="M1818" i="2"/>
  <c r="M1820" i="2"/>
  <c r="L1825" i="2"/>
  <c r="L1827" i="2"/>
  <c r="L1828" i="2"/>
  <c r="L1829" i="2"/>
  <c r="L1831" i="2"/>
  <c r="L1832" i="2"/>
  <c r="L1833" i="2"/>
  <c r="L1834" i="2"/>
  <c r="L1836" i="2"/>
  <c r="L1837" i="2"/>
  <c r="L1838" i="2"/>
  <c r="L1840" i="2"/>
  <c r="L1842" i="2"/>
  <c r="L1843" i="2"/>
  <c r="L1846" i="2"/>
  <c r="M1853" i="2"/>
  <c r="M1854" i="2"/>
  <c r="M1856" i="2"/>
  <c r="M1857" i="2"/>
  <c r="M1858" i="2"/>
  <c r="M1860" i="2"/>
  <c r="M1861" i="2"/>
  <c r="M1863" i="2"/>
  <c r="M1865" i="2"/>
  <c r="M1867" i="2"/>
  <c r="M1870" i="2"/>
  <c r="M1872" i="2"/>
  <c r="M1874" i="2"/>
  <c r="M1876" i="2"/>
  <c r="M1878" i="2"/>
  <c r="M1880" i="2"/>
  <c r="M1881" i="2"/>
  <c r="L1897" i="2"/>
  <c r="L1898" i="2"/>
  <c r="L1900" i="2"/>
  <c r="L1902" i="2"/>
  <c r="L1903" i="2"/>
  <c r="L1905" i="2"/>
  <c r="L1907" i="2"/>
  <c r="L1909" i="2"/>
  <c r="L1911" i="2"/>
  <c r="L1914" i="2"/>
  <c r="M1921" i="2"/>
  <c r="M1923" i="2"/>
  <c r="M1925" i="2"/>
  <c r="M1927" i="2"/>
  <c r="M1929" i="2"/>
  <c r="M1931" i="2"/>
  <c r="M1933" i="2"/>
  <c r="M1935" i="2"/>
  <c r="M1937" i="2"/>
  <c r="M1939" i="2"/>
  <c r="M1940" i="2"/>
  <c r="M1942" i="2"/>
  <c r="M1943" i="2"/>
  <c r="M1945" i="2"/>
  <c r="M1946" i="2"/>
  <c r="M1948" i="2"/>
  <c r="M1950" i="2"/>
  <c r="L1957" i="2"/>
  <c r="L1958" i="2"/>
  <c r="L1960" i="2"/>
  <c r="L1961" i="2"/>
  <c r="L1962" i="2"/>
  <c r="L1964" i="2"/>
  <c r="L1966" i="2"/>
  <c r="L1968" i="2"/>
  <c r="L1971" i="2"/>
  <c r="L1973" i="2"/>
  <c r="L1975" i="2"/>
  <c r="L1977" i="2"/>
  <c r="L1979" i="2"/>
  <c r="M1986" i="2"/>
  <c r="M1988" i="2"/>
  <c r="M1990" i="2"/>
  <c r="M1992" i="2"/>
  <c r="M1994" i="2"/>
  <c r="M1995" i="2"/>
  <c r="M1997" i="2"/>
  <c r="M1999" i="2"/>
  <c r="M2000" i="2"/>
  <c r="M2002" i="2"/>
  <c r="M2004" i="2"/>
  <c r="M2005" i="2"/>
  <c r="M2007" i="2"/>
  <c r="M2009" i="2"/>
  <c r="M2011" i="2"/>
  <c r="M2014" i="2"/>
  <c r="L2020" i="2"/>
  <c r="L2021" i="2"/>
  <c r="L2023" i="2"/>
  <c r="L2025" i="2"/>
  <c r="L2027" i="2"/>
  <c r="L2030" i="2"/>
  <c r="M2039" i="2"/>
  <c r="M2041" i="2"/>
  <c r="M2043" i="2"/>
  <c r="M2045" i="2"/>
  <c r="M2047" i="2"/>
  <c r="M2049" i="2"/>
  <c r="M2051" i="2"/>
  <c r="M2053" i="2"/>
  <c r="M2055" i="2"/>
  <c r="M2057" i="2"/>
  <c r="M2059" i="2"/>
  <c r="M2061" i="2"/>
  <c r="M2063" i="2"/>
  <c r="M2064" i="2"/>
  <c r="M2066" i="2"/>
  <c r="M2068" i="2"/>
  <c r="L2072" i="2"/>
  <c r="L2074" i="2"/>
  <c r="L2075" i="2"/>
  <c r="L2077" i="2"/>
  <c r="L2079" i="2"/>
  <c r="L2081" i="2"/>
  <c r="L2083" i="2"/>
  <c r="L2085" i="2"/>
  <c r="L2087" i="2"/>
  <c r="L2089" i="2"/>
  <c r="L2091" i="2"/>
  <c r="M2095" i="2"/>
  <c r="M2097" i="2"/>
  <c r="M2099" i="2"/>
  <c r="M2101" i="2"/>
  <c r="M2103" i="2"/>
  <c r="M2106" i="2"/>
  <c r="M2108" i="2"/>
  <c r="M2110" i="2"/>
  <c r="M2111" i="2"/>
  <c r="M2113" i="2"/>
  <c r="M2115" i="2"/>
  <c r="M2117" i="2"/>
  <c r="M2119" i="2"/>
  <c r="M2120" i="2"/>
  <c r="M2122" i="2"/>
  <c r="M2124" i="2"/>
  <c r="M2126" i="2"/>
  <c r="M2128" i="2"/>
  <c r="L2134" i="2"/>
  <c r="L2135" i="2"/>
  <c r="L2137" i="2"/>
  <c r="L2139" i="2"/>
  <c r="L2141" i="2"/>
  <c r="L2144" i="2"/>
  <c r="M2148" i="2"/>
  <c r="M2150" i="2"/>
  <c r="M2152" i="2"/>
  <c r="M2154" i="2"/>
  <c r="M2156" i="2"/>
  <c r="M2158" i="2"/>
  <c r="L2160" i="2"/>
  <c r="L2162" i="2"/>
  <c r="L2164" i="2"/>
  <c r="L2166" i="2"/>
  <c r="L2168" i="2"/>
  <c r="L2170" i="2"/>
  <c r="M2172" i="2"/>
  <c r="M2174" i="2"/>
  <c r="M2176" i="2"/>
  <c r="M2177" i="2"/>
  <c r="M2179" i="2"/>
  <c r="M2181" i="2"/>
  <c r="M2183" i="2"/>
  <c r="M2185" i="2"/>
  <c r="M2187" i="2"/>
  <c r="L2189" i="2"/>
  <c r="L2191" i="2"/>
  <c r="L2192" i="2"/>
  <c r="L2194" i="2"/>
  <c r="L2195" i="2"/>
  <c r="L2197" i="2"/>
  <c r="L2199" i="2"/>
  <c r="L2201" i="2"/>
  <c r="L2203" i="2"/>
  <c r="L2205" i="2"/>
  <c r="L2208" i="2"/>
  <c r="L2210" i="2"/>
  <c r="M2232" i="2"/>
  <c r="M2234" i="2"/>
  <c r="M2235" i="2"/>
  <c r="M2237" i="2"/>
  <c r="M2239" i="2"/>
  <c r="M2241" i="2"/>
  <c r="M2243" i="2"/>
  <c r="M2246" i="2"/>
  <c r="L2249" i="2"/>
  <c r="L2250" i="2"/>
  <c r="L2252" i="2"/>
  <c r="L2253" i="2"/>
  <c r="L2255" i="2"/>
  <c r="L2257" i="2"/>
  <c r="L2259" i="2"/>
  <c r="L2261" i="2"/>
  <c r="L2263" i="2"/>
  <c r="L2266" i="2"/>
  <c r="M2270" i="2"/>
  <c r="M2272" i="2"/>
  <c r="M2274" i="2"/>
  <c r="M2276" i="2"/>
  <c r="L2285" i="2"/>
  <c r="M2291" i="2"/>
  <c r="M2293" i="2"/>
  <c r="M2294" i="2"/>
  <c r="M2296" i="2"/>
  <c r="M2298" i="2"/>
  <c r="M2300" i="2"/>
  <c r="M2302" i="2"/>
  <c r="M2304" i="2"/>
  <c r="M2306" i="2"/>
  <c r="L2309" i="2"/>
  <c r="L2310" i="2"/>
  <c r="L2312" i="2"/>
  <c r="L2314" i="2"/>
  <c r="L2316" i="2"/>
  <c r="L2318" i="2"/>
  <c r="L2320" i="2"/>
  <c r="L2323" i="2"/>
  <c r="M2328" i="2"/>
  <c r="M2330" i="2"/>
  <c r="M2332" i="2"/>
  <c r="M2334" i="2"/>
  <c r="M2336" i="2"/>
  <c r="L2341" i="2"/>
  <c r="L2343" i="2"/>
  <c r="L2344" i="2"/>
  <c r="L2346" i="2"/>
  <c r="L2348" i="2"/>
  <c r="L2350" i="2"/>
  <c r="M2356" i="2"/>
  <c r="M2358" i="2"/>
  <c r="M2359" i="2"/>
  <c r="M2361" i="2"/>
  <c r="M2363" i="2"/>
  <c r="L2367" i="2"/>
  <c r="L2369" i="2"/>
  <c r="L2370" i="2"/>
  <c r="L2372" i="2"/>
  <c r="L2374" i="2"/>
  <c r="L2376" i="2"/>
  <c r="M2380" i="2"/>
  <c r="M2381" i="2"/>
  <c r="M2383" i="2"/>
  <c r="M2384" i="2"/>
  <c r="M2386" i="2"/>
  <c r="M2387" i="2"/>
  <c r="M2389" i="2"/>
  <c r="M2391" i="2"/>
  <c r="M2393" i="2"/>
  <c r="M2395" i="2"/>
  <c r="M2397" i="2"/>
  <c r="M2399" i="2"/>
  <c r="M2401" i="2"/>
  <c r="L2409" i="2"/>
  <c r="L2411" i="2"/>
  <c r="L2413" i="2"/>
  <c r="L2416" i="2"/>
  <c r="L2418" i="2"/>
  <c r="L2420" i="2"/>
  <c r="L2422" i="2"/>
  <c r="L2424" i="2"/>
  <c r="L2426" i="2"/>
  <c r="L2427" i="2"/>
  <c r="L2429" i="2"/>
  <c r="L2431" i="2"/>
  <c r="L2433" i="2"/>
  <c r="L2435" i="2"/>
  <c r="L2437" i="2"/>
  <c r="M2445" i="2"/>
  <c r="M2447" i="2"/>
  <c r="M2449" i="2"/>
  <c r="M2451" i="2"/>
  <c r="M2453" i="2"/>
  <c r="M2455" i="2"/>
  <c r="M2457" i="2"/>
  <c r="M2459" i="2"/>
  <c r="M2461" i="2"/>
  <c r="L2464" i="2"/>
  <c r="L2465" i="2"/>
  <c r="L2467" i="2"/>
  <c r="L2469" i="2"/>
  <c r="L2482" i="2"/>
  <c r="L2483" i="2"/>
  <c r="L2485" i="2"/>
  <c r="L2487" i="2"/>
  <c r="L2489" i="2"/>
  <c r="L2491" i="2"/>
  <c r="L2493" i="2"/>
  <c r="L2495" i="2"/>
  <c r="M2497" i="2"/>
  <c r="M2499" i="2"/>
  <c r="M2501" i="2"/>
  <c r="M2502" i="2"/>
  <c r="M2504" i="2"/>
  <c r="M2506" i="2"/>
  <c r="M2508" i="2"/>
  <c r="M2510" i="2"/>
  <c r="M2512" i="2"/>
  <c r="M2514" i="2"/>
  <c r="M2516" i="2"/>
  <c r="M2518" i="2"/>
  <c r="M2520" i="2"/>
  <c r="M2522" i="2"/>
  <c r="L2527" i="2"/>
  <c r="L2529" i="2"/>
  <c r="L2531" i="2"/>
  <c r="L2533" i="2"/>
  <c r="L2535" i="2"/>
  <c r="L2537" i="2"/>
  <c r="L2539" i="2"/>
  <c r="L2541" i="2"/>
  <c r="L2543" i="2"/>
  <c r="L2544" i="2"/>
  <c r="L2546" i="2"/>
  <c r="L2548" i="2"/>
  <c r="L2550" i="2"/>
  <c r="L2552" i="2"/>
  <c r="L2554" i="2"/>
  <c r="L2556" i="2"/>
  <c r="L2558" i="2"/>
  <c r="M2566" i="2"/>
  <c r="M2568" i="2"/>
  <c r="M2570" i="2"/>
  <c r="M2572" i="2"/>
  <c r="M2574" i="2"/>
  <c r="M2576" i="2"/>
  <c r="M2578" i="2"/>
  <c r="M2580" i="2"/>
  <c r="M2582" i="2"/>
  <c r="M2583" i="2"/>
  <c r="M2585" i="2"/>
  <c r="M2587" i="2"/>
  <c r="M2589" i="2"/>
  <c r="M2591" i="2"/>
  <c r="L2599" i="2"/>
  <c r="L2601" i="2"/>
  <c r="L2603" i="2"/>
  <c r="L2605" i="2"/>
  <c r="L2606" i="2"/>
  <c r="L2608" i="2"/>
  <c r="L2610" i="2"/>
  <c r="L2613" i="2"/>
  <c r="L2615" i="2"/>
  <c r="L2617" i="2"/>
  <c r="L2619" i="2"/>
  <c r="M2630" i="2"/>
  <c r="M2632" i="2"/>
  <c r="M2634" i="2"/>
  <c r="M2636" i="2"/>
  <c r="M2637" i="2"/>
  <c r="M2639" i="2"/>
  <c r="M2641" i="2"/>
  <c r="M2643" i="2"/>
  <c r="M2645" i="2"/>
  <c r="M2647" i="2"/>
  <c r="M2649" i="2"/>
  <c r="M2651" i="2"/>
  <c r="M2653" i="2"/>
  <c r="L2658" i="2"/>
  <c r="L2659" i="2"/>
  <c r="L2661" i="2"/>
  <c r="L2663" i="2"/>
  <c r="L2665" i="2"/>
  <c r="L2667" i="2"/>
  <c r="L2669" i="2"/>
  <c r="L2671" i="2"/>
  <c r="L2673" i="2"/>
  <c r="L2675" i="2"/>
  <c r="L2677" i="2"/>
  <c r="L2679" i="2"/>
  <c r="L2681" i="2"/>
  <c r="L2683" i="2"/>
  <c r="L2685" i="2"/>
  <c r="M2700" i="2"/>
  <c r="M2702" i="2"/>
  <c r="M2704" i="2"/>
  <c r="M2705" i="2"/>
  <c r="M2707" i="2"/>
  <c r="M2709" i="2"/>
  <c r="M2711" i="2"/>
  <c r="M2713" i="2"/>
  <c r="M2716" i="2"/>
  <c r="L2717" i="2"/>
  <c r="L2719" i="2"/>
  <c r="L2721" i="2"/>
  <c r="L2723" i="2"/>
  <c r="L2725" i="2"/>
  <c r="L2727" i="2"/>
  <c r="L2729" i="2"/>
  <c r="L2731" i="2"/>
  <c r="L2734" i="2"/>
  <c r="M2743" i="2"/>
  <c r="M2745" i="2"/>
  <c r="M2747" i="2"/>
  <c r="M2753" i="2"/>
  <c r="M2755" i="2"/>
  <c r="M2756" i="2"/>
  <c r="M2758" i="2"/>
  <c r="M2760" i="2"/>
  <c r="M2762" i="2"/>
  <c r="M2764" i="2"/>
  <c r="M2766" i="2"/>
  <c r="M2768" i="2"/>
  <c r="M2770" i="2"/>
  <c r="M2772" i="2"/>
  <c r="L2775" i="2"/>
  <c r="L2777" i="2"/>
  <c r="L2779" i="2"/>
  <c r="L2781" i="2"/>
  <c r="L2783" i="2"/>
  <c r="L2785" i="2"/>
  <c r="L2787" i="2"/>
  <c r="L2789" i="2"/>
  <c r="L2791" i="2"/>
  <c r="L2793" i="2"/>
  <c r="M2799" i="2"/>
  <c r="M2801" i="2"/>
  <c r="M2803" i="2"/>
  <c r="M2805" i="2"/>
  <c r="M2807" i="2"/>
  <c r="M2809" i="2"/>
  <c r="M2811" i="2"/>
  <c r="M2813" i="2"/>
  <c r="M2815" i="2"/>
  <c r="M2817" i="2"/>
  <c r="M2818" i="2"/>
  <c r="M2820" i="2"/>
  <c r="M2822" i="2"/>
  <c r="M2824" i="2"/>
  <c r="M2825" i="2"/>
  <c r="M2827" i="2"/>
  <c r="M2829" i="2"/>
  <c r="M2831" i="2"/>
  <c r="L2837" i="2"/>
  <c r="L2839" i="2"/>
  <c r="L2841" i="2"/>
  <c r="L2843" i="2"/>
  <c r="L2845" i="2"/>
  <c r="L2847" i="2"/>
  <c r="L2849" i="2"/>
  <c r="L2851" i="2"/>
  <c r="L2853" i="2"/>
  <c r="L2855" i="2"/>
  <c r="L2857" i="2"/>
  <c r="L2859" i="2"/>
  <c r="L2861" i="2"/>
  <c r="M2872" i="2"/>
  <c r="M2873" i="2"/>
  <c r="M2875" i="2"/>
  <c r="M2877" i="2"/>
  <c r="M2879" i="2"/>
  <c r="M2881" i="2"/>
  <c r="M2883" i="2"/>
  <c r="M2885" i="2"/>
  <c r="M2887" i="2"/>
  <c r="M2889" i="2"/>
  <c r="M2891" i="2"/>
  <c r="M2893" i="2"/>
  <c r="L2896" i="2"/>
  <c r="L2898" i="2"/>
  <c r="L2899" i="2"/>
  <c r="L2901" i="2"/>
  <c r="L2903" i="2"/>
  <c r="L2905" i="2"/>
  <c r="L2907" i="2"/>
  <c r="L2909" i="2"/>
  <c r="L2911" i="2"/>
  <c r="L2913" i="2"/>
  <c r="L2915" i="2"/>
  <c r="L2917" i="2"/>
  <c r="L2918" i="2"/>
  <c r="L2920" i="2"/>
  <c r="L2922" i="2"/>
  <c r="L2924" i="2"/>
  <c r="L2926" i="2"/>
  <c r="L2928" i="2"/>
  <c r="L2930" i="2"/>
  <c r="M2941" i="2"/>
  <c r="M2943" i="2"/>
  <c r="M2945" i="2"/>
  <c r="M2947" i="2"/>
  <c r="M2949" i="2"/>
  <c r="M2951" i="2"/>
  <c r="M2953" i="2"/>
  <c r="M2955" i="2"/>
  <c r="M2957" i="2"/>
  <c r="M2959" i="2"/>
  <c r="M2961" i="2"/>
  <c r="L2974" i="2"/>
  <c r="L2976" i="2"/>
  <c r="L2978" i="2"/>
  <c r="L2980" i="2"/>
  <c r="L2982" i="2"/>
  <c r="L2983" i="2"/>
  <c r="L2985" i="2"/>
  <c r="L2987" i="2"/>
  <c r="L2989" i="2"/>
  <c r="L2991" i="2"/>
  <c r="L2993" i="2"/>
  <c r="L2995" i="2"/>
  <c r="L2997" i="2"/>
  <c r="M3" i="2"/>
  <c r="L3" i="2"/>
  <c r="B12" i="2"/>
  <c r="B26" i="2"/>
  <c r="B27" i="2"/>
  <c r="E3" i="2"/>
  <c r="B13" i="2"/>
  <c r="R2" i="2"/>
  <c r="J3" i="2"/>
  <c r="K3" i="2"/>
  <c r="F2" i="2"/>
  <c r="F3" i="2"/>
  <c r="G2" i="2"/>
  <c r="G3" i="2"/>
  <c r="O3" i="2"/>
  <c r="Q3" i="2"/>
  <c r="B28" i="2"/>
  <c r="X4" i="2"/>
  <c r="Y4" i="2"/>
  <c r="X3" i="2"/>
  <c r="Z3" i="2"/>
  <c r="Z4" i="2"/>
  <c r="Y3" i="2"/>
  <c r="AA3" i="2"/>
  <c r="AA4" i="2"/>
  <c r="X5" i="2"/>
  <c r="Y5" i="2"/>
  <c r="Z5" i="2"/>
  <c r="AA5" i="2"/>
  <c r="X6" i="2"/>
  <c r="Y6" i="2"/>
  <c r="Z6" i="2"/>
  <c r="AA6" i="2"/>
  <c r="X7" i="2"/>
  <c r="Y7" i="2"/>
  <c r="Z7" i="2"/>
  <c r="AA7" i="2"/>
  <c r="X8" i="2"/>
  <c r="Y8" i="2"/>
  <c r="Z8" i="2"/>
  <c r="AA8" i="2"/>
  <c r="X9" i="2"/>
  <c r="Y9" i="2"/>
  <c r="Z9" i="2"/>
  <c r="AA9" i="2"/>
  <c r="X10" i="2"/>
  <c r="Y10" i="2"/>
  <c r="Z10" i="2"/>
  <c r="AA10" i="2"/>
  <c r="X11" i="2"/>
  <c r="Y11" i="2"/>
  <c r="Z11" i="2"/>
  <c r="AA11" i="2"/>
  <c r="X12" i="2"/>
  <c r="Y12" i="2"/>
  <c r="Z12" i="2"/>
  <c r="AA12" i="2"/>
  <c r="X13" i="2"/>
  <c r="Y13" i="2"/>
  <c r="Z13" i="2"/>
  <c r="AA13" i="2"/>
  <c r="X14" i="2"/>
  <c r="Y14" i="2"/>
  <c r="Z14" i="2"/>
  <c r="AA14" i="2"/>
  <c r="X15" i="2"/>
  <c r="Y15" i="2"/>
  <c r="Z15" i="2"/>
  <c r="AA15" i="2"/>
  <c r="X16" i="2"/>
  <c r="Y16" i="2"/>
  <c r="Z16" i="2"/>
  <c r="AA16" i="2"/>
  <c r="X17" i="2"/>
  <c r="Y17" i="2"/>
  <c r="Z17" i="2"/>
  <c r="AA17" i="2"/>
  <c r="X18" i="2"/>
  <c r="Y18" i="2"/>
  <c r="Z18" i="2"/>
  <c r="AA18" i="2"/>
  <c r="H2" i="2"/>
  <c r="H3" i="2"/>
  <c r="I2" i="2"/>
  <c r="X19" i="2"/>
  <c r="Y19" i="2"/>
  <c r="Z19" i="2"/>
  <c r="AA19" i="2"/>
  <c r="X20" i="2"/>
  <c r="Y20" i="2"/>
  <c r="Z20" i="2"/>
  <c r="AA20" i="2"/>
  <c r="X21" i="2"/>
  <c r="Y21" i="2"/>
  <c r="Z21" i="2"/>
  <c r="AA21" i="2"/>
  <c r="X22" i="2"/>
  <c r="Y22" i="2"/>
  <c r="Z22" i="2"/>
  <c r="AA22" i="2"/>
  <c r="X23" i="2"/>
  <c r="Y23" i="2"/>
  <c r="Z23" i="2"/>
  <c r="AA23" i="2"/>
  <c r="X24" i="2"/>
  <c r="Y24" i="2"/>
  <c r="Z24" i="2"/>
  <c r="AA24" i="2"/>
  <c r="X25" i="2"/>
  <c r="Y25" i="2"/>
  <c r="Z25" i="2"/>
  <c r="AA25" i="2"/>
  <c r="X26" i="2"/>
  <c r="Y26" i="2"/>
  <c r="Z26" i="2"/>
  <c r="AA26" i="2"/>
  <c r="X27" i="2"/>
  <c r="Y27" i="2"/>
  <c r="Z27" i="2"/>
  <c r="AA27" i="2"/>
  <c r="X28" i="2"/>
  <c r="Y28" i="2"/>
  <c r="Z28" i="2"/>
  <c r="AA28" i="2"/>
  <c r="X29" i="2"/>
  <c r="Y29" i="2"/>
  <c r="Z29" i="2"/>
  <c r="AA29" i="2"/>
  <c r="X30" i="2"/>
  <c r="Y30" i="2"/>
  <c r="Z30" i="2"/>
  <c r="AA30" i="2"/>
  <c r="X31" i="2"/>
  <c r="Y31" i="2"/>
  <c r="Z31" i="2"/>
  <c r="AA31" i="2"/>
  <c r="X32" i="2"/>
  <c r="Y32" i="2"/>
  <c r="Z32" i="2"/>
  <c r="AA32" i="2"/>
  <c r="X33" i="2"/>
  <c r="Y33" i="2"/>
  <c r="Z33" i="2"/>
  <c r="AA33" i="2"/>
  <c r="X34" i="2"/>
  <c r="Y34" i="2"/>
  <c r="Z34" i="2"/>
  <c r="AA34" i="2"/>
  <c r="X35" i="2"/>
  <c r="Y35" i="2"/>
  <c r="Z35" i="2"/>
  <c r="AA35" i="2"/>
  <c r="X36" i="2"/>
  <c r="Y36" i="2"/>
  <c r="Z36" i="2"/>
  <c r="AA36" i="2"/>
  <c r="X37" i="2"/>
  <c r="Y37" i="2"/>
  <c r="Z37" i="2"/>
  <c r="AA37" i="2"/>
  <c r="X38" i="2"/>
  <c r="Y38" i="2"/>
  <c r="Z38" i="2"/>
  <c r="AA38" i="2"/>
  <c r="X39" i="2"/>
  <c r="Y39" i="2"/>
  <c r="Z39" i="2"/>
  <c r="AA39" i="2"/>
  <c r="X40" i="2"/>
  <c r="Y40" i="2"/>
  <c r="Z40" i="2"/>
  <c r="AA40" i="2"/>
  <c r="X41" i="2"/>
  <c r="Y41" i="2"/>
  <c r="Z41" i="2"/>
  <c r="AA41" i="2"/>
  <c r="X42" i="2"/>
  <c r="Y42" i="2"/>
  <c r="Z42" i="2"/>
  <c r="AA42" i="2"/>
  <c r="X43" i="2"/>
  <c r="Y43" i="2"/>
  <c r="Z43" i="2"/>
  <c r="AA43" i="2"/>
  <c r="X44" i="2"/>
  <c r="Y44" i="2"/>
  <c r="Z44" i="2"/>
  <c r="AA44" i="2"/>
  <c r="X45" i="2"/>
  <c r="Y45" i="2"/>
  <c r="Z45" i="2"/>
  <c r="AA45" i="2"/>
  <c r="X46" i="2"/>
  <c r="Y46" i="2"/>
  <c r="Z46" i="2"/>
  <c r="AA46" i="2"/>
  <c r="X47" i="2"/>
  <c r="Y47" i="2"/>
  <c r="Z47" i="2"/>
  <c r="AA47" i="2"/>
  <c r="X48" i="2"/>
  <c r="Y48" i="2"/>
  <c r="Z48" i="2"/>
  <c r="AA48" i="2"/>
  <c r="X49" i="2"/>
  <c r="Y49" i="2"/>
  <c r="Z49" i="2"/>
  <c r="AA49" i="2"/>
  <c r="X50" i="2"/>
  <c r="Y50" i="2"/>
  <c r="Z50" i="2"/>
  <c r="AA50" i="2"/>
  <c r="X51" i="2"/>
  <c r="Y51" i="2"/>
  <c r="Z51" i="2"/>
  <c r="AA51" i="2"/>
  <c r="X52" i="2"/>
  <c r="Y52" i="2"/>
  <c r="Z52" i="2"/>
  <c r="AA52" i="2"/>
  <c r="X53" i="2"/>
  <c r="Y53" i="2"/>
  <c r="Z53" i="2"/>
  <c r="AA53" i="2"/>
  <c r="X54" i="2"/>
  <c r="Y54" i="2"/>
  <c r="Z54" i="2"/>
  <c r="AA54" i="2"/>
  <c r="X55" i="2"/>
  <c r="Y55" i="2"/>
  <c r="Z55" i="2"/>
  <c r="AA55" i="2"/>
  <c r="X56" i="2"/>
  <c r="Y56" i="2"/>
  <c r="Z56" i="2"/>
  <c r="AA56" i="2"/>
  <c r="X57" i="2"/>
  <c r="Y57" i="2"/>
  <c r="Z57" i="2"/>
  <c r="AA57" i="2"/>
  <c r="X58" i="2"/>
  <c r="Y58" i="2"/>
  <c r="Z58" i="2"/>
  <c r="AA58" i="2"/>
  <c r="X59" i="2"/>
  <c r="Y59" i="2"/>
  <c r="Z59" i="2"/>
  <c r="AA59" i="2"/>
  <c r="X60" i="2"/>
  <c r="Y60" i="2"/>
  <c r="Z60" i="2"/>
  <c r="AA60" i="2"/>
  <c r="X61" i="2"/>
  <c r="Y61" i="2"/>
  <c r="Z61" i="2"/>
  <c r="AA61" i="2"/>
  <c r="X62" i="2"/>
  <c r="Y62" i="2"/>
  <c r="Z62" i="2"/>
  <c r="AA62" i="2"/>
  <c r="X63" i="2"/>
  <c r="Y63" i="2"/>
  <c r="Z63" i="2"/>
  <c r="AA63" i="2"/>
  <c r="X64" i="2"/>
  <c r="Y64" i="2"/>
  <c r="Z64" i="2"/>
  <c r="AA64" i="2"/>
  <c r="X65" i="2"/>
  <c r="Y65" i="2"/>
  <c r="Z65" i="2"/>
  <c r="AA65" i="2"/>
  <c r="X66" i="2"/>
  <c r="Y66" i="2"/>
  <c r="Z66" i="2"/>
  <c r="AA66" i="2"/>
  <c r="X67" i="2"/>
  <c r="Y67" i="2"/>
  <c r="Z67" i="2"/>
  <c r="AA67" i="2"/>
  <c r="X68" i="2"/>
  <c r="Y68" i="2"/>
  <c r="Z68" i="2"/>
  <c r="AA68" i="2"/>
  <c r="X69" i="2"/>
  <c r="Y69" i="2"/>
  <c r="Z69" i="2"/>
  <c r="AA69" i="2"/>
  <c r="X70" i="2"/>
  <c r="Y70" i="2"/>
  <c r="Z70" i="2"/>
  <c r="AA70" i="2"/>
  <c r="X71" i="2"/>
  <c r="Y71" i="2"/>
  <c r="Z71" i="2"/>
  <c r="AA71" i="2"/>
  <c r="X72" i="2"/>
  <c r="Y72" i="2"/>
  <c r="Z72" i="2"/>
  <c r="AA72" i="2"/>
  <c r="X73" i="2"/>
  <c r="Y73" i="2"/>
  <c r="Z73" i="2"/>
  <c r="AA73" i="2"/>
  <c r="X74" i="2"/>
  <c r="Y74" i="2"/>
  <c r="Z74" i="2"/>
  <c r="AA74" i="2"/>
  <c r="X75" i="2"/>
  <c r="Y75" i="2"/>
  <c r="Z75" i="2"/>
  <c r="AA75" i="2"/>
  <c r="X76" i="2"/>
  <c r="Y76" i="2"/>
  <c r="Z76" i="2"/>
  <c r="AA76" i="2"/>
  <c r="X77" i="2"/>
  <c r="Y77" i="2"/>
  <c r="Z77" i="2"/>
  <c r="AA77" i="2"/>
  <c r="X78" i="2"/>
  <c r="Y78" i="2"/>
  <c r="Z78" i="2"/>
  <c r="AA78" i="2"/>
  <c r="X79" i="2"/>
  <c r="Y79" i="2"/>
  <c r="Z79" i="2"/>
  <c r="AA79" i="2"/>
  <c r="X80" i="2"/>
  <c r="Y80" i="2"/>
  <c r="Z80" i="2"/>
  <c r="AA80" i="2"/>
  <c r="X81" i="2"/>
  <c r="Y81" i="2"/>
  <c r="Z81" i="2"/>
  <c r="AA81" i="2"/>
  <c r="X82" i="2"/>
  <c r="Y82" i="2"/>
  <c r="Z82" i="2"/>
  <c r="AA82" i="2"/>
  <c r="X83" i="2"/>
  <c r="Y83" i="2"/>
  <c r="Z83" i="2"/>
  <c r="AA83" i="2"/>
  <c r="X84" i="2"/>
  <c r="Y84" i="2"/>
  <c r="Z84" i="2"/>
  <c r="AA84" i="2"/>
  <c r="X85" i="2"/>
  <c r="Y85" i="2"/>
  <c r="Z85" i="2"/>
  <c r="AA85" i="2"/>
  <c r="X86" i="2"/>
  <c r="Y86" i="2"/>
  <c r="Z86" i="2"/>
  <c r="AA86" i="2"/>
  <c r="X87" i="2"/>
  <c r="Y87" i="2"/>
  <c r="Z87" i="2"/>
  <c r="AA87" i="2"/>
  <c r="X88" i="2"/>
  <c r="Y88" i="2"/>
  <c r="Z88" i="2"/>
  <c r="AA88" i="2"/>
  <c r="X89" i="2"/>
  <c r="Y89" i="2"/>
  <c r="Z89" i="2"/>
  <c r="AA89" i="2"/>
  <c r="X90" i="2"/>
  <c r="Y90" i="2"/>
  <c r="Z90" i="2"/>
  <c r="AA90" i="2"/>
  <c r="X91" i="2"/>
  <c r="Y91" i="2"/>
  <c r="Z91" i="2"/>
  <c r="AA91" i="2"/>
  <c r="X92" i="2"/>
  <c r="Y92" i="2"/>
  <c r="Z92" i="2"/>
  <c r="AA92" i="2"/>
  <c r="X93" i="2"/>
  <c r="Y93" i="2"/>
  <c r="Z93" i="2"/>
  <c r="AA93" i="2"/>
  <c r="X94" i="2"/>
  <c r="Y94" i="2"/>
  <c r="Z94" i="2"/>
  <c r="AA94" i="2"/>
  <c r="X95" i="2"/>
  <c r="Y95" i="2"/>
  <c r="Z95" i="2"/>
  <c r="AA95" i="2"/>
  <c r="X96" i="2"/>
  <c r="Y96" i="2"/>
  <c r="Z96" i="2"/>
  <c r="AA96" i="2"/>
  <c r="X97" i="2"/>
  <c r="Y97" i="2"/>
  <c r="Z97" i="2"/>
  <c r="AA97" i="2"/>
  <c r="X98" i="2"/>
  <c r="Y98" i="2"/>
  <c r="Z98" i="2"/>
  <c r="AA98" i="2"/>
  <c r="X99" i="2"/>
  <c r="Y99" i="2"/>
  <c r="Z99" i="2"/>
  <c r="AA99" i="2"/>
  <c r="X100" i="2"/>
  <c r="Y100" i="2"/>
  <c r="Z100" i="2"/>
  <c r="AA100" i="2"/>
  <c r="X101" i="2"/>
  <c r="Y101" i="2"/>
  <c r="Z101" i="2"/>
  <c r="AA101" i="2"/>
  <c r="X102" i="2"/>
  <c r="Y102" i="2"/>
  <c r="Z102" i="2"/>
  <c r="AA102" i="2"/>
  <c r="X103" i="2"/>
  <c r="Y103" i="2"/>
  <c r="Z103" i="2"/>
  <c r="AA103" i="2"/>
  <c r="X104" i="2"/>
  <c r="Y104" i="2"/>
  <c r="Z104" i="2"/>
  <c r="AA104" i="2"/>
  <c r="X105" i="2"/>
  <c r="Y105" i="2"/>
  <c r="Z105" i="2"/>
  <c r="AA105" i="2"/>
  <c r="X106" i="2"/>
  <c r="Y106" i="2"/>
  <c r="Z106" i="2"/>
  <c r="AA106" i="2"/>
  <c r="X107" i="2"/>
  <c r="Y107" i="2"/>
  <c r="Z107" i="2"/>
  <c r="AA107" i="2"/>
  <c r="X108" i="2"/>
  <c r="Y108" i="2"/>
  <c r="Z108" i="2"/>
  <c r="AA108" i="2"/>
  <c r="X109" i="2"/>
  <c r="Y109" i="2"/>
  <c r="Z109" i="2"/>
  <c r="AA109" i="2"/>
  <c r="X110" i="2"/>
  <c r="Y110" i="2"/>
  <c r="Z110" i="2"/>
  <c r="AA110" i="2"/>
  <c r="X111" i="2"/>
  <c r="Y111" i="2"/>
  <c r="Z111" i="2"/>
  <c r="AA111" i="2"/>
  <c r="X112" i="2"/>
  <c r="Y112" i="2"/>
  <c r="Z112" i="2"/>
  <c r="AA112" i="2"/>
  <c r="X113" i="2"/>
  <c r="Y113" i="2"/>
  <c r="Z113" i="2"/>
  <c r="AA113" i="2"/>
  <c r="X114" i="2"/>
  <c r="Y114" i="2"/>
  <c r="Z114" i="2"/>
  <c r="AA114" i="2"/>
  <c r="X115" i="2"/>
  <c r="Y115" i="2"/>
  <c r="Z115" i="2"/>
  <c r="AA115" i="2"/>
  <c r="X116" i="2"/>
  <c r="Y116" i="2"/>
  <c r="Z116" i="2"/>
  <c r="AA116" i="2"/>
  <c r="X117" i="2"/>
  <c r="Y117" i="2"/>
  <c r="Z117" i="2"/>
  <c r="AA117" i="2"/>
  <c r="X118" i="2"/>
  <c r="Y118" i="2"/>
  <c r="Z118" i="2"/>
  <c r="AA118" i="2"/>
  <c r="X119" i="2"/>
  <c r="Y119" i="2"/>
  <c r="Z119" i="2"/>
  <c r="AA119" i="2"/>
  <c r="X120" i="2"/>
  <c r="Y120" i="2"/>
  <c r="Z120" i="2"/>
  <c r="AA120" i="2"/>
  <c r="X121" i="2"/>
  <c r="Y121" i="2"/>
  <c r="Z121" i="2"/>
  <c r="AA121" i="2"/>
  <c r="X122" i="2"/>
  <c r="Y122" i="2"/>
  <c r="Z122" i="2"/>
  <c r="AA122" i="2"/>
  <c r="X123" i="2"/>
  <c r="Y123" i="2"/>
  <c r="Z123" i="2"/>
  <c r="AA123" i="2"/>
  <c r="X124" i="2"/>
  <c r="Y124" i="2"/>
  <c r="Z124" i="2"/>
  <c r="AA124" i="2"/>
  <c r="X125" i="2"/>
  <c r="Y125" i="2"/>
  <c r="Z125" i="2"/>
  <c r="AA125" i="2"/>
  <c r="X126" i="2"/>
  <c r="Y126" i="2"/>
  <c r="Z126" i="2"/>
  <c r="AA126" i="2"/>
  <c r="X127" i="2"/>
  <c r="Y127" i="2"/>
  <c r="Z127" i="2"/>
  <c r="AA127" i="2"/>
  <c r="X128" i="2"/>
  <c r="Y128" i="2"/>
  <c r="Z128" i="2"/>
  <c r="AA128" i="2"/>
  <c r="X129" i="2"/>
  <c r="Y129" i="2"/>
  <c r="Z129" i="2"/>
  <c r="AA129" i="2"/>
  <c r="X130" i="2"/>
  <c r="Y130" i="2"/>
  <c r="Z130" i="2"/>
  <c r="AA130" i="2"/>
  <c r="X131" i="2"/>
  <c r="Y131" i="2"/>
  <c r="Z131" i="2"/>
  <c r="AA131" i="2"/>
  <c r="X132" i="2"/>
  <c r="Y132" i="2"/>
  <c r="Z132" i="2"/>
  <c r="AA132" i="2"/>
  <c r="X133" i="2"/>
  <c r="Y133" i="2"/>
  <c r="Z133" i="2"/>
  <c r="AA133" i="2"/>
  <c r="X134" i="2"/>
  <c r="Y134" i="2"/>
  <c r="Z134" i="2"/>
  <c r="AA134" i="2"/>
  <c r="X135" i="2"/>
  <c r="Y135" i="2"/>
  <c r="Z135" i="2"/>
  <c r="AA135" i="2"/>
  <c r="X136" i="2"/>
  <c r="Y136" i="2"/>
  <c r="Z136" i="2"/>
  <c r="AA136" i="2"/>
  <c r="X137" i="2"/>
  <c r="Y137" i="2"/>
  <c r="Z137" i="2"/>
  <c r="AA137" i="2"/>
  <c r="X138" i="2"/>
  <c r="Y138" i="2"/>
  <c r="Z138" i="2"/>
  <c r="AA138" i="2"/>
  <c r="X139" i="2"/>
  <c r="Y139" i="2"/>
  <c r="Z139" i="2"/>
  <c r="AA139" i="2"/>
  <c r="X140" i="2"/>
  <c r="Y140" i="2"/>
  <c r="Z140" i="2"/>
  <c r="AA140" i="2"/>
  <c r="X141" i="2"/>
  <c r="Y141" i="2"/>
  <c r="Z141" i="2"/>
  <c r="AA141" i="2"/>
  <c r="X142" i="2"/>
  <c r="Y142" i="2"/>
  <c r="Z142" i="2"/>
  <c r="AA142" i="2"/>
  <c r="X143" i="2"/>
  <c r="Y143" i="2"/>
  <c r="Z143" i="2"/>
  <c r="AA143" i="2"/>
  <c r="X144" i="2"/>
  <c r="Y144" i="2"/>
  <c r="Z144" i="2"/>
  <c r="AA144" i="2"/>
  <c r="X145" i="2"/>
  <c r="Y145" i="2"/>
  <c r="Z145" i="2"/>
  <c r="AA145" i="2"/>
  <c r="X146" i="2"/>
  <c r="Y146" i="2"/>
  <c r="Z146" i="2"/>
  <c r="AA146" i="2"/>
  <c r="X147" i="2"/>
  <c r="Y147" i="2"/>
  <c r="Z147" i="2"/>
  <c r="AA147" i="2"/>
  <c r="X148" i="2"/>
  <c r="Y148" i="2"/>
  <c r="Z148" i="2"/>
  <c r="AA148" i="2"/>
  <c r="X149" i="2"/>
  <c r="Y149" i="2"/>
  <c r="Z149" i="2"/>
  <c r="AA149" i="2"/>
  <c r="X150" i="2"/>
  <c r="Y150" i="2"/>
  <c r="Z150" i="2"/>
  <c r="AA150" i="2"/>
  <c r="X151" i="2"/>
  <c r="Y151" i="2"/>
  <c r="Z151" i="2"/>
  <c r="AA151" i="2"/>
  <c r="X152" i="2"/>
  <c r="Y152" i="2"/>
  <c r="Z152" i="2"/>
  <c r="AA152" i="2"/>
  <c r="X153" i="2"/>
  <c r="Y153" i="2"/>
  <c r="Z153" i="2"/>
  <c r="AA153" i="2"/>
  <c r="X154" i="2"/>
  <c r="Y154" i="2"/>
  <c r="Z154" i="2"/>
  <c r="AA154" i="2"/>
  <c r="X155" i="2"/>
  <c r="Y155" i="2"/>
  <c r="Z155" i="2"/>
  <c r="AA155" i="2"/>
  <c r="X156" i="2"/>
  <c r="Y156" i="2"/>
  <c r="Z156" i="2"/>
  <c r="AA156" i="2"/>
  <c r="X157" i="2"/>
  <c r="Y157" i="2"/>
  <c r="Z157" i="2"/>
  <c r="AA157" i="2"/>
  <c r="X158" i="2"/>
  <c r="Y158" i="2"/>
  <c r="Z158" i="2"/>
  <c r="AA158" i="2"/>
  <c r="X159" i="2"/>
  <c r="Y159" i="2"/>
  <c r="Z159" i="2"/>
  <c r="AA159" i="2"/>
  <c r="X160" i="2"/>
  <c r="Y160" i="2"/>
  <c r="Z160" i="2"/>
  <c r="AA160" i="2"/>
  <c r="X161" i="2"/>
  <c r="Y161" i="2"/>
  <c r="Z161" i="2"/>
  <c r="AA161" i="2"/>
  <c r="X162" i="2"/>
  <c r="Y162" i="2"/>
  <c r="Z162" i="2"/>
  <c r="AA162" i="2"/>
  <c r="X163" i="2"/>
  <c r="Y163" i="2"/>
  <c r="Z163" i="2"/>
  <c r="AA163" i="2"/>
  <c r="X164" i="2"/>
  <c r="Y164" i="2"/>
  <c r="Z164" i="2"/>
  <c r="AA164" i="2"/>
  <c r="X165" i="2"/>
  <c r="Y165" i="2"/>
  <c r="Z165" i="2"/>
  <c r="AA165" i="2"/>
  <c r="X166" i="2"/>
  <c r="Y166" i="2"/>
  <c r="Z166" i="2"/>
  <c r="AA166" i="2"/>
  <c r="X167" i="2"/>
  <c r="Y167" i="2"/>
  <c r="Z167" i="2"/>
  <c r="AA167" i="2"/>
  <c r="X168" i="2"/>
  <c r="Y168" i="2"/>
  <c r="Z168" i="2"/>
  <c r="AA168" i="2"/>
  <c r="X169" i="2"/>
  <c r="Y169" i="2"/>
  <c r="Z169" i="2"/>
  <c r="AA169" i="2"/>
  <c r="X170" i="2"/>
  <c r="Y170" i="2"/>
  <c r="Z170" i="2"/>
  <c r="AA170" i="2"/>
  <c r="X171" i="2"/>
  <c r="Y171" i="2"/>
  <c r="Z171" i="2"/>
  <c r="AA171" i="2"/>
  <c r="X172" i="2"/>
  <c r="Y172" i="2"/>
  <c r="Z172" i="2"/>
  <c r="AA172" i="2"/>
  <c r="X173" i="2"/>
  <c r="Y173" i="2"/>
  <c r="Z173" i="2"/>
  <c r="AA173" i="2"/>
  <c r="X174" i="2"/>
  <c r="Y174" i="2"/>
  <c r="Z174" i="2"/>
  <c r="AA174" i="2"/>
  <c r="X175" i="2"/>
  <c r="Y175" i="2"/>
  <c r="Z175" i="2"/>
  <c r="AA175" i="2"/>
  <c r="X176" i="2"/>
  <c r="Y176" i="2"/>
  <c r="Z176" i="2"/>
  <c r="AA176" i="2"/>
  <c r="X177" i="2"/>
  <c r="Y177" i="2"/>
  <c r="Z177" i="2"/>
  <c r="AA177" i="2"/>
  <c r="X178" i="2"/>
  <c r="Y178" i="2"/>
  <c r="Z178" i="2"/>
  <c r="AA178" i="2"/>
  <c r="X179" i="2"/>
  <c r="Y179" i="2"/>
  <c r="Z179" i="2"/>
  <c r="AA179" i="2"/>
  <c r="X180" i="2"/>
  <c r="Y180" i="2"/>
  <c r="Z180" i="2"/>
  <c r="AA180" i="2"/>
  <c r="X181" i="2"/>
  <c r="Y181" i="2"/>
  <c r="Z181" i="2"/>
  <c r="AA181" i="2"/>
  <c r="X182" i="2"/>
  <c r="Y182" i="2"/>
  <c r="Z182" i="2"/>
  <c r="AA182" i="2"/>
  <c r="X183" i="2"/>
  <c r="Y183" i="2"/>
  <c r="Z183" i="2"/>
  <c r="AA183" i="2"/>
  <c r="X184" i="2"/>
  <c r="Y184" i="2"/>
  <c r="Z184" i="2"/>
  <c r="AA184" i="2"/>
  <c r="X185" i="2"/>
  <c r="Y185" i="2"/>
  <c r="Z185" i="2"/>
  <c r="AA185" i="2"/>
  <c r="X186" i="2"/>
  <c r="Y186" i="2"/>
  <c r="Z186" i="2"/>
  <c r="AA186" i="2"/>
  <c r="X187" i="2"/>
  <c r="Y187" i="2"/>
  <c r="Z187" i="2"/>
  <c r="AA187" i="2"/>
  <c r="X188" i="2"/>
  <c r="Y188" i="2"/>
  <c r="Z188" i="2"/>
  <c r="AA188" i="2"/>
  <c r="X189" i="2"/>
  <c r="Y189" i="2"/>
  <c r="Z189" i="2"/>
  <c r="AA189" i="2"/>
  <c r="X190" i="2"/>
  <c r="Y190" i="2"/>
  <c r="Z190" i="2"/>
  <c r="AA190" i="2"/>
  <c r="X191" i="2"/>
  <c r="Y191" i="2"/>
  <c r="Z191" i="2"/>
  <c r="AA191" i="2"/>
  <c r="X192" i="2"/>
  <c r="Y192" i="2"/>
  <c r="Z192" i="2"/>
  <c r="AA192" i="2"/>
  <c r="X193" i="2"/>
  <c r="Y193" i="2"/>
  <c r="Z193" i="2"/>
  <c r="AA193" i="2"/>
  <c r="X194" i="2"/>
  <c r="Y194" i="2"/>
  <c r="Z194" i="2"/>
  <c r="AA194" i="2"/>
  <c r="X195" i="2"/>
  <c r="Y195" i="2"/>
  <c r="Z195" i="2"/>
  <c r="AA195" i="2"/>
  <c r="X196" i="2"/>
  <c r="Y196" i="2"/>
  <c r="Z196" i="2"/>
  <c r="AA196" i="2"/>
  <c r="X197" i="2"/>
  <c r="Y197" i="2"/>
  <c r="Z197" i="2"/>
  <c r="AA197" i="2"/>
  <c r="X198" i="2"/>
  <c r="Y198" i="2"/>
  <c r="Z198" i="2"/>
  <c r="AA198" i="2"/>
  <c r="X199" i="2"/>
  <c r="Y199" i="2"/>
  <c r="Z199" i="2"/>
  <c r="AA199" i="2"/>
  <c r="X200" i="2"/>
  <c r="Y200" i="2"/>
  <c r="Z200" i="2"/>
  <c r="AA200" i="2"/>
  <c r="X201" i="2"/>
  <c r="Y201" i="2"/>
  <c r="Z201" i="2"/>
  <c r="AA201" i="2"/>
  <c r="X202" i="2"/>
  <c r="Y202" i="2"/>
  <c r="Z202" i="2"/>
  <c r="AA202" i="2"/>
  <c r="X203" i="2"/>
  <c r="Y203" i="2"/>
  <c r="Z203" i="2"/>
  <c r="AA203" i="2"/>
  <c r="X204" i="2"/>
  <c r="Y204" i="2"/>
  <c r="Z204" i="2"/>
  <c r="AA204" i="2"/>
  <c r="X205" i="2"/>
  <c r="Y205" i="2"/>
  <c r="Z205" i="2"/>
  <c r="AA205" i="2"/>
  <c r="X206" i="2"/>
  <c r="Y206" i="2"/>
  <c r="Z206" i="2"/>
  <c r="AA206" i="2"/>
  <c r="X207" i="2"/>
  <c r="Y207" i="2"/>
  <c r="Z207" i="2"/>
  <c r="AA207" i="2"/>
  <c r="X208" i="2"/>
  <c r="Y208" i="2"/>
  <c r="Z208" i="2"/>
  <c r="AA208" i="2"/>
  <c r="X209" i="2"/>
  <c r="Y209" i="2"/>
  <c r="Z209" i="2"/>
  <c r="AA209" i="2"/>
  <c r="X210" i="2"/>
  <c r="Y210" i="2"/>
  <c r="Z210" i="2"/>
  <c r="AA210" i="2"/>
  <c r="X211" i="2"/>
  <c r="Y211" i="2"/>
  <c r="Z211" i="2"/>
  <c r="AA211" i="2"/>
  <c r="X212" i="2"/>
  <c r="Y212" i="2"/>
  <c r="Z212" i="2"/>
  <c r="AA212" i="2"/>
  <c r="X213" i="2"/>
  <c r="Y213" i="2"/>
  <c r="Z213" i="2"/>
  <c r="AA213" i="2"/>
  <c r="X214" i="2"/>
  <c r="Y214" i="2"/>
  <c r="Z214" i="2"/>
  <c r="AA214" i="2"/>
  <c r="X215" i="2"/>
  <c r="Y215" i="2"/>
  <c r="Z215" i="2"/>
  <c r="AA215" i="2"/>
  <c r="X216" i="2"/>
  <c r="Y216" i="2"/>
  <c r="Z216" i="2"/>
  <c r="AA216" i="2"/>
  <c r="X217" i="2"/>
  <c r="Y217" i="2"/>
  <c r="Z217" i="2"/>
  <c r="AA217" i="2"/>
  <c r="X218" i="2"/>
  <c r="Y218" i="2"/>
  <c r="Z218" i="2"/>
  <c r="AA218" i="2"/>
  <c r="X219" i="2"/>
  <c r="Y219" i="2"/>
  <c r="Z219" i="2"/>
  <c r="AA219" i="2"/>
  <c r="X220" i="2"/>
  <c r="Y220" i="2"/>
  <c r="Z220" i="2"/>
  <c r="AA220" i="2"/>
  <c r="X221" i="2"/>
  <c r="Y221" i="2"/>
  <c r="Z221" i="2"/>
  <c r="AA221" i="2"/>
  <c r="X222" i="2"/>
  <c r="Y222" i="2"/>
  <c r="Z222" i="2"/>
  <c r="AA222" i="2"/>
  <c r="X223" i="2"/>
  <c r="Y223" i="2"/>
  <c r="Z223" i="2"/>
  <c r="AA223" i="2"/>
  <c r="X224" i="2"/>
  <c r="Y224" i="2"/>
  <c r="Z224" i="2"/>
  <c r="AA224" i="2"/>
  <c r="X225" i="2"/>
  <c r="Y225" i="2"/>
  <c r="Z225" i="2"/>
  <c r="AA225" i="2"/>
  <c r="X226" i="2"/>
  <c r="Y226" i="2"/>
  <c r="Z226" i="2"/>
  <c r="AA226" i="2"/>
  <c r="X227" i="2"/>
  <c r="Y227" i="2"/>
  <c r="Z227" i="2"/>
  <c r="AA227" i="2"/>
  <c r="X228" i="2"/>
  <c r="Y228" i="2"/>
  <c r="Z228" i="2"/>
  <c r="AA228" i="2"/>
  <c r="X229" i="2"/>
  <c r="Y229" i="2"/>
  <c r="Z229" i="2"/>
  <c r="AA229" i="2"/>
  <c r="X230" i="2"/>
  <c r="Y230" i="2"/>
  <c r="Z230" i="2"/>
  <c r="AA230" i="2"/>
  <c r="X231" i="2"/>
  <c r="Y231" i="2"/>
  <c r="Z231" i="2"/>
  <c r="AA231" i="2"/>
  <c r="X232" i="2"/>
  <c r="Y232" i="2"/>
  <c r="Z232" i="2"/>
  <c r="AA232" i="2"/>
  <c r="X233" i="2"/>
  <c r="Y233" i="2"/>
  <c r="Z233" i="2"/>
  <c r="AA233" i="2"/>
  <c r="X234" i="2"/>
  <c r="Y234" i="2"/>
  <c r="Z234" i="2"/>
  <c r="AA234" i="2"/>
  <c r="X235" i="2"/>
  <c r="Y235" i="2"/>
  <c r="Z235" i="2"/>
  <c r="AA235" i="2"/>
  <c r="X236" i="2"/>
  <c r="Y236" i="2"/>
  <c r="Z236" i="2"/>
  <c r="AA236" i="2"/>
  <c r="X237" i="2"/>
  <c r="Y237" i="2"/>
  <c r="Z237" i="2"/>
  <c r="AA237" i="2"/>
  <c r="X238" i="2"/>
  <c r="Y238" i="2"/>
  <c r="Z238" i="2"/>
  <c r="AA238" i="2"/>
  <c r="X239" i="2"/>
  <c r="Y239" i="2"/>
  <c r="Z239" i="2"/>
  <c r="AA239" i="2"/>
  <c r="X240" i="2"/>
  <c r="Y240" i="2"/>
  <c r="Z240" i="2"/>
  <c r="AA240" i="2"/>
  <c r="X241" i="2"/>
  <c r="Y241" i="2"/>
  <c r="Z241" i="2"/>
  <c r="AA241" i="2"/>
  <c r="X242" i="2"/>
  <c r="Y242" i="2"/>
  <c r="Z242" i="2"/>
  <c r="AA242" i="2"/>
  <c r="X243" i="2"/>
  <c r="Y243" i="2"/>
  <c r="Z243" i="2"/>
  <c r="AA243" i="2"/>
  <c r="X244" i="2"/>
  <c r="Y244" i="2"/>
  <c r="Z244" i="2"/>
  <c r="AA244" i="2"/>
  <c r="X245" i="2"/>
  <c r="Y245" i="2"/>
  <c r="Z245" i="2"/>
  <c r="AA245" i="2"/>
  <c r="X246" i="2"/>
  <c r="Y246" i="2"/>
  <c r="Z246" i="2"/>
  <c r="AA246" i="2"/>
  <c r="X247" i="2"/>
  <c r="Y247" i="2"/>
  <c r="Z247" i="2"/>
  <c r="AA247" i="2"/>
  <c r="X248" i="2"/>
  <c r="Y248" i="2"/>
  <c r="Z248" i="2"/>
  <c r="AA248" i="2"/>
  <c r="X249" i="2"/>
  <c r="Y249" i="2"/>
  <c r="Z249" i="2"/>
  <c r="AA249" i="2"/>
  <c r="X250" i="2"/>
  <c r="Y250" i="2"/>
  <c r="Z250" i="2"/>
  <c r="AA250" i="2"/>
  <c r="X251" i="2"/>
  <c r="Y251" i="2"/>
  <c r="Z251" i="2"/>
  <c r="AA251" i="2"/>
  <c r="X252" i="2"/>
  <c r="Y252" i="2"/>
  <c r="Z252" i="2"/>
  <c r="AA252" i="2"/>
  <c r="X253" i="2"/>
  <c r="Y253" i="2"/>
  <c r="Z253" i="2"/>
  <c r="AA253" i="2"/>
  <c r="X254" i="2"/>
  <c r="Y254" i="2"/>
  <c r="Z254" i="2"/>
  <c r="AA254" i="2"/>
  <c r="X255" i="2"/>
  <c r="Y255" i="2"/>
  <c r="Z255" i="2"/>
  <c r="AA255" i="2"/>
  <c r="X256" i="2"/>
  <c r="Y256" i="2"/>
  <c r="Z256" i="2"/>
  <c r="AA256" i="2"/>
  <c r="X257" i="2"/>
  <c r="Y257" i="2"/>
  <c r="Z257" i="2"/>
  <c r="AA257" i="2"/>
  <c r="X258" i="2"/>
  <c r="Y258" i="2"/>
  <c r="Z258" i="2"/>
  <c r="AA258" i="2"/>
  <c r="X259" i="2"/>
  <c r="Y259" i="2"/>
  <c r="Z259" i="2"/>
  <c r="AA259" i="2"/>
  <c r="X260" i="2"/>
  <c r="Y260" i="2"/>
  <c r="Z260" i="2"/>
  <c r="AA260" i="2"/>
  <c r="X261" i="2"/>
  <c r="Y261" i="2"/>
  <c r="Z261" i="2"/>
  <c r="AA261" i="2"/>
  <c r="X262" i="2"/>
  <c r="Y262" i="2"/>
  <c r="Z262" i="2"/>
  <c r="AA262" i="2"/>
  <c r="X263" i="2"/>
  <c r="Y263" i="2"/>
  <c r="Z263" i="2"/>
  <c r="AA263" i="2"/>
  <c r="X264" i="2"/>
  <c r="Y264" i="2"/>
  <c r="Z264" i="2"/>
  <c r="AA264" i="2"/>
  <c r="X265" i="2"/>
  <c r="Y265" i="2"/>
  <c r="Z265" i="2"/>
  <c r="AA265" i="2"/>
  <c r="X266" i="2"/>
  <c r="Y266" i="2"/>
  <c r="Z266" i="2"/>
  <c r="AA266" i="2"/>
  <c r="X267" i="2"/>
  <c r="Y267" i="2"/>
  <c r="Z267" i="2"/>
  <c r="AA267" i="2"/>
  <c r="X268" i="2"/>
  <c r="Y268" i="2"/>
  <c r="Z268" i="2"/>
  <c r="AA268" i="2"/>
  <c r="X269" i="2"/>
  <c r="Y269" i="2"/>
  <c r="Z269" i="2"/>
  <c r="AA269" i="2"/>
  <c r="X270" i="2"/>
  <c r="Y270" i="2"/>
  <c r="Z270" i="2"/>
  <c r="AA270" i="2"/>
  <c r="X271" i="2"/>
  <c r="Y271" i="2"/>
  <c r="Z271" i="2"/>
  <c r="AA271" i="2"/>
  <c r="X272" i="2"/>
  <c r="Y272" i="2"/>
  <c r="Z272" i="2"/>
  <c r="AA272" i="2"/>
  <c r="X273" i="2"/>
  <c r="Y273" i="2"/>
  <c r="Z273" i="2"/>
  <c r="AA273" i="2"/>
  <c r="X274" i="2"/>
  <c r="Y274" i="2"/>
  <c r="Z274" i="2"/>
  <c r="AA274" i="2"/>
  <c r="X275" i="2"/>
  <c r="Y275" i="2"/>
  <c r="Z275" i="2"/>
  <c r="AA275" i="2"/>
  <c r="X276" i="2"/>
  <c r="Y276" i="2"/>
  <c r="Z276" i="2"/>
  <c r="AA276" i="2"/>
  <c r="X277" i="2"/>
  <c r="Y277" i="2"/>
  <c r="Z277" i="2"/>
  <c r="AA277" i="2"/>
  <c r="X278" i="2"/>
  <c r="Y278" i="2"/>
  <c r="Z278" i="2"/>
  <c r="AA278" i="2"/>
  <c r="X279" i="2"/>
  <c r="Y279" i="2"/>
  <c r="Z279" i="2"/>
  <c r="AA279" i="2"/>
  <c r="X280" i="2"/>
  <c r="Y280" i="2"/>
  <c r="Z280" i="2"/>
  <c r="AA280" i="2"/>
  <c r="X281" i="2"/>
  <c r="Y281" i="2"/>
  <c r="Z281" i="2"/>
  <c r="AA281" i="2"/>
  <c r="X282" i="2"/>
  <c r="Y282" i="2"/>
  <c r="Z282" i="2"/>
  <c r="AA282" i="2"/>
  <c r="X283" i="2"/>
  <c r="Y283" i="2"/>
  <c r="Z283" i="2"/>
  <c r="AA283" i="2"/>
  <c r="X284" i="2"/>
  <c r="Y284" i="2"/>
  <c r="Z284" i="2"/>
  <c r="AA284" i="2"/>
  <c r="X285" i="2"/>
  <c r="Y285" i="2"/>
  <c r="Z285" i="2"/>
  <c r="AA285" i="2"/>
  <c r="X286" i="2"/>
  <c r="Y286" i="2"/>
  <c r="Z286" i="2"/>
  <c r="AA286" i="2"/>
  <c r="X287" i="2"/>
  <c r="Y287" i="2"/>
  <c r="Z287" i="2"/>
  <c r="AA287" i="2"/>
  <c r="X288" i="2"/>
  <c r="Y288" i="2"/>
  <c r="Z288" i="2"/>
  <c r="AA288" i="2"/>
  <c r="X289" i="2"/>
  <c r="Y289" i="2"/>
  <c r="Z289" i="2"/>
  <c r="AA289" i="2"/>
  <c r="X290" i="2"/>
  <c r="Y290" i="2"/>
  <c r="Z290" i="2"/>
  <c r="AA290" i="2"/>
  <c r="X291" i="2"/>
  <c r="Y291" i="2"/>
  <c r="Z291" i="2"/>
  <c r="AA291" i="2"/>
  <c r="X292" i="2"/>
  <c r="Y292" i="2"/>
  <c r="Z292" i="2"/>
  <c r="AA292" i="2"/>
  <c r="X293" i="2"/>
  <c r="Y293" i="2"/>
  <c r="Z293" i="2"/>
  <c r="AA293" i="2"/>
  <c r="X294" i="2"/>
  <c r="Y294" i="2"/>
  <c r="Z294" i="2"/>
  <c r="AA294" i="2"/>
  <c r="X295" i="2"/>
  <c r="Y295" i="2"/>
  <c r="Z295" i="2"/>
  <c r="AA295" i="2"/>
  <c r="X296" i="2"/>
  <c r="Y296" i="2"/>
  <c r="Z296" i="2"/>
  <c r="AA296" i="2"/>
  <c r="X297" i="2"/>
  <c r="Y297" i="2"/>
  <c r="Z297" i="2"/>
  <c r="AA297" i="2"/>
  <c r="X298" i="2"/>
  <c r="Y298" i="2"/>
  <c r="Z298" i="2"/>
  <c r="AA298" i="2"/>
  <c r="X299" i="2"/>
  <c r="Y299" i="2"/>
  <c r="Z299" i="2"/>
  <c r="AA299" i="2"/>
  <c r="X300" i="2"/>
  <c r="Y300" i="2"/>
  <c r="Z300" i="2"/>
  <c r="AA300" i="2"/>
  <c r="X301" i="2"/>
  <c r="Y301" i="2"/>
  <c r="Z301" i="2"/>
  <c r="AA301" i="2"/>
  <c r="X302" i="2"/>
  <c r="Y302" i="2"/>
  <c r="Z302" i="2"/>
  <c r="AA302" i="2"/>
  <c r="X303" i="2"/>
  <c r="Y303" i="2"/>
  <c r="Z303" i="2"/>
  <c r="AA303" i="2"/>
  <c r="X304" i="2"/>
  <c r="Y304" i="2"/>
  <c r="Z304" i="2"/>
  <c r="AA304" i="2"/>
  <c r="X305" i="2"/>
  <c r="Y305" i="2"/>
  <c r="Z305" i="2"/>
  <c r="AA305" i="2"/>
  <c r="X306" i="2"/>
  <c r="Y306" i="2"/>
  <c r="Z306" i="2"/>
  <c r="AA306" i="2"/>
  <c r="X307" i="2"/>
  <c r="Y307" i="2"/>
  <c r="Z307" i="2"/>
  <c r="AA307" i="2"/>
  <c r="X308" i="2"/>
  <c r="Y308" i="2"/>
  <c r="Z308" i="2"/>
  <c r="AA308" i="2"/>
  <c r="X309" i="2"/>
  <c r="Y309" i="2"/>
  <c r="Z309" i="2"/>
  <c r="AA309" i="2"/>
  <c r="X310" i="2"/>
  <c r="Y310" i="2"/>
  <c r="Z310" i="2"/>
  <c r="AA310" i="2"/>
  <c r="X311" i="2"/>
  <c r="Y311" i="2"/>
  <c r="Z311" i="2"/>
  <c r="AA311" i="2"/>
  <c r="X312" i="2"/>
  <c r="Y312" i="2"/>
  <c r="Z312" i="2"/>
  <c r="AA312" i="2"/>
  <c r="X313" i="2"/>
  <c r="Y313" i="2"/>
  <c r="Z313" i="2"/>
  <c r="AA313" i="2"/>
  <c r="X314" i="2"/>
  <c r="Y314" i="2"/>
  <c r="Z314" i="2"/>
  <c r="AA314" i="2"/>
  <c r="X315" i="2"/>
  <c r="Y315" i="2"/>
  <c r="Z315" i="2"/>
  <c r="AA315" i="2"/>
  <c r="X316" i="2"/>
  <c r="Y316" i="2"/>
  <c r="Z316" i="2"/>
  <c r="AA316" i="2"/>
  <c r="X317" i="2"/>
  <c r="Y317" i="2"/>
  <c r="Z317" i="2"/>
  <c r="AA317" i="2"/>
  <c r="X318" i="2"/>
  <c r="Y318" i="2"/>
  <c r="Z318" i="2"/>
  <c r="AA318" i="2"/>
  <c r="X319" i="2"/>
  <c r="Y319" i="2"/>
  <c r="Z319" i="2"/>
  <c r="AA319" i="2"/>
  <c r="X320" i="2"/>
  <c r="Y320" i="2"/>
  <c r="Z320" i="2"/>
  <c r="AA320" i="2"/>
  <c r="X321" i="2"/>
  <c r="Y321" i="2"/>
  <c r="Z321" i="2"/>
  <c r="AA321" i="2"/>
  <c r="X322" i="2"/>
  <c r="Y322" i="2"/>
  <c r="Z322" i="2"/>
  <c r="AA322" i="2"/>
  <c r="X323" i="2"/>
  <c r="Y323" i="2"/>
  <c r="Z323" i="2"/>
  <c r="AA323" i="2"/>
  <c r="X324" i="2"/>
  <c r="Y324" i="2"/>
  <c r="Z324" i="2"/>
  <c r="AA324" i="2"/>
  <c r="X325" i="2"/>
  <c r="Y325" i="2"/>
  <c r="Z325" i="2"/>
  <c r="AA325" i="2"/>
  <c r="X326" i="2"/>
  <c r="Y326" i="2"/>
  <c r="Z326" i="2"/>
  <c r="AA326" i="2"/>
  <c r="X327" i="2"/>
  <c r="Y327" i="2"/>
  <c r="Z327" i="2"/>
  <c r="AA327" i="2"/>
  <c r="X328" i="2"/>
  <c r="Y328" i="2"/>
  <c r="Z328" i="2"/>
  <c r="AA328" i="2"/>
  <c r="X329" i="2"/>
  <c r="Y329" i="2"/>
  <c r="Z329" i="2"/>
  <c r="AA329" i="2"/>
  <c r="X330" i="2"/>
  <c r="Y330" i="2"/>
  <c r="Z330" i="2"/>
  <c r="AA330" i="2"/>
  <c r="X331" i="2"/>
  <c r="Y331" i="2"/>
  <c r="Z331" i="2"/>
  <c r="AA331" i="2"/>
  <c r="X332" i="2"/>
  <c r="Y332" i="2"/>
  <c r="Z332" i="2"/>
  <c r="AA332" i="2"/>
  <c r="X333" i="2"/>
  <c r="Y333" i="2"/>
  <c r="Z333" i="2"/>
  <c r="AA333" i="2"/>
  <c r="X334" i="2"/>
  <c r="Y334" i="2"/>
  <c r="Z334" i="2"/>
  <c r="AA334" i="2"/>
  <c r="X335" i="2"/>
  <c r="Y335" i="2"/>
  <c r="Z335" i="2"/>
  <c r="AA335" i="2"/>
  <c r="X336" i="2"/>
  <c r="Y336" i="2"/>
  <c r="Z336" i="2"/>
  <c r="AA336" i="2"/>
  <c r="X337" i="2"/>
  <c r="Y337" i="2"/>
  <c r="Z337" i="2"/>
  <c r="AA337" i="2"/>
  <c r="X338" i="2"/>
  <c r="Y338" i="2"/>
  <c r="Z338" i="2"/>
  <c r="AA338" i="2"/>
  <c r="X339" i="2"/>
  <c r="Y339" i="2"/>
  <c r="Z339" i="2"/>
  <c r="AA339" i="2"/>
  <c r="X340" i="2"/>
  <c r="Y340" i="2"/>
  <c r="Z340" i="2"/>
  <c r="AA340" i="2"/>
  <c r="X341" i="2"/>
  <c r="Y341" i="2"/>
  <c r="Z341" i="2"/>
  <c r="AA341" i="2"/>
  <c r="X342" i="2"/>
  <c r="Y342" i="2"/>
  <c r="Z342" i="2"/>
  <c r="AA342" i="2"/>
  <c r="X343" i="2"/>
  <c r="Y343" i="2"/>
  <c r="Z343" i="2"/>
  <c r="AA343" i="2"/>
  <c r="X344" i="2"/>
  <c r="Y344" i="2"/>
  <c r="Z344" i="2"/>
  <c r="AA344" i="2"/>
  <c r="X345" i="2"/>
  <c r="Y345" i="2"/>
  <c r="Z345" i="2"/>
  <c r="AA345" i="2"/>
  <c r="X346" i="2"/>
  <c r="Y346" i="2"/>
  <c r="Z346" i="2"/>
  <c r="AA346" i="2"/>
  <c r="X347" i="2"/>
  <c r="Y347" i="2"/>
  <c r="Z347" i="2"/>
  <c r="AA347" i="2"/>
  <c r="X348" i="2"/>
  <c r="Y348" i="2"/>
  <c r="Z348" i="2"/>
  <c r="AA348" i="2"/>
  <c r="X349" i="2"/>
  <c r="Y349" i="2"/>
  <c r="Z349" i="2"/>
  <c r="AA349" i="2"/>
  <c r="X350" i="2"/>
  <c r="Y350" i="2"/>
  <c r="Z350" i="2"/>
  <c r="AA350" i="2"/>
  <c r="X351" i="2"/>
  <c r="Y351" i="2"/>
  <c r="Z351" i="2"/>
  <c r="AA351" i="2"/>
  <c r="X352" i="2"/>
  <c r="Y352" i="2"/>
  <c r="Z352" i="2"/>
  <c r="AA352" i="2"/>
  <c r="X353" i="2"/>
  <c r="Y353" i="2"/>
  <c r="Z353" i="2"/>
  <c r="AA353" i="2"/>
  <c r="X354" i="2"/>
  <c r="Y354" i="2"/>
  <c r="Z354" i="2"/>
  <c r="AA354" i="2"/>
  <c r="X355" i="2"/>
  <c r="Y355" i="2"/>
  <c r="Z355" i="2"/>
  <c r="AA355" i="2"/>
  <c r="X356" i="2"/>
  <c r="Y356" i="2"/>
  <c r="Z356" i="2"/>
  <c r="AA356" i="2"/>
  <c r="X357" i="2"/>
  <c r="Y357" i="2"/>
  <c r="Z357" i="2"/>
  <c r="AA357" i="2"/>
  <c r="X358" i="2"/>
  <c r="Y358" i="2"/>
  <c r="Z358" i="2"/>
  <c r="AA358" i="2"/>
  <c r="X359" i="2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X363" i="2"/>
  <c r="Y363" i="2"/>
  <c r="Z363" i="2"/>
  <c r="AA363" i="2"/>
  <c r="X364" i="2"/>
  <c r="Y364" i="2"/>
  <c r="Z364" i="2"/>
  <c r="AA364" i="2"/>
  <c r="X365" i="2"/>
  <c r="Y365" i="2"/>
  <c r="Z365" i="2"/>
  <c r="AA365" i="2"/>
  <c r="X366" i="2"/>
  <c r="Y366" i="2"/>
  <c r="Z366" i="2"/>
  <c r="AA366" i="2"/>
  <c r="X367" i="2"/>
  <c r="Y367" i="2"/>
  <c r="Z367" i="2"/>
  <c r="AA367" i="2"/>
  <c r="X368" i="2"/>
  <c r="Y368" i="2"/>
  <c r="Z368" i="2"/>
  <c r="AA368" i="2"/>
  <c r="X369" i="2"/>
  <c r="Y369" i="2"/>
  <c r="Z369" i="2"/>
  <c r="AA369" i="2"/>
  <c r="X370" i="2"/>
  <c r="Y370" i="2"/>
  <c r="Z370" i="2"/>
  <c r="AA370" i="2"/>
  <c r="X371" i="2"/>
  <c r="Y371" i="2"/>
  <c r="Z371" i="2"/>
  <c r="AA371" i="2"/>
  <c r="X372" i="2"/>
  <c r="Y372" i="2"/>
  <c r="Z372" i="2"/>
  <c r="AA372" i="2"/>
  <c r="X373" i="2"/>
  <c r="Y373" i="2"/>
  <c r="Z373" i="2"/>
  <c r="AA373" i="2"/>
  <c r="X374" i="2"/>
  <c r="Y374" i="2"/>
  <c r="Z374" i="2"/>
  <c r="AA374" i="2"/>
  <c r="X375" i="2"/>
  <c r="Y375" i="2"/>
  <c r="Z375" i="2"/>
  <c r="AA375" i="2"/>
  <c r="X376" i="2"/>
  <c r="Y376" i="2"/>
  <c r="Z376" i="2"/>
  <c r="AA376" i="2"/>
  <c r="X377" i="2"/>
  <c r="Y377" i="2"/>
  <c r="Z377" i="2"/>
  <c r="AA377" i="2"/>
  <c r="X378" i="2"/>
  <c r="Y378" i="2"/>
  <c r="Z378" i="2"/>
  <c r="AA378" i="2"/>
  <c r="X379" i="2"/>
  <c r="Y379" i="2"/>
  <c r="Z379" i="2"/>
  <c r="AA379" i="2"/>
  <c r="X380" i="2"/>
  <c r="Y380" i="2"/>
  <c r="Z380" i="2"/>
  <c r="AA380" i="2"/>
  <c r="X381" i="2"/>
  <c r="Y381" i="2"/>
  <c r="Z381" i="2"/>
  <c r="AA381" i="2"/>
  <c r="X382" i="2"/>
  <c r="Y382" i="2"/>
  <c r="Z382" i="2"/>
  <c r="AA382" i="2"/>
  <c r="X383" i="2"/>
  <c r="Y383" i="2"/>
  <c r="Z383" i="2"/>
  <c r="AA383" i="2"/>
  <c r="X384" i="2"/>
  <c r="Y384" i="2"/>
  <c r="Z384" i="2"/>
  <c r="AA384" i="2"/>
  <c r="X385" i="2"/>
  <c r="Y385" i="2"/>
  <c r="Z385" i="2"/>
  <c r="AA385" i="2"/>
  <c r="X386" i="2"/>
  <c r="Y386" i="2"/>
  <c r="Z386" i="2"/>
  <c r="AA386" i="2"/>
  <c r="X387" i="2"/>
  <c r="Y387" i="2"/>
  <c r="Z387" i="2"/>
  <c r="AA387" i="2"/>
  <c r="X388" i="2"/>
  <c r="Y388" i="2"/>
  <c r="Z388" i="2"/>
  <c r="AA388" i="2"/>
  <c r="X389" i="2"/>
  <c r="Y389" i="2"/>
  <c r="Z389" i="2"/>
  <c r="AA389" i="2"/>
  <c r="X390" i="2"/>
  <c r="Y390" i="2"/>
  <c r="Z390" i="2"/>
  <c r="AA390" i="2"/>
  <c r="X391" i="2"/>
  <c r="Y391" i="2"/>
  <c r="Z391" i="2"/>
  <c r="AA391" i="2"/>
  <c r="X392" i="2"/>
  <c r="Y392" i="2"/>
  <c r="Z392" i="2"/>
  <c r="AA392" i="2"/>
  <c r="X393" i="2"/>
  <c r="Y393" i="2"/>
  <c r="Z393" i="2"/>
  <c r="AA393" i="2"/>
  <c r="X394" i="2"/>
  <c r="Y394" i="2"/>
  <c r="Z394" i="2"/>
  <c r="AA394" i="2"/>
  <c r="X395" i="2"/>
  <c r="Y395" i="2"/>
  <c r="Z395" i="2"/>
  <c r="AA395" i="2"/>
  <c r="X396" i="2"/>
  <c r="Y396" i="2"/>
  <c r="Z396" i="2"/>
  <c r="AA396" i="2"/>
  <c r="X397" i="2"/>
  <c r="Y397" i="2"/>
  <c r="Z397" i="2"/>
  <c r="AA397" i="2"/>
  <c r="X398" i="2"/>
  <c r="Y398" i="2"/>
  <c r="Z398" i="2"/>
  <c r="AA398" i="2"/>
  <c r="X399" i="2"/>
  <c r="Y399" i="2"/>
  <c r="Z399" i="2"/>
  <c r="AA399" i="2"/>
  <c r="X400" i="2"/>
  <c r="Y400" i="2"/>
  <c r="Z400" i="2"/>
  <c r="AA400" i="2"/>
  <c r="X401" i="2"/>
  <c r="Y401" i="2"/>
  <c r="Z401" i="2"/>
  <c r="AA401" i="2"/>
  <c r="X402" i="2"/>
  <c r="Y402" i="2"/>
  <c r="Z402" i="2"/>
  <c r="AA402" i="2"/>
  <c r="X403" i="2"/>
  <c r="Y403" i="2"/>
  <c r="Z403" i="2"/>
  <c r="AA403" i="2"/>
  <c r="X404" i="2"/>
  <c r="Y404" i="2"/>
  <c r="Z404" i="2"/>
  <c r="AA404" i="2"/>
  <c r="X405" i="2"/>
  <c r="Y405" i="2"/>
  <c r="Z405" i="2"/>
  <c r="AA405" i="2"/>
  <c r="X406" i="2"/>
  <c r="Y406" i="2"/>
  <c r="Z406" i="2"/>
  <c r="AA406" i="2"/>
  <c r="X407" i="2"/>
  <c r="Y407" i="2"/>
  <c r="Z407" i="2"/>
  <c r="AA407" i="2"/>
  <c r="X408" i="2"/>
  <c r="Y408" i="2"/>
  <c r="Z408" i="2"/>
  <c r="AA408" i="2"/>
  <c r="X409" i="2"/>
  <c r="Y409" i="2"/>
  <c r="Z409" i="2"/>
  <c r="AA409" i="2"/>
  <c r="X410" i="2"/>
  <c r="Y410" i="2"/>
  <c r="Z410" i="2"/>
  <c r="AA410" i="2"/>
  <c r="X411" i="2"/>
  <c r="Y411" i="2"/>
  <c r="Z411" i="2"/>
  <c r="AA411" i="2"/>
  <c r="X412" i="2"/>
  <c r="Y412" i="2"/>
  <c r="Z412" i="2"/>
  <c r="AA412" i="2"/>
  <c r="X413" i="2"/>
  <c r="Y413" i="2"/>
  <c r="Z413" i="2"/>
  <c r="AA413" i="2"/>
  <c r="X414" i="2"/>
  <c r="Y414" i="2"/>
  <c r="Z414" i="2"/>
  <c r="AA414" i="2"/>
  <c r="X415" i="2"/>
  <c r="Y415" i="2"/>
  <c r="Z415" i="2"/>
  <c r="AA415" i="2"/>
  <c r="X416" i="2"/>
  <c r="Y416" i="2"/>
  <c r="Z416" i="2"/>
  <c r="AA416" i="2"/>
  <c r="X417" i="2"/>
  <c r="Y417" i="2"/>
  <c r="Z417" i="2"/>
  <c r="AA417" i="2"/>
  <c r="X418" i="2"/>
  <c r="Y418" i="2"/>
  <c r="Z418" i="2"/>
  <c r="AA418" i="2"/>
  <c r="X419" i="2"/>
  <c r="Y419" i="2"/>
  <c r="Z419" i="2"/>
  <c r="AA419" i="2"/>
  <c r="X420" i="2"/>
  <c r="Y420" i="2"/>
  <c r="Z420" i="2"/>
  <c r="AA420" i="2"/>
  <c r="X421" i="2"/>
  <c r="Y421" i="2"/>
  <c r="Z421" i="2"/>
  <c r="AA421" i="2"/>
  <c r="X422" i="2"/>
  <c r="Y422" i="2"/>
  <c r="Z422" i="2"/>
  <c r="AA422" i="2"/>
  <c r="X423" i="2"/>
  <c r="Y423" i="2"/>
  <c r="Z423" i="2"/>
  <c r="AA423" i="2"/>
  <c r="X424" i="2"/>
  <c r="Y424" i="2"/>
  <c r="Z424" i="2"/>
  <c r="AA424" i="2"/>
  <c r="X425" i="2"/>
  <c r="Y425" i="2"/>
  <c r="Z425" i="2"/>
  <c r="AA425" i="2"/>
  <c r="X426" i="2"/>
  <c r="Y426" i="2"/>
  <c r="Z426" i="2"/>
  <c r="AA426" i="2"/>
  <c r="X427" i="2"/>
  <c r="Y427" i="2"/>
  <c r="Z427" i="2"/>
  <c r="AA427" i="2"/>
  <c r="X428" i="2"/>
  <c r="Y428" i="2"/>
  <c r="Z428" i="2"/>
  <c r="AA428" i="2"/>
  <c r="X429" i="2"/>
  <c r="Y429" i="2"/>
  <c r="Z429" i="2"/>
  <c r="AA429" i="2"/>
  <c r="X430" i="2"/>
  <c r="Y430" i="2"/>
  <c r="Z430" i="2"/>
  <c r="AA430" i="2"/>
  <c r="X431" i="2"/>
  <c r="Y431" i="2"/>
  <c r="Z431" i="2"/>
  <c r="AA431" i="2"/>
  <c r="X432" i="2"/>
  <c r="Y432" i="2"/>
  <c r="Z432" i="2"/>
  <c r="AA432" i="2"/>
  <c r="X433" i="2"/>
  <c r="Y433" i="2"/>
  <c r="Z433" i="2"/>
  <c r="AA433" i="2"/>
  <c r="X434" i="2"/>
  <c r="Y434" i="2"/>
  <c r="Z434" i="2"/>
  <c r="AA434" i="2"/>
  <c r="X435" i="2"/>
  <c r="Y435" i="2"/>
  <c r="Z435" i="2"/>
  <c r="AA435" i="2"/>
  <c r="X436" i="2"/>
  <c r="Y436" i="2"/>
  <c r="Z436" i="2"/>
  <c r="AA436" i="2"/>
  <c r="X437" i="2"/>
  <c r="Y437" i="2"/>
  <c r="Z437" i="2"/>
  <c r="AA437" i="2"/>
  <c r="X438" i="2"/>
  <c r="Y438" i="2"/>
  <c r="Z438" i="2"/>
  <c r="AA438" i="2"/>
  <c r="X439" i="2"/>
  <c r="Y439" i="2"/>
  <c r="Z439" i="2"/>
  <c r="AA439" i="2"/>
  <c r="X440" i="2"/>
  <c r="Y440" i="2"/>
  <c r="Z440" i="2"/>
  <c r="AA440" i="2"/>
  <c r="X441" i="2"/>
  <c r="Y441" i="2"/>
  <c r="Z441" i="2"/>
  <c r="AA441" i="2"/>
  <c r="X442" i="2"/>
  <c r="Y442" i="2"/>
  <c r="Z442" i="2"/>
  <c r="AA442" i="2"/>
  <c r="X443" i="2"/>
  <c r="Y443" i="2"/>
  <c r="Z443" i="2"/>
  <c r="AA443" i="2"/>
  <c r="X444" i="2"/>
  <c r="Y444" i="2"/>
  <c r="Z444" i="2"/>
  <c r="AA444" i="2"/>
  <c r="X445" i="2"/>
  <c r="Y445" i="2"/>
  <c r="Z445" i="2"/>
  <c r="AA445" i="2"/>
  <c r="X446" i="2"/>
  <c r="Y446" i="2"/>
  <c r="Z446" i="2"/>
  <c r="AA446" i="2"/>
  <c r="X447" i="2"/>
  <c r="Y447" i="2"/>
  <c r="Z447" i="2"/>
  <c r="AA447" i="2"/>
  <c r="X448" i="2"/>
  <c r="Y448" i="2"/>
  <c r="Z448" i="2"/>
  <c r="AA448" i="2"/>
  <c r="X449" i="2"/>
  <c r="Y449" i="2"/>
  <c r="Z449" i="2"/>
  <c r="AA449" i="2"/>
  <c r="X450" i="2"/>
  <c r="Y450" i="2"/>
  <c r="Z450" i="2"/>
  <c r="AA450" i="2"/>
  <c r="X451" i="2"/>
  <c r="Y451" i="2"/>
  <c r="Z451" i="2"/>
  <c r="AA451" i="2"/>
  <c r="X452" i="2"/>
  <c r="Y452" i="2"/>
  <c r="Z452" i="2"/>
  <c r="AA452" i="2"/>
  <c r="X453" i="2"/>
  <c r="Y453" i="2"/>
  <c r="Z453" i="2"/>
  <c r="AA453" i="2"/>
  <c r="X454" i="2"/>
  <c r="Y454" i="2"/>
  <c r="Z454" i="2"/>
  <c r="AA454" i="2"/>
  <c r="X455" i="2"/>
  <c r="Y455" i="2"/>
  <c r="Z455" i="2"/>
  <c r="AA455" i="2"/>
  <c r="X456" i="2"/>
  <c r="Y456" i="2"/>
  <c r="Z456" i="2"/>
  <c r="AA456" i="2"/>
  <c r="X457" i="2"/>
  <c r="Y457" i="2"/>
  <c r="Z457" i="2"/>
  <c r="AA457" i="2"/>
  <c r="X458" i="2"/>
  <c r="Y458" i="2"/>
  <c r="Z458" i="2"/>
  <c r="AA458" i="2"/>
  <c r="X459" i="2"/>
  <c r="Y459" i="2"/>
  <c r="Z459" i="2"/>
  <c r="AA459" i="2"/>
  <c r="X460" i="2"/>
  <c r="Y460" i="2"/>
  <c r="Z460" i="2"/>
  <c r="AA460" i="2"/>
  <c r="X461" i="2"/>
  <c r="Y461" i="2"/>
  <c r="Z461" i="2"/>
  <c r="AA461" i="2"/>
  <c r="X462" i="2"/>
  <c r="Y462" i="2"/>
  <c r="Z462" i="2"/>
  <c r="AA462" i="2"/>
  <c r="X463" i="2"/>
  <c r="Y463" i="2"/>
  <c r="Z463" i="2"/>
  <c r="AA463" i="2"/>
  <c r="X464" i="2"/>
  <c r="Y464" i="2"/>
  <c r="Z464" i="2"/>
  <c r="AA464" i="2"/>
  <c r="X465" i="2"/>
  <c r="Y465" i="2"/>
  <c r="Z465" i="2"/>
  <c r="AA465" i="2"/>
  <c r="X466" i="2"/>
  <c r="Y466" i="2"/>
  <c r="Z466" i="2"/>
  <c r="AA466" i="2"/>
  <c r="X467" i="2"/>
  <c r="Y467" i="2"/>
  <c r="Z467" i="2"/>
  <c r="AA467" i="2"/>
  <c r="X468" i="2"/>
  <c r="Y468" i="2"/>
  <c r="Z468" i="2"/>
  <c r="AA468" i="2"/>
  <c r="X469" i="2"/>
  <c r="Y469" i="2"/>
  <c r="Z469" i="2"/>
  <c r="AA469" i="2"/>
  <c r="X470" i="2"/>
  <c r="Y470" i="2"/>
  <c r="Z470" i="2"/>
  <c r="AA470" i="2"/>
  <c r="X471" i="2"/>
  <c r="Y471" i="2"/>
  <c r="Z471" i="2"/>
  <c r="AA471" i="2"/>
  <c r="X472" i="2"/>
  <c r="Y472" i="2"/>
  <c r="Z472" i="2"/>
  <c r="AA472" i="2"/>
  <c r="X473" i="2"/>
  <c r="Y473" i="2"/>
  <c r="Z473" i="2"/>
  <c r="AA473" i="2"/>
  <c r="X474" i="2"/>
  <c r="Y474" i="2"/>
  <c r="Z474" i="2"/>
  <c r="AA474" i="2"/>
  <c r="X475" i="2"/>
  <c r="Y475" i="2"/>
  <c r="Z475" i="2"/>
  <c r="AA475" i="2"/>
  <c r="X476" i="2"/>
  <c r="Y476" i="2"/>
  <c r="Z476" i="2"/>
  <c r="AA476" i="2"/>
  <c r="X477" i="2"/>
  <c r="Y477" i="2"/>
  <c r="Z477" i="2"/>
  <c r="AA477" i="2"/>
  <c r="X478" i="2"/>
  <c r="Y478" i="2"/>
  <c r="Z478" i="2"/>
  <c r="AA478" i="2"/>
  <c r="X479" i="2"/>
  <c r="Y479" i="2"/>
  <c r="Z479" i="2"/>
  <c r="AA479" i="2"/>
  <c r="X480" i="2"/>
  <c r="Y480" i="2"/>
  <c r="Z480" i="2"/>
  <c r="AA480" i="2"/>
  <c r="X481" i="2"/>
  <c r="Y481" i="2"/>
  <c r="Z481" i="2"/>
  <c r="AA481" i="2"/>
  <c r="X482" i="2"/>
  <c r="Y482" i="2"/>
  <c r="Z482" i="2"/>
  <c r="AA482" i="2"/>
  <c r="X483" i="2"/>
  <c r="Y483" i="2"/>
  <c r="Z483" i="2"/>
  <c r="AA483" i="2"/>
  <c r="X484" i="2"/>
  <c r="Y484" i="2"/>
  <c r="Z484" i="2"/>
  <c r="AA484" i="2"/>
  <c r="X485" i="2"/>
  <c r="Y485" i="2"/>
  <c r="Z485" i="2"/>
  <c r="AA485" i="2"/>
  <c r="X486" i="2"/>
  <c r="Y486" i="2"/>
  <c r="Z486" i="2"/>
  <c r="AA486" i="2"/>
  <c r="X487" i="2"/>
  <c r="Y487" i="2"/>
  <c r="Z487" i="2"/>
  <c r="AA487" i="2"/>
  <c r="X488" i="2"/>
  <c r="Y488" i="2"/>
  <c r="Z488" i="2"/>
  <c r="AA488" i="2"/>
  <c r="X489" i="2"/>
  <c r="Y489" i="2"/>
  <c r="Z489" i="2"/>
  <c r="AA489" i="2"/>
  <c r="X490" i="2"/>
  <c r="Y490" i="2"/>
  <c r="Z490" i="2"/>
  <c r="AA490" i="2"/>
  <c r="X491" i="2"/>
  <c r="Y491" i="2"/>
  <c r="Z491" i="2"/>
  <c r="AA491" i="2"/>
  <c r="X492" i="2"/>
  <c r="Y492" i="2"/>
  <c r="Z492" i="2"/>
  <c r="AA492" i="2"/>
  <c r="X493" i="2"/>
  <c r="Y493" i="2"/>
  <c r="Z493" i="2"/>
  <c r="AA493" i="2"/>
  <c r="X494" i="2"/>
  <c r="Y494" i="2"/>
  <c r="Z494" i="2"/>
  <c r="AA494" i="2"/>
  <c r="X495" i="2"/>
  <c r="Y495" i="2"/>
  <c r="Z495" i="2"/>
  <c r="AA495" i="2"/>
  <c r="X496" i="2"/>
  <c r="Y496" i="2"/>
  <c r="Z496" i="2"/>
  <c r="AA496" i="2"/>
  <c r="X497" i="2"/>
  <c r="Y497" i="2"/>
  <c r="Z497" i="2"/>
  <c r="AA497" i="2"/>
  <c r="X498" i="2"/>
  <c r="Y498" i="2"/>
  <c r="Z498" i="2"/>
  <c r="AA498" i="2"/>
  <c r="X499" i="2"/>
  <c r="Y499" i="2"/>
  <c r="Z499" i="2"/>
  <c r="AA499" i="2"/>
  <c r="X500" i="2"/>
  <c r="Y500" i="2"/>
  <c r="Z500" i="2"/>
  <c r="AA500" i="2"/>
  <c r="X501" i="2"/>
  <c r="Y501" i="2"/>
  <c r="Z501" i="2"/>
  <c r="AA501" i="2"/>
  <c r="X502" i="2"/>
  <c r="Y502" i="2"/>
  <c r="Z502" i="2"/>
  <c r="AA502" i="2"/>
  <c r="X503" i="2"/>
  <c r="Y503" i="2"/>
  <c r="Z503" i="2"/>
  <c r="AA503" i="2"/>
  <c r="X504" i="2"/>
  <c r="Y504" i="2"/>
  <c r="Z504" i="2"/>
  <c r="AA504" i="2"/>
  <c r="X505" i="2"/>
  <c r="Y505" i="2"/>
  <c r="Z505" i="2"/>
  <c r="AA505" i="2"/>
  <c r="X506" i="2"/>
  <c r="Y506" i="2"/>
  <c r="Z506" i="2"/>
  <c r="AA506" i="2"/>
  <c r="X507" i="2"/>
  <c r="Y507" i="2"/>
  <c r="Z507" i="2"/>
  <c r="AA507" i="2"/>
  <c r="X508" i="2"/>
  <c r="Y508" i="2"/>
  <c r="Z508" i="2"/>
  <c r="AA508" i="2"/>
  <c r="X509" i="2"/>
  <c r="Y509" i="2"/>
  <c r="Z509" i="2"/>
  <c r="AA509" i="2"/>
  <c r="X510" i="2"/>
  <c r="Y510" i="2"/>
  <c r="Z510" i="2"/>
  <c r="AA510" i="2"/>
  <c r="X511" i="2"/>
  <c r="Y511" i="2"/>
  <c r="Z511" i="2"/>
  <c r="AA511" i="2"/>
  <c r="X512" i="2"/>
  <c r="Y512" i="2"/>
  <c r="Z512" i="2"/>
  <c r="AA512" i="2"/>
  <c r="X513" i="2"/>
  <c r="Y513" i="2"/>
  <c r="Z513" i="2"/>
  <c r="AA513" i="2"/>
  <c r="X514" i="2"/>
  <c r="Y514" i="2"/>
  <c r="Z514" i="2"/>
  <c r="AA514" i="2"/>
  <c r="X515" i="2"/>
  <c r="Y515" i="2"/>
  <c r="Z515" i="2"/>
  <c r="AA515" i="2"/>
  <c r="X516" i="2"/>
  <c r="Y516" i="2"/>
  <c r="Z516" i="2"/>
  <c r="AA516" i="2"/>
  <c r="X517" i="2"/>
  <c r="Y517" i="2"/>
  <c r="Z517" i="2"/>
  <c r="AA517" i="2"/>
  <c r="X518" i="2"/>
  <c r="Y518" i="2"/>
  <c r="Z518" i="2"/>
  <c r="AA518" i="2"/>
  <c r="X519" i="2"/>
  <c r="Y519" i="2"/>
  <c r="Z519" i="2"/>
  <c r="AA519" i="2"/>
  <c r="X520" i="2"/>
  <c r="Y520" i="2"/>
  <c r="Z520" i="2"/>
  <c r="AA520" i="2"/>
  <c r="X521" i="2"/>
  <c r="Y521" i="2"/>
  <c r="Z521" i="2"/>
  <c r="AA521" i="2"/>
  <c r="X522" i="2"/>
  <c r="Y522" i="2"/>
  <c r="Z522" i="2"/>
  <c r="AA522" i="2"/>
  <c r="X523" i="2"/>
  <c r="Y523" i="2"/>
  <c r="Z523" i="2"/>
  <c r="AA523" i="2"/>
  <c r="X524" i="2"/>
  <c r="Y524" i="2"/>
  <c r="Z524" i="2"/>
  <c r="AA524" i="2"/>
  <c r="X525" i="2"/>
  <c r="Y525" i="2"/>
  <c r="Z525" i="2"/>
  <c r="AA525" i="2"/>
  <c r="X526" i="2"/>
  <c r="Y526" i="2"/>
  <c r="Z526" i="2"/>
  <c r="AA526" i="2"/>
  <c r="X527" i="2"/>
  <c r="Y527" i="2"/>
  <c r="Z527" i="2"/>
  <c r="AA527" i="2"/>
  <c r="X528" i="2"/>
  <c r="Y528" i="2"/>
  <c r="Z528" i="2"/>
  <c r="AA528" i="2"/>
  <c r="X529" i="2"/>
  <c r="Y529" i="2"/>
  <c r="Z529" i="2"/>
  <c r="AA529" i="2"/>
  <c r="X530" i="2"/>
  <c r="Y530" i="2"/>
  <c r="Z530" i="2"/>
  <c r="AA530" i="2"/>
  <c r="X531" i="2"/>
  <c r="Y531" i="2"/>
  <c r="Z531" i="2"/>
  <c r="AA531" i="2"/>
  <c r="X532" i="2"/>
  <c r="Y532" i="2"/>
  <c r="Z532" i="2"/>
  <c r="AA532" i="2"/>
  <c r="X533" i="2"/>
  <c r="Y533" i="2"/>
  <c r="Z533" i="2"/>
  <c r="AA533" i="2"/>
  <c r="X534" i="2"/>
  <c r="Y534" i="2"/>
  <c r="Z534" i="2"/>
  <c r="AA534" i="2"/>
  <c r="X535" i="2"/>
  <c r="Y535" i="2"/>
  <c r="Z535" i="2"/>
  <c r="AA535" i="2"/>
  <c r="X536" i="2"/>
  <c r="Y536" i="2"/>
  <c r="Z536" i="2"/>
  <c r="AA536" i="2"/>
  <c r="X537" i="2"/>
  <c r="Y537" i="2"/>
  <c r="Z537" i="2"/>
  <c r="AA537" i="2"/>
  <c r="X538" i="2"/>
  <c r="Y538" i="2"/>
  <c r="Z538" i="2"/>
  <c r="AA538" i="2"/>
  <c r="X539" i="2"/>
  <c r="Y539" i="2"/>
  <c r="Z539" i="2"/>
  <c r="AA539" i="2"/>
  <c r="X540" i="2"/>
  <c r="Y540" i="2"/>
  <c r="Z540" i="2"/>
  <c r="AA540" i="2"/>
  <c r="X541" i="2"/>
  <c r="Y541" i="2"/>
  <c r="Z541" i="2"/>
  <c r="AA541" i="2"/>
  <c r="X542" i="2"/>
  <c r="Y542" i="2"/>
  <c r="Z542" i="2"/>
  <c r="AA542" i="2"/>
  <c r="X543" i="2"/>
  <c r="Y543" i="2"/>
  <c r="Z543" i="2"/>
  <c r="AA543" i="2"/>
  <c r="X544" i="2"/>
  <c r="Y544" i="2"/>
  <c r="Z544" i="2"/>
  <c r="AA544" i="2"/>
  <c r="X545" i="2"/>
  <c r="Y545" i="2"/>
  <c r="Z545" i="2"/>
  <c r="AA545" i="2"/>
  <c r="X546" i="2"/>
  <c r="Y546" i="2"/>
  <c r="Z546" i="2"/>
  <c r="AA546" i="2"/>
  <c r="X547" i="2"/>
  <c r="Y547" i="2"/>
  <c r="Z547" i="2"/>
  <c r="AA547" i="2"/>
  <c r="X548" i="2"/>
  <c r="Y548" i="2"/>
  <c r="Z548" i="2"/>
  <c r="AA548" i="2"/>
  <c r="X549" i="2"/>
  <c r="Y549" i="2"/>
  <c r="Z549" i="2"/>
  <c r="AA549" i="2"/>
  <c r="X550" i="2"/>
  <c r="Y550" i="2"/>
  <c r="Z550" i="2"/>
  <c r="AA550" i="2"/>
  <c r="X551" i="2"/>
  <c r="Y551" i="2"/>
  <c r="Z551" i="2"/>
  <c r="AA551" i="2"/>
  <c r="X552" i="2"/>
  <c r="Y552" i="2"/>
  <c r="Z552" i="2"/>
  <c r="AA552" i="2"/>
  <c r="X553" i="2"/>
  <c r="Y553" i="2"/>
  <c r="Z553" i="2"/>
  <c r="AA553" i="2"/>
  <c r="X554" i="2"/>
  <c r="Y554" i="2"/>
  <c r="Z554" i="2"/>
  <c r="AA554" i="2"/>
  <c r="X555" i="2"/>
  <c r="Y555" i="2"/>
  <c r="Z555" i="2"/>
  <c r="AA555" i="2"/>
  <c r="X556" i="2"/>
  <c r="Y556" i="2"/>
  <c r="Z556" i="2"/>
  <c r="AA556" i="2"/>
  <c r="X557" i="2"/>
  <c r="Y557" i="2"/>
  <c r="Z557" i="2"/>
  <c r="AA557" i="2"/>
  <c r="X558" i="2"/>
  <c r="Y558" i="2"/>
  <c r="Z558" i="2"/>
  <c r="AA558" i="2"/>
  <c r="X559" i="2"/>
  <c r="Y559" i="2"/>
  <c r="Z559" i="2"/>
  <c r="AA559" i="2"/>
  <c r="X560" i="2"/>
  <c r="Y560" i="2"/>
  <c r="Z560" i="2"/>
  <c r="AA560" i="2"/>
  <c r="X561" i="2"/>
  <c r="Y561" i="2"/>
  <c r="Z561" i="2"/>
  <c r="AA561" i="2"/>
  <c r="X562" i="2"/>
  <c r="Y562" i="2"/>
  <c r="Z562" i="2"/>
  <c r="AA562" i="2"/>
  <c r="X563" i="2"/>
  <c r="Y563" i="2"/>
  <c r="Z563" i="2"/>
  <c r="AA563" i="2"/>
  <c r="X564" i="2"/>
  <c r="Y564" i="2"/>
  <c r="Z564" i="2"/>
  <c r="AA564" i="2"/>
  <c r="X565" i="2"/>
  <c r="Y565" i="2"/>
  <c r="Z565" i="2"/>
  <c r="AA565" i="2"/>
  <c r="X566" i="2"/>
  <c r="Y566" i="2"/>
  <c r="Z566" i="2"/>
  <c r="AA566" i="2"/>
  <c r="X567" i="2"/>
  <c r="Y567" i="2"/>
  <c r="Z567" i="2"/>
  <c r="AA567" i="2"/>
  <c r="X568" i="2"/>
  <c r="Y568" i="2"/>
  <c r="Z568" i="2"/>
  <c r="AA568" i="2"/>
  <c r="X569" i="2"/>
  <c r="Y569" i="2"/>
  <c r="Z569" i="2"/>
  <c r="AA569" i="2"/>
  <c r="X570" i="2"/>
  <c r="Y570" i="2"/>
  <c r="Z570" i="2"/>
  <c r="AA570" i="2"/>
  <c r="X571" i="2"/>
  <c r="Y571" i="2"/>
  <c r="Z571" i="2"/>
  <c r="AA571" i="2"/>
  <c r="X572" i="2"/>
  <c r="Y572" i="2"/>
  <c r="Z572" i="2"/>
  <c r="AA572" i="2"/>
  <c r="X573" i="2"/>
  <c r="Y573" i="2"/>
  <c r="Z573" i="2"/>
  <c r="AA573" i="2"/>
  <c r="X574" i="2"/>
  <c r="Y574" i="2"/>
  <c r="Z574" i="2"/>
  <c r="AA574" i="2"/>
  <c r="X575" i="2"/>
  <c r="Y575" i="2"/>
  <c r="Z575" i="2"/>
  <c r="AA575" i="2"/>
  <c r="X576" i="2"/>
  <c r="Y576" i="2"/>
  <c r="Z576" i="2"/>
  <c r="AA576" i="2"/>
  <c r="X577" i="2"/>
  <c r="Y577" i="2"/>
  <c r="Z577" i="2"/>
  <c r="AA577" i="2"/>
  <c r="X578" i="2"/>
  <c r="Y578" i="2"/>
  <c r="Z578" i="2"/>
  <c r="AA578" i="2"/>
  <c r="X579" i="2"/>
  <c r="Y579" i="2"/>
  <c r="Z579" i="2"/>
  <c r="AA579" i="2"/>
  <c r="X580" i="2"/>
  <c r="Y580" i="2"/>
  <c r="Z580" i="2"/>
  <c r="AA580" i="2"/>
  <c r="X581" i="2"/>
  <c r="Y581" i="2"/>
  <c r="Z581" i="2"/>
  <c r="AA581" i="2"/>
  <c r="X582" i="2"/>
  <c r="Y582" i="2"/>
  <c r="Z582" i="2"/>
  <c r="AA582" i="2"/>
  <c r="X583" i="2"/>
  <c r="Y583" i="2"/>
  <c r="Z583" i="2"/>
  <c r="AA583" i="2"/>
  <c r="X584" i="2"/>
  <c r="Y584" i="2"/>
  <c r="Z584" i="2"/>
  <c r="AA584" i="2"/>
  <c r="X585" i="2"/>
  <c r="Y585" i="2"/>
  <c r="Z585" i="2"/>
  <c r="AA585" i="2"/>
  <c r="X586" i="2"/>
  <c r="Y586" i="2"/>
  <c r="Z586" i="2"/>
  <c r="AA586" i="2"/>
  <c r="X587" i="2"/>
  <c r="Y587" i="2"/>
  <c r="Z587" i="2"/>
  <c r="AA587" i="2"/>
  <c r="X588" i="2"/>
  <c r="Y588" i="2"/>
  <c r="Z588" i="2"/>
  <c r="AA588" i="2"/>
  <c r="X589" i="2"/>
  <c r="Y589" i="2"/>
  <c r="Z589" i="2"/>
  <c r="AA589" i="2"/>
  <c r="X590" i="2"/>
  <c r="Y590" i="2"/>
  <c r="Z590" i="2"/>
  <c r="AA590" i="2"/>
  <c r="X591" i="2"/>
  <c r="Y591" i="2"/>
  <c r="Z591" i="2"/>
  <c r="AA591" i="2"/>
  <c r="X592" i="2"/>
  <c r="Y592" i="2"/>
  <c r="Z592" i="2"/>
  <c r="AA592" i="2"/>
  <c r="X593" i="2"/>
  <c r="Y593" i="2"/>
  <c r="Z593" i="2"/>
  <c r="AA593" i="2"/>
  <c r="X594" i="2"/>
  <c r="Y594" i="2"/>
  <c r="Z594" i="2"/>
  <c r="AA594" i="2"/>
  <c r="X595" i="2"/>
  <c r="Y595" i="2"/>
  <c r="Z595" i="2"/>
  <c r="AA595" i="2"/>
  <c r="X596" i="2"/>
  <c r="Y596" i="2"/>
  <c r="Z596" i="2"/>
  <c r="AA596" i="2"/>
  <c r="X597" i="2"/>
  <c r="Y597" i="2"/>
  <c r="Z597" i="2"/>
  <c r="AA597" i="2"/>
  <c r="X598" i="2"/>
  <c r="Y598" i="2"/>
  <c r="Z598" i="2"/>
  <c r="AA598" i="2"/>
  <c r="X599" i="2"/>
  <c r="Y599" i="2"/>
  <c r="Z599" i="2"/>
  <c r="AA599" i="2"/>
  <c r="X600" i="2"/>
  <c r="Y600" i="2"/>
  <c r="Z600" i="2"/>
  <c r="AA600" i="2"/>
  <c r="X601" i="2"/>
  <c r="Y601" i="2"/>
  <c r="Z601" i="2"/>
  <c r="AA601" i="2"/>
  <c r="X602" i="2"/>
  <c r="Y602" i="2"/>
  <c r="Z602" i="2"/>
  <c r="AA602" i="2"/>
  <c r="X603" i="2"/>
  <c r="Y603" i="2"/>
  <c r="Z603" i="2"/>
  <c r="AA603" i="2"/>
  <c r="X604" i="2"/>
  <c r="Y604" i="2"/>
  <c r="Z604" i="2"/>
  <c r="AA604" i="2"/>
  <c r="X605" i="2"/>
  <c r="Y605" i="2"/>
  <c r="Z605" i="2"/>
  <c r="AA605" i="2"/>
  <c r="X606" i="2"/>
  <c r="Y606" i="2"/>
  <c r="Z606" i="2"/>
  <c r="AA606" i="2"/>
  <c r="X607" i="2"/>
  <c r="Y607" i="2"/>
  <c r="Z607" i="2"/>
  <c r="AA607" i="2"/>
  <c r="X608" i="2"/>
  <c r="Y608" i="2"/>
  <c r="Z608" i="2"/>
  <c r="AA608" i="2"/>
  <c r="X609" i="2"/>
  <c r="Y609" i="2"/>
  <c r="Z609" i="2"/>
  <c r="AA609" i="2"/>
  <c r="X610" i="2"/>
  <c r="Y610" i="2"/>
  <c r="Z610" i="2"/>
  <c r="AA610" i="2"/>
  <c r="X611" i="2"/>
  <c r="Y611" i="2"/>
  <c r="Z611" i="2"/>
  <c r="AA611" i="2"/>
  <c r="X612" i="2"/>
  <c r="Y612" i="2"/>
  <c r="Z612" i="2"/>
  <c r="AA612" i="2"/>
  <c r="X613" i="2"/>
  <c r="Y613" i="2"/>
  <c r="Z613" i="2"/>
  <c r="AA613" i="2"/>
  <c r="X614" i="2"/>
  <c r="Y614" i="2"/>
  <c r="Z614" i="2"/>
  <c r="AA614" i="2"/>
  <c r="X615" i="2"/>
  <c r="Y615" i="2"/>
  <c r="Z615" i="2"/>
  <c r="AA615" i="2"/>
  <c r="X616" i="2"/>
  <c r="Y616" i="2"/>
  <c r="Z616" i="2"/>
  <c r="AA616" i="2"/>
  <c r="X617" i="2"/>
  <c r="Y617" i="2"/>
  <c r="Z617" i="2"/>
  <c r="AA617" i="2"/>
  <c r="X618" i="2"/>
  <c r="Y618" i="2"/>
  <c r="Z618" i="2"/>
  <c r="AA618" i="2"/>
  <c r="X619" i="2"/>
  <c r="Y619" i="2"/>
  <c r="Z619" i="2"/>
  <c r="AA619" i="2"/>
  <c r="X620" i="2"/>
  <c r="Y620" i="2"/>
  <c r="Z620" i="2"/>
  <c r="AA620" i="2"/>
  <c r="X621" i="2"/>
  <c r="Y621" i="2"/>
  <c r="Z621" i="2"/>
  <c r="AA621" i="2"/>
  <c r="X622" i="2"/>
  <c r="Y622" i="2"/>
  <c r="Z622" i="2"/>
  <c r="AA622" i="2"/>
  <c r="X623" i="2"/>
  <c r="Y623" i="2"/>
  <c r="Z623" i="2"/>
  <c r="AA623" i="2"/>
  <c r="X624" i="2"/>
  <c r="Y624" i="2"/>
  <c r="Z624" i="2"/>
  <c r="AA624" i="2"/>
  <c r="X625" i="2"/>
  <c r="Y625" i="2"/>
  <c r="Z625" i="2"/>
  <c r="AA625" i="2"/>
  <c r="X626" i="2"/>
  <c r="Y626" i="2"/>
  <c r="Z626" i="2"/>
  <c r="AA626" i="2"/>
  <c r="X627" i="2"/>
  <c r="Y627" i="2"/>
  <c r="Z627" i="2"/>
  <c r="AA627" i="2"/>
  <c r="X628" i="2"/>
  <c r="Y628" i="2"/>
  <c r="Z628" i="2"/>
  <c r="AA628" i="2"/>
  <c r="X629" i="2"/>
  <c r="Y629" i="2"/>
  <c r="Z629" i="2"/>
  <c r="AA629" i="2"/>
  <c r="X630" i="2"/>
  <c r="Y630" i="2"/>
  <c r="Z630" i="2"/>
  <c r="AA630" i="2"/>
  <c r="X631" i="2"/>
  <c r="Y631" i="2"/>
  <c r="Z631" i="2"/>
  <c r="AA631" i="2"/>
  <c r="X632" i="2"/>
  <c r="Y632" i="2"/>
  <c r="Z632" i="2"/>
  <c r="AA632" i="2"/>
  <c r="X633" i="2"/>
  <c r="Y633" i="2"/>
  <c r="Z633" i="2"/>
  <c r="AA633" i="2"/>
  <c r="X634" i="2"/>
  <c r="Y634" i="2"/>
  <c r="Z634" i="2"/>
  <c r="AA634" i="2"/>
  <c r="X635" i="2"/>
  <c r="Y635" i="2"/>
  <c r="Z635" i="2"/>
  <c r="AA635" i="2"/>
  <c r="X636" i="2"/>
  <c r="Y636" i="2"/>
  <c r="Z636" i="2"/>
  <c r="AA636" i="2"/>
  <c r="X637" i="2"/>
  <c r="Y637" i="2"/>
  <c r="Z637" i="2"/>
  <c r="AA637" i="2"/>
  <c r="X638" i="2"/>
  <c r="Y638" i="2"/>
  <c r="Z638" i="2"/>
  <c r="AA638" i="2"/>
  <c r="X639" i="2"/>
  <c r="Y639" i="2"/>
  <c r="Z639" i="2"/>
  <c r="AA639" i="2"/>
  <c r="X640" i="2"/>
  <c r="Y640" i="2"/>
  <c r="Z640" i="2"/>
  <c r="AA640" i="2"/>
  <c r="X641" i="2"/>
  <c r="Y641" i="2"/>
  <c r="Z641" i="2"/>
  <c r="AA641" i="2"/>
  <c r="X642" i="2"/>
  <c r="Y642" i="2"/>
  <c r="Z642" i="2"/>
  <c r="AA642" i="2"/>
  <c r="X643" i="2"/>
  <c r="Y643" i="2"/>
  <c r="Z643" i="2"/>
  <c r="AA643" i="2"/>
  <c r="X644" i="2"/>
  <c r="Y644" i="2"/>
  <c r="Z644" i="2"/>
  <c r="AA644" i="2"/>
  <c r="X645" i="2"/>
  <c r="Y645" i="2"/>
  <c r="Z645" i="2"/>
  <c r="AA645" i="2"/>
  <c r="X646" i="2"/>
  <c r="Y646" i="2"/>
  <c r="Z646" i="2"/>
  <c r="AA646" i="2"/>
  <c r="X647" i="2"/>
  <c r="Y647" i="2"/>
  <c r="Z647" i="2"/>
  <c r="AA647" i="2"/>
  <c r="X648" i="2"/>
  <c r="Y648" i="2"/>
  <c r="Z648" i="2"/>
  <c r="AA648" i="2"/>
  <c r="X649" i="2"/>
  <c r="Y649" i="2"/>
  <c r="Z649" i="2"/>
  <c r="AA649" i="2"/>
  <c r="X650" i="2"/>
  <c r="Y650" i="2"/>
  <c r="Z650" i="2"/>
  <c r="AA650" i="2"/>
  <c r="X651" i="2"/>
  <c r="Y651" i="2"/>
  <c r="Z651" i="2"/>
  <c r="AA651" i="2"/>
  <c r="X652" i="2"/>
  <c r="Y652" i="2"/>
  <c r="Z652" i="2"/>
  <c r="AA652" i="2"/>
  <c r="X653" i="2"/>
  <c r="Y653" i="2"/>
  <c r="Z653" i="2"/>
  <c r="AA653" i="2"/>
  <c r="X654" i="2"/>
  <c r="Y654" i="2"/>
  <c r="Z654" i="2"/>
  <c r="AA654" i="2"/>
  <c r="X655" i="2"/>
  <c r="Y655" i="2"/>
  <c r="Z655" i="2"/>
  <c r="AA655" i="2"/>
  <c r="X656" i="2"/>
  <c r="Y656" i="2"/>
  <c r="Z656" i="2"/>
  <c r="AA656" i="2"/>
  <c r="X657" i="2"/>
  <c r="Y657" i="2"/>
  <c r="Z657" i="2"/>
  <c r="AA657" i="2"/>
  <c r="X658" i="2"/>
  <c r="Y658" i="2"/>
  <c r="Z658" i="2"/>
  <c r="AA658" i="2"/>
  <c r="X659" i="2"/>
  <c r="Y659" i="2"/>
  <c r="Z659" i="2"/>
  <c r="AA659" i="2"/>
  <c r="X660" i="2"/>
  <c r="Y660" i="2"/>
  <c r="Z660" i="2"/>
  <c r="AA660" i="2"/>
  <c r="X661" i="2"/>
  <c r="Y661" i="2"/>
  <c r="Z661" i="2"/>
  <c r="AA661" i="2"/>
  <c r="X662" i="2"/>
  <c r="Y662" i="2"/>
  <c r="Z662" i="2"/>
  <c r="AA662" i="2"/>
  <c r="X663" i="2"/>
  <c r="Y663" i="2"/>
  <c r="Z663" i="2"/>
  <c r="AA663" i="2"/>
  <c r="X664" i="2"/>
  <c r="Y664" i="2"/>
  <c r="Z664" i="2"/>
  <c r="AA664" i="2"/>
  <c r="X665" i="2"/>
  <c r="Y665" i="2"/>
  <c r="Z665" i="2"/>
  <c r="AA665" i="2"/>
  <c r="X666" i="2"/>
  <c r="Y666" i="2"/>
  <c r="Z666" i="2"/>
  <c r="AA666" i="2"/>
  <c r="O667" i="2"/>
  <c r="Q667" i="2"/>
  <c r="X667" i="2"/>
  <c r="Y667" i="2"/>
  <c r="Z667" i="2"/>
  <c r="AA667" i="2"/>
  <c r="X668" i="2"/>
  <c r="Y668" i="2"/>
  <c r="Z668" i="2"/>
  <c r="AA668" i="2"/>
  <c r="O669" i="2"/>
  <c r="Q669" i="2"/>
  <c r="X669" i="2"/>
  <c r="Y669" i="2"/>
  <c r="Z669" i="2"/>
  <c r="AA669" i="2"/>
  <c r="X670" i="2"/>
  <c r="Y670" i="2"/>
  <c r="Z670" i="2"/>
  <c r="AA670" i="2"/>
  <c r="X671" i="2"/>
  <c r="Y671" i="2"/>
  <c r="Z671" i="2"/>
  <c r="AA671" i="2"/>
  <c r="X672" i="2"/>
  <c r="Y672" i="2"/>
  <c r="Z672" i="2"/>
  <c r="AA672" i="2"/>
  <c r="X673" i="2"/>
  <c r="Y673" i="2"/>
  <c r="Z673" i="2"/>
  <c r="AA673" i="2"/>
  <c r="X674" i="2"/>
  <c r="Y674" i="2"/>
  <c r="Z674" i="2"/>
  <c r="AA674" i="2"/>
  <c r="X675" i="2"/>
  <c r="Y675" i="2"/>
  <c r="Z675" i="2"/>
  <c r="AA675" i="2"/>
  <c r="X676" i="2"/>
  <c r="Y676" i="2"/>
  <c r="Z676" i="2"/>
  <c r="AA676" i="2"/>
  <c r="X677" i="2"/>
  <c r="Y677" i="2"/>
  <c r="Z677" i="2"/>
  <c r="AA677" i="2"/>
  <c r="X678" i="2"/>
  <c r="Y678" i="2"/>
  <c r="Z678" i="2"/>
  <c r="AA678" i="2"/>
  <c r="X679" i="2"/>
  <c r="Y679" i="2"/>
  <c r="Z679" i="2"/>
  <c r="AA679" i="2"/>
  <c r="X680" i="2"/>
  <c r="Y680" i="2"/>
  <c r="Z680" i="2"/>
  <c r="AA680" i="2"/>
  <c r="X681" i="2"/>
  <c r="Y681" i="2"/>
  <c r="Z681" i="2"/>
  <c r="AA681" i="2"/>
  <c r="X682" i="2"/>
  <c r="Y682" i="2"/>
  <c r="Z682" i="2"/>
  <c r="AA682" i="2"/>
  <c r="X683" i="2"/>
  <c r="Y683" i="2"/>
  <c r="Z683" i="2"/>
  <c r="AA683" i="2"/>
  <c r="X684" i="2"/>
  <c r="Y684" i="2"/>
  <c r="Z684" i="2"/>
  <c r="AA684" i="2"/>
  <c r="X685" i="2"/>
  <c r="Y685" i="2"/>
  <c r="Z685" i="2"/>
  <c r="AA685" i="2"/>
  <c r="X686" i="2"/>
  <c r="Y686" i="2"/>
  <c r="Z686" i="2"/>
  <c r="AA686" i="2"/>
  <c r="X687" i="2"/>
  <c r="Y687" i="2"/>
  <c r="Z687" i="2"/>
  <c r="AA687" i="2"/>
  <c r="X688" i="2"/>
  <c r="Y688" i="2"/>
  <c r="Z688" i="2"/>
  <c r="AA688" i="2"/>
  <c r="X689" i="2"/>
  <c r="Y689" i="2"/>
  <c r="Z689" i="2"/>
  <c r="AA689" i="2"/>
  <c r="X690" i="2"/>
  <c r="Y690" i="2"/>
  <c r="Z690" i="2"/>
  <c r="AA690" i="2"/>
  <c r="X691" i="2"/>
  <c r="Y691" i="2"/>
  <c r="Z691" i="2"/>
  <c r="AA691" i="2"/>
  <c r="X692" i="2"/>
  <c r="Y692" i="2"/>
  <c r="Z692" i="2"/>
  <c r="AA692" i="2"/>
  <c r="X693" i="2"/>
  <c r="Y693" i="2"/>
  <c r="Z693" i="2"/>
  <c r="AA693" i="2"/>
  <c r="X694" i="2"/>
  <c r="Y694" i="2"/>
  <c r="Z694" i="2"/>
  <c r="AA694" i="2"/>
  <c r="X695" i="2"/>
  <c r="Y695" i="2"/>
  <c r="Z695" i="2"/>
  <c r="AA695" i="2"/>
  <c r="X696" i="2"/>
  <c r="Y696" i="2"/>
  <c r="Z696" i="2"/>
  <c r="AA696" i="2"/>
  <c r="X697" i="2"/>
  <c r="Y697" i="2"/>
  <c r="Z697" i="2"/>
  <c r="AA697" i="2"/>
  <c r="X698" i="2"/>
  <c r="Y698" i="2"/>
  <c r="Z698" i="2"/>
  <c r="AA698" i="2"/>
  <c r="X699" i="2"/>
  <c r="Y699" i="2"/>
  <c r="Z699" i="2"/>
  <c r="AA699" i="2"/>
  <c r="X700" i="2"/>
  <c r="Y700" i="2"/>
  <c r="Z700" i="2"/>
  <c r="AA700" i="2"/>
  <c r="X701" i="2"/>
  <c r="Y701" i="2"/>
  <c r="Z701" i="2"/>
  <c r="AA701" i="2"/>
  <c r="X702" i="2"/>
  <c r="Y702" i="2"/>
  <c r="Z702" i="2"/>
  <c r="AA702" i="2"/>
  <c r="X703" i="2"/>
  <c r="Y703" i="2"/>
  <c r="Z703" i="2"/>
  <c r="AA703" i="2"/>
  <c r="X704" i="2"/>
  <c r="Y704" i="2"/>
  <c r="Z704" i="2"/>
  <c r="AA704" i="2"/>
  <c r="X705" i="2"/>
  <c r="Y705" i="2"/>
  <c r="Z705" i="2"/>
  <c r="AA705" i="2"/>
  <c r="X706" i="2"/>
  <c r="Y706" i="2"/>
  <c r="Z706" i="2"/>
  <c r="AA706" i="2"/>
  <c r="X707" i="2"/>
  <c r="Y707" i="2"/>
  <c r="Z707" i="2"/>
  <c r="AA707" i="2"/>
  <c r="X708" i="2"/>
  <c r="Y708" i="2"/>
  <c r="Z708" i="2"/>
  <c r="AA708" i="2"/>
  <c r="X709" i="2"/>
  <c r="Y709" i="2"/>
  <c r="Z709" i="2"/>
  <c r="AA709" i="2"/>
  <c r="X710" i="2"/>
  <c r="Y710" i="2"/>
  <c r="Z710" i="2"/>
  <c r="AA710" i="2"/>
  <c r="X711" i="2"/>
  <c r="Y711" i="2"/>
  <c r="Z711" i="2"/>
  <c r="AA711" i="2"/>
  <c r="X712" i="2"/>
  <c r="Y712" i="2"/>
  <c r="Z712" i="2"/>
  <c r="AA712" i="2"/>
  <c r="X713" i="2"/>
  <c r="Y713" i="2"/>
  <c r="Z713" i="2"/>
  <c r="AA713" i="2"/>
  <c r="X714" i="2"/>
  <c r="Y714" i="2"/>
  <c r="Z714" i="2"/>
  <c r="AA714" i="2"/>
  <c r="X715" i="2"/>
  <c r="Y715" i="2"/>
  <c r="Z715" i="2"/>
  <c r="AA715" i="2"/>
  <c r="X716" i="2"/>
  <c r="Y716" i="2"/>
  <c r="Z716" i="2"/>
  <c r="AA716" i="2"/>
  <c r="X717" i="2"/>
  <c r="Y717" i="2"/>
  <c r="Z717" i="2"/>
  <c r="AA717" i="2"/>
  <c r="X718" i="2"/>
  <c r="Y718" i="2"/>
  <c r="Z718" i="2"/>
  <c r="AA718" i="2"/>
  <c r="X719" i="2"/>
  <c r="Y719" i="2"/>
  <c r="Z719" i="2"/>
  <c r="AA719" i="2"/>
  <c r="X720" i="2"/>
  <c r="Y720" i="2"/>
  <c r="Z720" i="2"/>
  <c r="AA720" i="2"/>
  <c r="X721" i="2"/>
  <c r="Y721" i="2"/>
  <c r="Z721" i="2"/>
  <c r="AA721" i="2"/>
  <c r="X722" i="2"/>
  <c r="Y722" i="2"/>
  <c r="Z722" i="2"/>
  <c r="AA722" i="2"/>
  <c r="X723" i="2"/>
  <c r="Y723" i="2"/>
  <c r="Z723" i="2"/>
  <c r="AA723" i="2"/>
  <c r="X724" i="2"/>
  <c r="Y724" i="2"/>
  <c r="Z724" i="2"/>
  <c r="AA724" i="2"/>
  <c r="X725" i="2"/>
  <c r="Y725" i="2"/>
  <c r="Z725" i="2"/>
  <c r="AA725" i="2"/>
  <c r="X726" i="2"/>
  <c r="Y726" i="2"/>
  <c r="Z726" i="2"/>
  <c r="AA726" i="2"/>
  <c r="X727" i="2"/>
  <c r="Y727" i="2"/>
  <c r="Z727" i="2"/>
  <c r="AA727" i="2"/>
  <c r="X728" i="2"/>
  <c r="Y728" i="2"/>
  <c r="Z728" i="2"/>
  <c r="AA728" i="2"/>
  <c r="X729" i="2"/>
  <c r="Y729" i="2"/>
  <c r="Z729" i="2"/>
  <c r="AA729" i="2"/>
  <c r="X730" i="2"/>
  <c r="Y730" i="2"/>
  <c r="Z730" i="2"/>
  <c r="AA730" i="2"/>
  <c r="X731" i="2"/>
  <c r="Y731" i="2"/>
  <c r="Z731" i="2"/>
  <c r="AA731" i="2"/>
  <c r="X732" i="2"/>
  <c r="Y732" i="2"/>
  <c r="Z732" i="2"/>
  <c r="AA732" i="2"/>
  <c r="X733" i="2"/>
  <c r="Y733" i="2"/>
  <c r="Z733" i="2"/>
  <c r="AA733" i="2"/>
  <c r="X734" i="2"/>
  <c r="Y734" i="2"/>
  <c r="Z734" i="2"/>
  <c r="AA734" i="2"/>
  <c r="X735" i="2"/>
  <c r="Y735" i="2"/>
  <c r="Z735" i="2"/>
  <c r="AA735" i="2"/>
  <c r="X736" i="2"/>
  <c r="Y736" i="2"/>
  <c r="Z736" i="2"/>
  <c r="AA736" i="2"/>
  <c r="X737" i="2"/>
  <c r="Y737" i="2"/>
  <c r="Z737" i="2"/>
  <c r="AA737" i="2"/>
  <c r="X738" i="2"/>
  <c r="Y738" i="2"/>
  <c r="Z738" i="2"/>
  <c r="AA738" i="2"/>
  <c r="X739" i="2"/>
  <c r="Y739" i="2"/>
  <c r="Z739" i="2"/>
  <c r="AA739" i="2"/>
  <c r="X740" i="2"/>
  <c r="Y740" i="2"/>
  <c r="Z740" i="2"/>
  <c r="AA740" i="2"/>
  <c r="X741" i="2"/>
  <c r="Y741" i="2"/>
  <c r="Z741" i="2"/>
  <c r="AA741" i="2"/>
  <c r="X742" i="2"/>
  <c r="Y742" i="2"/>
  <c r="Z742" i="2"/>
  <c r="AA742" i="2"/>
  <c r="X743" i="2"/>
  <c r="Y743" i="2"/>
  <c r="Z743" i="2"/>
  <c r="AA743" i="2"/>
  <c r="X744" i="2"/>
  <c r="Y744" i="2"/>
  <c r="Z744" i="2"/>
  <c r="AA744" i="2"/>
  <c r="X745" i="2"/>
  <c r="Y745" i="2"/>
  <c r="Z745" i="2"/>
  <c r="AA745" i="2"/>
  <c r="X746" i="2"/>
  <c r="Y746" i="2"/>
  <c r="Z746" i="2"/>
  <c r="AA746" i="2"/>
  <c r="X747" i="2"/>
  <c r="Y747" i="2"/>
  <c r="Z747" i="2"/>
  <c r="AA747" i="2"/>
  <c r="X748" i="2"/>
  <c r="Y748" i="2"/>
  <c r="Z748" i="2"/>
  <c r="AA748" i="2"/>
  <c r="X749" i="2"/>
  <c r="Y749" i="2"/>
  <c r="Z749" i="2"/>
  <c r="AA749" i="2"/>
  <c r="X750" i="2"/>
  <c r="Y750" i="2"/>
  <c r="Z750" i="2"/>
  <c r="AA750" i="2"/>
  <c r="X751" i="2"/>
  <c r="Y751" i="2"/>
  <c r="Z751" i="2"/>
  <c r="AA751" i="2"/>
  <c r="X752" i="2"/>
  <c r="Y752" i="2"/>
  <c r="Z752" i="2"/>
  <c r="AA752" i="2"/>
  <c r="X753" i="2"/>
  <c r="Y753" i="2"/>
  <c r="Z753" i="2"/>
  <c r="AA753" i="2"/>
  <c r="X754" i="2"/>
  <c r="Y754" i="2"/>
  <c r="Z754" i="2"/>
  <c r="AA754" i="2"/>
  <c r="X755" i="2"/>
  <c r="Y755" i="2"/>
  <c r="Z755" i="2"/>
  <c r="AA755" i="2"/>
  <c r="X756" i="2"/>
  <c r="Y756" i="2"/>
  <c r="Z756" i="2"/>
  <c r="AA756" i="2"/>
  <c r="X757" i="2"/>
  <c r="Y757" i="2"/>
  <c r="Z757" i="2"/>
  <c r="AA757" i="2"/>
  <c r="X758" i="2"/>
  <c r="Y758" i="2"/>
  <c r="Z758" i="2"/>
  <c r="AA758" i="2"/>
  <c r="X759" i="2"/>
  <c r="Y759" i="2"/>
  <c r="Z759" i="2"/>
  <c r="AA759" i="2"/>
  <c r="X760" i="2"/>
  <c r="Y760" i="2"/>
  <c r="Z760" i="2"/>
  <c r="AA760" i="2"/>
  <c r="X761" i="2"/>
  <c r="Y761" i="2"/>
  <c r="Z761" i="2"/>
  <c r="AA761" i="2"/>
  <c r="X762" i="2"/>
  <c r="Y762" i="2"/>
  <c r="Z762" i="2"/>
  <c r="AA762" i="2"/>
  <c r="X763" i="2"/>
  <c r="Y763" i="2"/>
  <c r="Z763" i="2"/>
  <c r="AA763" i="2"/>
  <c r="X764" i="2"/>
  <c r="Y764" i="2"/>
  <c r="Z764" i="2"/>
  <c r="AA764" i="2"/>
  <c r="X765" i="2"/>
  <c r="Y765" i="2"/>
  <c r="Z765" i="2"/>
  <c r="AA765" i="2"/>
  <c r="X766" i="2"/>
  <c r="Y766" i="2"/>
  <c r="Z766" i="2"/>
  <c r="AA766" i="2"/>
  <c r="X767" i="2"/>
  <c r="Y767" i="2"/>
  <c r="Z767" i="2"/>
  <c r="AA767" i="2"/>
  <c r="X768" i="2"/>
  <c r="Y768" i="2"/>
  <c r="Z768" i="2"/>
  <c r="AA768" i="2"/>
  <c r="X769" i="2"/>
  <c r="Y769" i="2"/>
  <c r="Z769" i="2"/>
  <c r="AA769" i="2"/>
  <c r="X770" i="2"/>
  <c r="Y770" i="2"/>
  <c r="Z770" i="2"/>
  <c r="AA770" i="2"/>
  <c r="X771" i="2"/>
  <c r="Y771" i="2"/>
  <c r="Z771" i="2"/>
  <c r="AA771" i="2"/>
  <c r="X772" i="2"/>
  <c r="Y772" i="2"/>
  <c r="Z772" i="2"/>
  <c r="AA772" i="2"/>
  <c r="X773" i="2"/>
  <c r="Y773" i="2"/>
  <c r="Z773" i="2"/>
  <c r="AA773" i="2"/>
  <c r="X774" i="2"/>
  <c r="Y774" i="2"/>
  <c r="Z774" i="2"/>
  <c r="AA774" i="2"/>
  <c r="X775" i="2"/>
  <c r="Y775" i="2"/>
  <c r="Z775" i="2"/>
  <c r="AA775" i="2"/>
  <c r="X776" i="2"/>
  <c r="Y776" i="2"/>
  <c r="Z776" i="2"/>
  <c r="AA776" i="2"/>
  <c r="X777" i="2"/>
  <c r="Y777" i="2"/>
  <c r="Z777" i="2"/>
  <c r="AA777" i="2"/>
  <c r="X778" i="2"/>
  <c r="Y778" i="2"/>
  <c r="Z778" i="2"/>
  <c r="AA778" i="2"/>
  <c r="X779" i="2"/>
  <c r="Y779" i="2"/>
  <c r="Z779" i="2"/>
  <c r="AA779" i="2"/>
  <c r="X780" i="2"/>
  <c r="Y780" i="2"/>
  <c r="Z780" i="2"/>
  <c r="AA780" i="2"/>
  <c r="X781" i="2"/>
  <c r="Y781" i="2"/>
  <c r="Z781" i="2"/>
  <c r="AA781" i="2"/>
  <c r="X782" i="2"/>
  <c r="Y782" i="2"/>
  <c r="Z782" i="2"/>
  <c r="AA782" i="2"/>
  <c r="X783" i="2"/>
  <c r="Y783" i="2"/>
  <c r="Z783" i="2"/>
  <c r="AA783" i="2"/>
  <c r="X784" i="2"/>
  <c r="Y784" i="2"/>
  <c r="Z784" i="2"/>
  <c r="AA784" i="2"/>
  <c r="X785" i="2"/>
  <c r="Y785" i="2"/>
  <c r="Z785" i="2"/>
  <c r="AA785" i="2"/>
  <c r="X786" i="2"/>
  <c r="Y786" i="2"/>
  <c r="Z786" i="2"/>
  <c r="AA786" i="2"/>
  <c r="X787" i="2"/>
  <c r="Y787" i="2"/>
  <c r="Z787" i="2"/>
  <c r="AA787" i="2"/>
  <c r="X788" i="2"/>
  <c r="Y788" i="2"/>
  <c r="Z788" i="2"/>
  <c r="AA788" i="2"/>
  <c r="X789" i="2"/>
  <c r="Y789" i="2"/>
  <c r="Z789" i="2"/>
  <c r="AA789" i="2"/>
  <c r="X790" i="2"/>
  <c r="Y790" i="2"/>
  <c r="Z790" i="2"/>
  <c r="AA790" i="2"/>
  <c r="X791" i="2"/>
  <c r="Y791" i="2"/>
  <c r="Z791" i="2"/>
  <c r="AA791" i="2"/>
  <c r="X792" i="2"/>
  <c r="Y792" i="2"/>
  <c r="Z792" i="2"/>
  <c r="AA792" i="2"/>
  <c r="X793" i="2"/>
  <c r="Y793" i="2"/>
  <c r="Z793" i="2"/>
  <c r="AA793" i="2"/>
  <c r="X794" i="2"/>
  <c r="Y794" i="2"/>
  <c r="Z794" i="2"/>
  <c r="AA794" i="2"/>
  <c r="X795" i="2"/>
  <c r="Y795" i="2"/>
  <c r="Z795" i="2"/>
  <c r="AA795" i="2"/>
  <c r="X796" i="2"/>
  <c r="Y796" i="2"/>
  <c r="Z796" i="2"/>
  <c r="AA796" i="2"/>
  <c r="X797" i="2"/>
  <c r="Y797" i="2"/>
  <c r="Z797" i="2"/>
  <c r="AA797" i="2"/>
  <c r="X798" i="2"/>
  <c r="Y798" i="2"/>
  <c r="Z798" i="2"/>
  <c r="AA798" i="2"/>
  <c r="X799" i="2"/>
  <c r="Y799" i="2"/>
  <c r="Z799" i="2"/>
  <c r="AA799" i="2"/>
  <c r="X800" i="2"/>
  <c r="Y800" i="2"/>
  <c r="Z800" i="2"/>
  <c r="AA800" i="2"/>
  <c r="X801" i="2"/>
  <c r="Y801" i="2"/>
  <c r="Z801" i="2"/>
  <c r="AA801" i="2"/>
  <c r="X802" i="2"/>
  <c r="Y802" i="2"/>
  <c r="Z802" i="2"/>
  <c r="AA802" i="2"/>
  <c r="X803" i="2"/>
  <c r="Y803" i="2"/>
  <c r="Z803" i="2"/>
  <c r="AA803" i="2"/>
  <c r="X804" i="2"/>
  <c r="Y804" i="2"/>
  <c r="Z804" i="2"/>
  <c r="AA804" i="2"/>
  <c r="X805" i="2"/>
  <c r="Y805" i="2"/>
  <c r="Z805" i="2"/>
  <c r="AA805" i="2"/>
  <c r="X806" i="2"/>
  <c r="Y806" i="2"/>
  <c r="Z806" i="2"/>
  <c r="AA806" i="2"/>
  <c r="X807" i="2"/>
  <c r="Y807" i="2"/>
  <c r="Z807" i="2"/>
  <c r="AA807" i="2"/>
  <c r="X808" i="2"/>
  <c r="Y808" i="2"/>
  <c r="Z808" i="2"/>
  <c r="AA808" i="2"/>
  <c r="X809" i="2"/>
  <c r="Y809" i="2"/>
  <c r="Z809" i="2"/>
  <c r="AA809" i="2"/>
  <c r="X810" i="2"/>
  <c r="Y810" i="2"/>
  <c r="Z810" i="2"/>
  <c r="AA810" i="2"/>
  <c r="X811" i="2"/>
  <c r="Y811" i="2"/>
  <c r="Z811" i="2"/>
  <c r="AA811" i="2"/>
  <c r="X812" i="2"/>
  <c r="Y812" i="2"/>
  <c r="Z812" i="2"/>
  <c r="AA812" i="2"/>
  <c r="X813" i="2"/>
  <c r="Y813" i="2"/>
  <c r="Z813" i="2"/>
  <c r="AA813" i="2"/>
  <c r="X814" i="2"/>
  <c r="Y814" i="2"/>
  <c r="Z814" i="2"/>
  <c r="AA814" i="2"/>
  <c r="X815" i="2"/>
  <c r="Y815" i="2"/>
  <c r="Z815" i="2"/>
  <c r="AA815" i="2"/>
  <c r="X816" i="2"/>
  <c r="Y816" i="2"/>
  <c r="Z816" i="2"/>
  <c r="AA816" i="2"/>
  <c r="X817" i="2"/>
  <c r="Y817" i="2"/>
  <c r="Z817" i="2"/>
  <c r="AA817" i="2"/>
  <c r="X818" i="2"/>
  <c r="Y818" i="2"/>
  <c r="Z818" i="2"/>
  <c r="AA818" i="2"/>
  <c r="X819" i="2"/>
  <c r="Y819" i="2"/>
  <c r="Z819" i="2"/>
  <c r="AA819" i="2"/>
  <c r="X820" i="2"/>
  <c r="Y820" i="2"/>
  <c r="Z820" i="2"/>
  <c r="AA820" i="2"/>
  <c r="X821" i="2"/>
  <c r="Y821" i="2"/>
  <c r="Z821" i="2"/>
  <c r="AA821" i="2"/>
  <c r="X822" i="2"/>
  <c r="Y822" i="2"/>
  <c r="Z822" i="2"/>
  <c r="AA822" i="2"/>
  <c r="X823" i="2"/>
  <c r="Y823" i="2"/>
  <c r="Z823" i="2"/>
  <c r="AA823" i="2"/>
  <c r="X824" i="2"/>
  <c r="Y824" i="2"/>
  <c r="Z824" i="2"/>
  <c r="AA824" i="2"/>
  <c r="X825" i="2"/>
  <c r="Y825" i="2"/>
  <c r="Z825" i="2"/>
  <c r="AA825" i="2"/>
  <c r="X826" i="2"/>
  <c r="Y826" i="2"/>
  <c r="Z826" i="2"/>
  <c r="AA826" i="2"/>
  <c r="X827" i="2"/>
  <c r="Y827" i="2"/>
  <c r="Z827" i="2"/>
  <c r="AA827" i="2"/>
  <c r="X828" i="2"/>
  <c r="Y828" i="2"/>
  <c r="Z828" i="2"/>
  <c r="AA828" i="2"/>
  <c r="X829" i="2"/>
  <c r="Y829" i="2"/>
  <c r="Z829" i="2"/>
  <c r="AA829" i="2"/>
  <c r="X830" i="2"/>
  <c r="Y830" i="2"/>
  <c r="Z830" i="2"/>
  <c r="AA830" i="2"/>
  <c r="X831" i="2"/>
  <c r="Y831" i="2"/>
  <c r="Z831" i="2"/>
  <c r="AA831" i="2"/>
  <c r="X832" i="2"/>
  <c r="Y832" i="2"/>
  <c r="Z832" i="2"/>
  <c r="AA832" i="2"/>
  <c r="X833" i="2"/>
  <c r="Y833" i="2"/>
  <c r="Z833" i="2"/>
  <c r="AA833" i="2"/>
  <c r="X834" i="2"/>
  <c r="Y834" i="2"/>
  <c r="Z834" i="2"/>
  <c r="AA834" i="2"/>
  <c r="X835" i="2"/>
  <c r="Y835" i="2"/>
  <c r="Z835" i="2"/>
  <c r="AA835" i="2"/>
  <c r="X836" i="2"/>
  <c r="Y836" i="2"/>
  <c r="Z836" i="2"/>
  <c r="AA836" i="2"/>
  <c r="X837" i="2"/>
  <c r="Y837" i="2"/>
  <c r="Z837" i="2"/>
  <c r="AA837" i="2"/>
  <c r="X838" i="2"/>
  <c r="Y838" i="2"/>
  <c r="Z838" i="2"/>
  <c r="AA838" i="2"/>
  <c r="X839" i="2"/>
  <c r="Y839" i="2"/>
  <c r="Z839" i="2"/>
  <c r="AA839" i="2"/>
  <c r="X840" i="2"/>
  <c r="Y840" i="2"/>
  <c r="Z840" i="2"/>
  <c r="AA840" i="2"/>
  <c r="X841" i="2"/>
  <c r="Y841" i="2"/>
  <c r="Z841" i="2"/>
  <c r="AA841" i="2"/>
  <c r="X842" i="2"/>
  <c r="Y842" i="2"/>
  <c r="Z842" i="2"/>
  <c r="AA842" i="2"/>
  <c r="X843" i="2"/>
  <c r="Y843" i="2"/>
  <c r="Z843" i="2"/>
  <c r="AA843" i="2"/>
  <c r="X844" i="2"/>
  <c r="Y844" i="2"/>
  <c r="Z844" i="2"/>
  <c r="AA844" i="2"/>
  <c r="X845" i="2"/>
  <c r="Y845" i="2"/>
  <c r="Z845" i="2"/>
  <c r="AA845" i="2"/>
  <c r="X846" i="2"/>
  <c r="Y846" i="2"/>
  <c r="Z846" i="2"/>
  <c r="AA846" i="2"/>
  <c r="X847" i="2"/>
  <c r="Y847" i="2"/>
  <c r="Z847" i="2"/>
  <c r="AA847" i="2"/>
  <c r="X848" i="2"/>
  <c r="Y848" i="2"/>
  <c r="Z848" i="2"/>
  <c r="AA848" i="2"/>
  <c r="X849" i="2"/>
  <c r="Y849" i="2"/>
  <c r="Z849" i="2"/>
  <c r="AA849" i="2"/>
  <c r="X850" i="2"/>
  <c r="Y850" i="2"/>
  <c r="Z850" i="2"/>
  <c r="AA850" i="2"/>
  <c r="X851" i="2"/>
  <c r="Y851" i="2"/>
  <c r="Z851" i="2"/>
  <c r="AA851" i="2"/>
  <c r="X852" i="2"/>
  <c r="Y852" i="2"/>
  <c r="Z852" i="2"/>
  <c r="AA852" i="2"/>
  <c r="X853" i="2"/>
  <c r="Y853" i="2"/>
  <c r="Z853" i="2"/>
  <c r="AA853" i="2"/>
  <c r="X854" i="2"/>
  <c r="Y854" i="2"/>
  <c r="Z854" i="2"/>
  <c r="AA854" i="2"/>
  <c r="X855" i="2"/>
  <c r="Y855" i="2"/>
  <c r="Z855" i="2"/>
  <c r="AA855" i="2"/>
  <c r="X856" i="2"/>
  <c r="Y856" i="2"/>
  <c r="Z856" i="2"/>
  <c r="AA856" i="2"/>
  <c r="X857" i="2"/>
  <c r="Y857" i="2"/>
  <c r="Z857" i="2"/>
  <c r="AA857" i="2"/>
  <c r="X858" i="2"/>
  <c r="Y858" i="2"/>
  <c r="Z858" i="2"/>
  <c r="AA858" i="2"/>
  <c r="X859" i="2"/>
  <c r="Y859" i="2"/>
  <c r="Z859" i="2"/>
  <c r="AA859" i="2"/>
  <c r="X860" i="2"/>
  <c r="Y860" i="2"/>
  <c r="Z860" i="2"/>
  <c r="AA860" i="2"/>
  <c r="X861" i="2"/>
  <c r="Y861" i="2"/>
  <c r="Z861" i="2"/>
  <c r="AA861" i="2"/>
  <c r="X862" i="2"/>
  <c r="Y862" i="2"/>
  <c r="Z862" i="2"/>
  <c r="AA862" i="2"/>
  <c r="X863" i="2"/>
  <c r="Y863" i="2"/>
  <c r="Z863" i="2"/>
  <c r="AA863" i="2"/>
  <c r="X864" i="2"/>
  <c r="Y864" i="2"/>
  <c r="Z864" i="2"/>
  <c r="AA864" i="2"/>
  <c r="X865" i="2"/>
  <c r="Y865" i="2"/>
  <c r="Z865" i="2"/>
  <c r="AA865" i="2"/>
  <c r="X866" i="2"/>
  <c r="Y866" i="2"/>
  <c r="Z866" i="2"/>
  <c r="AA866" i="2"/>
  <c r="X867" i="2"/>
  <c r="Y867" i="2"/>
  <c r="Z867" i="2"/>
  <c r="AA867" i="2"/>
  <c r="X868" i="2"/>
  <c r="Y868" i="2"/>
  <c r="Z868" i="2"/>
  <c r="AA868" i="2"/>
  <c r="X869" i="2"/>
  <c r="Y869" i="2"/>
  <c r="Z869" i="2"/>
  <c r="AA869" i="2"/>
  <c r="X870" i="2"/>
  <c r="Y870" i="2"/>
  <c r="Z870" i="2"/>
  <c r="AA870" i="2"/>
  <c r="X871" i="2"/>
  <c r="Y871" i="2"/>
  <c r="Z871" i="2"/>
  <c r="AA871" i="2"/>
  <c r="X872" i="2"/>
  <c r="Y872" i="2"/>
  <c r="Z872" i="2"/>
  <c r="AA872" i="2"/>
  <c r="X873" i="2"/>
  <c r="Y873" i="2"/>
  <c r="Z873" i="2"/>
  <c r="AA873" i="2"/>
  <c r="X874" i="2"/>
  <c r="Y874" i="2"/>
  <c r="Z874" i="2"/>
  <c r="AA874" i="2"/>
  <c r="X875" i="2"/>
  <c r="Y875" i="2"/>
  <c r="Z875" i="2"/>
  <c r="AA875" i="2"/>
  <c r="X876" i="2"/>
  <c r="Y876" i="2"/>
  <c r="Z876" i="2"/>
  <c r="AA876" i="2"/>
  <c r="X877" i="2"/>
  <c r="Y877" i="2"/>
  <c r="Z877" i="2"/>
  <c r="AA877" i="2"/>
  <c r="X878" i="2"/>
  <c r="Y878" i="2"/>
  <c r="Z878" i="2"/>
  <c r="AA878" i="2"/>
  <c r="X879" i="2"/>
  <c r="Y879" i="2"/>
  <c r="Z879" i="2"/>
  <c r="AA879" i="2"/>
  <c r="X880" i="2"/>
  <c r="Y880" i="2"/>
  <c r="Z880" i="2"/>
  <c r="AA880" i="2"/>
  <c r="X881" i="2"/>
  <c r="Y881" i="2"/>
  <c r="Z881" i="2"/>
  <c r="AA881" i="2"/>
  <c r="X882" i="2"/>
  <c r="Y882" i="2"/>
  <c r="Z882" i="2"/>
  <c r="AA882" i="2"/>
  <c r="X883" i="2"/>
  <c r="Y883" i="2"/>
  <c r="Z883" i="2"/>
  <c r="AA883" i="2"/>
  <c r="X884" i="2"/>
  <c r="Y884" i="2"/>
  <c r="Z884" i="2"/>
  <c r="AA884" i="2"/>
  <c r="X885" i="2"/>
  <c r="Y885" i="2"/>
  <c r="Z885" i="2"/>
  <c r="AA885" i="2"/>
  <c r="X886" i="2"/>
  <c r="Y886" i="2"/>
  <c r="Z886" i="2"/>
  <c r="AA886" i="2"/>
  <c r="X887" i="2"/>
  <c r="Y887" i="2"/>
  <c r="Z887" i="2"/>
  <c r="AA887" i="2"/>
  <c r="X888" i="2"/>
  <c r="Y888" i="2"/>
  <c r="Z888" i="2"/>
  <c r="AA888" i="2"/>
  <c r="X889" i="2"/>
  <c r="Y889" i="2"/>
  <c r="Z889" i="2"/>
  <c r="AA889" i="2"/>
  <c r="X890" i="2"/>
  <c r="Y890" i="2"/>
  <c r="Z890" i="2"/>
  <c r="AA890" i="2"/>
  <c r="X891" i="2"/>
  <c r="Y891" i="2"/>
  <c r="Z891" i="2"/>
  <c r="AA891" i="2"/>
  <c r="X892" i="2"/>
  <c r="Y892" i="2"/>
  <c r="Z892" i="2"/>
  <c r="AA892" i="2"/>
  <c r="X893" i="2"/>
  <c r="Y893" i="2"/>
  <c r="Z893" i="2"/>
  <c r="AA893" i="2"/>
  <c r="X894" i="2"/>
  <c r="Y894" i="2"/>
  <c r="Z894" i="2"/>
  <c r="AA894" i="2"/>
  <c r="X895" i="2"/>
  <c r="Y895" i="2"/>
  <c r="Z895" i="2"/>
  <c r="AA895" i="2"/>
  <c r="X896" i="2"/>
  <c r="Y896" i="2"/>
  <c r="Z896" i="2"/>
  <c r="AA896" i="2"/>
  <c r="X897" i="2"/>
  <c r="Y897" i="2"/>
  <c r="Z897" i="2"/>
  <c r="AA897" i="2"/>
  <c r="X898" i="2"/>
  <c r="Y898" i="2"/>
  <c r="Z898" i="2"/>
  <c r="AA898" i="2"/>
  <c r="X899" i="2"/>
  <c r="Y899" i="2"/>
  <c r="Z899" i="2"/>
  <c r="AA899" i="2"/>
  <c r="X900" i="2"/>
  <c r="Y900" i="2"/>
  <c r="Z900" i="2"/>
  <c r="AA900" i="2"/>
  <c r="X901" i="2"/>
  <c r="Y901" i="2"/>
  <c r="Z901" i="2"/>
  <c r="AA901" i="2"/>
  <c r="X902" i="2"/>
  <c r="Y902" i="2"/>
  <c r="Z902" i="2"/>
  <c r="AA902" i="2"/>
  <c r="X903" i="2"/>
  <c r="Y903" i="2"/>
  <c r="Z903" i="2"/>
  <c r="AA903" i="2"/>
  <c r="X904" i="2"/>
  <c r="Y904" i="2"/>
  <c r="Z904" i="2"/>
  <c r="AA904" i="2"/>
  <c r="X905" i="2"/>
  <c r="Y905" i="2"/>
  <c r="Z905" i="2"/>
  <c r="AA905" i="2"/>
  <c r="X906" i="2"/>
  <c r="Y906" i="2"/>
  <c r="Z906" i="2"/>
  <c r="AA906" i="2"/>
  <c r="X907" i="2"/>
  <c r="Y907" i="2"/>
  <c r="Z907" i="2"/>
  <c r="AA907" i="2"/>
  <c r="X908" i="2"/>
  <c r="Y908" i="2"/>
  <c r="Z908" i="2"/>
  <c r="AA908" i="2"/>
  <c r="X909" i="2"/>
  <c r="Y909" i="2"/>
  <c r="Z909" i="2"/>
  <c r="AA909" i="2"/>
  <c r="X910" i="2"/>
  <c r="Y910" i="2"/>
  <c r="Z910" i="2"/>
  <c r="AA910" i="2"/>
  <c r="X911" i="2"/>
  <c r="Y911" i="2"/>
  <c r="Z911" i="2"/>
  <c r="AA911" i="2"/>
  <c r="X912" i="2"/>
  <c r="Y912" i="2"/>
  <c r="Z912" i="2"/>
  <c r="AA912" i="2"/>
  <c r="X913" i="2"/>
  <c r="Y913" i="2"/>
  <c r="Z913" i="2"/>
  <c r="AA913" i="2"/>
  <c r="X914" i="2"/>
  <c r="Y914" i="2"/>
  <c r="Z914" i="2"/>
  <c r="AA914" i="2"/>
  <c r="X915" i="2"/>
  <c r="Y915" i="2"/>
  <c r="Z915" i="2"/>
  <c r="AA915" i="2"/>
  <c r="X916" i="2"/>
  <c r="Y916" i="2"/>
  <c r="Z916" i="2"/>
  <c r="AA916" i="2"/>
  <c r="X917" i="2"/>
  <c r="Y917" i="2"/>
  <c r="Z917" i="2"/>
  <c r="AA917" i="2"/>
  <c r="X918" i="2"/>
  <c r="Y918" i="2"/>
  <c r="Z918" i="2"/>
  <c r="AA918" i="2"/>
  <c r="X919" i="2"/>
  <c r="Y919" i="2"/>
  <c r="Z919" i="2"/>
  <c r="AA919" i="2"/>
  <c r="X920" i="2"/>
  <c r="Y920" i="2"/>
  <c r="Z920" i="2"/>
  <c r="AA920" i="2"/>
  <c r="X921" i="2"/>
  <c r="Y921" i="2"/>
  <c r="Z921" i="2"/>
  <c r="AA921" i="2"/>
  <c r="X922" i="2"/>
  <c r="Y922" i="2"/>
  <c r="Z922" i="2"/>
  <c r="AA922" i="2"/>
  <c r="X923" i="2"/>
  <c r="Y923" i="2"/>
  <c r="Z923" i="2"/>
  <c r="AA923" i="2"/>
  <c r="X924" i="2"/>
  <c r="Y924" i="2"/>
  <c r="Z924" i="2"/>
  <c r="AA924" i="2"/>
  <c r="X925" i="2"/>
  <c r="Y925" i="2"/>
  <c r="Z925" i="2"/>
  <c r="AA925" i="2"/>
  <c r="X926" i="2"/>
  <c r="Y926" i="2"/>
  <c r="Z926" i="2"/>
  <c r="AA926" i="2"/>
  <c r="X927" i="2"/>
  <c r="Y927" i="2"/>
  <c r="Z927" i="2"/>
  <c r="AA927" i="2"/>
  <c r="X928" i="2"/>
  <c r="Y928" i="2"/>
  <c r="Z928" i="2"/>
  <c r="AA928" i="2"/>
  <c r="X929" i="2"/>
  <c r="Y929" i="2"/>
  <c r="Z929" i="2"/>
  <c r="AA929" i="2"/>
  <c r="X930" i="2"/>
  <c r="Y930" i="2"/>
  <c r="Z930" i="2"/>
  <c r="AA930" i="2"/>
  <c r="X931" i="2"/>
  <c r="Y931" i="2"/>
  <c r="Z931" i="2"/>
  <c r="AA931" i="2"/>
  <c r="X932" i="2"/>
  <c r="Y932" i="2"/>
  <c r="Z932" i="2"/>
  <c r="AA932" i="2"/>
  <c r="X933" i="2"/>
  <c r="Y933" i="2"/>
  <c r="Z933" i="2"/>
  <c r="AA933" i="2"/>
  <c r="X934" i="2"/>
  <c r="Y934" i="2"/>
  <c r="Z934" i="2"/>
  <c r="AA934" i="2"/>
  <c r="X935" i="2"/>
  <c r="Y935" i="2"/>
  <c r="Z935" i="2"/>
  <c r="AA935" i="2"/>
  <c r="X936" i="2"/>
  <c r="Y936" i="2"/>
  <c r="Z936" i="2"/>
  <c r="AA936" i="2"/>
  <c r="X937" i="2"/>
  <c r="Y937" i="2"/>
  <c r="Z937" i="2"/>
  <c r="AA937" i="2"/>
  <c r="X938" i="2"/>
  <c r="Y938" i="2"/>
  <c r="Z938" i="2"/>
  <c r="AA938" i="2"/>
  <c r="X939" i="2"/>
  <c r="Y939" i="2"/>
  <c r="Z939" i="2"/>
  <c r="AA939" i="2"/>
  <c r="X940" i="2"/>
  <c r="Y940" i="2"/>
  <c r="Z940" i="2"/>
  <c r="AA940" i="2"/>
  <c r="X941" i="2"/>
  <c r="Y941" i="2"/>
  <c r="Z941" i="2"/>
  <c r="AA941" i="2"/>
  <c r="X942" i="2"/>
  <c r="Y942" i="2"/>
  <c r="Z942" i="2"/>
  <c r="AA942" i="2"/>
  <c r="X943" i="2"/>
  <c r="Y943" i="2"/>
  <c r="Z943" i="2"/>
  <c r="AA943" i="2"/>
  <c r="X944" i="2"/>
  <c r="Y944" i="2"/>
  <c r="Z944" i="2"/>
  <c r="AA944" i="2"/>
  <c r="X945" i="2"/>
  <c r="Y945" i="2"/>
  <c r="Z945" i="2"/>
  <c r="AA945" i="2"/>
  <c r="X946" i="2"/>
  <c r="Y946" i="2"/>
  <c r="Z946" i="2"/>
  <c r="AA946" i="2"/>
  <c r="X947" i="2"/>
  <c r="Y947" i="2"/>
  <c r="Z947" i="2"/>
  <c r="AA947" i="2"/>
  <c r="X948" i="2"/>
  <c r="Y948" i="2"/>
  <c r="Z948" i="2"/>
  <c r="AA948" i="2"/>
  <c r="X949" i="2"/>
  <c r="Y949" i="2"/>
  <c r="Z949" i="2"/>
  <c r="AA949" i="2"/>
  <c r="X950" i="2"/>
  <c r="Y950" i="2"/>
  <c r="Z950" i="2"/>
  <c r="AA950" i="2"/>
  <c r="X951" i="2"/>
  <c r="Y951" i="2"/>
  <c r="Z951" i="2"/>
  <c r="AA951" i="2"/>
  <c r="X952" i="2"/>
  <c r="Y952" i="2"/>
  <c r="Z952" i="2"/>
  <c r="AA952" i="2"/>
  <c r="X953" i="2"/>
  <c r="Y953" i="2"/>
  <c r="Z953" i="2"/>
  <c r="AA953" i="2"/>
  <c r="X954" i="2"/>
  <c r="Y954" i="2"/>
  <c r="Z954" i="2"/>
  <c r="AA954" i="2"/>
  <c r="X955" i="2"/>
  <c r="Y955" i="2"/>
  <c r="Z955" i="2"/>
  <c r="AA955" i="2"/>
  <c r="X956" i="2"/>
  <c r="Y956" i="2"/>
  <c r="Z956" i="2"/>
  <c r="AA956" i="2"/>
  <c r="X957" i="2"/>
  <c r="Y957" i="2"/>
  <c r="Z957" i="2"/>
  <c r="AA957" i="2"/>
  <c r="X958" i="2"/>
  <c r="Y958" i="2"/>
  <c r="Z958" i="2"/>
  <c r="AA958" i="2"/>
  <c r="X959" i="2"/>
  <c r="Y959" i="2"/>
  <c r="Z959" i="2"/>
  <c r="AA959" i="2"/>
  <c r="X960" i="2"/>
  <c r="Y960" i="2"/>
  <c r="Z960" i="2"/>
  <c r="AA960" i="2"/>
  <c r="X961" i="2"/>
  <c r="Y961" i="2"/>
  <c r="Z961" i="2"/>
  <c r="AA961" i="2"/>
  <c r="X962" i="2"/>
  <c r="Y962" i="2"/>
  <c r="Z962" i="2"/>
  <c r="AA962" i="2"/>
  <c r="X963" i="2"/>
  <c r="Y963" i="2"/>
  <c r="Z963" i="2"/>
  <c r="AA963" i="2"/>
  <c r="X964" i="2"/>
  <c r="Y964" i="2"/>
  <c r="Z964" i="2"/>
  <c r="AA964" i="2"/>
  <c r="X965" i="2"/>
  <c r="Y965" i="2"/>
  <c r="Z965" i="2"/>
  <c r="AA965" i="2"/>
  <c r="X966" i="2"/>
  <c r="Y966" i="2"/>
  <c r="Z966" i="2"/>
  <c r="AA966" i="2"/>
  <c r="X967" i="2"/>
  <c r="Y967" i="2"/>
  <c r="Z967" i="2"/>
  <c r="AA967" i="2"/>
  <c r="X968" i="2"/>
  <c r="Y968" i="2"/>
  <c r="Z968" i="2"/>
  <c r="AA968" i="2"/>
  <c r="X969" i="2"/>
  <c r="Y969" i="2"/>
  <c r="Z969" i="2"/>
  <c r="AA969" i="2"/>
  <c r="X970" i="2"/>
  <c r="Y970" i="2"/>
  <c r="Z970" i="2"/>
  <c r="AA970" i="2"/>
  <c r="X971" i="2"/>
  <c r="Y971" i="2"/>
  <c r="Z971" i="2"/>
  <c r="AA971" i="2"/>
  <c r="X972" i="2"/>
  <c r="Y972" i="2"/>
  <c r="Z972" i="2"/>
  <c r="AA972" i="2"/>
  <c r="X973" i="2"/>
  <c r="Y973" i="2"/>
  <c r="Z973" i="2"/>
  <c r="AA973" i="2"/>
  <c r="X974" i="2"/>
  <c r="Y974" i="2"/>
  <c r="Z974" i="2"/>
  <c r="AA974" i="2"/>
  <c r="X975" i="2"/>
  <c r="Y975" i="2"/>
  <c r="Z975" i="2"/>
  <c r="AA975" i="2"/>
  <c r="X976" i="2"/>
  <c r="Y976" i="2"/>
  <c r="Z976" i="2"/>
  <c r="AA976" i="2"/>
  <c r="X977" i="2"/>
  <c r="Y977" i="2"/>
  <c r="Z977" i="2"/>
  <c r="AA977" i="2"/>
  <c r="X978" i="2"/>
  <c r="Y978" i="2"/>
  <c r="Z978" i="2"/>
  <c r="AA978" i="2"/>
  <c r="X979" i="2"/>
  <c r="Y979" i="2"/>
  <c r="Z979" i="2"/>
  <c r="AA979" i="2"/>
  <c r="X980" i="2"/>
  <c r="Y980" i="2"/>
  <c r="Z980" i="2"/>
  <c r="AA980" i="2"/>
  <c r="X981" i="2"/>
  <c r="Y981" i="2"/>
  <c r="Z981" i="2"/>
  <c r="AA981" i="2"/>
  <c r="X982" i="2"/>
  <c r="Y982" i="2"/>
  <c r="Z982" i="2"/>
  <c r="AA982" i="2"/>
  <c r="X983" i="2"/>
  <c r="Y983" i="2"/>
  <c r="Z983" i="2"/>
  <c r="AA983" i="2"/>
  <c r="X984" i="2"/>
  <c r="Y984" i="2"/>
  <c r="Z984" i="2"/>
  <c r="AA984" i="2"/>
  <c r="X985" i="2"/>
  <c r="Y985" i="2"/>
  <c r="Z985" i="2"/>
  <c r="AA985" i="2"/>
  <c r="X986" i="2"/>
  <c r="Y986" i="2"/>
  <c r="Z986" i="2"/>
  <c r="AA986" i="2"/>
  <c r="X987" i="2"/>
  <c r="Y987" i="2"/>
  <c r="Z987" i="2"/>
  <c r="AA987" i="2"/>
  <c r="X988" i="2"/>
  <c r="Y988" i="2"/>
  <c r="Z988" i="2"/>
  <c r="AA988" i="2"/>
  <c r="X989" i="2"/>
  <c r="Y989" i="2"/>
  <c r="Z989" i="2"/>
  <c r="AA989" i="2"/>
  <c r="X990" i="2"/>
  <c r="Y990" i="2"/>
  <c r="Z990" i="2"/>
  <c r="AA990" i="2"/>
  <c r="X991" i="2"/>
  <c r="Y991" i="2"/>
  <c r="Z991" i="2"/>
  <c r="AA991" i="2"/>
  <c r="X992" i="2"/>
  <c r="Y992" i="2"/>
  <c r="Z992" i="2"/>
  <c r="AA992" i="2"/>
  <c r="X993" i="2"/>
  <c r="Y993" i="2"/>
  <c r="Z993" i="2"/>
  <c r="AA993" i="2"/>
  <c r="X994" i="2"/>
  <c r="Y994" i="2"/>
  <c r="Z994" i="2"/>
  <c r="AA994" i="2"/>
  <c r="X995" i="2"/>
  <c r="Y995" i="2"/>
  <c r="Z995" i="2"/>
  <c r="AA995" i="2"/>
  <c r="X996" i="2"/>
  <c r="Y996" i="2"/>
  <c r="Z996" i="2"/>
  <c r="AA996" i="2"/>
  <c r="X997" i="2"/>
  <c r="Y997" i="2"/>
  <c r="Z997" i="2"/>
  <c r="AA997" i="2"/>
  <c r="X998" i="2"/>
  <c r="Y998" i="2"/>
  <c r="Z998" i="2"/>
  <c r="AA998" i="2"/>
  <c r="X999" i="2"/>
  <c r="Y999" i="2"/>
  <c r="Z999" i="2"/>
  <c r="AA999" i="2"/>
  <c r="X1000" i="2"/>
  <c r="Y1000" i="2"/>
  <c r="Z1000" i="2"/>
  <c r="AA1000" i="2"/>
  <c r="X1001" i="2"/>
  <c r="Y1001" i="2"/>
  <c r="Z1001" i="2"/>
  <c r="AA1001" i="2"/>
  <c r="X1002" i="2"/>
  <c r="Y1002" i="2"/>
  <c r="Z1002" i="2"/>
  <c r="AA1002" i="2"/>
  <c r="X1003" i="2"/>
  <c r="Y1003" i="2"/>
  <c r="Z1003" i="2"/>
  <c r="AA1003" i="2"/>
  <c r="X1004" i="2"/>
  <c r="Y1004" i="2"/>
  <c r="Z1004" i="2"/>
  <c r="AA1004" i="2"/>
  <c r="X1005" i="2"/>
  <c r="Y1005" i="2"/>
  <c r="Z1005" i="2"/>
  <c r="AA1005" i="2"/>
  <c r="X1006" i="2"/>
  <c r="Y1006" i="2"/>
  <c r="Z1006" i="2"/>
  <c r="AA1006" i="2"/>
  <c r="X1007" i="2"/>
  <c r="Y1007" i="2"/>
  <c r="Z1007" i="2"/>
  <c r="AA1007" i="2"/>
  <c r="X1008" i="2"/>
  <c r="Y1008" i="2"/>
  <c r="Z1008" i="2"/>
  <c r="AA1008" i="2"/>
  <c r="X1009" i="2"/>
  <c r="Y1009" i="2"/>
  <c r="Z1009" i="2"/>
  <c r="AA1009" i="2"/>
  <c r="X1010" i="2"/>
  <c r="Y1010" i="2"/>
  <c r="Z1010" i="2"/>
  <c r="AA1010" i="2"/>
  <c r="X1011" i="2"/>
  <c r="Y1011" i="2"/>
  <c r="Z1011" i="2"/>
  <c r="AA1011" i="2"/>
  <c r="X1012" i="2"/>
  <c r="Y1012" i="2"/>
  <c r="Z1012" i="2"/>
  <c r="AA1012" i="2"/>
  <c r="X1013" i="2"/>
  <c r="Y1013" i="2"/>
  <c r="Z1013" i="2"/>
  <c r="AA1013" i="2"/>
  <c r="X1014" i="2"/>
  <c r="Y1014" i="2"/>
  <c r="Z1014" i="2"/>
  <c r="AA1014" i="2"/>
  <c r="X1015" i="2"/>
  <c r="Y1015" i="2"/>
  <c r="Z1015" i="2"/>
  <c r="AA1015" i="2"/>
  <c r="X1016" i="2"/>
  <c r="Y1016" i="2"/>
  <c r="Z1016" i="2"/>
  <c r="AA1016" i="2"/>
  <c r="X1017" i="2"/>
  <c r="Y1017" i="2"/>
  <c r="Z1017" i="2"/>
  <c r="AA1017" i="2"/>
  <c r="X1018" i="2"/>
  <c r="Y1018" i="2"/>
  <c r="Z1018" i="2"/>
  <c r="AA1018" i="2"/>
  <c r="X1019" i="2"/>
  <c r="Y1019" i="2"/>
  <c r="Z1019" i="2"/>
  <c r="AA1019" i="2"/>
  <c r="X1020" i="2"/>
  <c r="Y1020" i="2"/>
  <c r="Z1020" i="2"/>
  <c r="AA1020" i="2"/>
  <c r="X1021" i="2"/>
  <c r="Y1021" i="2"/>
  <c r="Z1021" i="2"/>
  <c r="AA1021" i="2"/>
  <c r="X1022" i="2"/>
  <c r="Y1022" i="2"/>
  <c r="Z1022" i="2"/>
  <c r="AA1022" i="2"/>
  <c r="X1023" i="2"/>
  <c r="Y1023" i="2"/>
  <c r="Z1023" i="2"/>
  <c r="AA1023" i="2"/>
  <c r="X1024" i="2"/>
  <c r="Y1024" i="2"/>
  <c r="Z1024" i="2"/>
  <c r="AA1024" i="2"/>
  <c r="X1025" i="2"/>
  <c r="Y1025" i="2"/>
  <c r="Z1025" i="2"/>
  <c r="AA1025" i="2"/>
  <c r="X1026" i="2"/>
  <c r="Y1026" i="2"/>
  <c r="Z1026" i="2"/>
  <c r="AA1026" i="2"/>
  <c r="X1027" i="2"/>
  <c r="Y1027" i="2"/>
  <c r="Z1027" i="2"/>
  <c r="AA1027" i="2"/>
  <c r="X1028" i="2"/>
  <c r="Y1028" i="2"/>
  <c r="Z1028" i="2"/>
  <c r="AA1028" i="2"/>
  <c r="X1029" i="2"/>
  <c r="Y1029" i="2"/>
  <c r="Z1029" i="2"/>
  <c r="AA1029" i="2"/>
  <c r="X1030" i="2"/>
  <c r="Y1030" i="2"/>
  <c r="Z1030" i="2"/>
  <c r="AA1030" i="2"/>
  <c r="X1031" i="2"/>
  <c r="Y1031" i="2"/>
  <c r="Z1031" i="2"/>
  <c r="AA1031" i="2"/>
  <c r="X1032" i="2"/>
  <c r="Y1032" i="2"/>
  <c r="Z1032" i="2"/>
  <c r="AA1032" i="2"/>
  <c r="X1033" i="2"/>
  <c r="Y1033" i="2"/>
  <c r="Z1033" i="2"/>
  <c r="AA1033" i="2"/>
  <c r="X1034" i="2"/>
  <c r="Y1034" i="2"/>
  <c r="Z1034" i="2"/>
  <c r="AA1034" i="2"/>
  <c r="X1035" i="2"/>
  <c r="Y1035" i="2"/>
  <c r="Z1035" i="2"/>
  <c r="AA1035" i="2"/>
  <c r="X1036" i="2"/>
  <c r="Y1036" i="2"/>
  <c r="Z1036" i="2"/>
  <c r="AA1036" i="2"/>
  <c r="X1037" i="2"/>
  <c r="Y1037" i="2"/>
  <c r="Z1037" i="2"/>
  <c r="AA1037" i="2"/>
  <c r="X1038" i="2"/>
  <c r="Y1038" i="2"/>
  <c r="Z1038" i="2"/>
  <c r="AA1038" i="2"/>
  <c r="X1039" i="2"/>
  <c r="Y1039" i="2"/>
  <c r="Z1039" i="2"/>
  <c r="AA1039" i="2"/>
  <c r="X1040" i="2"/>
  <c r="Y1040" i="2"/>
  <c r="Z1040" i="2"/>
  <c r="AA1040" i="2"/>
  <c r="X1041" i="2"/>
  <c r="Y1041" i="2"/>
  <c r="Z1041" i="2"/>
  <c r="AA1041" i="2"/>
  <c r="X1042" i="2"/>
  <c r="Y1042" i="2"/>
  <c r="Z1042" i="2"/>
  <c r="AA1042" i="2"/>
  <c r="X1043" i="2"/>
  <c r="Y1043" i="2"/>
  <c r="Z1043" i="2"/>
  <c r="AA1043" i="2"/>
  <c r="X1044" i="2"/>
  <c r="Y1044" i="2"/>
  <c r="Z1044" i="2"/>
  <c r="AA1044" i="2"/>
  <c r="X1045" i="2"/>
  <c r="Y1045" i="2"/>
  <c r="Z1045" i="2"/>
  <c r="AA1045" i="2"/>
  <c r="X1046" i="2"/>
  <c r="Y1046" i="2"/>
  <c r="Z1046" i="2"/>
  <c r="AA1046" i="2"/>
  <c r="X1047" i="2"/>
  <c r="Y1047" i="2"/>
  <c r="Z1047" i="2"/>
  <c r="AA1047" i="2"/>
  <c r="X1048" i="2"/>
  <c r="Y1048" i="2"/>
  <c r="Z1048" i="2"/>
  <c r="AA1048" i="2"/>
  <c r="X1049" i="2"/>
  <c r="Y1049" i="2"/>
  <c r="Z1049" i="2"/>
  <c r="AA1049" i="2"/>
  <c r="X1050" i="2"/>
  <c r="Y1050" i="2"/>
  <c r="Z1050" i="2"/>
  <c r="AA1050" i="2"/>
  <c r="X1051" i="2"/>
  <c r="Y1051" i="2"/>
  <c r="Z1051" i="2"/>
  <c r="AA1051" i="2"/>
  <c r="X1052" i="2"/>
  <c r="Y1052" i="2"/>
  <c r="Z1052" i="2"/>
  <c r="AA1052" i="2"/>
  <c r="X1053" i="2"/>
  <c r="Y1053" i="2"/>
  <c r="Z1053" i="2"/>
  <c r="AA1053" i="2"/>
  <c r="X1054" i="2"/>
  <c r="Y1054" i="2"/>
  <c r="Z1054" i="2"/>
  <c r="AA1054" i="2"/>
  <c r="X1055" i="2"/>
  <c r="Y1055" i="2"/>
  <c r="Z1055" i="2"/>
  <c r="AA1055" i="2"/>
  <c r="X1056" i="2"/>
  <c r="Y1056" i="2"/>
  <c r="Z1056" i="2"/>
  <c r="AA1056" i="2"/>
  <c r="X1057" i="2"/>
  <c r="Y1057" i="2"/>
  <c r="Z1057" i="2"/>
  <c r="AA1057" i="2"/>
  <c r="X1058" i="2"/>
  <c r="Y1058" i="2"/>
  <c r="Z1058" i="2"/>
  <c r="AA1058" i="2"/>
  <c r="X1059" i="2"/>
  <c r="Y1059" i="2"/>
  <c r="Z1059" i="2"/>
  <c r="AA1059" i="2"/>
  <c r="X1060" i="2"/>
  <c r="Y1060" i="2"/>
  <c r="Z1060" i="2"/>
  <c r="AA1060" i="2"/>
  <c r="X1061" i="2"/>
  <c r="Y1061" i="2"/>
  <c r="Z1061" i="2"/>
  <c r="AA1061" i="2"/>
  <c r="X1062" i="2"/>
  <c r="Y1062" i="2"/>
  <c r="Z1062" i="2"/>
  <c r="AA1062" i="2"/>
  <c r="X1063" i="2"/>
  <c r="Y1063" i="2"/>
  <c r="Z1063" i="2"/>
  <c r="AA1063" i="2"/>
  <c r="X1064" i="2"/>
  <c r="Y1064" i="2"/>
  <c r="Z1064" i="2"/>
  <c r="AA1064" i="2"/>
  <c r="X1065" i="2"/>
  <c r="Y1065" i="2"/>
  <c r="Z1065" i="2"/>
  <c r="AA1065" i="2"/>
  <c r="X1066" i="2"/>
  <c r="Y1066" i="2"/>
  <c r="Z1066" i="2"/>
  <c r="AA1066" i="2"/>
  <c r="X1067" i="2"/>
  <c r="Y1067" i="2"/>
  <c r="Z1067" i="2"/>
  <c r="AA1067" i="2"/>
  <c r="X1068" i="2"/>
  <c r="Y1068" i="2"/>
  <c r="Z1068" i="2"/>
  <c r="AA1068" i="2"/>
  <c r="X1069" i="2"/>
  <c r="Y1069" i="2"/>
  <c r="Z1069" i="2"/>
  <c r="AA1069" i="2"/>
  <c r="X1070" i="2"/>
  <c r="Y1070" i="2"/>
  <c r="Z1070" i="2"/>
  <c r="AA1070" i="2"/>
  <c r="X1071" i="2"/>
  <c r="Y1071" i="2"/>
  <c r="Z1071" i="2"/>
  <c r="AA1071" i="2"/>
  <c r="X1072" i="2"/>
  <c r="Y1072" i="2"/>
  <c r="Z1072" i="2"/>
  <c r="AA1072" i="2"/>
  <c r="X1073" i="2"/>
  <c r="Y1073" i="2"/>
  <c r="Z1073" i="2"/>
  <c r="AA1073" i="2"/>
  <c r="X1074" i="2"/>
  <c r="Y1074" i="2"/>
  <c r="Z1074" i="2"/>
  <c r="AA1074" i="2"/>
  <c r="X1075" i="2"/>
  <c r="Y1075" i="2"/>
  <c r="Z1075" i="2"/>
  <c r="AA1075" i="2"/>
  <c r="X1076" i="2"/>
  <c r="Y1076" i="2"/>
  <c r="Z1076" i="2"/>
  <c r="AA1076" i="2"/>
  <c r="X1077" i="2"/>
  <c r="Y1077" i="2"/>
  <c r="Z1077" i="2"/>
  <c r="AA1077" i="2"/>
  <c r="X1078" i="2"/>
  <c r="Y1078" i="2"/>
  <c r="Z1078" i="2"/>
  <c r="AA1078" i="2"/>
  <c r="X1079" i="2"/>
  <c r="Y1079" i="2"/>
  <c r="Z1079" i="2"/>
  <c r="AA1079" i="2"/>
  <c r="X1080" i="2"/>
  <c r="Y1080" i="2"/>
  <c r="Z1080" i="2"/>
  <c r="AA1080" i="2"/>
  <c r="X1081" i="2"/>
  <c r="Y1081" i="2"/>
  <c r="Z1081" i="2"/>
  <c r="AA1081" i="2"/>
  <c r="X1082" i="2"/>
  <c r="Y1082" i="2"/>
  <c r="Z1082" i="2"/>
  <c r="AA1082" i="2"/>
  <c r="X1083" i="2"/>
  <c r="Y1083" i="2"/>
  <c r="Z1083" i="2"/>
  <c r="AA1083" i="2"/>
  <c r="X1084" i="2"/>
  <c r="Y1084" i="2"/>
  <c r="Z1084" i="2"/>
  <c r="AA1084" i="2"/>
  <c r="X1085" i="2"/>
  <c r="Y1085" i="2"/>
  <c r="Z1085" i="2"/>
  <c r="AA1085" i="2"/>
  <c r="X1086" i="2"/>
  <c r="Y1086" i="2"/>
  <c r="Z1086" i="2"/>
  <c r="AA1086" i="2"/>
  <c r="X1087" i="2"/>
  <c r="Y1087" i="2"/>
  <c r="Z1087" i="2"/>
  <c r="AA1087" i="2"/>
  <c r="X1088" i="2"/>
  <c r="Y1088" i="2"/>
  <c r="Z1088" i="2"/>
  <c r="AA1088" i="2"/>
  <c r="X1089" i="2"/>
  <c r="Y1089" i="2"/>
  <c r="Z1089" i="2"/>
  <c r="AA1089" i="2"/>
  <c r="X1090" i="2"/>
  <c r="Y1090" i="2"/>
  <c r="Z1090" i="2"/>
  <c r="AA1090" i="2"/>
  <c r="X1091" i="2"/>
  <c r="Y1091" i="2"/>
  <c r="Z1091" i="2"/>
  <c r="AA1091" i="2"/>
  <c r="X1092" i="2"/>
  <c r="Y1092" i="2"/>
  <c r="Z1092" i="2"/>
  <c r="AA1092" i="2"/>
  <c r="X1093" i="2"/>
  <c r="Y1093" i="2"/>
  <c r="Z1093" i="2"/>
  <c r="AA1093" i="2"/>
  <c r="X1094" i="2"/>
  <c r="Y1094" i="2"/>
  <c r="Z1094" i="2"/>
  <c r="AA1094" i="2"/>
  <c r="X1095" i="2"/>
  <c r="Y1095" i="2"/>
  <c r="Z1095" i="2"/>
  <c r="AA1095" i="2"/>
  <c r="X1096" i="2"/>
  <c r="Y1096" i="2"/>
  <c r="Z1096" i="2"/>
  <c r="AA1096" i="2"/>
  <c r="X1097" i="2"/>
  <c r="Y1097" i="2"/>
  <c r="Z1097" i="2"/>
  <c r="AA1097" i="2"/>
  <c r="X1098" i="2"/>
  <c r="Y1098" i="2"/>
  <c r="Z1098" i="2"/>
  <c r="AA1098" i="2"/>
  <c r="X1099" i="2"/>
  <c r="Y1099" i="2"/>
  <c r="Z1099" i="2"/>
  <c r="AA1099" i="2"/>
  <c r="X1100" i="2"/>
  <c r="Y1100" i="2"/>
  <c r="Z1100" i="2"/>
  <c r="AA1100" i="2"/>
  <c r="X1101" i="2"/>
  <c r="Y1101" i="2"/>
  <c r="Z1101" i="2"/>
  <c r="AA1101" i="2"/>
  <c r="X1102" i="2"/>
  <c r="Y1102" i="2"/>
  <c r="Z1102" i="2"/>
  <c r="AA1102" i="2"/>
  <c r="X1103" i="2"/>
  <c r="Y1103" i="2"/>
  <c r="Z1103" i="2"/>
  <c r="AA1103" i="2"/>
  <c r="X1104" i="2"/>
  <c r="Y1104" i="2"/>
  <c r="Z1104" i="2"/>
  <c r="AA1104" i="2"/>
  <c r="X1105" i="2"/>
  <c r="Y1105" i="2"/>
  <c r="Z1105" i="2"/>
  <c r="AA1105" i="2"/>
  <c r="X1106" i="2"/>
  <c r="Y1106" i="2"/>
  <c r="Z1106" i="2"/>
  <c r="AA1106" i="2"/>
  <c r="X1107" i="2"/>
  <c r="Y1107" i="2"/>
  <c r="Z1107" i="2"/>
  <c r="AA1107" i="2"/>
  <c r="X1108" i="2"/>
  <c r="Y1108" i="2"/>
  <c r="Z1108" i="2"/>
  <c r="AA1108" i="2"/>
  <c r="X1109" i="2"/>
  <c r="Y1109" i="2"/>
  <c r="Z1109" i="2"/>
  <c r="AA1109" i="2"/>
  <c r="X1110" i="2"/>
  <c r="Y1110" i="2"/>
  <c r="Z1110" i="2"/>
  <c r="AA1110" i="2"/>
  <c r="X1111" i="2"/>
  <c r="Y1111" i="2"/>
  <c r="Z1111" i="2"/>
  <c r="AA1111" i="2"/>
  <c r="X1112" i="2"/>
  <c r="Y1112" i="2"/>
  <c r="Z1112" i="2"/>
  <c r="AA1112" i="2"/>
  <c r="X1113" i="2"/>
  <c r="Y1113" i="2"/>
  <c r="Z1113" i="2"/>
  <c r="AA1113" i="2"/>
  <c r="X1114" i="2"/>
  <c r="Y1114" i="2"/>
  <c r="Z1114" i="2"/>
  <c r="AA1114" i="2"/>
  <c r="X1115" i="2"/>
  <c r="Y1115" i="2"/>
  <c r="Z1115" i="2"/>
  <c r="AA1115" i="2"/>
  <c r="X1116" i="2"/>
  <c r="Y1116" i="2"/>
  <c r="Z1116" i="2"/>
  <c r="AA1116" i="2"/>
  <c r="X1117" i="2"/>
  <c r="Y1117" i="2"/>
  <c r="Z1117" i="2"/>
  <c r="AA1117" i="2"/>
  <c r="X1118" i="2"/>
  <c r="Y1118" i="2"/>
  <c r="Z1118" i="2"/>
  <c r="AA1118" i="2"/>
  <c r="X1119" i="2"/>
  <c r="Y1119" i="2"/>
  <c r="Z1119" i="2"/>
  <c r="AA1119" i="2"/>
  <c r="X1120" i="2"/>
  <c r="Y1120" i="2"/>
  <c r="Z1120" i="2"/>
  <c r="AA1120" i="2"/>
  <c r="X1121" i="2"/>
  <c r="Y1121" i="2"/>
  <c r="Z1121" i="2"/>
  <c r="AA1121" i="2"/>
  <c r="X1122" i="2"/>
  <c r="Y1122" i="2"/>
  <c r="Z1122" i="2"/>
  <c r="AA1122" i="2"/>
  <c r="X1123" i="2"/>
  <c r="Y1123" i="2"/>
  <c r="Z1123" i="2"/>
  <c r="AA1123" i="2"/>
  <c r="X1124" i="2"/>
  <c r="Y1124" i="2"/>
  <c r="Z1124" i="2"/>
  <c r="AA1124" i="2"/>
  <c r="X1125" i="2"/>
  <c r="Y1125" i="2"/>
  <c r="Z1125" i="2"/>
  <c r="AA1125" i="2"/>
  <c r="X1126" i="2"/>
  <c r="Y1126" i="2"/>
  <c r="Z1126" i="2"/>
  <c r="AA1126" i="2"/>
  <c r="X1127" i="2"/>
  <c r="Y1127" i="2"/>
  <c r="Z1127" i="2"/>
  <c r="AA1127" i="2"/>
  <c r="X1128" i="2"/>
  <c r="Y1128" i="2"/>
  <c r="Z1128" i="2"/>
  <c r="AA1128" i="2"/>
  <c r="X1129" i="2"/>
  <c r="Y1129" i="2"/>
  <c r="Z1129" i="2"/>
  <c r="AA1129" i="2"/>
  <c r="X1130" i="2"/>
  <c r="Y1130" i="2"/>
  <c r="Z1130" i="2"/>
  <c r="AA1130" i="2"/>
  <c r="X1131" i="2"/>
  <c r="Y1131" i="2"/>
  <c r="Z1131" i="2"/>
  <c r="AA1131" i="2"/>
  <c r="X1132" i="2"/>
  <c r="Y1132" i="2"/>
  <c r="Z1132" i="2"/>
  <c r="AA1132" i="2"/>
  <c r="X1133" i="2"/>
  <c r="Y1133" i="2"/>
  <c r="Z1133" i="2"/>
  <c r="AA1133" i="2"/>
  <c r="X1134" i="2"/>
  <c r="Y1134" i="2"/>
  <c r="Z1134" i="2"/>
  <c r="AA1134" i="2"/>
  <c r="X1135" i="2"/>
  <c r="Y1135" i="2"/>
  <c r="Z1135" i="2"/>
  <c r="AA1135" i="2"/>
  <c r="X1136" i="2"/>
  <c r="Y1136" i="2"/>
  <c r="Z1136" i="2"/>
  <c r="AA1136" i="2"/>
  <c r="X1137" i="2"/>
  <c r="Y1137" i="2"/>
  <c r="Z1137" i="2"/>
  <c r="AA1137" i="2"/>
  <c r="X1138" i="2"/>
  <c r="Y1138" i="2"/>
  <c r="Z1138" i="2"/>
  <c r="AA1138" i="2"/>
  <c r="X1139" i="2"/>
  <c r="Y1139" i="2"/>
  <c r="Z1139" i="2"/>
  <c r="AA1139" i="2"/>
  <c r="X1140" i="2"/>
  <c r="Y1140" i="2"/>
  <c r="Z1140" i="2"/>
  <c r="AA1140" i="2"/>
  <c r="X1141" i="2"/>
  <c r="Y1141" i="2"/>
  <c r="Z1141" i="2"/>
  <c r="AA1141" i="2"/>
  <c r="X1142" i="2"/>
  <c r="Y1142" i="2"/>
  <c r="Z1142" i="2"/>
  <c r="AA1142" i="2"/>
  <c r="X1143" i="2"/>
  <c r="Y1143" i="2"/>
  <c r="Z1143" i="2"/>
  <c r="AA1143" i="2"/>
  <c r="X1144" i="2"/>
  <c r="Y1144" i="2"/>
  <c r="Z1144" i="2"/>
  <c r="AA1144" i="2"/>
  <c r="X1145" i="2"/>
  <c r="Y1145" i="2"/>
  <c r="Z1145" i="2"/>
  <c r="AA1145" i="2"/>
  <c r="X1146" i="2"/>
  <c r="Y1146" i="2"/>
  <c r="Z1146" i="2"/>
  <c r="AA1146" i="2"/>
  <c r="X1147" i="2"/>
  <c r="Y1147" i="2"/>
  <c r="Z1147" i="2"/>
  <c r="AA1147" i="2"/>
  <c r="X1148" i="2"/>
  <c r="Y1148" i="2"/>
  <c r="Z1148" i="2"/>
  <c r="AA1148" i="2"/>
  <c r="X1149" i="2"/>
  <c r="Y1149" i="2"/>
  <c r="Z1149" i="2"/>
  <c r="AA1149" i="2"/>
  <c r="X1150" i="2"/>
  <c r="Y1150" i="2"/>
  <c r="Z1150" i="2"/>
  <c r="AA1150" i="2"/>
  <c r="X1151" i="2"/>
  <c r="Y1151" i="2"/>
  <c r="Z1151" i="2"/>
  <c r="AA1151" i="2"/>
  <c r="X1152" i="2"/>
  <c r="Y1152" i="2"/>
  <c r="Z1152" i="2"/>
  <c r="AA1152" i="2"/>
  <c r="X1153" i="2"/>
  <c r="Y1153" i="2"/>
  <c r="Z1153" i="2"/>
  <c r="AA1153" i="2"/>
  <c r="X1154" i="2"/>
  <c r="Y1154" i="2"/>
  <c r="Z1154" i="2"/>
  <c r="AA1154" i="2"/>
  <c r="X1155" i="2"/>
  <c r="Y1155" i="2"/>
  <c r="Z1155" i="2"/>
  <c r="AA1155" i="2"/>
  <c r="X1156" i="2"/>
  <c r="Y1156" i="2"/>
  <c r="Z1156" i="2"/>
  <c r="AA1156" i="2"/>
  <c r="X1157" i="2"/>
  <c r="Y1157" i="2"/>
  <c r="Z1157" i="2"/>
  <c r="AA1157" i="2"/>
  <c r="X1158" i="2"/>
  <c r="Y1158" i="2"/>
  <c r="Z1158" i="2"/>
  <c r="AA1158" i="2"/>
  <c r="X1159" i="2"/>
  <c r="Y1159" i="2"/>
  <c r="Z1159" i="2"/>
  <c r="AA1159" i="2"/>
  <c r="X1160" i="2"/>
  <c r="Y1160" i="2"/>
  <c r="Z1160" i="2"/>
  <c r="AA1160" i="2"/>
  <c r="X1161" i="2"/>
  <c r="Y1161" i="2"/>
  <c r="Z1161" i="2"/>
  <c r="AA1161" i="2"/>
  <c r="X1162" i="2"/>
  <c r="Y1162" i="2"/>
  <c r="Z1162" i="2"/>
  <c r="AA1162" i="2"/>
  <c r="X1163" i="2"/>
  <c r="Y1163" i="2"/>
  <c r="Z1163" i="2"/>
  <c r="AA1163" i="2"/>
  <c r="X1164" i="2"/>
  <c r="Y1164" i="2"/>
  <c r="Z1164" i="2"/>
  <c r="AA1164" i="2"/>
  <c r="X1165" i="2"/>
  <c r="Y1165" i="2"/>
  <c r="Z1165" i="2"/>
  <c r="AA1165" i="2"/>
  <c r="X1166" i="2"/>
  <c r="Y1166" i="2"/>
  <c r="Z1166" i="2"/>
  <c r="AA1166" i="2"/>
  <c r="X1167" i="2"/>
  <c r="Y1167" i="2"/>
  <c r="Z1167" i="2"/>
  <c r="AA1167" i="2"/>
  <c r="X1168" i="2"/>
  <c r="Y1168" i="2"/>
  <c r="Z1168" i="2"/>
  <c r="AA1168" i="2"/>
  <c r="X1169" i="2"/>
  <c r="Y1169" i="2"/>
  <c r="Z1169" i="2"/>
  <c r="AA1169" i="2"/>
  <c r="X1170" i="2"/>
  <c r="Y1170" i="2"/>
  <c r="Z1170" i="2"/>
  <c r="AA1170" i="2"/>
  <c r="X1171" i="2"/>
  <c r="Y1171" i="2"/>
  <c r="Z1171" i="2"/>
  <c r="AA1171" i="2"/>
  <c r="X1172" i="2"/>
  <c r="Y1172" i="2"/>
  <c r="Z1172" i="2"/>
  <c r="AA1172" i="2"/>
  <c r="X1173" i="2"/>
  <c r="Y1173" i="2"/>
  <c r="Z1173" i="2"/>
  <c r="AA1173" i="2"/>
  <c r="X1174" i="2"/>
  <c r="Y1174" i="2"/>
  <c r="Z1174" i="2"/>
  <c r="AA1174" i="2"/>
  <c r="X1175" i="2"/>
  <c r="Y1175" i="2"/>
  <c r="Z1175" i="2"/>
  <c r="AA1175" i="2"/>
  <c r="X1176" i="2"/>
  <c r="Y1176" i="2"/>
  <c r="Z1176" i="2"/>
  <c r="AA1176" i="2"/>
  <c r="X1177" i="2"/>
  <c r="Y1177" i="2"/>
  <c r="Z1177" i="2"/>
  <c r="AA1177" i="2"/>
  <c r="X1178" i="2"/>
  <c r="Y1178" i="2"/>
  <c r="Z1178" i="2"/>
  <c r="AA1178" i="2"/>
  <c r="X1179" i="2"/>
  <c r="Y1179" i="2"/>
  <c r="Z1179" i="2"/>
  <c r="AA1179" i="2"/>
  <c r="X1180" i="2"/>
  <c r="Y1180" i="2"/>
  <c r="Z1180" i="2"/>
  <c r="AA1180" i="2"/>
  <c r="X1181" i="2"/>
  <c r="Y1181" i="2"/>
  <c r="Z1181" i="2"/>
  <c r="AA1181" i="2"/>
  <c r="X1182" i="2"/>
  <c r="Y1182" i="2"/>
  <c r="Z1182" i="2"/>
  <c r="AA1182" i="2"/>
  <c r="X1183" i="2"/>
  <c r="Y1183" i="2"/>
  <c r="Z1183" i="2"/>
  <c r="AA1183" i="2"/>
  <c r="X1184" i="2"/>
  <c r="Y1184" i="2"/>
  <c r="Z1184" i="2"/>
  <c r="AA1184" i="2"/>
  <c r="X1185" i="2"/>
  <c r="Y1185" i="2"/>
  <c r="Z1185" i="2"/>
  <c r="AA1185" i="2"/>
  <c r="X1186" i="2"/>
  <c r="Y1186" i="2"/>
  <c r="Z1186" i="2"/>
  <c r="AA1186" i="2"/>
  <c r="X1187" i="2"/>
  <c r="Y1187" i="2"/>
  <c r="Z1187" i="2"/>
  <c r="AA1187" i="2"/>
  <c r="X1188" i="2"/>
  <c r="Y1188" i="2"/>
  <c r="Z1188" i="2"/>
  <c r="AA1188" i="2"/>
  <c r="X1189" i="2"/>
  <c r="Y1189" i="2"/>
  <c r="Z1189" i="2"/>
  <c r="AA1189" i="2"/>
  <c r="X1190" i="2"/>
  <c r="Y1190" i="2"/>
  <c r="Z1190" i="2"/>
  <c r="AA1190" i="2"/>
  <c r="X1191" i="2"/>
  <c r="Y1191" i="2"/>
  <c r="Z1191" i="2"/>
  <c r="AA1191" i="2"/>
  <c r="X1192" i="2"/>
  <c r="Y1192" i="2"/>
  <c r="Z1192" i="2"/>
  <c r="AA1192" i="2"/>
  <c r="X1193" i="2"/>
  <c r="Y1193" i="2"/>
  <c r="Z1193" i="2"/>
  <c r="AA1193" i="2"/>
  <c r="X1194" i="2"/>
  <c r="Y1194" i="2"/>
  <c r="Z1194" i="2"/>
  <c r="AA1194" i="2"/>
  <c r="X1195" i="2"/>
  <c r="Y1195" i="2"/>
  <c r="Z1195" i="2"/>
  <c r="AA1195" i="2"/>
  <c r="X1196" i="2"/>
  <c r="Y1196" i="2"/>
  <c r="Z1196" i="2"/>
  <c r="AA1196" i="2"/>
  <c r="X1197" i="2"/>
  <c r="Y1197" i="2"/>
  <c r="Z1197" i="2"/>
  <c r="AA1197" i="2"/>
  <c r="X1198" i="2"/>
  <c r="Y1198" i="2"/>
  <c r="Z1198" i="2"/>
  <c r="AA1198" i="2"/>
  <c r="X1199" i="2"/>
  <c r="Y1199" i="2"/>
  <c r="Z1199" i="2"/>
  <c r="AA1199" i="2"/>
  <c r="X1200" i="2"/>
  <c r="Y1200" i="2"/>
  <c r="Z1200" i="2"/>
  <c r="AA1200" i="2"/>
  <c r="X1201" i="2"/>
  <c r="Y1201" i="2"/>
  <c r="Z1201" i="2"/>
  <c r="AA1201" i="2"/>
  <c r="X1202" i="2"/>
  <c r="Y1202" i="2"/>
  <c r="Z1202" i="2"/>
  <c r="AA1202" i="2"/>
  <c r="X1203" i="2"/>
  <c r="Y1203" i="2"/>
  <c r="Z1203" i="2"/>
  <c r="AA1203" i="2"/>
  <c r="X1204" i="2"/>
  <c r="Y1204" i="2"/>
  <c r="Z1204" i="2"/>
  <c r="AA1204" i="2"/>
  <c r="X1205" i="2"/>
  <c r="Y1205" i="2"/>
  <c r="Z1205" i="2"/>
  <c r="AA1205" i="2"/>
  <c r="X1206" i="2"/>
  <c r="Y1206" i="2"/>
  <c r="Z1206" i="2"/>
  <c r="AA1206" i="2"/>
  <c r="X1207" i="2"/>
  <c r="Y1207" i="2"/>
  <c r="Z1207" i="2"/>
  <c r="AA1207" i="2"/>
  <c r="X1208" i="2"/>
  <c r="Y1208" i="2"/>
  <c r="Z1208" i="2"/>
  <c r="AA1208" i="2"/>
  <c r="X1209" i="2"/>
  <c r="Y1209" i="2"/>
  <c r="Z1209" i="2"/>
  <c r="AA1209" i="2"/>
  <c r="X1210" i="2"/>
  <c r="Y1210" i="2"/>
  <c r="Z1210" i="2"/>
  <c r="AA1210" i="2"/>
  <c r="X1211" i="2"/>
  <c r="Y1211" i="2"/>
  <c r="Z1211" i="2"/>
  <c r="AA1211" i="2"/>
  <c r="X1212" i="2"/>
  <c r="Y1212" i="2"/>
  <c r="Z1212" i="2"/>
  <c r="AA1212" i="2"/>
  <c r="X1213" i="2"/>
  <c r="Y1213" i="2"/>
  <c r="Z1213" i="2"/>
  <c r="AA1213" i="2"/>
  <c r="X1214" i="2"/>
  <c r="Y1214" i="2"/>
  <c r="Z1214" i="2"/>
  <c r="AA1214" i="2"/>
  <c r="X1215" i="2"/>
  <c r="Y1215" i="2"/>
  <c r="Z1215" i="2"/>
  <c r="AA1215" i="2"/>
  <c r="X1216" i="2"/>
  <c r="Y1216" i="2"/>
  <c r="Z1216" i="2"/>
  <c r="AA1216" i="2"/>
  <c r="X1217" i="2"/>
  <c r="Y1217" i="2"/>
  <c r="Z1217" i="2"/>
  <c r="AA1217" i="2"/>
  <c r="X1218" i="2"/>
  <c r="Y1218" i="2"/>
  <c r="Z1218" i="2"/>
  <c r="AA1218" i="2"/>
  <c r="X1219" i="2"/>
  <c r="Y1219" i="2"/>
  <c r="Z1219" i="2"/>
  <c r="AA1219" i="2"/>
  <c r="X1220" i="2"/>
  <c r="Y1220" i="2"/>
  <c r="Z1220" i="2"/>
  <c r="AA1220" i="2"/>
  <c r="X1221" i="2"/>
  <c r="Y1221" i="2"/>
  <c r="Z1221" i="2"/>
  <c r="AA1221" i="2"/>
  <c r="X1222" i="2"/>
  <c r="Y1222" i="2"/>
  <c r="Z1222" i="2"/>
  <c r="AA1222" i="2"/>
  <c r="X1223" i="2"/>
  <c r="Y1223" i="2"/>
  <c r="Z1223" i="2"/>
  <c r="AA1223" i="2"/>
  <c r="X1224" i="2"/>
  <c r="Y1224" i="2"/>
  <c r="Z1224" i="2"/>
  <c r="AA1224" i="2"/>
  <c r="X1225" i="2"/>
  <c r="Y1225" i="2"/>
  <c r="Z1225" i="2"/>
  <c r="AA1225" i="2"/>
  <c r="X1226" i="2"/>
  <c r="Y1226" i="2"/>
  <c r="Z1226" i="2"/>
  <c r="AA1226" i="2"/>
  <c r="X1227" i="2"/>
  <c r="Y1227" i="2"/>
  <c r="Z1227" i="2"/>
  <c r="AA1227" i="2"/>
  <c r="X1228" i="2"/>
  <c r="Y1228" i="2"/>
  <c r="Z1228" i="2"/>
  <c r="AA1228" i="2"/>
  <c r="X1229" i="2"/>
  <c r="Y1229" i="2"/>
  <c r="Z1229" i="2"/>
  <c r="AA1229" i="2"/>
  <c r="X1230" i="2"/>
  <c r="Y1230" i="2"/>
  <c r="Z1230" i="2"/>
  <c r="AA1230" i="2"/>
  <c r="X1231" i="2"/>
  <c r="Y1231" i="2"/>
  <c r="Z1231" i="2"/>
  <c r="AA1231" i="2"/>
  <c r="X1232" i="2"/>
  <c r="Y1232" i="2"/>
  <c r="Z1232" i="2"/>
  <c r="AA1232" i="2"/>
  <c r="X1233" i="2"/>
  <c r="Y1233" i="2"/>
  <c r="Z1233" i="2"/>
  <c r="AA1233" i="2"/>
  <c r="X1234" i="2"/>
  <c r="Y1234" i="2"/>
  <c r="Z1234" i="2"/>
  <c r="AA1234" i="2"/>
  <c r="X1235" i="2"/>
  <c r="Y1235" i="2"/>
  <c r="Z1235" i="2"/>
  <c r="AA1235" i="2"/>
  <c r="X1236" i="2"/>
  <c r="Y1236" i="2"/>
  <c r="Z1236" i="2"/>
  <c r="AA1236" i="2"/>
  <c r="X1237" i="2"/>
  <c r="Y1237" i="2"/>
  <c r="Z1237" i="2"/>
  <c r="AA1237" i="2"/>
  <c r="X1238" i="2"/>
  <c r="Y1238" i="2"/>
  <c r="Z1238" i="2"/>
  <c r="AA1238" i="2"/>
  <c r="X1239" i="2"/>
  <c r="Y1239" i="2"/>
  <c r="Z1239" i="2"/>
  <c r="AA1239" i="2"/>
  <c r="X1240" i="2"/>
  <c r="Y1240" i="2"/>
  <c r="Z1240" i="2"/>
  <c r="AA1240" i="2"/>
  <c r="X1241" i="2"/>
  <c r="Y1241" i="2"/>
  <c r="Z1241" i="2"/>
  <c r="AA1241" i="2"/>
  <c r="X1242" i="2"/>
  <c r="Y1242" i="2"/>
  <c r="Z1242" i="2"/>
  <c r="AA1242" i="2"/>
  <c r="X1243" i="2"/>
  <c r="Y1243" i="2"/>
  <c r="Z1243" i="2"/>
  <c r="AA1243" i="2"/>
  <c r="X1244" i="2"/>
  <c r="Y1244" i="2"/>
  <c r="Z1244" i="2"/>
  <c r="AA1244" i="2"/>
  <c r="X1245" i="2"/>
  <c r="Y1245" i="2"/>
  <c r="Z1245" i="2"/>
  <c r="AA1245" i="2"/>
  <c r="X1246" i="2"/>
  <c r="Y1246" i="2"/>
  <c r="Z1246" i="2"/>
  <c r="AA1246" i="2"/>
  <c r="X1247" i="2"/>
  <c r="Y1247" i="2"/>
  <c r="Z1247" i="2"/>
  <c r="AA1247" i="2"/>
  <c r="X1248" i="2"/>
  <c r="Y1248" i="2"/>
  <c r="Z1248" i="2"/>
  <c r="AA1248" i="2"/>
  <c r="X1249" i="2"/>
  <c r="Y1249" i="2"/>
  <c r="Z1249" i="2"/>
  <c r="AA1249" i="2"/>
  <c r="X1250" i="2"/>
  <c r="Y1250" i="2"/>
  <c r="Z1250" i="2"/>
  <c r="AA1250" i="2"/>
  <c r="X1251" i="2"/>
  <c r="Y1251" i="2"/>
  <c r="Z1251" i="2"/>
  <c r="AA1251" i="2"/>
  <c r="X1252" i="2"/>
  <c r="Y1252" i="2"/>
  <c r="Z1252" i="2"/>
  <c r="AA1252" i="2"/>
  <c r="X1253" i="2"/>
  <c r="Y1253" i="2"/>
  <c r="Z1253" i="2"/>
  <c r="AA1253" i="2"/>
  <c r="X1254" i="2"/>
  <c r="Y1254" i="2"/>
  <c r="Z1254" i="2"/>
  <c r="AA1254" i="2"/>
  <c r="X1255" i="2"/>
  <c r="Y1255" i="2"/>
  <c r="Z1255" i="2"/>
  <c r="AA1255" i="2"/>
  <c r="X1256" i="2"/>
  <c r="Y1256" i="2"/>
  <c r="Z1256" i="2"/>
  <c r="AA1256" i="2"/>
  <c r="X1257" i="2"/>
  <c r="Y1257" i="2"/>
  <c r="Z1257" i="2"/>
  <c r="AA1257" i="2"/>
  <c r="X1258" i="2"/>
  <c r="Y1258" i="2"/>
  <c r="Z1258" i="2"/>
  <c r="AA1258" i="2"/>
  <c r="X1259" i="2"/>
  <c r="Y1259" i="2"/>
  <c r="Z1259" i="2"/>
  <c r="AA1259" i="2"/>
  <c r="X1260" i="2"/>
  <c r="Y1260" i="2"/>
  <c r="Z1260" i="2"/>
  <c r="AA1260" i="2"/>
  <c r="X1261" i="2"/>
  <c r="Y1261" i="2"/>
  <c r="Z1261" i="2"/>
  <c r="AA1261" i="2"/>
  <c r="X1262" i="2"/>
  <c r="Y1262" i="2"/>
  <c r="Z1262" i="2"/>
  <c r="AA1262" i="2"/>
  <c r="X1263" i="2"/>
  <c r="Y1263" i="2"/>
  <c r="Z1263" i="2"/>
  <c r="AA1263" i="2"/>
  <c r="X1264" i="2"/>
  <c r="Y1264" i="2"/>
  <c r="Z1264" i="2"/>
  <c r="AA1264" i="2"/>
  <c r="X1265" i="2"/>
  <c r="Y1265" i="2"/>
  <c r="Z1265" i="2"/>
  <c r="AA1265" i="2"/>
  <c r="X1266" i="2"/>
  <c r="Y1266" i="2"/>
  <c r="Z1266" i="2"/>
  <c r="AA1266" i="2"/>
  <c r="X1267" i="2"/>
  <c r="Y1267" i="2"/>
  <c r="Z1267" i="2"/>
  <c r="AA1267" i="2"/>
  <c r="X1268" i="2"/>
  <c r="Y1268" i="2"/>
  <c r="Z1268" i="2"/>
  <c r="AA1268" i="2"/>
  <c r="X1269" i="2"/>
  <c r="Y1269" i="2"/>
  <c r="Z1269" i="2"/>
  <c r="AA1269" i="2"/>
  <c r="X1270" i="2"/>
  <c r="Y1270" i="2"/>
  <c r="Z1270" i="2"/>
  <c r="AA1270" i="2"/>
  <c r="X1271" i="2"/>
  <c r="Y1271" i="2"/>
  <c r="Z1271" i="2"/>
  <c r="AA1271" i="2"/>
  <c r="X1272" i="2"/>
  <c r="Y1272" i="2"/>
  <c r="Z1272" i="2"/>
  <c r="AA1272" i="2"/>
  <c r="X1273" i="2"/>
  <c r="Y1273" i="2"/>
  <c r="Z1273" i="2"/>
  <c r="AA1273" i="2"/>
  <c r="X1274" i="2"/>
  <c r="Y1274" i="2"/>
  <c r="Z1274" i="2"/>
  <c r="AA1274" i="2"/>
  <c r="X1275" i="2"/>
  <c r="Y1275" i="2"/>
  <c r="Z1275" i="2"/>
  <c r="AA1275" i="2"/>
  <c r="X1276" i="2"/>
  <c r="Y1276" i="2"/>
  <c r="Z1276" i="2"/>
  <c r="AA1276" i="2"/>
  <c r="X1277" i="2"/>
  <c r="Y1277" i="2"/>
  <c r="Z1277" i="2"/>
  <c r="AA1277" i="2"/>
  <c r="X1278" i="2"/>
  <c r="Y1278" i="2"/>
  <c r="Z1278" i="2"/>
  <c r="AA1278" i="2"/>
  <c r="X1279" i="2"/>
  <c r="Y1279" i="2"/>
  <c r="Z1279" i="2"/>
  <c r="AA1279" i="2"/>
  <c r="X1280" i="2"/>
  <c r="Y1280" i="2"/>
  <c r="Z1280" i="2"/>
  <c r="AA1280" i="2"/>
  <c r="X1281" i="2"/>
  <c r="Y1281" i="2"/>
  <c r="Z1281" i="2"/>
  <c r="AA1281" i="2"/>
  <c r="X1282" i="2"/>
  <c r="Y1282" i="2"/>
  <c r="Z1282" i="2"/>
  <c r="AA1282" i="2"/>
  <c r="X1283" i="2"/>
  <c r="Y1283" i="2"/>
  <c r="Z1283" i="2"/>
  <c r="AA1283" i="2"/>
  <c r="X1284" i="2"/>
  <c r="Y1284" i="2"/>
  <c r="Z1284" i="2"/>
  <c r="AA1284" i="2"/>
  <c r="X1285" i="2"/>
  <c r="Y1285" i="2"/>
  <c r="Z1285" i="2"/>
  <c r="AA1285" i="2"/>
  <c r="X1286" i="2"/>
  <c r="Y1286" i="2"/>
  <c r="Z1286" i="2"/>
  <c r="AA1286" i="2"/>
  <c r="X1287" i="2"/>
  <c r="Y1287" i="2"/>
  <c r="Z1287" i="2"/>
  <c r="AA1287" i="2"/>
  <c r="X1288" i="2"/>
  <c r="Y1288" i="2"/>
  <c r="Z1288" i="2"/>
  <c r="AA1288" i="2"/>
  <c r="X1289" i="2"/>
  <c r="Y1289" i="2"/>
  <c r="Z1289" i="2"/>
  <c r="AA1289" i="2"/>
  <c r="X1290" i="2"/>
  <c r="Y1290" i="2"/>
  <c r="Z1290" i="2"/>
  <c r="AA1290" i="2"/>
  <c r="X1291" i="2"/>
  <c r="Y1291" i="2"/>
  <c r="Z1291" i="2"/>
  <c r="AA1291" i="2"/>
  <c r="X1292" i="2"/>
  <c r="Y1292" i="2"/>
  <c r="Z1292" i="2"/>
  <c r="AA1292" i="2"/>
  <c r="X1293" i="2"/>
  <c r="Y1293" i="2"/>
  <c r="Z1293" i="2"/>
  <c r="AA1293" i="2"/>
  <c r="X1294" i="2"/>
  <c r="Y1294" i="2"/>
  <c r="Z1294" i="2"/>
  <c r="AA1294" i="2"/>
  <c r="X1295" i="2"/>
  <c r="Y1295" i="2"/>
  <c r="Z1295" i="2"/>
  <c r="AA1295" i="2"/>
  <c r="X1296" i="2"/>
  <c r="Y1296" i="2"/>
  <c r="Z1296" i="2"/>
  <c r="AA1296" i="2"/>
  <c r="X1297" i="2"/>
  <c r="Y1297" i="2"/>
  <c r="Z1297" i="2"/>
  <c r="AA1297" i="2"/>
  <c r="X1298" i="2"/>
  <c r="Y1298" i="2"/>
  <c r="Z1298" i="2"/>
  <c r="AA1298" i="2"/>
  <c r="X1299" i="2"/>
  <c r="Y1299" i="2"/>
  <c r="Z1299" i="2"/>
  <c r="AA1299" i="2"/>
  <c r="X1300" i="2"/>
  <c r="Y1300" i="2"/>
  <c r="Z1300" i="2"/>
  <c r="AA1300" i="2"/>
  <c r="X1301" i="2"/>
  <c r="Y1301" i="2"/>
  <c r="Z1301" i="2"/>
  <c r="AA1301" i="2"/>
  <c r="X1302" i="2"/>
  <c r="Y1302" i="2"/>
  <c r="Z1302" i="2"/>
  <c r="AA1302" i="2"/>
  <c r="X1303" i="2"/>
  <c r="Y1303" i="2"/>
  <c r="Z1303" i="2"/>
  <c r="AA1303" i="2"/>
  <c r="X1304" i="2"/>
  <c r="Y1304" i="2"/>
  <c r="Z1304" i="2"/>
  <c r="AA1304" i="2"/>
  <c r="X1305" i="2"/>
  <c r="Y1305" i="2"/>
  <c r="Z1305" i="2"/>
  <c r="AA1305" i="2"/>
  <c r="X1306" i="2"/>
  <c r="Y1306" i="2"/>
  <c r="Z1306" i="2"/>
  <c r="AA1306" i="2"/>
  <c r="X1307" i="2"/>
  <c r="Y1307" i="2"/>
  <c r="Z1307" i="2"/>
  <c r="AA1307" i="2"/>
  <c r="X1308" i="2"/>
  <c r="Y1308" i="2"/>
  <c r="Z1308" i="2"/>
  <c r="AA1308" i="2"/>
  <c r="X1309" i="2"/>
  <c r="Y1309" i="2"/>
  <c r="Z1309" i="2"/>
  <c r="AA1309" i="2"/>
  <c r="X1310" i="2"/>
  <c r="Y1310" i="2"/>
  <c r="Z1310" i="2"/>
  <c r="AA1310" i="2"/>
  <c r="X1311" i="2"/>
  <c r="Y1311" i="2"/>
  <c r="Z1311" i="2"/>
  <c r="AA1311" i="2"/>
  <c r="X1312" i="2"/>
  <c r="Y1312" i="2"/>
  <c r="Z1312" i="2"/>
  <c r="AA1312" i="2"/>
  <c r="X1313" i="2"/>
  <c r="Y1313" i="2"/>
  <c r="Z1313" i="2"/>
  <c r="AA1313" i="2"/>
  <c r="X1314" i="2"/>
  <c r="Y1314" i="2"/>
  <c r="Z1314" i="2"/>
  <c r="AA1314" i="2"/>
  <c r="X1315" i="2"/>
  <c r="Y1315" i="2"/>
  <c r="Z1315" i="2"/>
  <c r="AA1315" i="2"/>
  <c r="X1316" i="2"/>
  <c r="Y1316" i="2"/>
  <c r="Z1316" i="2"/>
  <c r="AA1316" i="2"/>
  <c r="X1317" i="2"/>
  <c r="Y1317" i="2"/>
  <c r="Z1317" i="2"/>
  <c r="AA1317" i="2"/>
  <c r="X1318" i="2"/>
  <c r="Y1318" i="2"/>
  <c r="Z1318" i="2"/>
  <c r="AA1318" i="2"/>
  <c r="X1319" i="2"/>
  <c r="Y1319" i="2"/>
  <c r="Z1319" i="2"/>
  <c r="AA1319" i="2"/>
  <c r="X1320" i="2"/>
  <c r="Y1320" i="2"/>
  <c r="Z1320" i="2"/>
  <c r="AA1320" i="2"/>
  <c r="X1321" i="2"/>
  <c r="Y1321" i="2"/>
  <c r="Z1321" i="2"/>
  <c r="AA1321" i="2"/>
  <c r="X1322" i="2"/>
  <c r="Y1322" i="2"/>
  <c r="Z1322" i="2"/>
  <c r="AA1322" i="2"/>
  <c r="X1323" i="2"/>
  <c r="Y1323" i="2"/>
  <c r="Z1323" i="2"/>
  <c r="AA1323" i="2"/>
  <c r="X1324" i="2"/>
  <c r="Y1324" i="2"/>
  <c r="Z1324" i="2"/>
  <c r="AA1324" i="2"/>
  <c r="X1325" i="2"/>
  <c r="Y1325" i="2"/>
  <c r="Z1325" i="2"/>
  <c r="AA1325" i="2"/>
  <c r="X1326" i="2"/>
  <c r="Y1326" i="2"/>
  <c r="Z1326" i="2"/>
  <c r="AA1326" i="2"/>
  <c r="X1327" i="2"/>
  <c r="Y1327" i="2"/>
  <c r="Z1327" i="2"/>
  <c r="AA1327" i="2"/>
  <c r="X1328" i="2"/>
  <c r="Y1328" i="2"/>
  <c r="Z1328" i="2"/>
  <c r="AA1328" i="2"/>
  <c r="X1329" i="2"/>
  <c r="Y1329" i="2"/>
  <c r="Z1329" i="2"/>
  <c r="AA1329" i="2"/>
  <c r="X1330" i="2"/>
  <c r="Y1330" i="2"/>
  <c r="Z1330" i="2"/>
  <c r="AA1330" i="2"/>
  <c r="X1331" i="2"/>
  <c r="Y1331" i="2"/>
  <c r="Z1331" i="2"/>
  <c r="AA1331" i="2"/>
  <c r="X1332" i="2"/>
  <c r="Y1332" i="2"/>
  <c r="Z1332" i="2"/>
  <c r="AA1332" i="2"/>
  <c r="X1333" i="2"/>
  <c r="Y1333" i="2"/>
  <c r="Z1333" i="2"/>
  <c r="AA1333" i="2"/>
  <c r="X1334" i="2"/>
  <c r="Y1334" i="2"/>
  <c r="Z1334" i="2"/>
  <c r="AA1334" i="2"/>
  <c r="X1335" i="2"/>
  <c r="Y1335" i="2"/>
  <c r="Z1335" i="2"/>
  <c r="AA1335" i="2"/>
  <c r="X1336" i="2"/>
  <c r="Y1336" i="2"/>
  <c r="Z1336" i="2"/>
  <c r="AA1336" i="2"/>
  <c r="X1337" i="2"/>
  <c r="Y1337" i="2"/>
  <c r="Z1337" i="2"/>
  <c r="AA1337" i="2"/>
  <c r="X1338" i="2"/>
  <c r="Y1338" i="2"/>
  <c r="Z1338" i="2"/>
  <c r="AA1338" i="2"/>
  <c r="X1339" i="2"/>
  <c r="Y1339" i="2"/>
  <c r="Z1339" i="2"/>
  <c r="AA1339" i="2"/>
  <c r="X1340" i="2"/>
  <c r="Y1340" i="2"/>
  <c r="Z1340" i="2"/>
  <c r="AA1340" i="2"/>
  <c r="X1341" i="2"/>
  <c r="Y1341" i="2"/>
  <c r="Z1341" i="2"/>
  <c r="AA1341" i="2"/>
  <c r="X1342" i="2"/>
  <c r="Y1342" i="2"/>
  <c r="Z1342" i="2"/>
  <c r="AA1342" i="2"/>
  <c r="X1343" i="2"/>
  <c r="Y1343" i="2"/>
  <c r="Z1343" i="2"/>
  <c r="AA1343" i="2"/>
  <c r="X1344" i="2"/>
  <c r="Y1344" i="2"/>
  <c r="Z1344" i="2"/>
  <c r="AA1344" i="2"/>
  <c r="X1345" i="2"/>
  <c r="Y1345" i="2"/>
  <c r="Z1345" i="2"/>
  <c r="AA1345" i="2"/>
  <c r="X1346" i="2"/>
  <c r="Y1346" i="2"/>
  <c r="Z1346" i="2"/>
  <c r="AA1346" i="2"/>
  <c r="X1347" i="2"/>
  <c r="Y1347" i="2"/>
  <c r="Z1347" i="2"/>
  <c r="AA1347" i="2"/>
  <c r="X1348" i="2"/>
  <c r="Y1348" i="2"/>
  <c r="Z1348" i="2"/>
  <c r="AA1348" i="2"/>
  <c r="X1349" i="2"/>
  <c r="Y1349" i="2"/>
  <c r="Z1349" i="2"/>
  <c r="AA1349" i="2"/>
  <c r="X1350" i="2"/>
  <c r="Y1350" i="2"/>
  <c r="Z1350" i="2"/>
  <c r="AA1350" i="2"/>
  <c r="X1351" i="2"/>
  <c r="Y1351" i="2"/>
  <c r="Z1351" i="2"/>
  <c r="AA1351" i="2"/>
  <c r="X1352" i="2"/>
  <c r="Y1352" i="2"/>
  <c r="Z1352" i="2"/>
  <c r="AA1352" i="2"/>
  <c r="X1353" i="2"/>
  <c r="Y1353" i="2"/>
  <c r="Z1353" i="2"/>
  <c r="AA1353" i="2"/>
  <c r="X1354" i="2"/>
  <c r="Y1354" i="2"/>
  <c r="Z1354" i="2"/>
  <c r="AA1354" i="2"/>
  <c r="X1355" i="2"/>
  <c r="Y1355" i="2"/>
  <c r="Z1355" i="2"/>
  <c r="AA1355" i="2"/>
  <c r="X1356" i="2"/>
  <c r="Y1356" i="2"/>
  <c r="Z1356" i="2"/>
  <c r="AA1356" i="2"/>
  <c r="X1357" i="2"/>
  <c r="Y1357" i="2"/>
  <c r="Z1357" i="2"/>
  <c r="AA1357" i="2"/>
  <c r="X1358" i="2"/>
  <c r="Y1358" i="2"/>
  <c r="Z1358" i="2"/>
  <c r="AA1358" i="2"/>
  <c r="X1359" i="2"/>
  <c r="Y1359" i="2"/>
  <c r="Z1359" i="2"/>
  <c r="AA1359" i="2"/>
  <c r="X1360" i="2"/>
  <c r="Y1360" i="2"/>
  <c r="Z1360" i="2"/>
  <c r="AA1360" i="2"/>
  <c r="X1361" i="2"/>
  <c r="Y1361" i="2"/>
  <c r="Z1361" i="2"/>
  <c r="AA1361" i="2"/>
  <c r="X1362" i="2"/>
  <c r="Y1362" i="2"/>
  <c r="Z1362" i="2"/>
  <c r="AA1362" i="2"/>
  <c r="X1363" i="2"/>
  <c r="Y1363" i="2"/>
  <c r="Z1363" i="2"/>
  <c r="AA1363" i="2"/>
  <c r="X1364" i="2"/>
  <c r="Y1364" i="2"/>
  <c r="Z1364" i="2"/>
  <c r="AA1364" i="2"/>
  <c r="X1365" i="2"/>
  <c r="Y1365" i="2"/>
  <c r="Z1365" i="2"/>
  <c r="AA1365" i="2"/>
  <c r="X1366" i="2"/>
  <c r="Y1366" i="2"/>
  <c r="Z1366" i="2"/>
  <c r="AA1366" i="2"/>
  <c r="X1367" i="2"/>
  <c r="Y1367" i="2"/>
  <c r="Z1367" i="2"/>
  <c r="AA1367" i="2"/>
  <c r="X1368" i="2"/>
  <c r="Y1368" i="2"/>
  <c r="Z1368" i="2"/>
  <c r="AA1368" i="2"/>
  <c r="X1369" i="2"/>
  <c r="Y1369" i="2"/>
  <c r="Z1369" i="2"/>
  <c r="AA1369" i="2"/>
  <c r="X1370" i="2"/>
  <c r="Y1370" i="2"/>
  <c r="Z1370" i="2"/>
  <c r="AA1370" i="2"/>
  <c r="X1371" i="2"/>
  <c r="Y1371" i="2"/>
  <c r="Z1371" i="2"/>
  <c r="AA1371" i="2"/>
  <c r="X1372" i="2"/>
  <c r="Y1372" i="2"/>
  <c r="Z1372" i="2"/>
  <c r="AA1372" i="2"/>
  <c r="X1373" i="2"/>
  <c r="Y1373" i="2"/>
  <c r="Z1373" i="2"/>
  <c r="AA1373" i="2"/>
  <c r="X1374" i="2"/>
  <c r="Y1374" i="2"/>
  <c r="Z1374" i="2"/>
  <c r="AA1374" i="2"/>
  <c r="X1375" i="2"/>
  <c r="Y1375" i="2"/>
  <c r="Z1375" i="2"/>
  <c r="AA1375" i="2"/>
  <c r="X1376" i="2"/>
  <c r="Y1376" i="2"/>
  <c r="Z1376" i="2"/>
  <c r="AA1376" i="2"/>
  <c r="X1377" i="2"/>
  <c r="Y1377" i="2"/>
  <c r="Z1377" i="2"/>
  <c r="AA1377" i="2"/>
  <c r="X1378" i="2"/>
  <c r="Y1378" i="2"/>
  <c r="Z1378" i="2"/>
  <c r="AA1378" i="2"/>
  <c r="X1379" i="2"/>
  <c r="Y1379" i="2"/>
  <c r="Z1379" i="2"/>
  <c r="AA1379" i="2"/>
  <c r="X1380" i="2"/>
  <c r="Y1380" i="2"/>
  <c r="Z1380" i="2"/>
  <c r="AA1380" i="2"/>
  <c r="X1381" i="2"/>
  <c r="Y1381" i="2"/>
  <c r="Z1381" i="2"/>
  <c r="AA1381" i="2"/>
  <c r="X1382" i="2"/>
  <c r="Y1382" i="2"/>
  <c r="Z1382" i="2"/>
  <c r="AA1382" i="2"/>
  <c r="X1383" i="2"/>
  <c r="Y1383" i="2"/>
  <c r="Z1383" i="2"/>
  <c r="AA1383" i="2"/>
  <c r="X1384" i="2"/>
  <c r="Y1384" i="2"/>
  <c r="Z1384" i="2"/>
  <c r="AA1384" i="2"/>
  <c r="X1385" i="2"/>
  <c r="Y1385" i="2"/>
  <c r="Z1385" i="2"/>
  <c r="AA1385" i="2"/>
  <c r="X1386" i="2"/>
  <c r="Y1386" i="2"/>
  <c r="Z1386" i="2"/>
  <c r="AA1386" i="2"/>
  <c r="X1387" i="2"/>
  <c r="Y1387" i="2"/>
  <c r="Z1387" i="2"/>
  <c r="AA1387" i="2"/>
  <c r="X1388" i="2"/>
  <c r="Y1388" i="2"/>
  <c r="Z1388" i="2"/>
  <c r="AA1388" i="2"/>
  <c r="X1389" i="2"/>
  <c r="Y1389" i="2"/>
  <c r="Z1389" i="2"/>
  <c r="AA1389" i="2"/>
  <c r="X1390" i="2"/>
  <c r="Y1390" i="2"/>
  <c r="Z1390" i="2"/>
  <c r="AA1390" i="2"/>
  <c r="X1391" i="2"/>
  <c r="Y1391" i="2"/>
  <c r="Z1391" i="2"/>
  <c r="AA1391" i="2"/>
  <c r="X1392" i="2"/>
  <c r="Y1392" i="2"/>
  <c r="Z1392" i="2"/>
  <c r="AA1392" i="2"/>
  <c r="X1393" i="2"/>
  <c r="Y1393" i="2"/>
  <c r="Z1393" i="2"/>
  <c r="AA1393" i="2"/>
  <c r="X1394" i="2"/>
  <c r="Y1394" i="2"/>
  <c r="Z1394" i="2"/>
  <c r="AA1394" i="2"/>
  <c r="X1395" i="2"/>
  <c r="Y1395" i="2"/>
  <c r="Z1395" i="2"/>
  <c r="AA1395" i="2"/>
  <c r="X1396" i="2"/>
  <c r="Y1396" i="2"/>
  <c r="Z1396" i="2"/>
  <c r="AA1396" i="2"/>
  <c r="X1397" i="2"/>
  <c r="Y1397" i="2"/>
  <c r="Z1397" i="2"/>
  <c r="AA1397" i="2"/>
  <c r="X1398" i="2"/>
  <c r="Y1398" i="2"/>
  <c r="Z1398" i="2"/>
  <c r="AA1398" i="2"/>
  <c r="X1399" i="2"/>
  <c r="Y1399" i="2"/>
  <c r="Z1399" i="2"/>
  <c r="AA1399" i="2"/>
  <c r="X1400" i="2"/>
  <c r="Y1400" i="2"/>
  <c r="Z1400" i="2"/>
  <c r="AA1400" i="2"/>
  <c r="X1401" i="2"/>
  <c r="Y1401" i="2"/>
  <c r="Z1401" i="2"/>
  <c r="AA1401" i="2"/>
  <c r="X1402" i="2"/>
  <c r="Y1402" i="2"/>
  <c r="Z1402" i="2"/>
  <c r="AA1402" i="2"/>
  <c r="X1403" i="2"/>
  <c r="Y1403" i="2"/>
  <c r="Z1403" i="2"/>
  <c r="AA1403" i="2"/>
  <c r="X1404" i="2"/>
  <c r="Y1404" i="2"/>
  <c r="Z1404" i="2"/>
  <c r="AA1404" i="2"/>
  <c r="X1405" i="2"/>
  <c r="Y1405" i="2"/>
  <c r="Z1405" i="2"/>
  <c r="AA1405" i="2"/>
  <c r="X1406" i="2"/>
  <c r="Y1406" i="2"/>
  <c r="Z1406" i="2"/>
  <c r="AA1406" i="2"/>
  <c r="X1407" i="2"/>
  <c r="Y1407" i="2"/>
  <c r="Z1407" i="2"/>
  <c r="AA1407" i="2"/>
  <c r="X1408" i="2"/>
  <c r="Y1408" i="2"/>
  <c r="Z1408" i="2"/>
  <c r="AA1408" i="2"/>
  <c r="X1409" i="2"/>
  <c r="Y1409" i="2"/>
  <c r="Z1409" i="2"/>
  <c r="AA1409" i="2"/>
  <c r="X1410" i="2"/>
  <c r="Y1410" i="2"/>
  <c r="Z1410" i="2"/>
  <c r="AA1410" i="2"/>
  <c r="X1411" i="2"/>
  <c r="Y1411" i="2"/>
  <c r="Z1411" i="2"/>
  <c r="AA1411" i="2"/>
  <c r="X1412" i="2"/>
  <c r="Y1412" i="2"/>
  <c r="Z1412" i="2"/>
  <c r="AA1412" i="2"/>
  <c r="X1413" i="2"/>
  <c r="Y1413" i="2"/>
  <c r="Z1413" i="2"/>
  <c r="AA1413" i="2"/>
  <c r="X1414" i="2"/>
  <c r="Y1414" i="2"/>
  <c r="Z1414" i="2"/>
  <c r="AA1414" i="2"/>
  <c r="X1415" i="2"/>
  <c r="Y1415" i="2"/>
  <c r="Z1415" i="2"/>
  <c r="AA1415" i="2"/>
  <c r="X1416" i="2"/>
  <c r="Y1416" i="2"/>
  <c r="Z1416" i="2"/>
  <c r="AA1416" i="2"/>
  <c r="X1417" i="2"/>
  <c r="Y1417" i="2"/>
  <c r="Z1417" i="2"/>
  <c r="AA1417" i="2"/>
  <c r="X1418" i="2"/>
  <c r="Y1418" i="2"/>
  <c r="Z1418" i="2"/>
  <c r="AA1418" i="2"/>
  <c r="X1419" i="2"/>
  <c r="Y1419" i="2"/>
  <c r="Z1419" i="2"/>
  <c r="AA1419" i="2"/>
  <c r="X1420" i="2"/>
  <c r="Y1420" i="2"/>
  <c r="Z1420" i="2"/>
  <c r="AA1420" i="2"/>
  <c r="X1421" i="2"/>
  <c r="Y1421" i="2"/>
  <c r="Z1421" i="2"/>
  <c r="AA1421" i="2"/>
  <c r="X1422" i="2"/>
  <c r="Y1422" i="2"/>
  <c r="Z1422" i="2"/>
  <c r="AA1422" i="2"/>
  <c r="X1423" i="2"/>
  <c r="Y1423" i="2"/>
  <c r="Z1423" i="2"/>
  <c r="AA1423" i="2"/>
  <c r="X1424" i="2"/>
  <c r="Y1424" i="2"/>
  <c r="Z1424" i="2"/>
  <c r="AA1424" i="2"/>
  <c r="X1425" i="2"/>
  <c r="Y1425" i="2"/>
  <c r="Z1425" i="2"/>
  <c r="AA1425" i="2"/>
  <c r="X1426" i="2"/>
  <c r="Y1426" i="2"/>
  <c r="Z1426" i="2"/>
  <c r="AA1426" i="2"/>
  <c r="X1427" i="2"/>
  <c r="Y1427" i="2"/>
  <c r="Z1427" i="2"/>
  <c r="AA1427" i="2"/>
  <c r="X1428" i="2"/>
  <c r="Y1428" i="2"/>
  <c r="Z1428" i="2"/>
  <c r="AA1428" i="2"/>
  <c r="X1429" i="2"/>
  <c r="Y1429" i="2"/>
  <c r="Z1429" i="2"/>
  <c r="AA1429" i="2"/>
  <c r="X1430" i="2"/>
  <c r="Y1430" i="2"/>
  <c r="Z1430" i="2"/>
  <c r="AA1430" i="2"/>
  <c r="X1431" i="2"/>
  <c r="Y1431" i="2"/>
  <c r="Z1431" i="2"/>
  <c r="AA1431" i="2"/>
  <c r="X1432" i="2"/>
  <c r="Y1432" i="2"/>
  <c r="Z1432" i="2"/>
  <c r="AA1432" i="2"/>
  <c r="X1433" i="2"/>
  <c r="Y1433" i="2"/>
  <c r="Z1433" i="2"/>
  <c r="AA1433" i="2"/>
  <c r="X1434" i="2"/>
  <c r="Y1434" i="2"/>
  <c r="Z1434" i="2"/>
  <c r="AA1434" i="2"/>
  <c r="X1435" i="2"/>
  <c r="Y1435" i="2"/>
  <c r="Z1435" i="2"/>
  <c r="AA1435" i="2"/>
  <c r="X1436" i="2"/>
  <c r="Y1436" i="2"/>
  <c r="Z1436" i="2"/>
  <c r="AA1436" i="2"/>
  <c r="X1437" i="2"/>
  <c r="Y1437" i="2"/>
  <c r="Z1437" i="2"/>
  <c r="AA1437" i="2"/>
  <c r="X1438" i="2"/>
  <c r="Y1438" i="2"/>
  <c r="Z1438" i="2"/>
  <c r="AA1438" i="2"/>
  <c r="X1439" i="2"/>
  <c r="Y1439" i="2"/>
  <c r="Z1439" i="2"/>
  <c r="AA1439" i="2"/>
  <c r="X1440" i="2"/>
  <c r="Y1440" i="2"/>
  <c r="Z1440" i="2"/>
  <c r="AA1440" i="2"/>
  <c r="X1441" i="2"/>
  <c r="Y1441" i="2"/>
  <c r="Z1441" i="2"/>
  <c r="AA1441" i="2"/>
  <c r="X1442" i="2"/>
  <c r="Y1442" i="2"/>
  <c r="Z1442" i="2"/>
  <c r="AA1442" i="2"/>
  <c r="X1443" i="2"/>
  <c r="Y1443" i="2"/>
  <c r="Z1443" i="2"/>
  <c r="AA1443" i="2"/>
  <c r="X1444" i="2"/>
  <c r="Y1444" i="2"/>
  <c r="Z1444" i="2"/>
  <c r="AA1444" i="2"/>
  <c r="X1445" i="2"/>
  <c r="Y1445" i="2"/>
  <c r="Z1445" i="2"/>
  <c r="AA1445" i="2"/>
  <c r="O1446" i="2"/>
  <c r="Q1446" i="2"/>
  <c r="X1446" i="2"/>
  <c r="Y1446" i="2"/>
  <c r="Z1446" i="2"/>
  <c r="AA1446" i="2"/>
  <c r="X1447" i="2"/>
  <c r="Y1447" i="2"/>
  <c r="Z1447" i="2"/>
  <c r="AA1447" i="2"/>
  <c r="X1448" i="2"/>
  <c r="Y1448" i="2"/>
  <c r="Z1448" i="2"/>
  <c r="AA1448" i="2"/>
  <c r="X1449" i="2"/>
  <c r="Y1449" i="2"/>
  <c r="Z1449" i="2"/>
  <c r="AA1449" i="2"/>
  <c r="X1450" i="2"/>
  <c r="Y1450" i="2"/>
  <c r="Z1450" i="2"/>
  <c r="AA1450" i="2"/>
  <c r="X1451" i="2"/>
  <c r="Y1451" i="2"/>
  <c r="Z1451" i="2"/>
  <c r="AA1451" i="2"/>
  <c r="X1452" i="2"/>
  <c r="Y1452" i="2"/>
  <c r="Z1452" i="2"/>
  <c r="AA1452" i="2"/>
  <c r="X1453" i="2"/>
  <c r="Y1453" i="2"/>
  <c r="Z1453" i="2"/>
  <c r="AA1453" i="2"/>
  <c r="X1454" i="2"/>
  <c r="Y1454" i="2"/>
  <c r="Z1454" i="2"/>
  <c r="AA1454" i="2"/>
  <c r="X1455" i="2"/>
  <c r="Y1455" i="2"/>
  <c r="Z1455" i="2"/>
  <c r="AA1455" i="2"/>
  <c r="X1456" i="2"/>
  <c r="Y1456" i="2"/>
  <c r="Z1456" i="2"/>
  <c r="AA1456" i="2"/>
  <c r="X1457" i="2"/>
  <c r="Y1457" i="2"/>
  <c r="Z1457" i="2"/>
  <c r="AA1457" i="2"/>
  <c r="X1458" i="2"/>
  <c r="Y1458" i="2"/>
  <c r="Z1458" i="2"/>
  <c r="AA1458" i="2"/>
  <c r="X1459" i="2"/>
  <c r="Y1459" i="2"/>
  <c r="Z1459" i="2"/>
  <c r="AA1459" i="2"/>
  <c r="X1460" i="2"/>
  <c r="Y1460" i="2"/>
  <c r="Z1460" i="2"/>
  <c r="AA1460" i="2"/>
  <c r="X1461" i="2"/>
  <c r="Y1461" i="2"/>
  <c r="Z1461" i="2"/>
  <c r="AA1461" i="2"/>
  <c r="X1462" i="2"/>
  <c r="Y1462" i="2"/>
  <c r="Z1462" i="2"/>
  <c r="AA1462" i="2"/>
  <c r="X1463" i="2"/>
  <c r="Y1463" i="2"/>
  <c r="Z1463" i="2"/>
  <c r="AA1463" i="2"/>
  <c r="X1464" i="2"/>
  <c r="Y1464" i="2"/>
  <c r="Z1464" i="2"/>
  <c r="AA1464" i="2"/>
  <c r="X1465" i="2"/>
  <c r="Y1465" i="2"/>
  <c r="Z1465" i="2"/>
  <c r="AA1465" i="2"/>
  <c r="X1466" i="2"/>
  <c r="Y1466" i="2"/>
  <c r="Z1466" i="2"/>
  <c r="AA1466" i="2"/>
  <c r="X1467" i="2"/>
  <c r="Y1467" i="2"/>
  <c r="Z1467" i="2"/>
  <c r="AA1467" i="2"/>
  <c r="X1468" i="2"/>
  <c r="Y1468" i="2"/>
  <c r="Z1468" i="2"/>
  <c r="AA1468" i="2"/>
  <c r="X1469" i="2"/>
  <c r="Y1469" i="2"/>
  <c r="Z1469" i="2"/>
  <c r="AA1469" i="2"/>
  <c r="X1470" i="2"/>
  <c r="Y1470" i="2"/>
  <c r="Z1470" i="2"/>
  <c r="AA1470" i="2"/>
  <c r="X1471" i="2"/>
  <c r="Y1471" i="2"/>
  <c r="Z1471" i="2"/>
  <c r="AA1471" i="2"/>
  <c r="X1472" i="2"/>
  <c r="Y1472" i="2"/>
  <c r="Z1472" i="2"/>
  <c r="AA1472" i="2"/>
  <c r="X1473" i="2"/>
  <c r="Y1473" i="2"/>
  <c r="Z1473" i="2"/>
  <c r="AA1473" i="2"/>
  <c r="X1474" i="2"/>
  <c r="Y1474" i="2"/>
  <c r="Z1474" i="2"/>
  <c r="AA1474" i="2"/>
  <c r="X1475" i="2"/>
  <c r="Y1475" i="2"/>
  <c r="Z1475" i="2"/>
  <c r="AA1475" i="2"/>
  <c r="X1476" i="2"/>
  <c r="Y1476" i="2"/>
  <c r="Z1476" i="2"/>
  <c r="AA1476" i="2"/>
  <c r="X1477" i="2"/>
  <c r="Y1477" i="2"/>
  <c r="Z1477" i="2"/>
  <c r="AA1477" i="2"/>
  <c r="X1478" i="2"/>
  <c r="Y1478" i="2"/>
  <c r="Z1478" i="2"/>
  <c r="AA1478" i="2"/>
  <c r="X1479" i="2"/>
  <c r="Y1479" i="2"/>
  <c r="Z1479" i="2"/>
  <c r="AA1479" i="2"/>
  <c r="X1480" i="2"/>
  <c r="Y1480" i="2"/>
  <c r="Z1480" i="2"/>
  <c r="AA1480" i="2"/>
  <c r="X1481" i="2"/>
  <c r="Y1481" i="2"/>
  <c r="Z1481" i="2"/>
  <c r="AA1481" i="2"/>
  <c r="X1482" i="2"/>
  <c r="Y1482" i="2"/>
  <c r="Z1482" i="2"/>
  <c r="AA1482" i="2"/>
  <c r="X1483" i="2"/>
  <c r="Y1483" i="2"/>
  <c r="Z1483" i="2"/>
  <c r="AA1483" i="2"/>
  <c r="X1484" i="2"/>
  <c r="Y1484" i="2"/>
  <c r="Z1484" i="2"/>
  <c r="AA1484" i="2"/>
  <c r="X1485" i="2"/>
  <c r="Y1485" i="2"/>
  <c r="Z1485" i="2"/>
  <c r="AA1485" i="2"/>
  <c r="X1486" i="2"/>
  <c r="Y1486" i="2"/>
  <c r="Z1486" i="2"/>
  <c r="AA1486" i="2"/>
  <c r="X1487" i="2"/>
  <c r="Y1487" i="2"/>
  <c r="Z1487" i="2"/>
  <c r="AA1487" i="2"/>
  <c r="X1488" i="2"/>
  <c r="Y1488" i="2"/>
  <c r="Z1488" i="2"/>
  <c r="AA1488" i="2"/>
  <c r="X1489" i="2"/>
  <c r="Y1489" i="2"/>
  <c r="Z1489" i="2"/>
  <c r="AA1489" i="2"/>
  <c r="X1490" i="2"/>
  <c r="Y1490" i="2"/>
  <c r="Z1490" i="2"/>
  <c r="AA1490" i="2"/>
  <c r="X1491" i="2"/>
  <c r="Y1491" i="2"/>
  <c r="Z1491" i="2"/>
  <c r="AA1491" i="2"/>
  <c r="X1492" i="2"/>
  <c r="Y1492" i="2"/>
  <c r="Z1492" i="2"/>
  <c r="AA1492" i="2"/>
  <c r="X1493" i="2"/>
  <c r="Y1493" i="2"/>
  <c r="Z1493" i="2"/>
  <c r="AA1493" i="2"/>
  <c r="X1494" i="2"/>
  <c r="Y1494" i="2"/>
  <c r="Z1494" i="2"/>
  <c r="AA1494" i="2"/>
  <c r="X1495" i="2"/>
  <c r="Y1495" i="2"/>
  <c r="Z1495" i="2"/>
  <c r="AA1495" i="2"/>
  <c r="X1496" i="2"/>
  <c r="Y1496" i="2"/>
  <c r="Z1496" i="2"/>
  <c r="AA1496" i="2"/>
  <c r="X1497" i="2"/>
  <c r="Y1497" i="2"/>
  <c r="Z1497" i="2"/>
  <c r="AA1497" i="2"/>
  <c r="X1498" i="2"/>
  <c r="Y1498" i="2"/>
  <c r="Z1498" i="2"/>
  <c r="AA1498" i="2"/>
  <c r="X1499" i="2"/>
  <c r="Y1499" i="2"/>
  <c r="Z1499" i="2"/>
  <c r="AA1499" i="2"/>
  <c r="X1500" i="2"/>
  <c r="Y1500" i="2"/>
  <c r="Z1500" i="2"/>
  <c r="AA1500" i="2"/>
  <c r="X1501" i="2"/>
  <c r="Y1501" i="2"/>
  <c r="Z1501" i="2"/>
  <c r="AA1501" i="2"/>
  <c r="X1502" i="2"/>
  <c r="Y1502" i="2"/>
  <c r="Z1502" i="2"/>
  <c r="AA1502" i="2"/>
  <c r="X1503" i="2"/>
  <c r="Y1503" i="2"/>
  <c r="Z1503" i="2"/>
  <c r="AA1503" i="2"/>
  <c r="X1504" i="2"/>
  <c r="Y1504" i="2"/>
  <c r="Z1504" i="2"/>
  <c r="AA1504" i="2"/>
  <c r="X1505" i="2"/>
  <c r="Y1505" i="2"/>
  <c r="Z1505" i="2"/>
  <c r="AA1505" i="2"/>
  <c r="X1506" i="2"/>
  <c r="Y1506" i="2"/>
  <c r="Z1506" i="2"/>
  <c r="AA1506" i="2"/>
  <c r="X1507" i="2"/>
  <c r="Y1507" i="2"/>
  <c r="Z1507" i="2"/>
  <c r="AA1507" i="2"/>
  <c r="X1508" i="2"/>
  <c r="Y1508" i="2"/>
  <c r="Z1508" i="2"/>
  <c r="AA1508" i="2"/>
  <c r="X1509" i="2"/>
  <c r="Y1509" i="2"/>
  <c r="Z1509" i="2"/>
  <c r="AA1509" i="2"/>
  <c r="X1510" i="2"/>
  <c r="Y1510" i="2"/>
  <c r="Z1510" i="2"/>
  <c r="AA1510" i="2"/>
  <c r="X1511" i="2"/>
  <c r="Y1511" i="2"/>
  <c r="Z1511" i="2"/>
  <c r="AA1511" i="2"/>
  <c r="X1512" i="2"/>
  <c r="Y1512" i="2"/>
  <c r="Z1512" i="2"/>
  <c r="AA1512" i="2"/>
  <c r="X1513" i="2"/>
  <c r="Y1513" i="2"/>
  <c r="Z1513" i="2"/>
  <c r="AA1513" i="2"/>
  <c r="X1514" i="2"/>
  <c r="Y1514" i="2"/>
  <c r="Z1514" i="2"/>
  <c r="AA1514" i="2"/>
  <c r="X1515" i="2"/>
  <c r="Y1515" i="2"/>
  <c r="Z1515" i="2"/>
  <c r="AA1515" i="2"/>
  <c r="X1516" i="2"/>
  <c r="Y1516" i="2"/>
  <c r="Z1516" i="2"/>
  <c r="AA1516" i="2"/>
  <c r="X1517" i="2"/>
  <c r="Y1517" i="2"/>
  <c r="Z1517" i="2"/>
  <c r="AA1517" i="2"/>
  <c r="X1518" i="2"/>
  <c r="Y1518" i="2"/>
  <c r="Z1518" i="2"/>
  <c r="AA1518" i="2"/>
  <c r="X1519" i="2"/>
  <c r="Y1519" i="2"/>
  <c r="Z1519" i="2"/>
  <c r="AA1519" i="2"/>
  <c r="X1520" i="2"/>
  <c r="Y1520" i="2"/>
  <c r="Z1520" i="2"/>
  <c r="AA1520" i="2"/>
  <c r="X1521" i="2"/>
  <c r="Y1521" i="2"/>
  <c r="Z1521" i="2"/>
  <c r="AA1521" i="2"/>
  <c r="X1522" i="2"/>
  <c r="Y1522" i="2"/>
  <c r="Z1522" i="2"/>
  <c r="AA1522" i="2"/>
  <c r="X1523" i="2"/>
  <c r="Y1523" i="2"/>
  <c r="Z1523" i="2"/>
  <c r="AA1523" i="2"/>
  <c r="X1524" i="2"/>
  <c r="Y1524" i="2"/>
  <c r="Z1524" i="2"/>
  <c r="AA1524" i="2"/>
  <c r="X1525" i="2"/>
  <c r="Y1525" i="2"/>
  <c r="Z1525" i="2"/>
  <c r="AA1525" i="2"/>
  <c r="X1526" i="2"/>
  <c r="Y1526" i="2"/>
  <c r="Z1526" i="2"/>
  <c r="AA1526" i="2"/>
  <c r="X1527" i="2"/>
  <c r="Y1527" i="2"/>
  <c r="Z1527" i="2"/>
  <c r="AA1527" i="2"/>
  <c r="X1528" i="2"/>
  <c r="Y1528" i="2"/>
  <c r="Z1528" i="2"/>
  <c r="AA1528" i="2"/>
  <c r="X1529" i="2"/>
  <c r="Y1529" i="2"/>
  <c r="Z1529" i="2"/>
  <c r="AA1529" i="2"/>
  <c r="X1530" i="2"/>
  <c r="Y1530" i="2"/>
  <c r="Z1530" i="2"/>
  <c r="AA1530" i="2"/>
  <c r="X1531" i="2"/>
  <c r="Y1531" i="2"/>
  <c r="Z1531" i="2"/>
  <c r="AA1531" i="2"/>
  <c r="X1532" i="2"/>
  <c r="Y1532" i="2"/>
  <c r="Z1532" i="2"/>
  <c r="AA1532" i="2"/>
  <c r="X1533" i="2"/>
  <c r="Y1533" i="2"/>
  <c r="Z1533" i="2"/>
  <c r="AA1533" i="2"/>
  <c r="X1534" i="2"/>
  <c r="Y1534" i="2"/>
  <c r="Z1534" i="2"/>
  <c r="AA1534" i="2"/>
  <c r="X1535" i="2"/>
  <c r="Y1535" i="2"/>
  <c r="Z1535" i="2"/>
  <c r="AA1535" i="2"/>
  <c r="X1536" i="2"/>
  <c r="Y1536" i="2"/>
  <c r="Z1536" i="2"/>
  <c r="AA1536" i="2"/>
  <c r="X1537" i="2"/>
  <c r="Y1537" i="2"/>
  <c r="Z1537" i="2"/>
  <c r="AA1537" i="2"/>
  <c r="X1538" i="2"/>
  <c r="Y1538" i="2"/>
  <c r="Z1538" i="2"/>
  <c r="AA1538" i="2"/>
  <c r="X1539" i="2"/>
  <c r="Y1539" i="2"/>
  <c r="Z1539" i="2"/>
  <c r="AA1539" i="2"/>
  <c r="X1540" i="2"/>
  <c r="Y1540" i="2"/>
  <c r="Z1540" i="2"/>
  <c r="AA1540" i="2"/>
  <c r="X1541" i="2"/>
  <c r="Y1541" i="2"/>
  <c r="Z1541" i="2"/>
  <c r="AA1541" i="2"/>
  <c r="X1542" i="2"/>
  <c r="Y1542" i="2"/>
  <c r="Z1542" i="2"/>
  <c r="AA1542" i="2"/>
  <c r="X1543" i="2"/>
  <c r="Y1543" i="2"/>
  <c r="Z1543" i="2"/>
  <c r="AA1543" i="2"/>
  <c r="X1544" i="2"/>
  <c r="Y1544" i="2"/>
  <c r="Z1544" i="2"/>
  <c r="AA1544" i="2"/>
  <c r="X1545" i="2"/>
  <c r="Y1545" i="2"/>
  <c r="Z1545" i="2"/>
  <c r="AA1545" i="2"/>
  <c r="X1546" i="2"/>
  <c r="Y1546" i="2"/>
  <c r="Z1546" i="2"/>
  <c r="AA1546" i="2"/>
  <c r="X1547" i="2"/>
  <c r="Y1547" i="2"/>
  <c r="Z1547" i="2"/>
  <c r="AA1547" i="2"/>
  <c r="X1548" i="2"/>
  <c r="Y1548" i="2"/>
  <c r="Z1548" i="2"/>
  <c r="AA1548" i="2"/>
  <c r="X1549" i="2"/>
  <c r="Y1549" i="2"/>
  <c r="Z1549" i="2"/>
  <c r="AA1549" i="2"/>
  <c r="X1550" i="2"/>
  <c r="Y1550" i="2"/>
  <c r="Z1550" i="2"/>
  <c r="AA1550" i="2"/>
  <c r="X1551" i="2"/>
  <c r="Y1551" i="2"/>
  <c r="Z1551" i="2"/>
  <c r="AA1551" i="2"/>
  <c r="X1552" i="2"/>
  <c r="Y1552" i="2"/>
  <c r="Z1552" i="2"/>
  <c r="AA1552" i="2"/>
  <c r="X1553" i="2"/>
  <c r="Y1553" i="2"/>
  <c r="Z1553" i="2"/>
  <c r="AA1553" i="2"/>
  <c r="X1554" i="2"/>
  <c r="Y1554" i="2"/>
  <c r="Z1554" i="2"/>
  <c r="AA1554" i="2"/>
  <c r="X1555" i="2"/>
  <c r="Y1555" i="2"/>
  <c r="Z1555" i="2"/>
  <c r="AA1555" i="2"/>
  <c r="X1556" i="2"/>
  <c r="Y1556" i="2"/>
  <c r="Z1556" i="2"/>
  <c r="AA1556" i="2"/>
  <c r="X1557" i="2"/>
  <c r="Y1557" i="2"/>
  <c r="Z1557" i="2"/>
  <c r="AA1557" i="2"/>
  <c r="X1558" i="2"/>
  <c r="Y1558" i="2"/>
  <c r="Z1558" i="2"/>
  <c r="AA1558" i="2"/>
  <c r="X1559" i="2"/>
  <c r="Y1559" i="2"/>
  <c r="Z1559" i="2"/>
  <c r="AA1559" i="2"/>
  <c r="X1560" i="2"/>
  <c r="Y1560" i="2"/>
  <c r="Z1560" i="2"/>
  <c r="AA1560" i="2"/>
  <c r="X1561" i="2"/>
  <c r="Y1561" i="2"/>
  <c r="Z1561" i="2"/>
  <c r="AA1561" i="2"/>
  <c r="X1562" i="2"/>
  <c r="Y1562" i="2"/>
  <c r="Z1562" i="2"/>
  <c r="AA1562" i="2"/>
  <c r="X1563" i="2"/>
  <c r="Y1563" i="2"/>
  <c r="Z1563" i="2"/>
  <c r="AA1563" i="2"/>
  <c r="X1564" i="2"/>
  <c r="Y1564" i="2"/>
  <c r="Z1564" i="2"/>
  <c r="AA1564" i="2"/>
  <c r="X1565" i="2"/>
  <c r="Y1565" i="2"/>
  <c r="Z1565" i="2"/>
  <c r="AA1565" i="2"/>
  <c r="X1566" i="2"/>
  <c r="Y1566" i="2"/>
  <c r="Z1566" i="2"/>
  <c r="AA1566" i="2"/>
  <c r="X1567" i="2"/>
  <c r="Y1567" i="2"/>
  <c r="Z1567" i="2"/>
  <c r="AA1567" i="2"/>
  <c r="X1568" i="2"/>
  <c r="Y1568" i="2"/>
  <c r="Z1568" i="2"/>
  <c r="AA1568" i="2"/>
  <c r="X1569" i="2"/>
  <c r="Y1569" i="2"/>
  <c r="Z1569" i="2"/>
  <c r="AA1569" i="2"/>
  <c r="X1570" i="2"/>
  <c r="Y1570" i="2"/>
  <c r="Z1570" i="2"/>
  <c r="AA1570" i="2"/>
  <c r="X1571" i="2"/>
  <c r="Y1571" i="2"/>
  <c r="Z1571" i="2"/>
  <c r="AA1571" i="2"/>
  <c r="X1572" i="2"/>
  <c r="Y1572" i="2"/>
  <c r="Z1572" i="2"/>
  <c r="AA1572" i="2"/>
  <c r="X1573" i="2"/>
  <c r="Y1573" i="2"/>
  <c r="Z1573" i="2"/>
  <c r="AA1573" i="2"/>
  <c r="X1574" i="2"/>
  <c r="Y1574" i="2"/>
  <c r="Z1574" i="2"/>
  <c r="AA1574" i="2"/>
  <c r="X1575" i="2"/>
  <c r="Y1575" i="2"/>
  <c r="Z1575" i="2"/>
  <c r="AA1575" i="2"/>
  <c r="X1576" i="2"/>
  <c r="Y1576" i="2"/>
  <c r="Z1576" i="2"/>
  <c r="AA1576" i="2"/>
  <c r="X1577" i="2"/>
  <c r="Y1577" i="2"/>
  <c r="Z1577" i="2"/>
  <c r="AA1577" i="2"/>
  <c r="X1578" i="2"/>
  <c r="Y1578" i="2"/>
  <c r="Z1578" i="2"/>
  <c r="AA1578" i="2"/>
  <c r="X1579" i="2"/>
  <c r="Y1579" i="2"/>
  <c r="Z1579" i="2"/>
  <c r="AA1579" i="2"/>
  <c r="X1580" i="2"/>
  <c r="Y1580" i="2"/>
  <c r="Z1580" i="2"/>
  <c r="AA1580" i="2"/>
  <c r="X1581" i="2"/>
  <c r="Y1581" i="2"/>
  <c r="Z1581" i="2"/>
  <c r="AA1581" i="2"/>
  <c r="X1582" i="2"/>
  <c r="Y1582" i="2"/>
  <c r="Z1582" i="2"/>
  <c r="AA1582" i="2"/>
  <c r="X1583" i="2"/>
  <c r="Y1583" i="2"/>
  <c r="Z1583" i="2"/>
  <c r="AA1583" i="2"/>
  <c r="X1584" i="2"/>
  <c r="Y1584" i="2"/>
  <c r="Z1584" i="2"/>
  <c r="AA1584" i="2"/>
  <c r="X1585" i="2"/>
  <c r="Y1585" i="2"/>
  <c r="Z1585" i="2"/>
  <c r="AA1585" i="2"/>
  <c r="X1586" i="2"/>
  <c r="Y1586" i="2"/>
  <c r="Z1586" i="2"/>
  <c r="AA1586" i="2"/>
  <c r="X1587" i="2"/>
  <c r="Y1587" i="2"/>
  <c r="Z1587" i="2"/>
  <c r="AA1587" i="2"/>
  <c r="X1588" i="2"/>
  <c r="Y1588" i="2"/>
  <c r="Z1588" i="2"/>
  <c r="AA1588" i="2"/>
  <c r="X1589" i="2"/>
  <c r="Y1589" i="2"/>
  <c r="Z1589" i="2"/>
  <c r="AA1589" i="2"/>
  <c r="X1590" i="2"/>
  <c r="Y1590" i="2"/>
  <c r="Z1590" i="2"/>
  <c r="AA1590" i="2"/>
  <c r="X1591" i="2"/>
  <c r="Y1591" i="2"/>
  <c r="Z1591" i="2"/>
  <c r="AA1591" i="2"/>
  <c r="X1592" i="2"/>
  <c r="Y1592" i="2"/>
  <c r="Z1592" i="2"/>
  <c r="AA1592" i="2"/>
  <c r="X1593" i="2"/>
  <c r="Y1593" i="2"/>
  <c r="Z1593" i="2"/>
  <c r="AA1593" i="2"/>
  <c r="X1594" i="2"/>
  <c r="Y1594" i="2"/>
  <c r="Z1594" i="2"/>
  <c r="AA1594" i="2"/>
  <c r="X1595" i="2"/>
  <c r="Y1595" i="2"/>
  <c r="Z1595" i="2"/>
  <c r="AA1595" i="2"/>
  <c r="X1596" i="2"/>
  <c r="Y1596" i="2"/>
  <c r="Z1596" i="2"/>
  <c r="AA1596" i="2"/>
  <c r="X1597" i="2"/>
  <c r="Y1597" i="2"/>
  <c r="Z1597" i="2"/>
  <c r="AA1597" i="2"/>
  <c r="X1598" i="2"/>
  <c r="Y1598" i="2"/>
  <c r="Z1598" i="2"/>
  <c r="AA1598" i="2"/>
  <c r="X1599" i="2"/>
  <c r="Y1599" i="2"/>
  <c r="Z1599" i="2"/>
  <c r="AA1599" i="2"/>
  <c r="X1600" i="2"/>
  <c r="Y1600" i="2"/>
  <c r="Z1600" i="2"/>
  <c r="AA1600" i="2"/>
  <c r="X1601" i="2"/>
  <c r="Y1601" i="2"/>
  <c r="Z1601" i="2"/>
  <c r="AA1601" i="2"/>
  <c r="X1602" i="2"/>
  <c r="Y1602" i="2"/>
  <c r="Z1602" i="2"/>
  <c r="AA1602" i="2"/>
  <c r="X1603" i="2"/>
  <c r="Y1603" i="2"/>
  <c r="Z1603" i="2"/>
  <c r="AA1603" i="2"/>
  <c r="X1604" i="2"/>
  <c r="Y1604" i="2"/>
  <c r="Z1604" i="2"/>
  <c r="AA1604" i="2"/>
  <c r="X1605" i="2"/>
  <c r="Y1605" i="2"/>
  <c r="Z1605" i="2"/>
  <c r="AA1605" i="2"/>
  <c r="X1606" i="2"/>
  <c r="Y1606" i="2"/>
  <c r="Z1606" i="2"/>
  <c r="AA1606" i="2"/>
  <c r="X1607" i="2"/>
  <c r="Y1607" i="2"/>
  <c r="Z1607" i="2"/>
  <c r="AA1607" i="2"/>
  <c r="X1608" i="2"/>
  <c r="Y1608" i="2"/>
  <c r="Z1608" i="2"/>
  <c r="AA1608" i="2"/>
  <c r="X1609" i="2"/>
  <c r="Y1609" i="2"/>
  <c r="Z1609" i="2"/>
  <c r="AA1609" i="2"/>
  <c r="X1610" i="2"/>
  <c r="Y1610" i="2"/>
  <c r="Z1610" i="2"/>
  <c r="AA1610" i="2"/>
  <c r="X1611" i="2"/>
  <c r="Y1611" i="2"/>
  <c r="Z1611" i="2"/>
  <c r="AA1611" i="2"/>
  <c r="X1612" i="2"/>
  <c r="Y1612" i="2"/>
  <c r="Z1612" i="2"/>
  <c r="AA1612" i="2"/>
  <c r="X1613" i="2"/>
  <c r="Y1613" i="2"/>
  <c r="Z1613" i="2"/>
  <c r="AA1613" i="2"/>
  <c r="X1614" i="2"/>
  <c r="Y1614" i="2"/>
  <c r="Z1614" i="2"/>
  <c r="AA1614" i="2"/>
  <c r="X1615" i="2"/>
  <c r="Y1615" i="2"/>
  <c r="Z1615" i="2"/>
  <c r="AA1615" i="2"/>
  <c r="X1616" i="2"/>
  <c r="Y1616" i="2"/>
  <c r="Z1616" i="2"/>
  <c r="AA1616" i="2"/>
  <c r="X1617" i="2"/>
  <c r="Y1617" i="2"/>
  <c r="Z1617" i="2"/>
  <c r="AA1617" i="2"/>
  <c r="X1618" i="2"/>
  <c r="Y1618" i="2"/>
  <c r="Z1618" i="2"/>
  <c r="AA1618" i="2"/>
  <c r="X1619" i="2"/>
  <c r="Y1619" i="2"/>
  <c r="Z1619" i="2"/>
  <c r="AA1619" i="2"/>
  <c r="X1620" i="2"/>
  <c r="Y1620" i="2"/>
  <c r="Z1620" i="2"/>
  <c r="AA1620" i="2"/>
  <c r="X1621" i="2"/>
  <c r="Y1621" i="2"/>
  <c r="Z1621" i="2"/>
  <c r="AA1621" i="2"/>
  <c r="X1622" i="2"/>
  <c r="Y1622" i="2"/>
  <c r="Z1622" i="2"/>
  <c r="AA1622" i="2"/>
  <c r="X1623" i="2"/>
  <c r="Y1623" i="2"/>
  <c r="Z1623" i="2"/>
  <c r="AA1623" i="2"/>
  <c r="X1624" i="2"/>
  <c r="Y1624" i="2"/>
  <c r="Z1624" i="2"/>
  <c r="AA1624" i="2"/>
  <c r="X1625" i="2"/>
  <c r="Y1625" i="2"/>
  <c r="Z1625" i="2"/>
  <c r="AA1625" i="2"/>
  <c r="X1626" i="2"/>
  <c r="Y1626" i="2"/>
  <c r="Z1626" i="2"/>
  <c r="AA1626" i="2"/>
  <c r="X1627" i="2"/>
  <c r="Y1627" i="2"/>
  <c r="Z1627" i="2"/>
  <c r="AA1627" i="2"/>
  <c r="X1628" i="2"/>
  <c r="Y1628" i="2"/>
  <c r="Z1628" i="2"/>
  <c r="AA1628" i="2"/>
  <c r="X1629" i="2"/>
  <c r="Y1629" i="2"/>
  <c r="Z1629" i="2"/>
  <c r="AA1629" i="2"/>
  <c r="X1630" i="2"/>
  <c r="Y1630" i="2"/>
  <c r="Z1630" i="2"/>
  <c r="AA1630" i="2"/>
  <c r="X1631" i="2"/>
  <c r="Y1631" i="2"/>
  <c r="Z1631" i="2"/>
  <c r="AA1631" i="2"/>
  <c r="X1632" i="2"/>
  <c r="Y1632" i="2"/>
  <c r="Z1632" i="2"/>
  <c r="AA1632" i="2"/>
  <c r="X1633" i="2"/>
  <c r="Y1633" i="2"/>
  <c r="Z1633" i="2"/>
  <c r="AA1633" i="2"/>
  <c r="X1634" i="2"/>
  <c r="Y1634" i="2"/>
  <c r="Z1634" i="2"/>
  <c r="AA1634" i="2"/>
  <c r="X1635" i="2"/>
  <c r="Y1635" i="2"/>
  <c r="Z1635" i="2"/>
  <c r="AA1635" i="2"/>
  <c r="X1636" i="2"/>
  <c r="Y1636" i="2"/>
  <c r="Z1636" i="2"/>
  <c r="AA1636" i="2"/>
  <c r="X1637" i="2"/>
  <c r="Y1637" i="2"/>
  <c r="Z1637" i="2"/>
  <c r="AA1637" i="2"/>
  <c r="X1638" i="2"/>
  <c r="Y1638" i="2"/>
  <c r="Z1638" i="2"/>
  <c r="AA1638" i="2"/>
  <c r="X1639" i="2"/>
  <c r="Y1639" i="2"/>
  <c r="Z1639" i="2"/>
  <c r="AA1639" i="2"/>
  <c r="N1640" i="2"/>
  <c r="P1640" i="2"/>
  <c r="X1640" i="2"/>
  <c r="Y1640" i="2"/>
  <c r="Z1640" i="2"/>
  <c r="AA1640" i="2"/>
  <c r="X1641" i="2"/>
  <c r="Y1641" i="2"/>
  <c r="Z1641" i="2"/>
  <c r="AA1641" i="2"/>
  <c r="X1642" i="2"/>
  <c r="Y1642" i="2"/>
  <c r="Z1642" i="2"/>
  <c r="AA1642" i="2"/>
  <c r="X1643" i="2"/>
  <c r="Y1643" i="2"/>
  <c r="Z1643" i="2"/>
  <c r="AA1643" i="2"/>
  <c r="X1644" i="2"/>
  <c r="Y1644" i="2"/>
  <c r="Z1644" i="2"/>
  <c r="AA1644" i="2"/>
  <c r="X1645" i="2"/>
  <c r="Y1645" i="2"/>
  <c r="Z1645" i="2"/>
  <c r="AA1645" i="2"/>
  <c r="X1646" i="2"/>
  <c r="Y1646" i="2"/>
  <c r="Z1646" i="2"/>
  <c r="AA1646" i="2"/>
  <c r="X1647" i="2"/>
  <c r="Y1647" i="2"/>
  <c r="Z1647" i="2"/>
  <c r="AA1647" i="2"/>
  <c r="X1648" i="2"/>
  <c r="Y1648" i="2"/>
  <c r="Z1648" i="2"/>
  <c r="AA1648" i="2"/>
  <c r="X1649" i="2"/>
  <c r="Y1649" i="2"/>
  <c r="Z1649" i="2"/>
  <c r="AA1649" i="2"/>
  <c r="X1650" i="2"/>
  <c r="Y1650" i="2"/>
  <c r="Z1650" i="2"/>
  <c r="AA1650" i="2"/>
  <c r="X1651" i="2"/>
  <c r="Y1651" i="2"/>
  <c r="Z1651" i="2"/>
  <c r="AA1651" i="2"/>
  <c r="X1652" i="2"/>
  <c r="Y1652" i="2"/>
  <c r="Z1652" i="2"/>
  <c r="AA1652" i="2"/>
  <c r="X1653" i="2"/>
  <c r="Y1653" i="2"/>
  <c r="Z1653" i="2"/>
  <c r="AA1653" i="2"/>
  <c r="X1654" i="2"/>
  <c r="Y1654" i="2"/>
  <c r="Z1654" i="2"/>
  <c r="AA1654" i="2"/>
  <c r="X1655" i="2"/>
  <c r="Y1655" i="2"/>
  <c r="Z1655" i="2"/>
  <c r="AA1655" i="2"/>
  <c r="X1656" i="2"/>
  <c r="Y1656" i="2"/>
  <c r="Z1656" i="2"/>
  <c r="AA1656" i="2"/>
  <c r="X1657" i="2"/>
  <c r="Y1657" i="2"/>
  <c r="Z1657" i="2"/>
  <c r="AA1657" i="2"/>
  <c r="X1658" i="2"/>
  <c r="Y1658" i="2"/>
  <c r="Z1658" i="2"/>
  <c r="AA1658" i="2"/>
  <c r="X1659" i="2"/>
  <c r="Y1659" i="2"/>
  <c r="Z1659" i="2"/>
  <c r="AA1659" i="2"/>
  <c r="X1660" i="2"/>
  <c r="Y1660" i="2"/>
  <c r="Z1660" i="2"/>
  <c r="AA1660" i="2"/>
  <c r="X1661" i="2"/>
  <c r="Y1661" i="2"/>
  <c r="Z1661" i="2"/>
  <c r="AA1661" i="2"/>
  <c r="X1662" i="2"/>
  <c r="Y1662" i="2"/>
  <c r="Z1662" i="2"/>
  <c r="AA1662" i="2"/>
  <c r="X1663" i="2"/>
  <c r="Y1663" i="2"/>
  <c r="Z1663" i="2"/>
  <c r="AA1663" i="2"/>
  <c r="X1664" i="2"/>
  <c r="Y1664" i="2"/>
  <c r="Z1664" i="2"/>
  <c r="AA1664" i="2"/>
  <c r="X1665" i="2"/>
  <c r="Y1665" i="2"/>
  <c r="Z1665" i="2"/>
  <c r="AA1665" i="2"/>
  <c r="X1666" i="2"/>
  <c r="Y1666" i="2"/>
  <c r="Z1666" i="2"/>
  <c r="AA1666" i="2"/>
  <c r="X1667" i="2"/>
  <c r="Y1667" i="2"/>
  <c r="Z1667" i="2"/>
  <c r="AA1667" i="2"/>
  <c r="X1668" i="2"/>
  <c r="Y1668" i="2"/>
  <c r="Z1668" i="2"/>
  <c r="AA1668" i="2"/>
  <c r="X1669" i="2"/>
  <c r="Y1669" i="2"/>
  <c r="Z1669" i="2"/>
  <c r="AA1669" i="2"/>
  <c r="X1670" i="2"/>
  <c r="Y1670" i="2"/>
  <c r="Z1670" i="2"/>
  <c r="AA1670" i="2"/>
  <c r="X1671" i="2"/>
  <c r="Y1671" i="2"/>
  <c r="Z1671" i="2"/>
  <c r="AA1671" i="2"/>
  <c r="X1672" i="2"/>
  <c r="Y1672" i="2"/>
  <c r="Z1672" i="2"/>
  <c r="AA1672" i="2"/>
  <c r="X1673" i="2"/>
  <c r="Y1673" i="2"/>
  <c r="Z1673" i="2"/>
  <c r="AA1673" i="2"/>
  <c r="X1674" i="2"/>
  <c r="Y1674" i="2"/>
  <c r="Z1674" i="2"/>
  <c r="AA1674" i="2"/>
  <c r="X1675" i="2"/>
  <c r="Y1675" i="2"/>
  <c r="Z1675" i="2"/>
  <c r="AA1675" i="2"/>
  <c r="X1676" i="2"/>
  <c r="Y1676" i="2"/>
  <c r="Z1676" i="2"/>
  <c r="AA1676" i="2"/>
  <c r="X1677" i="2"/>
  <c r="Y1677" i="2"/>
  <c r="Z1677" i="2"/>
  <c r="AA1677" i="2"/>
  <c r="X1678" i="2"/>
  <c r="Y1678" i="2"/>
  <c r="Z1678" i="2"/>
  <c r="AA1678" i="2"/>
  <c r="X1679" i="2"/>
  <c r="Y1679" i="2"/>
  <c r="Z1679" i="2"/>
  <c r="AA1679" i="2"/>
  <c r="X1680" i="2"/>
  <c r="Y1680" i="2"/>
  <c r="Z1680" i="2"/>
  <c r="AA1680" i="2"/>
  <c r="X1681" i="2"/>
  <c r="Y1681" i="2"/>
  <c r="Z1681" i="2"/>
  <c r="AA1681" i="2"/>
  <c r="X1682" i="2"/>
  <c r="Y1682" i="2"/>
  <c r="Z1682" i="2"/>
  <c r="AA1682" i="2"/>
  <c r="X1683" i="2"/>
  <c r="Y1683" i="2"/>
  <c r="Z1683" i="2"/>
  <c r="AA1683" i="2"/>
  <c r="X1684" i="2"/>
  <c r="Y1684" i="2"/>
  <c r="Z1684" i="2"/>
  <c r="AA1684" i="2"/>
  <c r="X1685" i="2"/>
  <c r="Y1685" i="2"/>
  <c r="Z1685" i="2"/>
  <c r="AA1685" i="2"/>
  <c r="X1686" i="2"/>
  <c r="Y1686" i="2"/>
  <c r="Z1686" i="2"/>
  <c r="AA1686" i="2"/>
  <c r="X1687" i="2"/>
  <c r="Y1687" i="2"/>
  <c r="Z1687" i="2"/>
  <c r="AA1687" i="2"/>
  <c r="X1688" i="2"/>
  <c r="Y1688" i="2"/>
  <c r="Z1688" i="2"/>
  <c r="AA1688" i="2"/>
  <c r="X1689" i="2"/>
  <c r="Y1689" i="2"/>
  <c r="Z1689" i="2"/>
  <c r="AA1689" i="2"/>
  <c r="X1690" i="2"/>
  <c r="Y1690" i="2"/>
  <c r="Z1690" i="2"/>
  <c r="AA1690" i="2"/>
  <c r="X1691" i="2"/>
  <c r="Y1691" i="2"/>
  <c r="Z1691" i="2"/>
  <c r="AA1691" i="2"/>
  <c r="X1692" i="2"/>
  <c r="Y1692" i="2"/>
  <c r="Z1692" i="2"/>
  <c r="AA1692" i="2"/>
  <c r="X1693" i="2"/>
  <c r="Y1693" i="2"/>
  <c r="Z1693" i="2"/>
  <c r="AA1693" i="2"/>
  <c r="X1694" i="2"/>
  <c r="Y1694" i="2"/>
  <c r="Z1694" i="2"/>
  <c r="AA1694" i="2"/>
  <c r="X1695" i="2"/>
  <c r="Y1695" i="2"/>
  <c r="Z1695" i="2"/>
  <c r="AA1695" i="2"/>
  <c r="X1696" i="2"/>
  <c r="Y1696" i="2"/>
  <c r="Z1696" i="2"/>
  <c r="AA1696" i="2"/>
  <c r="X1697" i="2"/>
  <c r="Y1697" i="2"/>
  <c r="Z1697" i="2"/>
  <c r="AA1697" i="2"/>
  <c r="X1698" i="2"/>
  <c r="Y1698" i="2"/>
  <c r="Z1698" i="2"/>
  <c r="AA1698" i="2"/>
  <c r="X1699" i="2"/>
  <c r="Y1699" i="2"/>
  <c r="Z1699" i="2"/>
  <c r="AA1699" i="2"/>
  <c r="X1700" i="2"/>
  <c r="Y1700" i="2"/>
  <c r="Z1700" i="2"/>
  <c r="AA1700" i="2"/>
  <c r="X1701" i="2"/>
  <c r="Y1701" i="2"/>
  <c r="Z1701" i="2"/>
  <c r="AA1701" i="2"/>
  <c r="X1702" i="2"/>
  <c r="Y1702" i="2"/>
  <c r="Z1702" i="2"/>
  <c r="AA1702" i="2"/>
  <c r="X1703" i="2"/>
  <c r="Y1703" i="2"/>
  <c r="Z1703" i="2"/>
  <c r="AA1703" i="2"/>
  <c r="X1704" i="2"/>
  <c r="Y1704" i="2"/>
  <c r="Z1704" i="2"/>
  <c r="AA1704" i="2"/>
  <c r="X1705" i="2"/>
  <c r="Y1705" i="2"/>
  <c r="Z1705" i="2"/>
  <c r="AA1705" i="2"/>
  <c r="X1706" i="2"/>
  <c r="Y1706" i="2"/>
  <c r="Z1706" i="2"/>
  <c r="AA1706" i="2"/>
  <c r="X1707" i="2"/>
  <c r="Y1707" i="2"/>
  <c r="Z1707" i="2"/>
  <c r="AA1707" i="2"/>
  <c r="X1708" i="2"/>
  <c r="Y1708" i="2"/>
  <c r="Z1708" i="2"/>
  <c r="AA1708" i="2"/>
  <c r="X1709" i="2"/>
  <c r="Y1709" i="2"/>
  <c r="Z1709" i="2"/>
  <c r="AA1709" i="2"/>
  <c r="X1710" i="2"/>
  <c r="Y1710" i="2"/>
  <c r="Z1710" i="2"/>
  <c r="AA1710" i="2"/>
  <c r="X1711" i="2"/>
  <c r="Y1711" i="2"/>
  <c r="Z1711" i="2"/>
  <c r="AA1711" i="2"/>
  <c r="X1712" i="2"/>
  <c r="Y1712" i="2"/>
  <c r="Z1712" i="2"/>
  <c r="AA1712" i="2"/>
  <c r="X1713" i="2"/>
  <c r="Y1713" i="2"/>
  <c r="Z1713" i="2"/>
  <c r="AA1713" i="2"/>
  <c r="X1714" i="2"/>
  <c r="Y1714" i="2"/>
  <c r="Z1714" i="2"/>
  <c r="AA1714" i="2"/>
  <c r="X1715" i="2"/>
  <c r="Y1715" i="2"/>
  <c r="Z1715" i="2"/>
  <c r="AA1715" i="2"/>
  <c r="X1716" i="2"/>
  <c r="Y1716" i="2"/>
  <c r="Z1716" i="2"/>
  <c r="AA1716" i="2"/>
  <c r="X1717" i="2"/>
  <c r="Y1717" i="2"/>
  <c r="Z1717" i="2"/>
  <c r="AA1717" i="2"/>
  <c r="X1718" i="2"/>
  <c r="Y1718" i="2"/>
  <c r="Z1718" i="2"/>
  <c r="AA1718" i="2"/>
  <c r="X1719" i="2"/>
  <c r="Y1719" i="2"/>
  <c r="Z1719" i="2"/>
  <c r="AA1719" i="2"/>
  <c r="X1720" i="2"/>
  <c r="Y1720" i="2"/>
  <c r="Z1720" i="2"/>
  <c r="AA1720" i="2"/>
  <c r="X1721" i="2"/>
  <c r="Y1721" i="2"/>
  <c r="Z1721" i="2"/>
  <c r="AA1721" i="2"/>
  <c r="X1722" i="2"/>
  <c r="Y1722" i="2"/>
  <c r="Z1722" i="2"/>
  <c r="AA1722" i="2"/>
  <c r="X1723" i="2"/>
  <c r="Y1723" i="2"/>
  <c r="Z1723" i="2"/>
  <c r="AA1723" i="2"/>
  <c r="X1724" i="2"/>
  <c r="Y1724" i="2"/>
  <c r="Z1724" i="2"/>
  <c r="AA1724" i="2"/>
  <c r="X1725" i="2"/>
  <c r="Y1725" i="2"/>
  <c r="Z1725" i="2"/>
  <c r="AA1725" i="2"/>
  <c r="X1726" i="2"/>
  <c r="Y1726" i="2"/>
  <c r="Z1726" i="2"/>
  <c r="AA1726" i="2"/>
  <c r="X1727" i="2"/>
  <c r="Y1727" i="2"/>
  <c r="Z1727" i="2"/>
  <c r="AA1727" i="2"/>
  <c r="X1728" i="2"/>
  <c r="Y1728" i="2"/>
  <c r="Z1728" i="2"/>
  <c r="AA1728" i="2"/>
  <c r="X1729" i="2"/>
  <c r="Y1729" i="2"/>
  <c r="Z1729" i="2"/>
  <c r="AA1729" i="2"/>
  <c r="X1730" i="2"/>
  <c r="Y1730" i="2"/>
  <c r="Z1730" i="2"/>
  <c r="AA1730" i="2"/>
  <c r="X1731" i="2"/>
  <c r="Y1731" i="2"/>
  <c r="Z1731" i="2"/>
  <c r="AA1731" i="2"/>
  <c r="X1732" i="2"/>
  <c r="Y1732" i="2"/>
  <c r="Z1732" i="2"/>
  <c r="AA1732" i="2"/>
  <c r="X1733" i="2"/>
  <c r="Y1733" i="2"/>
  <c r="Z1733" i="2"/>
  <c r="AA1733" i="2"/>
  <c r="X1734" i="2"/>
  <c r="Y1734" i="2"/>
  <c r="Z1734" i="2"/>
  <c r="AA1734" i="2"/>
  <c r="X1735" i="2"/>
  <c r="Y1735" i="2"/>
  <c r="Z1735" i="2"/>
  <c r="AA1735" i="2"/>
  <c r="X1736" i="2"/>
  <c r="Y1736" i="2"/>
  <c r="Z1736" i="2"/>
  <c r="AA1736" i="2"/>
  <c r="X1737" i="2"/>
  <c r="Y1737" i="2"/>
  <c r="Z1737" i="2"/>
  <c r="AA1737" i="2"/>
  <c r="X1738" i="2"/>
  <c r="Y1738" i="2"/>
  <c r="Z1738" i="2"/>
  <c r="AA1738" i="2"/>
  <c r="X1739" i="2"/>
  <c r="Y1739" i="2"/>
  <c r="Z1739" i="2"/>
  <c r="AA1739" i="2"/>
  <c r="X1740" i="2"/>
  <c r="Y1740" i="2"/>
  <c r="Z1740" i="2"/>
  <c r="AA1740" i="2"/>
  <c r="X1741" i="2"/>
  <c r="Y1741" i="2"/>
  <c r="Z1741" i="2"/>
  <c r="AA1741" i="2"/>
  <c r="X1742" i="2"/>
  <c r="Y1742" i="2"/>
  <c r="Z1742" i="2"/>
  <c r="AA1742" i="2"/>
  <c r="X1743" i="2"/>
  <c r="Y1743" i="2"/>
  <c r="Z1743" i="2"/>
  <c r="AA1743" i="2"/>
  <c r="X1744" i="2"/>
  <c r="Y1744" i="2"/>
  <c r="Z1744" i="2"/>
  <c r="AA1744" i="2"/>
  <c r="X1745" i="2"/>
  <c r="Y1745" i="2"/>
  <c r="Z1745" i="2"/>
  <c r="AA1745" i="2"/>
  <c r="X1746" i="2"/>
  <c r="Y1746" i="2"/>
  <c r="Z1746" i="2"/>
  <c r="AA1746" i="2"/>
  <c r="X1747" i="2"/>
  <c r="Y1747" i="2"/>
  <c r="Z1747" i="2"/>
  <c r="AA1747" i="2"/>
  <c r="X1748" i="2"/>
  <c r="Y1748" i="2"/>
  <c r="Z1748" i="2"/>
  <c r="AA1748" i="2"/>
  <c r="X1749" i="2"/>
  <c r="Y1749" i="2"/>
  <c r="Z1749" i="2"/>
  <c r="AA1749" i="2"/>
  <c r="X1750" i="2"/>
  <c r="Y1750" i="2"/>
  <c r="Z1750" i="2"/>
  <c r="AA1750" i="2"/>
  <c r="X1751" i="2"/>
  <c r="Y1751" i="2"/>
  <c r="Z1751" i="2"/>
  <c r="AA1751" i="2"/>
  <c r="X1752" i="2"/>
  <c r="Y1752" i="2"/>
  <c r="Z1752" i="2"/>
  <c r="AA1752" i="2"/>
  <c r="X1753" i="2"/>
  <c r="Y1753" i="2"/>
  <c r="Z1753" i="2"/>
  <c r="AA1753" i="2"/>
  <c r="X1754" i="2"/>
  <c r="Y1754" i="2"/>
  <c r="Z1754" i="2"/>
  <c r="AA1754" i="2"/>
  <c r="X1755" i="2"/>
  <c r="Y1755" i="2"/>
  <c r="Z1755" i="2"/>
  <c r="AA1755" i="2"/>
  <c r="X1756" i="2"/>
  <c r="Y1756" i="2"/>
  <c r="Z1756" i="2"/>
  <c r="AA1756" i="2"/>
  <c r="X1757" i="2"/>
  <c r="Y1757" i="2"/>
  <c r="Z1757" i="2"/>
  <c r="AA1757" i="2"/>
  <c r="X1758" i="2"/>
  <c r="Y1758" i="2"/>
  <c r="Z1758" i="2"/>
  <c r="AA1758" i="2"/>
  <c r="N1759" i="2"/>
  <c r="P1759" i="2"/>
  <c r="X1759" i="2"/>
  <c r="Y1759" i="2"/>
  <c r="Z1759" i="2"/>
  <c r="AA1759" i="2"/>
  <c r="X1760" i="2"/>
  <c r="Y1760" i="2"/>
  <c r="Z1760" i="2"/>
  <c r="AA1760" i="2"/>
  <c r="X1761" i="2"/>
  <c r="Y1761" i="2"/>
  <c r="Z1761" i="2"/>
  <c r="AA1761" i="2"/>
  <c r="X1762" i="2"/>
  <c r="Y1762" i="2"/>
  <c r="Z1762" i="2"/>
  <c r="AA1762" i="2"/>
  <c r="X1763" i="2"/>
  <c r="Y1763" i="2"/>
  <c r="Z1763" i="2"/>
  <c r="AA1763" i="2"/>
  <c r="X1764" i="2"/>
  <c r="Y1764" i="2"/>
  <c r="Z1764" i="2"/>
  <c r="AA1764" i="2"/>
  <c r="X1765" i="2"/>
  <c r="Y1765" i="2"/>
  <c r="Z1765" i="2"/>
  <c r="AA1765" i="2"/>
  <c r="X1766" i="2"/>
  <c r="Y1766" i="2"/>
  <c r="Z1766" i="2"/>
  <c r="AA1766" i="2"/>
  <c r="X1767" i="2"/>
  <c r="Y1767" i="2"/>
  <c r="Z1767" i="2"/>
  <c r="AA1767" i="2"/>
  <c r="X1768" i="2"/>
  <c r="Y1768" i="2"/>
  <c r="Z1768" i="2"/>
  <c r="AA1768" i="2"/>
  <c r="X1769" i="2"/>
  <c r="Y1769" i="2"/>
  <c r="Z1769" i="2"/>
  <c r="AA1769" i="2"/>
  <c r="X1770" i="2"/>
  <c r="Y1770" i="2"/>
  <c r="Z1770" i="2"/>
  <c r="AA1770" i="2"/>
  <c r="X1771" i="2"/>
  <c r="Y1771" i="2"/>
  <c r="Z1771" i="2"/>
  <c r="AA1771" i="2"/>
  <c r="X1772" i="2"/>
  <c r="Y1772" i="2"/>
  <c r="Z1772" i="2"/>
  <c r="AA1772" i="2"/>
  <c r="X1773" i="2"/>
  <c r="Y1773" i="2"/>
  <c r="Z1773" i="2"/>
  <c r="AA1773" i="2"/>
  <c r="X1774" i="2"/>
  <c r="Y1774" i="2"/>
  <c r="Z1774" i="2"/>
  <c r="AA1774" i="2"/>
  <c r="X1775" i="2"/>
  <c r="Y1775" i="2"/>
  <c r="Z1775" i="2"/>
  <c r="AA1775" i="2"/>
  <c r="X1776" i="2"/>
  <c r="Y1776" i="2"/>
  <c r="Z1776" i="2"/>
  <c r="AA1776" i="2"/>
  <c r="X1777" i="2"/>
  <c r="Y1777" i="2"/>
  <c r="Z1777" i="2"/>
  <c r="AA1777" i="2"/>
  <c r="X1778" i="2"/>
  <c r="Y1778" i="2"/>
  <c r="Z1778" i="2"/>
  <c r="AA1778" i="2"/>
  <c r="X1779" i="2"/>
  <c r="Y1779" i="2"/>
  <c r="Z1779" i="2"/>
  <c r="AA1779" i="2"/>
  <c r="X1780" i="2"/>
  <c r="Y1780" i="2"/>
  <c r="Z1780" i="2"/>
  <c r="AA1780" i="2"/>
  <c r="X1781" i="2"/>
  <c r="Y1781" i="2"/>
  <c r="Z1781" i="2"/>
  <c r="AA1781" i="2"/>
  <c r="X1782" i="2"/>
  <c r="Y1782" i="2"/>
  <c r="Z1782" i="2"/>
  <c r="AA1782" i="2"/>
  <c r="X1783" i="2"/>
  <c r="Y1783" i="2"/>
  <c r="Z1783" i="2"/>
  <c r="AA1783" i="2"/>
  <c r="X1784" i="2"/>
  <c r="Y1784" i="2"/>
  <c r="Z1784" i="2"/>
  <c r="AA1784" i="2"/>
  <c r="X1785" i="2"/>
  <c r="Y1785" i="2"/>
  <c r="Z1785" i="2"/>
  <c r="AA1785" i="2"/>
  <c r="X1786" i="2"/>
  <c r="Y1786" i="2"/>
  <c r="Z1786" i="2"/>
  <c r="AA1786" i="2"/>
  <c r="X1787" i="2"/>
  <c r="Y1787" i="2"/>
  <c r="Z1787" i="2"/>
  <c r="AA1787" i="2"/>
  <c r="X1788" i="2"/>
  <c r="Y1788" i="2"/>
  <c r="Z1788" i="2"/>
  <c r="AA1788" i="2"/>
  <c r="X1789" i="2"/>
  <c r="Y1789" i="2"/>
  <c r="Z1789" i="2"/>
  <c r="AA1789" i="2"/>
  <c r="X1790" i="2"/>
  <c r="Y1790" i="2"/>
  <c r="Z1790" i="2"/>
  <c r="AA1790" i="2"/>
  <c r="X1791" i="2"/>
  <c r="Y1791" i="2"/>
  <c r="Z1791" i="2"/>
  <c r="AA1791" i="2"/>
  <c r="X1792" i="2"/>
  <c r="Y1792" i="2"/>
  <c r="Z1792" i="2"/>
  <c r="AA1792" i="2"/>
  <c r="X1793" i="2"/>
  <c r="Y1793" i="2"/>
  <c r="Z1793" i="2"/>
  <c r="AA1793" i="2"/>
  <c r="X1794" i="2"/>
  <c r="Y1794" i="2"/>
  <c r="Z1794" i="2"/>
  <c r="AA1794" i="2"/>
  <c r="X1795" i="2"/>
  <c r="Y1795" i="2"/>
  <c r="Z1795" i="2"/>
  <c r="AA1795" i="2"/>
  <c r="X1796" i="2"/>
  <c r="Y1796" i="2"/>
  <c r="Z1796" i="2"/>
  <c r="AA1796" i="2"/>
  <c r="X1797" i="2"/>
  <c r="Y1797" i="2"/>
  <c r="Z1797" i="2"/>
  <c r="AA1797" i="2"/>
  <c r="X1798" i="2"/>
  <c r="Y1798" i="2"/>
  <c r="Z1798" i="2"/>
  <c r="AA1798" i="2"/>
  <c r="X1799" i="2"/>
  <c r="Y1799" i="2"/>
  <c r="Z1799" i="2"/>
  <c r="AA1799" i="2"/>
  <c r="X1800" i="2"/>
  <c r="Y1800" i="2"/>
  <c r="Z1800" i="2"/>
  <c r="AA1800" i="2"/>
  <c r="X1801" i="2"/>
  <c r="Y1801" i="2"/>
  <c r="Z1801" i="2"/>
  <c r="AA1801" i="2"/>
  <c r="X1802" i="2"/>
  <c r="Y1802" i="2"/>
  <c r="Z1802" i="2"/>
  <c r="AA1802" i="2"/>
  <c r="X1803" i="2"/>
  <c r="Y1803" i="2"/>
  <c r="Z1803" i="2"/>
  <c r="AA1803" i="2"/>
  <c r="X1804" i="2"/>
  <c r="Y1804" i="2"/>
  <c r="Z1804" i="2"/>
  <c r="AA1804" i="2"/>
  <c r="X1805" i="2"/>
  <c r="Y1805" i="2"/>
  <c r="Z1805" i="2"/>
  <c r="AA1805" i="2"/>
  <c r="X1806" i="2"/>
  <c r="Y1806" i="2"/>
  <c r="Z1806" i="2"/>
  <c r="AA1806" i="2"/>
  <c r="X1807" i="2"/>
  <c r="Y1807" i="2"/>
  <c r="Z1807" i="2"/>
  <c r="AA1807" i="2"/>
  <c r="X1808" i="2"/>
  <c r="Y1808" i="2"/>
  <c r="Z1808" i="2"/>
  <c r="AA1808" i="2"/>
  <c r="X1809" i="2"/>
  <c r="Y1809" i="2"/>
  <c r="Z1809" i="2"/>
  <c r="AA1809" i="2"/>
  <c r="X1810" i="2"/>
  <c r="Y1810" i="2"/>
  <c r="Z1810" i="2"/>
  <c r="AA1810" i="2"/>
  <c r="X1811" i="2"/>
  <c r="Y1811" i="2"/>
  <c r="Z1811" i="2"/>
  <c r="AA1811" i="2"/>
  <c r="X1812" i="2"/>
  <c r="Y1812" i="2"/>
  <c r="Z1812" i="2"/>
  <c r="AA1812" i="2"/>
  <c r="X1813" i="2"/>
  <c r="Y1813" i="2"/>
  <c r="Z1813" i="2"/>
  <c r="AA1813" i="2"/>
  <c r="X1814" i="2"/>
  <c r="Y1814" i="2"/>
  <c r="Z1814" i="2"/>
  <c r="AA1814" i="2"/>
  <c r="X1815" i="2"/>
  <c r="Y1815" i="2"/>
  <c r="Z1815" i="2"/>
  <c r="AA1815" i="2"/>
  <c r="X1816" i="2"/>
  <c r="Y1816" i="2"/>
  <c r="Z1816" i="2"/>
  <c r="AA1816" i="2"/>
  <c r="X1817" i="2"/>
  <c r="Y1817" i="2"/>
  <c r="Z1817" i="2"/>
  <c r="AA1817" i="2"/>
  <c r="X1818" i="2"/>
  <c r="Y1818" i="2"/>
  <c r="Z1818" i="2"/>
  <c r="AA1818" i="2"/>
  <c r="X1819" i="2"/>
  <c r="Y1819" i="2"/>
  <c r="Z1819" i="2"/>
  <c r="AA1819" i="2"/>
  <c r="X1820" i="2"/>
  <c r="Y1820" i="2"/>
  <c r="Z1820" i="2"/>
  <c r="AA1820" i="2"/>
  <c r="X1821" i="2"/>
  <c r="Y1821" i="2"/>
  <c r="Z1821" i="2"/>
  <c r="AA1821" i="2"/>
  <c r="X1822" i="2"/>
  <c r="Y1822" i="2"/>
  <c r="Z1822" i="2"/>
  <c r="AA1822" i="2"/>
  <c r="X1823" i="2"/>
  <c r="Y1823" i="2"/>
  <c r="Z1823" i="2"/>
  <c r="AA1823" i="2"/>
  <c r="X1824" i="2"/>
  <c r="Y1824" i="2"/>
  <c r="Z1824" i="2"/>
  <c r="AA1824" i="2"/>
  <c r="X1825" i="2"/>
  <c r="Y1825" i="2"/>
  <c r="Z1825" i="2"/>
  <c r="AA1825" i="2"/>
  <c r="X1826" i="2"/>
  <c r="Y1826" i="2"/>
  <c r="Z1826" i="2"/>
  <c r="AA1826" i="2"/>
  <c r="X1827" i="2"/>
  <c r="Y1827" i="2"/>
  <c r="Z1827" i="2"/>
  <c r="AA1827" i="2"/>
  <c r="X1828" i="2"/>
  <c r="Y1828" i="2"/>
  <c r="Z1828" i="2"/>
  <c r="AA1828" i="2"/>
  <c r="X1829" i="2"/>
  <c r="Y1829" i="2"/>
  <c r="Z1829" i="2"/>
  <c r="AA1829" i="2"/>
  <c r="X1830" i="2"/>
  <c r="Y1830" i="2"/>
  <c r="Z1830" i="2"/>
  <c r="AA1830" i="2"/>
  <c r="X1831" i="2"/>
  <c r="Y1831" i="2"/>
  <c r="Z1831" i="2"/>
  <c r="AA1831" i="2"/>
  <c r="X1832" i="2"/>
  <c r="Y1832" i="2"/>
  <c r="Z1832" i="2"/>
  <c r="AA1832" i="2"/>
  <c r="X1833" i="2"/>
  <c r="Y1833" i="2"/>
  <c r="Z1833" i="2"/>
  <c r="AA1833" i="2"/>
  <c r="X1834" i="2"/>
  <c r="Y1834" i="2"/>
  <c r="Z1834" i="2"/>
  <c r="AA1834" i="2"/>
  <c r="X1835" i="2"/>
  <c r="Y1835" i="2"/>
  <c r="Z1835" i="2"/>
  <c r="AA1835" i="2"/>
  <c r="X1836" i="2"/>
  <c r="Y1836" i="2"/>
  <c r="Z1836" i="2"/>
  <c r="AA1836" i="2"/>
  <c r="X1837" i="2"/>
  <c r="Y1837" i="2"/>
  <c r="Z1837" i="2"/>
  <c r="AA1837" i="2"/>
  <c r="X1838" i="2"/>
  <c r="Y1838" i="2"/>
  <c r="Z1838" i="2"/>
  <c r="AA1838" i="2"/>
  <c r="X1839" i="2"/>
  <c r="Y1839" i="2"/>
  <c r="Z1839" i="2"/>
  <c r="AA1839" i="2"/>
  <c r="X1840" i="2"/>
  <c r="Y1840" i="2"/>
  <c r="Z1840" i="2"/>
  <c r="AA1840" i="2"/>
  <c r="X1841" i="2"/>
  <c r="Y1841" i="2"/>
  <c r="Z1841" i="2"/>
  <c r="AA1841" i="2"/>
  <c r="X1842" i="2"/>
  <c r="Y1842" i="2"/>
  <c r="Z1842" i="2"/>
  <c r="AA1842" i="2"/>
  <c r="X1843" i="2"/>
  <c r="Y1843" i="2"/>
  <c r="Z1843" i="2"/>
  <c r="AA1843" i="2"/>
  <c r="X1844" i="2"/>
  <c r="Y1844" i="2"/>
  <c r="Z1844" i="2"/>
  <c r="AA1844" i="2"/>
  <c r="X1845" i="2"/>
  <c r="Y1845" i="2"/>
  <c r="Z1845" i="2"/>
  <c r="AA1845" i="2"/>
  <c r="X1846" i="2"/>
  <c r="Y1846" i="2"/>
  <c r="Z1846" i="2"/>
  <c r="AA1846" i="2"/>
  <c r="X1847" i="2"/>
  <c r="Y1847" i="2"/>
  <c r="Z1847" i="2"/>
  <c r="AA1847" i="2"/>
  <c r="X1848" i="2"/>
  <c r="Y1848" i="2"/>
  <c r="Z1848" i="2"/>
  <c r="AA1848" i="2"/>
  <c r="X1849" i="2"/>
  <c r="Y1849" i="2"/>
  <c r="Z1849" i="2"/>
  <c r="AA1849" i="2"/>
  <c r="X1850" i="2"/>
  <c r="Y1850" i="2"/>
  <c r="Z1850" i="2"/>
  <c r="AA1850" i="2"/>
  <c r="X1851" i="2"/>
  <c r="Y1851" i="2"/>
  <c r="Z1851" i="2"/>
  <c r="AA1851" i="2"/>
  <c r="X1852" i="2"/>
  <c r="Y1852" i="2"/>
  <c r="Z1852" i="2"/>
  <c r="AA1852" i="2"/>
  <c r="X1853" i="2"/>
  <c r="Y1853" i="2"/>
  <c r="Z1853" i="2"/>
  <c r="AA1853" i="2"/>
  <c r="X1854" i="2"/>
  <c r="Y1854" i="2"/>
  <c r="Z1854" i="2"/>
  <c r="AA1854" i="2"/>
  <c r="X1855" i="2"/>
  <c r="Y1855" i="2"/>
  <c r="Z1855" i="2"/>
  <c r="AA1855" i="2"/>
  <c r="X1856" i="2"/>
  <c r="Y1856" i="2"/>
  <c r="Z1856" i="2"/>
  <c r="AA1856" i="2"/>
  <c r="X1857" i="2"/>
  <c r="Y1857" i="2"/>
  <c r="Z1857" i="2"/>
  <c r="AA1857" i="2"/>
  <c r="X1858" i="2"/>
  <c r="Y1858" i="2"/>
  <c r="Z1858" i="2"/>
  <c r="AA1858" i="2"/>
  <c r="X1859" i="2"/>
  <c r="Y1859" i="2"/>
  <c r="Z1859" i="2"/>
  <c r="AA1859" i="2"/>
  <c r="X1860" i="2"/>
  <c r="Y1860" i="2"/>
  <c r="Z1860" i="2"/>
  <c r="AA1860" i="2"/>
  <c r="X1861" i="2"/>
  <c r="Y1861" i="2"/>
  <c r="Z1861" i="2"/>
  <c r="AA1861" i="2"/>
  <c r="X1862" i="2"/>
  <c r="Y1862" i="2"/>
  <c r="Z1862" i="2"/>
  <c r="AA1862" i="2"/>
  <c r="X1863" i="2"/>
  <c r="Y1863" i="2"/>
  <c r="Z1863" i="2"/>
  <c r="AA1863" i="2"/>
  <c r="X1864" i="2"/>
  <c r="Y1864" i="2"/>
  <c r="Z1864" i="2"/>
  <c r="AA1864" i="2"/>
  <c r="X1865" i="2"/>
  <c r="Y1865" i="2"/>
  <c r="Z1865" i="2"/>
  <c r="AA1865" i="2"/>
  <c r="X1866" i="2"/>
  <c r="Y1866" i="2"/>
  <c r="Z1866" i="2"/>
  <c r="AA1866" i="2"/>
  <c r="X1867" i="2"/>
  <c r="Y1867" i="2"/>
  <c r="Z1867" i="2"/>
  <c r="AA1867" i="2"/>
  <c r="X1868" i="2"/>
  <c r="Y1868" i="2"/>
  <c r="Z1868" i="2"/>
  <c r="AA1868" i="2"/>
  <c r="X1869" i="2"/>
  <c r="Y1869" i="2"/>
  <c r="Z1869" i="2"/>
  <c r="AA1869" i="2"/>
  <c r="X1870" i="2"/>
  <c r="Y1870" i="2"/>
  <c r="Z1870" i="2"/>
  <c r="AA1870" i="2"/>
  <c r="X1871" i="2"/>
  <c r="Y1871" i="2"/>
  <c r="Z1871" i="2"/>
  <c r="AA1871" i="2"/>
  <c r="X1872" i="2"/>
  <c r="Y1872" i="2"/>
  <c r="Z1872" i="2"/>
  <c r="AA1872" i="2"/>
  <c r="X1873" i="2"/>
  <c r="Y1873" i="2"/>
  <c r="Z1873" i="2"/>
  <c r="AA1873" i="2"/>
  <c r="X1874" i="2"/>
  <c r="Y1874" i="2"/>
  <c r="Z1874" i="2"/>
  <c r="AA1874" i="2"/>
  <c r="X1875" i="2"/>
  <c r="Y1875" i="2"/>
  <c r="Z1875" i="2"/>
  <c r="AA1875" i="2"/>
  <c r="X1876" i="2"/>
  <c r="Y1876" i="2"/>
  <c r="Z1876" i="2"/>
  <c r="AA1876" i="2"/>
  <c r="X1877" i="2"/>
  <c r="Y1877" i="2"/>
  <c r="Z1877" i="2"/>
  <c r="AA1877" i="2"/>
  <c r="X1878" i="2"/>
  <c r="Y1878" i="2"/>
  <c r="Z1878" i="2"/>
  <c r="AA1878" i="2"/>
  <c r="X1879" i="2"/>
  <c r="Y1879" i="2"/>
  <c r="Z1879" i="2"/>
  <c r="AA1879" i="2"/>
  <c r="X1880" i="2"/>
  <c r="Y1880" i="2"/>
  <c r="Z1880" i="2"/>
  <c r="AA1880" i="2"/>
  <c r="X1881" i="2"/>
  <c r="Y1881" i="2"/>
  <c r="Z1881" i="2"/>
  <c r="AA1881" i="2"/>
  <c r="X1882" i="2"/>
  <c r="Y1882" i="2"/>
  <c r="Z1882" i="2"/>
  <c r="AA1882" i="2"/>
  <c r="X1883" i="2"/>
  <c r="Y1883" i="2"/>
  <c r="Z1883" i="2"/>
  <c r="AA1883" i="2"/>
  <c r="X1884" i="2"/>
  <c r="Y1884" i="2"/>
  <c r="Z1884" i="2"/>
  <c r="AA1884" i="2"/>
  <c r="X1885" i="2"/>
  <c r="Y1885" i="2"/>
  <c r="Z1885" i="2"/>
  <c r="AA1885" i="2"/>
  <c r="X1886" i="2"/>
  <c r="Y1886" i="2"/>
  <c r="Z1886" i="2"/>
  <c r="AA1886" i="2"/>
  <c r="X1887" i="2"/>
  <c r="Y1887" i="2"/>
  <c r="Z1887" i="2"/>
  <c r="AA1887" i="2"/>
  <c r="X1888" i="2"/>
  <c r="Y1888" i="2"/>
  <c r="Z1888" i="2"/>
  <c r="AA1888" i="2"/>
  <c r="X1889" i="2"/>
  <c r="Y1889" i="2"/>
  <c r="Z1889" i="2"/>
  <c r="AA1889" i="2"/>
  <c r="X1890" i="2"/>
  <c r="Y1890" i="2"/>
  <c r="Z1890" i="2"/>
  <c r="AA1890" i="2"/>
  <c r="X1891" i="2"/>
  <c r="Y1891" i="2"/>
  <c r="Z1891" i="2"/>
  <c r="AA1891" i="2"/>
  <c r="X1892" i="2"/>
  <c r="Y1892" i="2"/>
  <c r="Z1892" i="2"/>
  <c r="AA1892" i="2"/>
  <c r="X1893" i="2"/>
  <c r="Y1893" i="2"/>
  <c r="Z1893" i="2"/>
  <c r="AA1893" i="2"/>
  <c r="X1894" i="2"/>
  <c r="Y1894" i="2"/>
  <c r="Z1894" i="2"/>
  <c r="AA1894" i="2"/>
  <c r="X1895" i="2"/>
  <c r="Y1895" i="2"/>
  <c r="Z1895" i="2"/>
  <c r="AA1895" i="2"/>
  <c r="X1896" i="2"/>
  <c r="Y1896" i="2"/>
  <c r="Z1896" i="2"/>
  <c r="AA1896" i="2"/>
  <c r="X1897" i="2"/>
  <c r="Y1897" i="2"/>
  <c r="Z1897" i="2"/>
  <c r="AA1897" i="2"/>
  <c r="X1898" i="2"/>
  <c r="Y1898" i="2"/>
  <c r="Z1898" i="2"/>
  <c r="AA1898" i="2"/>
  <c r="X1899" i="2"/>
  <c r="Y1899" i="2"/>
  <c r="Z1899" i="2"/>
  <c r="AA1899" i="2"/>
  <c r="X1900" i="2"/>
  <c r="Y1900" i="2"/>
  <c r="Z1900" i="2"/>
  <c r="AA1900" i="2"/>
  <c r="X1901" i="2"/>
  <c r="Y1901" i="2"/>
  <c r="Z1901" i="2"/>
  <c r="AA1901" i="2"/>
  <c r="X1902" i="2"/>
  <c r="Y1902" i="2"/>
  <c r="Z1902" i="2"/>
  <c r="AA1902" i="2"/>
  <c r="X1903" i="2"/>
  <c r="Y1903" i="2"/>
  <c r="Z1903" i="2"/>
  <c r="AA1903" i="2"/>
  <c r="X1904" i="2"/>
  <c r="Y1904" i="2"/>
  <c r="Z1904" i="2"/>
  <c r="AA1904" i="2"/>
  <c r="X1905" i="2"/>
  <c r="Y1905" i="2"/>
  <c r="Z1905" i="2"/>
  <c r="AA1905" i="2"/>
  <c r="X1906" i="2"/>
  <c r="Y1906" i="2"/>
  <c r="Z1906" i="2"/>
  <c r="AA1906" i="2"/>
  <c r="X1907" i="2"/>
  <c r="Y1907" i="2"/>
  <c r="Z1907" i="2"/>
  <c r="AA1907" i="2"/>
  <c r="X1908" i="2"/>
  <c r="Y1908" i="2"/>
  <c r="Z1908" i="2"/>
  <c r="AA1908" i="2"/>
  <c r="X1909" i="2"/>
  <c r="Y1909" i="2"/>
  <c r="Z1909" i="2"/>
  <c r="AA1909" i="2"/>
  <c r="X1910" i="2"/>
  <c r="Y1910" i="2"/>
  <c r="Z1910" i="2"/>
  <c r="AA1910" i="2"/>
  <c r="X1911" i="2"/>
  <c r="Y1911" i="2"/>
  <c r="Z1911" i="2"/>
  <c r="AA1911" i="2"/>
  <c r="X1912" i="2"/>
  <c r="Y1912" i="2"/>
  <c r="Z1912" i="2"/>
  <c r="AA1912" i="2"/>
  <c r="X1913" i="2"/>
  <c r="Y1913" i="2"/>
  <c r="Z1913" i="2"/>
  <c r="AA1913" i="2"/>
  <c r="X1914" i="2"/>
  <c r="Y1914" i="2"/>
  <c r="Z1914" i="2"/>
  <c r="AA1914" i="2"/>
  <c r="X1915" i="2"/>
  <c r="Y1915" i="2"/>
  <c r="Z1915" i="2"/>
  <c r="AA1915" i="2"/>
  <c r="X1916" i="2"/>
  <c r="Y1916" i="2"/>
  <c r="Z1916" i="2"/>
  <c r="AA1916" i="2"/>
  <c r="X1917" i="2"/>
  <c r="Y1917" i="2"/>
  <c r="Z1917" i="2"/>
  <c r="AA1917" i="2"/>
  <c r="X1918" i="2"/>
  <c r="Y1918" i="2"/>
  <c r="Z1918" i="2"/>
  <c r="AA1918" i="2"/>
  <c r="X1919" i="2"/>
  <c r="Y1919" i="2"/>
  <c r="Z1919" i="2"/>
  <c r="AA1919" i="2"/>
  <c r="X1920" i="2"/>
  <c r="Y1920" i="2"/>
  <c r="Z1920" i="2"/>
  <c r="AA1920" i="2"/>
  <c r="X1921" i="2"/>
  <c r="Y1921" i="2"/>
  <c r="Z1921" i="2"/>
  <c r="AA1921" i="2"/>
  <c r="X1922" i="2"/>
  <c r="Y1922" i="2"/>
  <c r="Z1922" i="2"/>
  <c r="AA1922" i="2"/>
  <c r="X1923" i="2"/>
  <c r="Y1923" i="2"/>
  <c r="Z1923" i="2"/>
  <c r="AA1923" i="2"/>
  <c r="X1924" i="2"/>
  <c r="Y1924" i="2"/>
  <c r="Z1924" i="2"/>
  <c r="AA1924" i="2"/>
  <c r="X1925" i="2"/>
  <c r="Y1925" i="2"/>
  <c r="Z1925" i="2"/>
  <c r="AA1925" i="2"/>
  <c r="X1926" i="2"/>
  <c r="Y1926" i="2"/>
  <c r="Z1926" i="2"/>
  <c r="AA1926" i="2"/>
  <c r="X1927" i="2"/>
  <c r="Y1927" i="2"/>
  <c r="Z1927" i="2"/>
  <c r="AA1927" i="2"/>
  <c r="X1928" i="2"/>
  <c r="Y1928" i="2"/>
  <c r="Z1928" i="2"/>
  <c r="AA1928" i="2"/>
  <c r="X1929" i="2"/>
  <c r="Y1929" i="2"/>
  <c r="Z1929" i="2"/>
  <c r="AA1929" i="2"/>
  <c r="X1930" i="2"/>
  <c r="Y1930" i="2"/>
  <c r="Z1930" i="2"/>
  <c r="AA1930" i="2"/>
  <c r="X1931" i="2"/>
  <c r="Y1931" i="2"/>
  <c r="Z1931" i="2"/>
  <c r="AA1931" i="2"/>
  <c r="X1932" i="2"/>
  <c r="Y1932" i="2"/>
  <c r="Z1932" i="2"/>
  <c r="AA1932" i="2"/>
  <c r="X1933" i="2"/>
  <c r="Y1933" i="2"/>
  <c r="Z1933" i="2"/>
  <c r="AA1933" i="2"/>
  <c r="X1934" i="2"/>
  <c r="Y1934" i="2"/>
  <c r="Z1934" i="2"/>
  <c r="AA1934" i="2"/>
  <c r="X1935" i="2"/>
  <c r="Y1935" i="2"/>
  <c r="Z1935" i="2"/>
  <c r="AA1935" i="2"/>
  <c r="X1936" i="2"/>
  <c r="Y1936" i="2"/>
  <c r="Z1936" i="2"/>
  <c r="AA1936" i="2"/>
  <c r="X1937" i="2"/>
  <c r="Y1937" i="2"/>
  <c r="Z1937" i="2"/>
  <c r="AA1937" i="2"/>
  <c r="X1938" i="2"/>
  <c r="Y1938" i="2"/>
  <c r="Z1938" i="2"/>
  <c r="AA1938" i="2"/>
  <c r="X1939" i="2"/>
  <c r="Y1939" i="2"/>
  <c r="Z1939" i="2"/>
  <c r="AA1939" i="2"/>
  <c r="X1940" i="2"/>
  <c r="Y1940" i="2"/>
  <c r="Z1940" i="2"/>
  <c r="AA1940" i="2"/>
  <c r="X1941" i="2"/>
  <c r="Y1941" i="2"/>
  <c r="Z1941" i="2"/>
  <c r="AA1941" i="2"/>
  <c r="X1942" i="2"/>
  <c r="Y1942" i="2"/>
  <c r="Z1942" i="2"/>
  <c r="AA1942" i="2"/>
  <c r="X1943" i="2"/>
  <c r="Y1943" i="2"/>
  <c r="Z1943" i="2"/>
  <c r="AA1943" i="2"/>
  <c r="X1944" i="2"/>
  <c r="Y1944" i="2"/>
  <c r="Z1944" i="2"/>
  <c r="AA1944" i="2"/>
  <c r="X1945" i="2"/>
  <c r="Y1945" i="2"/>
  <c r="Z1945" i="2"/>
  <c r="AA1945" i="2"/>
  <c r="X1946" i="2"/>
  <c r="Y1946" i="2"/>
  <c r="Z1946" i="2"/>
  <c r="AA1946" i="2"/>
  <c r="X1947" i="2"/>
  <c r="Y1947" i="2"/>
  <c r="Z1947" i="2"/>
  <c r="AA1947" i="2"/>
  <c r="X1948" i="2"/>
  <c r="Y1948" i="2"/>
  <c r="Z1948" i="2"/>
  <c r="AA1948" i="2"/>
  <c r="X1949" i="2"/>
  <c r="Y1949" i="2"/>
  <c r="Z1949" i="2"/>
  <c r="AA1949" i="2"/>
  <c r="X1950" i="2"/>
  <c r="Y1950" i="2"/>
  <c r="Z1950" i="2"/>
  <c r="AA1950" i="2"/>
  <c r="X1951" i="2"/>
  <c r="Y1951" i="2"/>
  <c r="Z1951" i="2"/>
  <c r="AA1951" i="2"/>
  <c r="X1952" i="2"/>
  <c r="Y1952" i="2"/>
  <c r="Z1952" i="2"/>
  <c r="AA1952" i="2"/>
  <c r="X1953" i="2"/>
  <c r="Y1953" i="2"/>
  <c r="Z1953" i="2"/>
  <c r="AA1953" i="2"/>
  <c r="X1954" i="2"/>
  <c r="Y1954" i="2"/>
  <c r="Z1954" i="2"/>
  <c r="AA1954" i="2"/>
  <c r="X1955" i="2"/>
  <c r="Y1955" i="2"/>
  <c r="Z1955" i="2"/>
  <c r="AA1955" i="2"/>
  <c r="X1956" i="2"/>
  <c r="Y1956" i="2"/>
  <c r="Z1956" i="2"/>
  <c r="AA1956" i="2"/>
  <c r="X1957" i="2"/>
  <c r="Y1957" i="2"/>
  <c r="Z1957" i="2"/>
  <c r="AA1957" i="2"/>
  <c r="X1958" i="2"/>
  <c r="Y1958" i="2"/>
  <c r="Z1958" i="2"/>
  <c r="AA1958" i="2"/>
  <c r="X1959" i="2"/>
  <c r="Y1959" i="2"/>
  <c r="Z1959" i="2"/>
  <c r="AA1959" i="2"/>
  <c r="X1960" i="2"/>
  <c r="Y1960" i="2"/>
  <c r="Z1960" i="2"/>
  <c r="AA1960" i="2"/>
  <c r="X1961" i="2"/>
  <c r="Y1961" i="2"/>
  <c r="Z1961" i="2"/>
  <c r="AA1961" i="2"/>
  <c r="X1962" i="2"/>
  <c r="Y1962" i="2"/>
  <c r="Z1962" i="2"/>
  <c r="AA1962" i="2"/>
  <c r="X1963" i="2"/>
  <c r="Y1963" i="2"/>
  <c r="Z1963" i="2"/>
  <c r="AA1963" i="2"/>
  <c r="X1964" i="2"/>
  <c r="Y1964" i="2"/>
  <c r="Z1964" i="2"/>
  <c r="AA1964" i="2"/>
  <c r="X1965" i="2"/>
  <c r="Y1965" i="2"/>
  <c r="Z1965" i="2"/>
  <c r="AA1965" i="2"/>
  <c r="X1966" i="2"/>
  <c r="Y1966" i="2"/>
  <c r="Z1966" i="2"/>
  <c r="AA1966" i="2"/>
  <c r="X1967" i="2"/>
  <c r="Y1967" i="2"/>
  <c r="Z1967" i="2"/>
  <c r="AA1967" i="2"/>
  <c r="X1968" i="2"/>
  <c r="Y1968" i="2"/>
  <c r="Z1968" i="2"/>
  <c r="AA1968" i="2"/>
  <c r="X1969" i="2"/>
  <c r="Y1969" i="2"/>
  <c r="Z1969" i="2"/>
  <c r="AA1969" i="2"/>
  <c r="X1970" i="2"/>
  <c r="Y1970" i="2"/>
  <c r="Z1970" i="2"/>
  <c r="AA1970" i="2"/>
  <c r="X1971" i="2"/>
  <c r="Y1971" i="2"/>
  <c r="Z1971" i="2"/>
  <c r="AA1971" i="2"/>
  <c r="X1972" i="2"/>
  <c r="Y1972" i="2"/>
  <c r="Z1972" i="2"/>
  <c r="AA1972" i="2"/>
  <c r="X1973" i="2"/>
  <c r="Y1973" i="2"/>
  <c r="Z1973" i="2"/>
  <c r="AA1973" i="2"/>
  <c r="X1974" i="2"/>
  <c r="Y1974" i="2"/>
  <c r="Z1974" i="2"/>
  <c r="AA1974" i="2"/>
  <c r="X1975" i="2"/>
  <c r="Y1975" i="2"/>
  <c r="Z1975" i="2"/>
  <c r="AA1975" i="2"/>
  <c r="X1976" i="2"/>
  <c r="Y1976" i="2"/>
  <c r="Z1976" i="2"/>
  <c r="AA1976" i="2"/>
  <c r="X1977" i="2"/>
  <c r="Y1977" i="2"/>
  <c r="Z1977" i="2"/>
  <c r="AA1977" i="2"/>
  <c r="X1978" i="2"/>
  <c r="Y1978" i="2"/>
  <c r="Z1978" i="2"/>
  <c r="AA1978" i="2"/>
  <c r="X1979" i="2"/>
  <c r="Y1979" i="2"/>
  <c r="Z1979" i="2"/>
  <c r="AA1979" i="2"/>
  <c r="X1980" i="2"/>
  <c r="Y1980" i="2"/>
  <c r="Z1980" i="2"/>
  <c r="AA1980" i="2"/>
  <c r="X1981" i="2"/>
  <c r="Y1981" i="2"/>
  <c r="Z1981" i="2"/>
  <c r="AA1981" i="2"/>
  <c r="X1982" i="2"/>
  <c r="Y1982" i="2"/>
  <c r="Z1982" i="2"/>
  <c r="AA1982" i="2"/>
  <c r="X1983" i="2"/>
  <c r="Y1983" i="2"/>
  <c r="Z1983" i="2"/>
  <c r="AA1983" i="2"/>
  <c r="X1984" i="2"/>
  <c r="Y1984" i="2"/>
  <c r="Z1984" i="2"/>
  <c r="AA1984" i="2"/>
  <c r="X1985" i="2"/>
  <c r="Y1985" i="2"/>
  <c r="Z1985" i="2"/>
  <c r="AA1985" i="2"/>
  <c r="X1986" i="2"/>
  <c r="Y1986" i="2"/>
  <c r="Z1986" i="2"/>
  <c r="AA1986" i="2"/>
  <c r="X1987" i="2"/>
  <c r="Y1987" i="2"/>
  <c r="Z1987" i="2"/>
  <c r="AA1987" i="2"/>
  <c r="X1988" i="2"/>
  <c r="Y1988" i="2"/>
  <c r="Z1988" i="2"/>
  <c r="AA1988" i="2"/>
  <c r="X1989" i="2"/>
  <c r="Y1989" i="2"/>
  <c r="Z1989" i="2"/>
  <c r="AA1989" i="2"/>
  <c r="X1990" i="2"/>
  <c r="Y1990" i="2"/>
  <c r="Z1990" i="2"/>
  <c r="AA1990" i="2"/>
  <c r="X1991" i="2"/>
  <c r="Y1991" i="2"/>
  <c r="Z1991" i="2"/>
  <c r="AA1991" i="2"/>
  <c r="X1992" i="2"/>
  <c r="Y1992" i="2"/>
  <c r="Z1992" i="2"/>
  <c r="AA1992" i="2"/>
  <c r="X1993" i="2"/>
  <c r="Y1993" i="2"/>
  <c r="Z1993" i="2"/>
  <c r="AA1993" i="2"/>
  <c r="X1994" i="2"/>
  <c r="Y1994" i="2"/>
  <c r="Z1994" i="2"/>
  <c r="AA1994" i="2"/>
  <c r="X1995" i="2"/>
  <c r="Y1995" i="2"/>
  <c r="Z1995" i="2"/>
  <c r="AA1995" i="2"/>
  <c r="X1996" i="2"/>
  <c r="Y1996" i="2"/>
  <c r="Z1996" i="2"/>
  <c r="AA1996" i="2"/>
  <c r="X1997" i="2"/>
  <c r="Y1997" i="2"/>
  <c r="Z1997" i="2"/>
  <c r="AA1997" i="2"/>
  <c r="X1998" i="2"/>
  <c r="Y1998" i="2"/>
  <c r="Z1998" i="2"/>
  <c r="AA1998" i="2"/>
  <c r="X1999" i="2"/>
  <c r="Y1999" i="2"/>
  <c r="Z1999" i="2"/>
  <c r="AA1999" i="2"/>
  <c r="X2000" i="2"/>
  <c r="Y2000" i="2"/>
  <c r="Z2000" i="2"/>
  <c r="AA2000" i="2"/>
  <c r="X2001" i="2"/>
  <c r="Y2001" i="2"/>
  <c r="Z2001" i="2"/>
  <c r="AA2001" i="2"/>
  <c r="X2002" i="2"/>
  <c r="Y2002" i="2"/>
  <c r="Z2002" i="2"/>
  <c r="AA2002" i="2"/>
  <c r="X2003" i="2"/>
  <c r="Y2003" i="2"/>
  <c r="Z2003" i="2"/>
  <c r="AA2003" i="2"/>
  <c r="X2004" i="2"/>
  <c r="Y2004" i="2"/>
  <c r="Z2004" i="2"/>
  <c r="AA2004" i="2"/>
  <c r="X2005" i="2"/>
  <c r="Y2005" i="2"/>
  <c r="Z2005" i="2"/>
  <c r="AA2005" i="2"/>
  <c r="X2006" i="2"/>
  <c r="Y2006" i="2"/>
  <c r="Z2006" i="2"/>
  <c r="AA2006" i="2"/>
  <c r="X2007" i="2"/>
  <c r="Y2007" i="2"/>
  <c r="Z2007" i="2"/>
  <c r="AA2007" i="2"/>
  <c r="X2008" i="2"/>
  <c r="Y2008" i="2"/>
  <c r="Z2008" i="2"/>
  <c r="AA2008" i="2"/>
  <c r="X2009" i="2"/>
  <c r="Y2009" i="2"/>
  <c r="Z2009" i="2"/>
  <c r="AA2009" i="2"/>
  <c r="X2010" i="2"/>
  <c r="Y2010" i="2"/>
  <c r="Z2010" i="2"/>
  <c r="AA2010" i="2"/>
  <c r="X2011" i="2"/>
  <c r="Y2011" i="2"/>
  <c r="Z2011" i="2"/>
  <c r="AA2011" i="2"/>
  <c r="X2012" i="2"/>
  <c r="Y2012" i="2"/>
  <c r="Z2012" i="2"/>
  <c r="AA2012" i="2"/>
  <c r="X2013" i="2"/>
  <c r="Y2013" i="2"/>
  <c r="Z2013" i="2"/>
  <c r="AA2013" i="2"/>
  <c r="X2014" i="2"/>
  <c r="Y2014" i="2"/>
  <c r="Z2014" i="2"/>
  <c r="AA2014" i="2"/>
  <c r="X2015" i="2"/>
  <c r="Y2015" i="2"/>
  <c r="Z2015" i="2"/>
  <c r="AA2015" i="2"/>
  <c r="X2016" i="2"/>
  <c r="Y2016" i="2"/>
  <c r="Z2016" i="2"/>
  <c r="AA2016" i="2"/>
  <c r="X2017" i="2"/>
  <c r="Y2017" i="2"/>
  <c r="Z2017" i="2"/>
  <c r="AA2017" i="2"/>
  <c r="X2018" i="2"/>
  <c r="Y2018" i="2"/>
  <c r="Z2018" i="2"/>
  <c r="AA2018" i="2"/>
  <c r="X2019" i="2"/>
  <c r="Y2019" i="2"/>
  <c r="Z2019" i="2"/>
  <c r="AA2019" i="2"/>
  <c r="X2020" i="2"/>
  <c r="Y2020" i="2"/>
  <c r="Z2020" i="2"/>
  <c r="AA2020" i="2"/>
  <c r="X2021" i="2"/>
  <c r="Y2021" i="2"/>
  <c r="Z2021" i="2"/>
  <c r="AA2021" i="2"/>
  <c r="X2022" i="2"/>
  <c r="Y2022" i="2"/>
  <c r="Z2022" i="2"/>
  <c r="AA2022" i="2"/>
  <c r="X2023" i="2"/>
  <c r="Y2023" i="2"/>
  <c r="Z2023" i="2"/>
  <c r="AA2023" i="2"/>
  <c r="X2024" i="2"/>
  <c r="Y2024" i="2"/>
  <c r="Z2024" i="2"/>
  <c r="AA2024" i="2"/>
  <c r="X2025" i="2"/>
  <c r="Y2025" i="2"/>
  <c r="Z2025" i="2"/>
  <c r="AA2025" i="2"/>
  <c r="X2026" i="2"/>
  <c r="Y2026" i="2"/>
  <c r="Z2026" i="2"/>
  <c r="AA2026" i="2"/>
  <c r="X2027" i="2"/>
  <c r="Y2027" i="2"/>
  <c r="Z2027" i="2"/>
  <c r="AA2027" i="2"/>
  <c r="X2028" i="2"/>
  <c r="Y2028" i="2"/>
  <c r="Z2028" i="2"/>
  <c r="AA2028" i="2"/>
  <c r="X2029" i="2"/>
  <c r="Y2029" i="2"/>
  <c r="Z2029" i="2"/>
  <c r="AA2029" i="2"/>
  <c r="X2030" i="2"/>
  <c r="Y2030" i="2"/>
  <c r="Z2030" i="2"/>
  <c r="AA2030" i="2"/>
  <c r="X2031" i="2"/>
  <c r="Y2031" i="2"/>
  <c r="Z2031" i="2"/>
  <c r="AA2031" i="2"/>
  <c r="X2032" i="2"/>
  <c r="Y2032" i="2"/>
  <c r="Z2032" i="2"/>
  <c r="AA2032" i="2"/>
  <c r="X2033" i="2"/>
  <c r="Y2033" i="2"/>
  <c r="Z2033" i="2"/>
  <c r="AA2033" i="2"/>
  <c r="X2034" i="2"/>
  <c r="Y2034" i="2"/>
  <c r="Z2034" i="2"/>
  <c r="AA2034" i="2"/>
  <c r="X2035" i="2"/>
  <c r="Y2035" i="2"/>
  <c r="Z2035" i="2"/>
  <c r="AA2035" i="2"/>
  <c r="X2036" i="2"/>
  <c r="Y2036" i="2"/>
  <c r="Z2036" i="2"/>
  <c r="AA2036" i="2"/>
  <c r="X2037" i="2"/>
  <c r="Y2037" i="2"/>
  <c r="Z2037" i="2"/>
  <c r="AA2037" i="2"/>
  <c r="X2038" i="2"/>
  <c r="Y2038" i="2"/>
  <c r="Z2038" i="2"/>
  <c r="AA2038" i="2"/>
  <c r="X2039" i="2"/>
  <c r="Y2039" i="2"/>
  <c r="Z2039" i="2"/>
  <c r="AA2039" i="2"/>
  <c r="X2040" i="2"/>
  <c r="Y2040" i="2"/>
  <c r="Z2040" i="2"/>
  <c r="AA2040" i="2"/>
  <c r="X2041" i="2"/>
  <c r="Y2041" i="2"/>
  <c r="Z2041" i="2"/>
  <c r="AA2041" i="2"/>
  <c r="X2042" i="2"/>
  <c r="Y2042" i="2"/>
  <c r="Z2042" i="2"/>
  <c r="AA2042" i="2"/>
  <c r="X2043" i="2"/>
  <c r="Y2043" i="2"/>
  <c r="Z2043" i="2"/>
  <c r="AA2043" i="2"/>
  <c r="X2044" i="2"/>
  <c r="Y2044" i="2"/>
  <c r="Z2044" i="2"/>
  <c r="AA2044" i="2"/>
  <c r="X2045" i="2"/>
  <c r="Y2045" i="2"/>
  <c r="Z2045" i="2"/>
  <c r="AA2045" i="2"/>
  <c r="X2046" i="2"/>
  <c r="Y2046" i="2"/>
  <c r="Z2046" i="2"/>
  <c r="AA2046" i="2"/>
  <c r="X2047" i="2"/>
  <c r="Y2047" i="2"/>
  <c r="Z2047" i="2"/>
  <c r="AA2047" i="2"/>
  <c r="X2048" i="2"/>
  <c r="Y2048" i="2"/>
  <c r="Z2048" i="2"/>
  <c r="AA2048" i="2"/>
  <c r="X2049" i="2"/>
  <c r="Y2049" i="2"/>
  <c r="Z2049" i="2"/>
  <c r="AA2049" i="2"/>
  <c r="X2050" i="2"/>
  <c r="Y2050" i="2"/>
  <c r="Z2050" i="2"/>
  <c r="AA2050" i="2"/>
  <c r="X2051" i="2"/>
  <c r="Y2051" i="2"/>
  <c r="Z2051" i="2"/>
  <c r="AA2051" i="2"/>
  <c r="X2052" i="2"/>
  <c r="Y2052" i="2"/>
  <c r="Z2052" i="2"/>
  <c r="AA2052" i="2"/>
  <c r="X2053" i="2"/>
  <c r="Y2053" i="2"/>
  <c r="Z2053" i="2"/>
  <c r="AA2053" i="2"/>
  <c r="X2054" i="2"/>
  <c r="Y2054" i="2"/>
  <c r="Z2054" i="2"/>
  <c r="AA2054" i="2"/>
  <c r="X2055" i="2"/>
  <c r="Y2055" i="2"/>
  <c r="Z2055" i="2"/>
  <c r="AA2055" i="2"/>
  <c r="X2056" i="2"/>
  <c r="Y2056" i="2"/>
  <c r="Z2056" i="2"/>
  <c r="AA2056" i="2"/>
  <c r="X2057" i="2"/>
  <c r="Y2057" i="2"/>
  <c r="Z2057" i="2"/>
  <c r="AA2057" i="2"/>
  <c r="X2058" i="2"/>
  <c r="Y2058" i="2"/>
  <c r="Z2058" i="2"/>
  <c r="AA2058" i="2"/>
  <c r="X2059" i="2"/>
  <c r="Y2059" i="2"/>
  <c r="Z2059" i="2"/>
  <c r="AA2059" i="2"/>
  <c r="X2060" i="2"/>
  <c r="Y2060" i="2"/>
  <c r="Z2060" i="2"/>
  <c r="AA2060" i="2"/>
  <c r="X2061" i="2"/>
  <c r="Y2061" i="2"/>
  <c r="Z2061" i="2"/>
  <c r="AA2061" i="2"/>
  <c r="X2062" i="2"/>
  <c r="Y2062" i="2"/>
  <c r="Z2062" i="2"/>
  <c r="AA2062" i="2"/>
  <c r="X2063" i="2"/>
  <c r="Y2063" i="2"/>
  <c r="Z2063" i="2"/>
  <c r="AA2063" i="2"/>
  <c r="X2064" i="2"/>
  <c r="Y2064" i="2"/>
  <c r="Z2064" i="2"/>
  <c r="AA2064" i="2"/>
  <c r="X2065" i="2"/>
  <c r="Y2065" i="2"/>
  <c r="Z2065" i="2"/>
  <c r="AA2065" i="2"/>
  <c r="X2066" i="2"/>
  <c r="Y2066" i="2"/>
  <c r="Z2066" i="2"/>
  <c r="AA2066" i="2"/>
  <c r="X2067" i="2"/>
  <c r="Y2067" i="2"/>
  <c r="Z2067" i="2"/>
  <c r="AA2067" i="2"/>
  <c r="X2068" i="2"/>
  <c r="Y2068" i="2"/>
  <c r="Z2068" i="2"/>
  <c r="AA2068" i="2"/>
  <c r="X2069" i="2"/>
  <c r="Y2069" i="2"/>
  <c r="Z2069" i="2"/>
  <c r="AA2069" i="2"/>
  <c r="X2070" i="2"/>
  <c r="Y2070" i="2"/>
  <c r="Z2070" i="2"/>
  <c r="AA2070" i="2"/>
  <c r="X2071" i="2"/>
  <c r="Y2071" i="2"/>
  <c r="Z2071" i="2"/>
  <c r="AA2071" i="2"/>
  <c r="X2072" i="2"/>
  <c r="Y2072" i="2"/>
  <c r="Z2072" i="2"/>
  <c r="AA2072" i="2"/>
  <c r="X2073" i="2"/>
  <c r="Y2073" i="2"/>
  <c r="Z2073" i="2"/>
  <c r="AA2073" i="2"/>
  <c r="X2074" i="2"/>
  <c r="Y2074" i="2"/>
  <c r="Z2074" i="2"/>
  <c r="AA2074" i="2"/>
  <c r="X2075" i="2"/>
  <c r="Y2075" i="2"/>
  <c r="Z2075" i="2"/>
  <c r="AA2075" i="2"/>
  <c r="X2076" i="2"/>
  <c r="Y2076" i="2"/>
  <c r="Z2076" i="2"/>
  <c r="AA2076" i="2"/>
  <c r="X2077" i="2"/>
  <c r="Y2077" i="2"/>
  <c r="Z2077" i="2"/>
  <c r="AA2077" i="2"/>
  <c r="X2078" i="2"/>
  <c r="Y2078" i="2"/>
  <c r="Z2078" i="2"/>
  <c r="AA2078" i="2"/>
  <c r="X2079" i="2"/>
  <c r="Y2079" i="2"/>
  <c r="Z2079" i="2"/>
  <c r="AA2079" i="2"/>
  <c r="X2080" i="2"/>
  <c r="Y2080" i="2"/>
  <c r="Z2080" i="2"/>
  <c r="AA2080" i="2"/>
  <c r="X2081" i="2"/>
  <c r="Y2081" i="2"/>
  <c r="Z2081" i="2"/>
  <c r="AA2081" i="2"/>
  <c r="X2082" i="2"/>
  <c r="Y2082" i="2"/>
  <c r="Z2082" i="2"/>
  <c r="AA2082" i="2"/>
  <c r="X2083" i="2"/>
  <c r="Y2083" i="2"/>
  <c r="Z2083" i="2"/>
  <c r="AA2083" i="2"/>
  <c r="X2084" i="2"/>
  <c r="Y2084" i="2"/>
  <c r="Z2084" i="2"/>
  <c r="AA2084" i="2"/>
  <c r="X2085" i="2"/>
  <c r="Y2085" i="2"/>
  <c r="Z2085" i="2"/>
  <c r="AA2085" i="2"/>
  <c r="X2086" i="2"/>
  <c r="Y2086" i="2"/>
  <c r="Z2086" i="2"/>
  <c r="AA2086" i="2"/>
  <c r="X2087" i="2"/>
  <c r="Y2087" i="2"/>
  <c r="Z2087" i="2"/>
  <c r="AA2087" i="2"/>
  <c r="X2088" i="2"/>
  <c r="Y2088" i="2"/>
  <c r="Z2088" i="2"/>
  <c r="AA2088" i="2"/>
  <c r="X2089" i="2"/>
  <c r="Y2089" i="2"/>
  <c r="Z2089" i="2"/>
  <c r="AA2089" i="2"/>
  <c r="X2090" i="2"/>
  <c r="Y2090" i="2"/>
  <c r="Z2090" i="2"/>
  <c r="AA2090" i="2"/>
  <c r="X2091" i="2"/>
  <c r="Y2091" i="2"/>
  <c r="Z2091" i="2"/>
  <c r="AA2091" i="2"/>
  <c r="X2092" i="2"/>
  <c r="Y2092" i="2"/>
  <c r="Z2092" i="2"/>
  <c r="AA2092" i="2"/>
  <c r="X2093" i="2"/>
  <c r="Y2093" i="2"/>
  <c r="Z2093" i="2"/>
  <c r="AA2093" i="2"/>
  <c r="X2094" i="2"/>
  <c r="Y2094" i="2"/>
  <c r="Z2094" i="2"/>
  <c r="AA2094" i="2"/>
  <c r="X2095" i="2"/>
  <c r="Y2095" i="2"/>
  <c r="Z2095" i="2"/>
  <c r="AA2095" i="2"/>
  <c r="X2096" i="2"/>
  <c r="Y2096" i="2"/>
  <c r="Z2096" i="2"/>
  <c r="AA2096" i="2"/>
  <c r="X2097" i="2"/>
  <c r="Y2097" i="2"/>
  <c r="Z2097" i="2"/>
  <c r="AA2097" i="2"/>
  <c r="X2098" i="2"/>
  <c r="Y2098" i="2"/>
  <c r="Z2098" i="2"/>
  <c r="AA2098" i="2"/>
  <c r="X2099" i="2"/>
  <c r="Y2099" i="2"/>
  <c r="Z2099" i="2"/>
  <c r="AA2099" i="2"/>
  <c r="X2100" i="2"/>
  <c r="Y2100" i="2"/>
  <c r="Z2100" i="2"/>
  <c r="AA2100" i="2"/>
  <c r="X2101" i="2"/>
  <c r="Y2101" i="2"/>
  <c r="Z2101" i="2"/>
  <c r="AA2101" i="2"/>
  <c r="X2102" i="2"/>
  <c r="Y2102" i="2"/>
  <c r="Z2102" i="2"/>
  <c r="AA2102" i="2"/>
  <c r="X2103" i="2"/>
  <c r="Y2103" i="2"/>
  <c r="Z2103" i="2"/>
  <c r="AA2103" i="2"/>
  <c r="X2104" i="2"/>
  <c r="Y2104" i="2"/>
  <c r="Z2104" i="2"/>
  <c r="AA2104" i="2"/>
  <c r="X2105" i="2"/>
  <c r="Y2105" i="2"/>
  <c r="Z2105" i="2"/>
  <c r="AA2105" i="2"/>
  <c r="X2106" i="2"/>
  <c r="Y2106" i="2"/>
  <c r="Z2106" i="2"/>
  <c r="AA2106" i="2"/>
  <c r="X2107" i="2"/>
  <c r="Y2107" i="2"/>
  <c r="Z2107" i="2"/>
  <c r="AA2107" i="2"/>
  <c r="X2108" i="2"/>
  <c r="Y2108" i="2"/>
  <c r="Z2108" i="2"/>
  <c r="AA2108" i="2"/>
  <c r="X2109" i="2"/>
  <c r="Y2109" i="2"/>
  <c r="Z2109" i="2"/>
  <c r="AA2109" i="2"/>
  <c r="X2110" i="2"/>
  <c r="Y2110" i="2"/>
  <c r="Z2110" i="2"/>
  <c r="AA2110" i="2"/>
  <c r="X2111" i="2"/>
  <c r="Y2111" i="2"/>
  <c r="Z2111" i="2"/>
  <c r="AA2111" i="2"/>
  <c r="X2112" i="2"/>
  <c r="Y2112" i="2"/>
  <c r="Z2112" i="2"/>
  <c r="AA2112" i="2"/>
  <c r="X2113" i="2"/>
  <c r="Y2113" i="2"/>
  <c r="Z2113" i="2"/>
  <c r="AA2113" i="2"/>
  <c r="X2114" i="2"/>
  <c r="Y2114" i="2"/>
  <c r="Z2114" i="2"/>
  <c r="AA2114" i="2"/>
  <c r="X2115" i="2"/>
  <c r="Y2115" i="2"/>
  <c r="Z2115" i="2"/>
  <c r="AA2115" i="2"/>
  <c r="X2116" i="2"/>
  <c r="Y2116" i="2"/>
  <c r="Z2116" i="2"/>
  <c r="AA2116" i="2"/>
  <c r="X2117" i="2"/>
  <c r="Y2117" i="2"/>
  <c r="Z2117" i="2"/>
  <c r="AA2117" i="2"/>
  <c r="X2118" i="2"/>
  <c r="Y2118" i="2"/>
  <c r="Z2118" i="2"/>
  <c r="AA2118" i="2"/>
  <c r="X2119" i="2"/>
  <c r="Y2119" i="2"/>
  <c r="Z2119" i="2"/>
  <c r="AA2119" i="2"/>
  <c r="X2120" i="2"/>
  <c r="Y2120" i="2"/>
  <c r="Z2120" i="2"/>
  <c r="AA2120" i="2"/>
  <c r="X2121" i="2"/>
  <c r="Y2121" i="2"/>
  <c r="Z2121" i="2"/>
  <c r="AA2121" i="2"/>
  <c r="X2122" i="2"/>
  <c r="Y2122" i="2"/>
  <c r="Z2122" i="2"/>
  <c r="AA2122" i="2"/>
  <c r="X2123" i="2"/>
  <c r="Y2123" i="2"/>
  <c r="Z2123" i="2"/>
  <c r="AA2123" i="2"/>
  <c r="X2124" i="2"/>
  <c r="Y2124" i="2"/>
  <c r="Z2124" i="2"/>
  <c r="AA2124" i="2"/>
  <c r="X2125" i="2"/>
  <c r="Y2125" i="2"/>
  <c r="Z2125" i="2"/>
  <c r="AA2125" i="2"/>
  <c r="X2126" i="2"/>
  <c r="Y2126" i="2"/>
  <c r="Z2126" i="2"/>
  <c r="AA2126" i="2"/>
  <c r="X2127" i="2"/>
  <c r="Y2127" i="2"/>
  <c r="Z2127" i="2"/>
  <c r="AA2127" i="2"/>
  <c r="X2128" i="2"/>
  <c r="Y2128" i="2"/>
  <c r="Z2128" i="2"/>
  <c r="AA2128" i="2"/>
  <c r="X2129" i="2"/>
  <c r="Y2129" i="2"/>
  <c r="Z2129" i="2"/>
  <c r="AA2129" i="2"/>
  <c r="X2130" i="2"/>
  <c r="Y2130" i="2"/>
  <c r="Z2130" i="2"/>
  <c r="AA2130" i="2"/>
  <c r="X2131" i="2"/>
  <c r="Y2131" i="2"/>
  <c r="Z2131" i="2"/>
  <c r="AA2131" i="2"/>
  <c r="X2132" i="2"/>
  <c r="Y2132" i="2"/>
  <c r="Z2132" i="2"/>
  <c r="AA2132" i="2"/>
  <c r="X2133" i="2"/>
  <c r="Y2133" i="2"/>
  <c r="Z2133" i="2"/>
  <c r="AA2133" i="2"/>
  <c r="X2134" i="2"/>
  <c r="Y2134" i="2"/>
  <c r="Z2134" i="2"/>
  <c r="AA2134" i="2"/>
  <c r="X2135" i="2"/>
  <c r="Y2135" i="2"/>
  <c r="Z2135" i="2"/>
  <c r="AA2135" i="2"/>
  <c r="X2136" i="2"/>
  <c r="Y2136" i="2"/>
  <c r="Z2136" i="2"/>
  <c r="AA2136" i="2"/>
  <c r="X2137" i="2"/>
  <c r="Y2137" i="2"/>
  <c r="Z2137" i="2"/>
  <c r="AA2137" i="2"/>
  <c r="X2138" i="2"/>
  <c r="Y2138" i="2"/>
  <c r="Z2138" i="2"/>
  <c r="AA2138" i="2"/>
  <c r="X2139" i="2"/>
  <c r="Y2139" i="2"/>
  <c r="Z2139" i="2"/>
  <c r="AA2139" i="2"/>
  <c r="X2140" i="2"/>
  <c r="Y2140" i="2"/>
  <c r="Z2140" i="2"/>
  <c r="AA2140" i="2"/>
  <c r="X2141" i="2"/>
  <c r="Y2141" i="2"/>
  <c r="Z2141" i="2"/>
  <c r="AA2141" i="2"/>
  <c r="X2142" i="2"/>
  <c r="Y2142" i="2"/>
  <c r="Z2142" i="2"/>
  <c r="AA2142" i="2"/>
  <c r="X2143" i="2"/>
  <c r="Y2143" i="2"/>
  <c r="Z2143" i="2"/>
  <c r="AA2143" i="2"/>
  <c r="X2144" i="2"/>
  <c r="Y2144" i="2"/>
  <c r="Z2144" i="2"/>
  <c r="AA2144" i="2"/>
  <c r="X2145" i="2"/>
  <c r="Y2145" i="2"/>
  <c r="Z2145" i="2"/>
  <c r="AA2145" i="2"/>
  <c r="X2146" i="2"/>
  <c r="Y2146" i="2"/>
  <c r="Z2146" i="2"/>
  <c r="AA2146" i="2"/>
  <c r="X2147" i="2"/>
  <c r="Y2147" i="2"/>
  <c r="Z2147" i="2"/>
  <c r="AA2147" i="2"/>
  <c r="X2148" i="2"/>
  <c r="Y2148" i="2"/>
  <c r="Z2148" i="2"/>
  <c r="AA2148" i="2"/>
  <c r="X2149" i="2"/>
  <c r="Y2149" i="2"/>
  <c r="Z2149" i="2"/>
  <c r="AA2149" i="2"/>
  <c r="X2150" i="2"/>
  <c r="Y2150" i="2"/>
  <c r="Z2150" i="2"/>
  <c r="AA2150" i="2"/>
  <c r="X2151" i="2"/>
  <c r="Y2151" i="2"/>
  <c r="Z2151" i="2"/>
  <c r="AA2151" i="2"/>
  <c r="X2152" i="2"/>
  <c r="Y2152" i="2"/>
  <c r="Z2152" i="2"/>
  <c r="AA2152" i="2"/>
  <c r="X2153" i="2"/>
  <c r="Y2153" i="2"/>
  <c r="Z2153" i="2"/>
  <c r="AA2153" i="2"/>
  <c r="X2154" i="2"/>
  <c r="Y2154" i="2"/>
  <c r="Z2154" i="2"/>
  <c r="AA2154" i="2"/>
  <c r="X2155" i="2"/>
  <c r="Y2155" i="2"/>
  <c r="Z2155" i="2"/>
  <c r="AA2155" i="2"/>
  <c r="X2156" i="2"/>
  <c r="Y2156" i="2"/>
  <c r="Z2156" i="2"/>
  <c r="AA2156" i="2"/>
  <c r="X2157" i="2"/>
  <c r="Y2157" i="2"/>
  <c r="Z2157" i="2"/>
  <c r="AA2157" i="2"/>
  <c r="X2158" i="2"/>
  <c r="Y2158" i="2"/>
  <c r="Z2158" i="2"/>
  <c r="AA2158" i="2"/>
  <c r="X2159" i="2"/>
  <c r="Y2159" i="2"/>
  <c r="Z2159" i="2"/>
  <c r="AA2159" i="2"/>
  <c r="X2160" i="2"/>
  <c r="Y2160" i="2"/>
  <c r="Z2160" i="2"/>
  <c r="AA2160" i="2"/>
  <c r="X2161" i="2"/>
  <c r="Y2161" i="2"/>
  <c r="Z2161" i="2"/>
  <c r="AA2161" i="2"/>
  <c r="X2162" i="2"/>
  <c r="Y2162" i="2"/>
  <c r="Z2162" i="2"/>
  <c r="AA2162" i="2"/>
  <c r="X2163" i="2"/>
  <c r="Y2163" i="2"/>
  <c r="Z2163" i="2"/>
  <c r="AA2163" i="2"/>
  <c r="X2164" i="2"/>
  <c r="Y2164" i="2"/>
  <c r="Z2164" i="2"/>
  <c r="AA2164" i="2"/>
  <c r="X2165" i="2"/>
  <c r="Y2165" i="2"/>
  <c r="Z2165" i="2"/>
  <c r="AA2165" i="2"/>
  <c r="X2166" i="2"/>
  <c r="Y2166" i="2"/>
  <c r="Z2166" i="2"/>
  <c r="AA2166" i="2"/>
  <c r="X2167" i="2"/>
  <c r="Y2167" i="2"/>
  <c r="Z2167" i="2"/>
  <c r="AA2167" i="2"/>
  <c r="X2168" i="2"/>
  <c r="Y2168" i="2"/>
  <c r="Z2168" i="2"/>
  <c r="AA2168" i="2"/>
  <c r="X2169" i="2"/>
  <c r="Y2169" i="2"/>
  <c r="Z2169" i="2"/>
  <c r="AA2169" i="2"/>
  <c r="X2170" i="2"/>
  <c r="Y2170" i="2"/>
  <c r="Z2170" i="2"/>
  <c r="AA2170" i="2"/>
  <c r="X2171" i="2"/>
  <c r="Y2171" i="2"/>
  <c r="Z2171" i="2"/>
  <c r="AA2171" i="2"/>
  <c r="X2172" i="2"/>
  <c r="Y2172" i="2"/>
  <c r="Z2172" i="2"/>
  <c r="AA2172" i="2"/>
  <c r="X2173" i="2"/>
  <c r="Y2173" i="2"/>
  <c r="Z2173" i="2"/>
  <c r="AA2173" i="2"/>
  <c r="X2174" i="2"/>
  <c r="Y2174" i="2"/>
  <c r="Z2174" i="2"/>
  <c r="AA2174" i="2"/>
  <c r="X2175" i="2"/>
  <c r="Y2175" i="2"/>
  <c r="Z2175" i="2"/>
  <c r="AA2175" i="2"/>
  <c r="X2176" i="2"/>
  <c r="Y2176" i="2"/>
  <c r="Z2176" i="2"/>
  <c r="AA2176" i="2"/>
  <c r="X2177" i="2"/>
  <c r="Y2177" i="2"/>
  <c r="Z2177" i="2"/>
  <c r="AA2177" i="2"/>
  <c r="X2178" i="2"/>
  <c r="Y2178" i="2"/>
  <c r="Z2178" i="2"/>
  <c r="AA2178" i="2"/>
  <c r="X2179" i="2"/>
  <c r="Y2179" i="2"/>
  <c r="Z2179" i="2"/>
  <c r="AA2179" i="2"/>
  <c r="X2180" i="2"/>
  <c r="Y2180" i="2"/>
  <c r="Z2180" i="2"/>
  <c r="AA2180" i="2"/>
  <c r="X2181" i="2"/>
  <c r="Y2181" i="2"/>
  <c r="Z2181" i="2"/>
  <c r="AA2181" i="2"/>
  <c r="X2182" i="2"/>
  <c r="Y2182" i="2"/>
  <c r="Z2182" i="2"/>
  <c r="AA2182" i="2"/>
  <c r="X2183" i="2"/>
  <c r="Y2183" i="2"/>
  <c r="Z2183" i="2"/>
  <c r="AA2183" i="2"/>
  <c r="X2184" i="2"/>
  <c r="Y2184" i="2"/>
  <c r="Z2184" i="2"/>
  <c r="AA2184" i="2"/>
  <c r="X2185" i="2"/>
  <c r="Y2185" i="2"/>
  <c r="Z2185" i="2"/>
  <c r="AA2185" i="2"/>
  <c r="X2186" i="2"/>
  <c r="Y2186" i="2"/>
  <c r="Z2186" i="2"/>
  <c r="AA2186" i="2"/>
  <c r="X2187" i="2"/>
  <c r="Y2187" i="2"/>
  <c r="Z2187" i="2"/>
  <c r="AA2187" i="2"/>
  <c r="X2188" i="2"/>
  <c r="Y2188" i="2"/>
  <c r="Z2188" i="2"/>
  <c r="AA2188" i="2"/>
  <c r="X2189" i="2"/>
  <c r="Y2189" i="2"/>
  <c r="Z2189" i="2"/>
  <c r="AA2189" i="2"/>
  <c r="X2190" i="2"/>
  <c r="Y2190" i="2"/>
  <c r="Z2190" i="2"/>
  <c r="AA2190" i="2"/>
  <c r="X2191" i="2"/>
  <c r="Y2191" i="2"/>
  <c r="Z2191" i="2"/>
  <c r="AA2191" i="2"/>
  <c r="X2192" i="2"/>
  <c r="Y2192" i="2"/>
  <c r="Z2192" i="2"/>
  <c r="AA2192" i="2"/>
  <c r="X2193" i="2"/>
  <c r="Y2193" i="2"/>
  <c r="Z2193" i="2"/>
  <c r="AA2193" i="2"/>
  <c r="X2194" i="2"/>
  <c r="Y2194" i="2"/>
  <c r="Z2194" i="2"/>
  <c r="AA2194" i="2"/>
  <c r="X2195" i="2"/>
  <c r="Y2195" i="2"/>
  <c r="Z2195" i="2"/>
  <c r="AA2195" i="2"/>
  <c r="X2196" i="2"/>
  <c r="Y2196" i="2"/>
  <c r="Z2196" i="2"/>
  <c r="AA2196" i="2"/>
  <c r="X2197" i="2"/>
  <c r="Y2197" i="2"/>
  <c r="Z2197" i="2"/>
  <c r="AA2197" i="2"/>
  <c r="X2198" i="2"/>
  <c r="Y2198" i="2"/>
  <c r="Z2198" i="2"/>
  <c r="AA2198" i="2"/>
  <c r="X2199" i="2"/>
  <c r="Y2199" i="2"/>
  <c r="Z2199" i="2"/>
  <c r="AA2199" i="2"/>
  <c r="X2200" i="2"/>
  <c r="Y2200" i="2"/>
  <c r="Z2200" i="2"/>
  <c r="AA2200" i="2"/>
  <c r="X2201" i="2"/>
  <c r="Y2201" i="2"/>
  <c r="Z2201" i="2"/>
  <c r="AA2201" i="2"/>
  <c r="X2202" i="2"/>
  <c r="Y2202" i="2"/>
  <c r="Z2202" i="2"/>
  <c r="AA2202" i="2"/>
  <c r="X2203" i="2"/>
  <c r="Y2203" i="2"/>
  <c r="Z2203" i="2"/>
  <c r="AA2203" i="2"/>
  <c r="X2204" i="2"/>
  <c r="Y2204" i="2"/>
  <c r="Z2204" i="2"/>
  <c r="AA2204" i="2"/>
  <c r="X2205" i="2"/>
  <c r="Y2205" i="2"/>
  <c r="Z2205" i="2"/>
  <c r="AA2205" i="2"/>
  <c r="X2206" i="2"/>
  <c r="Y2206" i="2"/>
  <c r="Z2206" i="2"/>
  <c r="AA2206" i="2"/>
  <c r="X2207" i="2"/>
  <c r="Y2207" i="2"/>
  <c r="Z2207" i="2"/>
  <c r="AA2207" i="2"/>
  <c r="X2208" i="2"/>
  <c r="Y2208" i="2"/>
  <c r="Z2208" i="2"/>
  <c r="AA2208" i="2"/>
  <c r="X2209" i="2"/>
  <c r="Y2209" i="2"/>
  <c r="Z2209" i="2"/>
  <c r="AA2209" i="2"/>
  <c r="X2210" i="2"/>
  <c r="Y2210" i="2"/>
  <c r="Z2210" i="2"/>
  <c r="AA2210" i="2"/>
  <c r="X2211" i="2"/>
  <c r="Y2211" i="2"/>
  <c r="Z2211" i="2"/>
  <c r="AA2211" i="2"/>
  <c r="X2212" i="2"/>
  <c r="Y2212" i="2"/>
  <c r="Z2212" i="2"/>
  <c r="AA2212" i="2"/>
  <c r="X2213" i="2"/>
  <c r="Y2213" i="2"/>
  <c r="Z2213" i="2"/>
  <c r="AA2213" i="2"/>
  <c r="X2214" i="2"/>
  <c r="Y2214" i="2"/>
  <c r="Z2214" i="2"/>
  <c r="AA2214" i="2"/>
  <c r="X2215" i="2"/>
  <c r="Y2215" i="2"/>
  <c r="Z2215" i="2"/>
  <c r="AA2215" i="2"/>
  <c r="X2216" i="2"/>
  <c r="Y2216" i="2"/>
  <c r="Z2216" i="2"/>
  <c r="AA2216" i="2"/>
  <c r="X2217" i="2"/>
  <c r="Y2217" i="2"/>
  <c r="Z2217" i="2"/>
  <c r="AA2217" i="2"/>
  <c r="X2218" i="2"/>
  <c r="Y2218" i="2"/>
  <c r="Z2218" i="2"/>
  <c r="AA2218" i="2"/>
  <c r="X2219" i="2"/>
  <c r="Y2219" i="2"/>
  <c r="Z2219" i="2"/>
  <c r="AA2219" i="2"/>
  <c r="X2220" i="2"/>
  <c r="Y2220" i="2"/>
  <c r="Z2220" i="2"/>
  <c r="AA2220" i="2"/>
  <c r="X2221" i="2"/>
  <c r="Y2221" i="2"/>
  <c r="Z2221" i="2"/>
  <c r="AA2221" i="2"/>
  <c r="X2222" i="2"/>
  <c r="Y2222" i="2"/>
  <c r="Z2222" i="2"/>
  <c r="AA2222" i="2"/>
  <c r="X2223" i="2"/>
  <c r="Y2223" i="2"/>
  <c r="Z2223" i="2"/>
  <c r="AA2223" i="2"/>
  <c r="X2224" i="2"/>
  <c r="Y2224" i="2"/>
  <c r="Z2224" i="2"/>
  <c r="AA2224" i="2"/>
  <c r="X2225" i="2"/>
  <c r="Y2225" i="2"/>
  <c r="Z2225" i="2"/>
  <c r="AA2225" i="2"/>
  <c r="X2226" i="2"/>
  <c r="Y2226" i="2"/>
  <c r="Z2226" i="2"/>
  <c r="AA2226" i="2"/>
  <c r="X2227" i="2"/>
  <c r="Y2227" i="2"/>
  <c r="Z2227" i="2"/>
  <c r="AA2227" i="2"/>
  <c r="X2228" i="2"/>
  <c r="Y2228" i="2"/>
  <c r="Z2228" i="2"/>
  <c r="AA2228" i="2"/>
  <c r="X2229" i="2"/>
  <c r="Y2229" i="2"/>
  <c r="Z2229" i="2"/>
  <c r="AA2229" i="2"/>
  <c r="X2230" i="2"/>
  <c r="Y2230" i="2"/>
  <c r="Z2230" i="2"/>
  <c r="AA2230" i="2"/>
  <c r="X2231" i="2"/>
  <c r="Y2231" i="2"/>
  <c r="Z2231" i="2"/>
  <c r="AA2231" i="2"/>
  <c r="X2232" i="2"/>
  <c r="Y2232" i="2"/>
  <c r="Z2232" i="2"/>
  <c r="AA2232" i="2"/>
  <c r="X2233" i="2"/>
  <c r="Y2233" i="2"/>
  <c r="Z2233" i="2"/>
  <c r="AA2233" i="2"/>
  <c r="X2234" i="2"/>
  <c r="Y2234" i="2"/>
  <c r="Z2234" i="2"/>
  <c r="AA2234" i="2"/>
  <c r="X2235" i="2"/>
  <c r="Y2235" i="2"/>
  <c r="Z2235" i="2"/>
  <c r="AA2235" i="2"/>
  <c r="X2236" i="2"/>
  <c r="Y2236" i="2"/>
  <c r="Z2236" i="2"/>
  <c r="AA2236" i="2"/>
  <c r="X2237" i="2"/>
  <c r="Y2237" i="2"/>
  <c r="Z2237" i="2"/>
  <c r="AA2237" i="2"/>
  <c r="X2238" i="2"/>
  <c r="Y2238" i="2"/>
  <c r="Z2238" i="2"/>
  <c r="AA2238" i="2"/>
  <c r="X2239" i="2"/>
  <c r="Y2239" i="2"/>
  <c r="Z2239" i="2"/>
  <c r="AA2239" i="2"/>
  <c r="X2240" i="2"/>
  <c r="Y2240" i="2"/>
  <c r="Z2240" i="2"/>
  <c r="AA2240" i="2"/>
  <c r="X2241" i="2"/>
  <c r="Y2241" i="2"/>
  <c r="Z2241" i="2"/>
  <c r="AA2241" i="2"/>
  <c r="X2242" i="2"/>
  <c r="Y2242" i="2"/>
  <c r="Z2242" i="2"/>
  <c r="AA2242" i="2"/>
  <c r="X2243" i="2"/>
  <c r="Y2243" i="2"/>
  <c r="Z2243" i="2"/>
  <c r="AA2243" i="2"/>
  <c r="X2244" i="2"/>
  <c r="Y2244" i="2"/>
  <c r="Z2244" i="2"/>
  <c r="AA2244" i="2"/>
  <c r="X2245" i="2"/>
  <c r="Y2245" i="2"/>
  <c r="Z2245" i="2"/>
  <c r="AA2245" i="2"/>
  <c r="X2246" i="2"/>
  <c r="Y2246" i="2"/>
  <c r="Z2246" i="2"/>
  <c r="AA2246" i="2"/>
  <c r="X2247" i="2"/>
  <c r="Y2247" i="2"/>
  <c r="Z2247" i="2"/>
  <c r="AA2247" i="2"/>
  <c r="X2248" i="2"/>
  <c r="Y2248" i="2"/>
  <c r="Z2248" i="2"/>
  <c r="AA2248" i="2"/>
  <c r="X2249" i="2"/>
  <c r="Y2249" i="2"/>
  <c r="Z2249" i="2"/>
  <c r="AA2249" i="2"/>
  <c r="X2250" i="2"/>
  <c r="Y2250" i="2"/>
  <c r="Z2250" i="2"/>
  <c r="AA2250" i="2"/>
  <c r="X2251" i="2"/>
  <c r="Y2251" i="2"/>
  <c r="Z2251" i="2"/>
  <c r="AA2251" i="2"/>
  <c r="X2252" i="2"/>
  <c r="Y2252" i="2"/>
  <c r="Z2252" i="2"/>
  <c r="AA2252" i="2"/>
  <c r="X2253" i="2"/>
  <c r="Y2253" i="2"/>
  <c r="Z2253" i="2"/>
  <c r="AA2253" i="2"/>
  <c r="X2254" i="2"/>
  <c r="Y2254" i="2"/>
  <c r="Z2254" i="2"/>
  <c r="AA2254" i="2"/>
  <c r="X2255" i="2"/>
  <c r="Y2255" i="2"/>
  <c r="Z2255" i="2"/>
  <c r="AA2255" i="2"/>
  <c r="X2256" i="2"/>
  <c r="Y2256" i="2"/>
  <c r="Z2256" i="2"/>
  <c r="AA2256" i="2"/>
  <c r="X2257" i="2"/>
  <c r="Y2257" i="2"/>
  <c r="Z2257" i="2"/>
  <c r="AA2257" i="2"/>
  <c r="X2258" i="2"/>
  <c r="Y2258" i="2"/>
  <c r="Z2258" i="2"/>
  <c r="AA2258" i="2"/>
  <c r="X2259" i="2"/>
  <c r="Y2259" i="2"/>
  <c r="Z2259" i="2"/>
  <c r="AA2259" i="2"/>
  <c r="X2260" i="2"/>
  <c r="Y2260" i="2"/>
  <c r="Z2260" i="2"/>
  <c r="AA2260" i="2"/>
  <c r="X2261" i="2"/>
  <c r="Y2261" i="2"/>
  <c r="Z2261" i="2"/>
  <c r="AA2261" i="2"/>
  <c r="X2262" i="2"/>
  <c r="Y2262" i="2"/>
  <c r="Z2262" i="2"/>
  <c r="AA2262" i="2"/>
  <c r="X2263" i="2"/>
  <c r="Y2263" i="2"/>
  <c r="Z2263" i="2"/>
  <c r="AA2263" i="2"/>
  <c r="X2264" i="2"/>
  <c r="Y2264" i="2"/>
  <c r="Z2264" i="2"/>
  <c r="AA2264" i="2"/>
  <c r="X2265" i="2"/>
  <c r="Y2265" i="2"/>
  <c r="Z2265" i="2"/>
  <c r="AA2265" i="2"/>
  <c r="X2266" i="2"/>
  <c r="Y2266" i="2"/>
  <c r="Z2266" i="2"/>
  <c r="AA2266" i="2"/>
  <c r="X2267" i="2"/>
  <c r="Y2267" i="2"/>
  <c r="Z2267" i="2"/>
  <c r="AA2267" i="2"/>
  <c r="X2268" i="2"/>
  <c r="Y2268" i="2"/>
  <c r="Z2268" i="2"/>
  <c r="AA2268" i="2"/>
  <c r="X2269" i="2"/>
  <c r="Y2269" i="2"/>
  <c r="Z2269" i="2"/>
  <c r="AA2269" i="2"/>
  <c r="X2270" i="2"/>
  <c r="Y2270" i="2"/>
  <c r="Z2270" i="2"/>
  <c r="AA2270" i="2"/>
  <c r="X2271" i="2"/>
  <c r="Y2271" i="2"/>
  <c r="Z2271" i="2"/>
  <c r="AA2271" i="2"/>
  <c r="X2272" i="2"/>
  <c r="Y2272" i="2"/>
  <c r="Z2272" i="2"/>
  <c r="AA2272" i="2"/>
  <c r="X2273" i="2"/>
  <c r="Y2273" i="2"/>
  <c r="Z2273" i="2"/>
  <c r="AA2273" i="2"/>
  <c r="X2274" i="2"/>
  <c r="Y2274" i="2"/>
  <c r="Z2274" i="2"/>
  <c r="AA2274" i="2"/>
  <c r="X2275" i="2"/>
  <c r="Y2275" i="2"/>
  <c r="Z2275" i="2"/>
  <c r="AA2275" i="2"/>
  <c r="X2276" i="2"/>
  <c r="Y2276" i="2"/>
  <c r="Z2276" i="2"/>
  <c r="AA2276" i="2"/>
  <c r="X2277" i="2"/>
  <c r="Y2277" i="2"/>
  <c r="Z2277" i="2"/>
  <c r="AA2277" i="2"/>
  <c r="X2278" i="2"/>
  <c r="Y2278" i="2"/>
  <c r="Z2278" i="2"/>
  <c r="AA2278" i="2"/>
  <c r="X2279" i="2"/>
  <c r="Y2279" i="2"/>
  <c r="Z2279" i="2"/>
  <c r="AA2279" i="2"/>
  <c r="X2280" i="2"/>
  <c r="Y2280" i="2"/>
  <c r="Z2280" i="2"/>
  <c r="AA2280" i="2"/>
  <c r="X2281" i="2"/>
  <c r="Y2281" i="2"/>
  <c r="Z2281" i="2"/>
  <c r="AA2281" i="2"/>
  <c r="X2282" i="2"/>
  <c r="Y2282" i="2"/>
  <c r="Z2282" i="2"/>
  <c r="AA2282" i="2"/>
  <c r="X2283" i="2"/>
  <c r="Y2283" i="2"/>
  <c r="Z2283" i="2"/>
  <c r="AA2283" i="2"/>
  <c r="X2284" i="2"/>
  <c r="Y2284" i="2"/>
  <c r="Z2284" i="2"/>
  <c r="AA2284" i="2"/>
  <c r="X2285" i="2"/>
  <c r="Y2285" i="2"/>
  <c r="Z2285" i="2"/>
  <c r="AA2285" i="2"/>
  <c r="X2286" i="2"/>
  <c r="Y2286" i="2"/>
  <c r="Z2286" i="2"/>
  <c r="AA2286" i="2"/>
  <c r="X2287" i="2"/>
  <c r="Y2287" i="2"/>
  <c r="Z2287" i="2"/>
  <c r="AA2287" i="2"/>
  <c r="X2288" i="2"/>
  <c r="Y2288" i="2"/>
  <c r="Z2288" i="2"/>
  <c r="AA2288" i="2"/>
  <c r="X2289" i="2"/>
  <c r="Y2289" i="2"/>
  <c r="Z2289" i="2"/>
  <c r="AA2289" i="2"/>
  <c r="X2290" i="2"/>
  <c r="Y2290" i="2"/>
  <c r="Z2290" i="2"/>
  <c r="AA2290" i="2"/>
  <c r="X2291" i="2"/>
  <c r="Y2291" i="2"/>
  <c r="Z2291" i="2"/>
  <c r="AA2291" i="2"/>
  <c r="X2292" i="2"/>
  <c r="Y2292" i="2"/>
  <c r="Z2292" i="2"/>
  <c r="AA2292" i="2"/>
  <c r="X2293" i="2"/>
  <c r="Y2293" i="2"/>
  <c r="Z2293" i="2"/>
  <c r="AA2293" i="2"/>
  <c r="X2294" i="2"/>
  <c r="Y2294" i="2"/>
  <c r="Z2294" i="2"/>
  <c r="AA2294" i="2"/>
  <c r="X2295" i="2"/>
  <c r="Y2295" i="2"/>
  <c r="Z2295" i="2"/>
  <c r="AA2295" i="2"/>
  <c r="X2296" i="2"/>
  <c r="Y2296" i="2"/>
  <c r="Z2296" i="2"/>
  <c r="AA2296" i="2"/>
  <c r="X2297" i="2"/>
  <c r="Y2297" i="2"/>
  <c r="Z2297" i="2"/>
  <c r="AA2297" i="2"/>
  <c r="X2298" i="2"/>
  <c r="Y2298" i="2"/>
  <c r="Z2298" i="2"/>
  <c r="AA2298" i="2"/>
  <c r="X2299" i="2"/>
  <c r="Y2299" i="2"/>
  <c r="Z2299" i="2"/>
  <c r="AA2299" i="2"/>
  <c r="X2300" i="2"/>
  <c r="Y2300" i="2"/>
  <c r="Z2300" i="2"/>
  <c r="AA2300" i="2"/>
  <c r="X2301" i="2"/>
  <c r="Y2301" i="2"/>
  <c r="Z2301" i="2"/>
  <c r="AA2301" i="2"/>
  <c r="X2302" i="2"/>
  <c r="Y2302" i="2"/>
  <c r="Z2302" i="2"/>
  <c r="AA2302" i="2"/>
  <c r="X2303" i="2"/>
  <c r="Y2303" i="2"/>
  <c r="Z2303" i="2"/>
  <c r="AA2303" i="2"/>
  <c r="X2304" i="2"/>
  <c r="Y2304" i="2"/>
  <c r="Z2304" i="2"/>
  <c r="AA2304" i="2"/>
  <c r="X2305" i="2"/>
  <c r="Y2305" i="2"/>
  <c r="Z2305" i="2"/>
  <c r="AA2305" i="2"/>
  <c r="X2306" i="2"/>
  <c r="Y2306" i="2"/>
  <c r="Z2306" i="2"/>
  <c r="AA2306" i="2"/>
  <c r="X2307" i="2"/>
  <c r="Y2307" i="2"/>
  <c r="Z2307" i="2"/>
  <c r="AA2307" i="2"/>
  <c r="X2308" i="2"/>
  <c r="Y2308" i="2"/>
  <c r="Z2308" i="2"/>
  <c r="AA2308" i="2"/>
  <c r="X2309" i="2"/>
  <c r="Y2309" i="2"/>
  <c r="Z2309" i="2"/>
  <c r="AA2309" i="2"/>
  <c r="X2310" i="2"/>
  <c r="Y2310" i="2"/>
  <c r="Z2310" i="2"/>
  <c r="AA2310" i="2"/>
  <c r="X2311" i="2"/>
  <c r="Y2311" i="2"/>
  <c r="Z2311" i="2"/>
  <c r="AA2311" i="2"/>
  <c r="X2312" i="2"/>
  <c r="Y2312" i="2"/>
  <c r="Z2312" i="2"/>
  <c r="AA2312" i="2"/>
  <c r="X2313" i="2"/>
  <c r="Y2313" i="2"/>
  <c r="Z2313" i="2"/>
  <c r="AA2313" i="2"/>
  <c r="X2314" i="2"/>
  <c r="Y2314" i="2"/>
  <c r="Z2314" i="2"/>
  <c r="AA2314" i="2"/>
  <c r="X2315" i="2"/>
  <c r="Y2315" i="2"/>
  <c r="Z2315" i="2"/>
  <c r="AA2315" i="2"/>
  <c r="X2316" i="2"/>
  <c r="Y2316" i="2"/>
  <c r="Z2316" i="2"/>
  <c r="AA2316" i="2"/>
  <c r="X2317" i="2"/>
  <c r="Y2317" i="2"/>
  <c r="Z2317" i="2"/>
  <c r="AA2317" i="2"/>
  <c r="X2318" i="2"/>
  <c r="Y2318" i="2"/>
  <c r="Z2318" i="2"/>
  <c r="AA2318" i="2"/>
  <c r="X2319" i="2"/>
  <c r="Y2319" i="2"/>
  <c r="Z2319" i="2"/>
  <c r="AA2319" i="2"/>
  <c r="X2320" i="2"/>
  <c r="Y2320" i="2"/>
  <c r="Z2320" i="2"/>
  <c r="AA2320" i="2"/>
  <c r="X2321" i="2"/>
  <c r="Y2321" i="2"/>
  <c r="Z2321" i="2"/>
  <c r="AA2321" i="2"/>
  <c r="X2322" i="2"/>
  <c r="Y2322" i="2"/>
  <c r="Z2322" i="2"/>
  <c r="AA2322" i="2"/>
  <c r="X2323" i="2"/>
  <c r="Y2323" i="2"/>
  <c r="Z2323" i="2"/>
  <c r="AA2323" i="2"/>
  <c r="X2324" i="2"/>
  <c r="Y2324" i="2"/>
  <c r="Z2324" i="2"/>
  <c r="AA2324" i="2"/>
  <c r="X2325" i="2"/>
  <c r="Y2325" i="2"/>
  <c r="Z2325" i="2"/>
  <c r="AA2325" i="2"/>
  <c r="X2326" i="2"/>
  <c r="Y2326" i="2"/>
  <c r="Z2326" i="2"/>
  <c r="AA2326" i="2"/>
  <c r="X2327" i="2"/>
  <c r="Y2327" i="2"/>
  <c r="Z2327" i="2"/>
  <c r="AA2327" i="2"/>
  <c r="X2328" i="2"/>
  <c r="Y2328" i="2"/>
  <c r="Z2328" i="2"/>
  <c r="AA2328" i="2"/>
  <c r="X2329" i="2"/>
  <c r="Y2329" i="2"/>
  <c r="Z2329" i="2"/>
  <c r="AA2329" i="2"/>
  <c r="X2330" i="2"/>
  <c r="Y2330" i="2"/>
  <c r="Z2330" i="2"/>
  <c r="AA2330" i="2"/>
  <c r="X2331" i="2"/>
  <c r="Y2331" i="2"/>
  <c r="Z2331" i="2"/>
  <c r="AA2331" i="2"/>
  <c r="X2332" i="2"/>
  <c r="Y2332" i="2"/>
  <c r="Z2332" i="2"/>
  <c r="AA2332" i="2"/>
  <c r="X2333" i="2"/>
  <c r="Y2333" i="2"/>
  <c r="Z2333" i="2"/>
  <c r="AA2333" i="2"/>
  <c r="X2334" i="2"/>
  <c r="Y2334" i="2"/>
  <c r="Z2334" i="2"/>
  <c r="AA2334" i="2"/>
  <c r="X2335" i="2"/>
  <c r="Y2335" i="2"/>
  <c r="Z2335" i="2"/>
  <c r="AA2335" i="2"/>
  <c r="X2336" i="2"/>
  <c r="Y2336" i="2"/>
  <c r="Z2336" i="2"/>
  <c r="AA2336" i="2"/>
  <c r="X2337" i="2"/>
  <c r="Y2337" i="2"/>
  <c r="Z2337" i="2"/>
  <c r="AA2337" i="2"/>
  <c r="X2338" i="2"/>
  <c r="Y2338" i="2"/>
  <c r="Z2338" i="2"/>
  <c r="AA2338" i="2"/>
  <c r="X2339" i="2"/>
  <c r="Y2339" i="2"/>
  <c r="Z2339" i="2"/>
  <c r="AA2339" i="2"/>
  <c r="X2340" i="2"/>
  <c r="Y2340" i="2"/>
  <c r="Z2340" i="2"/>
  <c r="AA2340" i="2"/>
  <c r="X2341" i="2"/>
  <c r="Y2341" i="2"/>
  <c r="Z2341" i="2"/>
  <c r="AA2341" i="2"/>
  <c r="X2342" i="2"/>
  <c r="Y2342" i="2"/>
  <c r="Z2342" i="2"/>
  <c r="AA2342" i="2"/>
  <c r="X2343" i="2"/>
  <c r="Y2343" i="2"/>
  <c r="Z2343" i="2"/>
  <c r="AA2343" i="2"/>
  <c r="X2344" i="2"/>
  <c r="Y2344" i="2"/>
  <c r="Z2344" i="2"/>
  <c r="AA2344" i="2"/>
  <c r="X2345" i="2"/>
  <c r="Y2345" i="2"/>
  <c r="Z2345" i="2"/>
  <c r="AA2345" i="2"/>
  <c r="X2346" i="2"/>
  <c r="Y2346" i="2"/>
  <c r="Z2346" i="2"/>
  <c r="AA2346" i="2"/>
  <c r="X2347" i="2"/>
  <c r="Y2347" i="2"/>
  <c r="Z2347" i="2"/>
  <c r="AA2347" i="2"/>
  <c r="X2348" i="2"/>
  <c r="Y2348" i="2"/>
  <c r="Z2348" i="2"/>
  <c r="AA2348" i="2"/>
  <c r="X2349" i="2"/>
  <c r="Y2349" i="2"/>
  <c r="Z2349" i="2"/>
  <c r="AA2349" i="2"/>
  <c r="X2350" i="2"/>
  <c r="Y2350" i="2"/>
  <c r="Z2350" i="2"/>
  <c r="AA2350" i="2"/>
  <c r="X2351" i="2"/>
  <c r="Y2351" i="2"/>
  <c r="Z2351" i="2"/>
  <c r="AA2351" i="2"/>
  <c r="X2352" i="2"/>
  <c r="Y2352" i="2"/>
  <c r="Z2352" i="2"/>
  <c r="AA2352" i="2"/>
  <c r="X2353" i="2"/>
  <c r="Y2353" i="2"/>
  <c r="Z2353" i="2"/>
  <c r="AA2353" i="2"/>
  <c r="X2354" i="2"/>
  <c r="Y2354" i="2"/>
  <c r="Z2354" i="2"/>
  <c r="AA2354" i="2"/>
  <c r="X2355" i="2"/>
  <c r="Y2355" i="2"/>
  <c r="Z2355" i="2"/>
  <c r="AA2355" i="2"/>
  <c r="X2356" i="2"/>
  <c r="Y2356" i="2"/>
  <c r="Z2356" i="2"/>
  <c r="AA2356" i="2"/>
  <c r="X2357" i="2"/>
  <c r="Y2357" i="2"/>
  <c r="Z2357" i="2"/>
  <c r="AA2357" i="2"/>
  <c r="X2358" i="2"/>
  <c r="Y2358" i="2"/>
  <c r="Z2358" i="2"/>
  <c r="AA2358" i="2"/>
  <c r="X2359" i="2"/>
  <c r="Y2359" i="2"/>
  <c r="Z2359" i="2"/>
  <c r="AA2359" i="2"/>
  <c r="X2360" i="2"/>
  <c r="Y2360" i="2"/>
  <c r="Z2360" i="2"/>
  <c r="AA2360" i="2"/>
  <c r="X2361" i="2"/>
  <c r="Y2361" i="2"/>
  <c r="Z2361" i="2"/>
  <c r="AA2361" i="2"/>
  <c r="X2362" i="2"/>
  <c r="Y2362" i="2"/>
  <c r="Z2362" i="2"/>
  <c r="AA2362" i="2"/>
  <c r="X2363" i="2"/>
  <c r="Y2363" i="2"/>
  <c r="Z2363" i="2"/>
  <c r="AA2363" i="2"/>
  <c r="X2364" i="2"/>
  <c r="Y2364" i="2"/>
  <c r="Z2364" i="2"/>
  <c r="AA2364" i="2"/>
  <c r="X2365" i="2"/>
  <c r="Y2365" i="2"/>
  <c r="Z2365" i="2"/>
  <c r="AA2365" i="2"/>
  <c r="X2366" i="2"/>
  <c r="Y2366" i="2"/>
  <c r="Z2366" i="2"/>
  <c r="AA2366" i="2"/>
  <c r="X2367" i="2"/>
  <c r="Y2367" i="2"/>
  <c r="Z2367" i="2"/>
  <c r="AA2367" i="2"/>
  <c r="X2368" i="2"/>
  <c r="Y2368" i="2"/>
  <c r="Z2368" i="2"/>
  <c r="AA2368" i="2"/>
  <c r="X2369" i="2"/>
  <c r="Y2369" i="2"/>
  <c r="Z2369" i="2"/>
  <c r="AA2369" i="2"/>
  <c r="X2370" i="2"/>
  <c r="Y2370" i="2"/>
  <c r="Z2370" i="2"/>
  <c r="AA2370" i="2"/>
  <c r="X2371" i="2"/>
  <c r="Y2371" i="2"/>
  <c r="Z2371" i="2"/>
  <c r="AA2371" i="2"/>
  <c r="X2372" i="2"/>
  <c r="Y2372" i="2"/>
  <c r="Z2372" i="2"/>
  <c r="AA2372" i="2"/>
  <c r="X2373" i="2"/>
  <c r="Y2373" i="2"/>
  <c r="Z2373" i="2"/>
  <c r="AA2373" i="2"/>
  <c r="X2374" i="2"/>
  <c r="Y2374" i="2"/>
  <c r="Z2374" i="2"/>
  <c r="AA2374" i="2"/>
  <c r="X2375" i="2"/>
  <c r="Y2375" i="2"/>
  <c r="Z2375" i="2"/>
  <c r="AA2375" i="2"/>
  <c r="X2376" i="2"/>
  <c r="Y2376" i="2"/>
  <c r="Z2376" i="2"/>
  <c r="AA2376" i="2"/>
  <c r="X2377" i="2"/>
  <c r="Y2377" i="2"/>
  <c r="Z2377" i="2"/>
  <c r="AA2377" i="2"/>
  <c r="X2378" i="2"/>
  <c r="Y2378" i="2"/>
  <c r="Z2378" i="2"/>
  <c r="AA2378" i="2"/>
  <c r="X2379" i="2"/>
  <c r="Y2379" i="2"/>
  <c r="Z2379" i="2"/>
  <c r="AA2379" i="2"/>
  <c r="X2380" i="2"/>
  <c r="Y2380" i="2"/>
  <c r="Z2380" i="2"/>
  <c r="AA2380" i="2"/>
  <c r="X2381" i="2"/>
  <c r="Y2381" i="2"/>
  <c r="Z2381" i="2"/>
  <c r="AA2381" i="2"/>
  <c r="X2382" i="2"/>
  <c r="Y2382" i="2"/>
  <c r="Z2382" i="2"/>
  <c r="AA2382" i="2"/>
  <c r="X2383" i="2"/>
  <c r="Y2383" i="2"/>
  <c r="Z2383" i="2"/>
  <c r="AA2383" i="2"/>
  <c r="X2384" i="2"/>
  <c r="Y2384" i="2"/>
  <c r="Z2384" i="2"/>
  <c r="AA2384" i="2"/>
  <c r="X2385" i="2"/>
  <c r="Y2385" i="2"/>
  <c r="Z2385" i="2"/>
  <c r="AA2385" i="2"/>
  <c r="X2386" i="2"/>
  <c r="Y2386" i="2"/>
  <c r="Z2386" i="2"/>
  <c r="AA2386" i="2"/>
  <c r="X2387" i="2"/>
  <c r="Y2387" i="2"/>
  <c r="Z2387" i="2"/>
  <c r="AA2387" i="2"/>
  <c r="X2388" i="2"/>
  <c r="Y2388" i="2"/>
  <c r="Z2388" i="2"/>
  <c r="AA2388" i="2"/>
  <c r="X2389" i="2"/>
  <c r="Y2389" i="2"/>
  <c r="Z2389" i="2"/>
  <c r="AA2389" i="2"/>
  <c r="X2390" i="2"/>
  <c r="Y2390" i="2"/>
  <c r="Z2390" i="2"/>
  <c r="AA2390" i="2"/>
  <c r="X2391" i="2"/>
  <c r="Y2391" i="2"/>
  <c r="Z2391" i="2"/>
  <c r="AA2391" i="2"/>
  <c r="X2392" i="2"/>
  <c r="Y2392" i="2"/>
  <c r="Z2392" i="2"/>
  <c r="AA2392" i="2"/>
  <c r="X2393" i="2"/>
  <c r="Y2393" i="2"/>
  <c r="Z2393" i="2"/>
  <c r="AA2393" i="2"/>
  <c r="X2394" i="2"/>
  <c r="Y2394" i="2"/>
  <c r="Z2394" i="2"/>
  <c r="AA2394" i="2"/>
  <c r="X2395" i="2"/>
  <c r="Y2395" i="2"/>
  <c r="Z2395" i="2"/>
  <c r="AA2395" i="2"/>
  <c r="X2396" i="2"/>
  <c r="Y2396" i="2"/>
  <c r="Z2396" i="2"/>
  <c r="AA2396" i="2"/>
  <c r="X2397" i="2"/>
  <c r="Y2397" i="2"/>
  <c r="Z2397" i="2"/>
  <c r="AA2397" i="2"/>
  <c r="X2398" i="2"/>
  <c r="Y2398" i="2"/>
  <c r="Z2398" i="2"/>
  <c r="AA2398" i="2"/>
  <c r="X2399" i="2"/>
  <c r="Y2399" i="2"/>
  <c r="Z2399" i="2"/>
  <c r="AA2399" i="2"/>
  <c r="X2400" i="2"/>
  <c r="Y2400" i="2"/>
  <c r="Z2400" i="2"/>
  <c r="AA2400" i="2"/>
  <c r="X2401" i="2"/>
  <c r="Y2401" i="2"/>
  <c r="Z2401" i="2"/>
  <c r="AA2401" i="2"/>
  <c r="X2402" i="2"/>
  <c r="Y2402" i="2"/>
  <c r="Z2402" i="2"/>
  <c r="AA2402" i="2"/>
  <c r="X2403" i="2"/>
  <c r="Y2403" i="2"/>
  <c r="Z2403" i="2"/>
  <c r="AA2403" i="2"/>
  <c r="X2404" i="2"/>
  <c r="Y2404" i="2"/>
  <c r="Z2404" i="2"/>
  <c r="AA2404" i="2"/>
  <c r="X2405" i="2"/>
  <c r="Y2405" i="2"/>
  <c r="Z2405" i="2"/>
  <c r="AA2405" i="2"/>
  <c r="X2406" i="2"/>
  <c r="Y2406" i="2"/>
  <c r="Z2406" i="2"/>
  <c r="AA2406" i="2"/>
  <c r="X2407" i="2"/>
  <c r="Y2407" i="2"/>
  <c r="Z2407" i="2"/>
  <c r="AA2407" i="2"/>
  <c r="X2408" i="2"/>
  <c r="Y2408" i="2"/>
  <c r="Z2408" i="2"/>
  <c r="AA2408" i="2"/>
  <c r="X2409" i="2"/>
  <c r="Y2409" i="2"/>
  <c r="Z2409" i="2"/>
  <c r="AA2409" i="2"/>
  <c r="X2410" i="2"/>
  <c r="Y2410" i="2"/>
  <c r="Z2410" i="2"/>
  <c r="AA2410" i="2"/>
  <c r="X2411" i="2"/>
  <c r="Y2411" i="2"/>
  <c r="Z2411" i="2"/>
  <c r="AA2411" i="2"/>
  <c r="X2412" i="2"/>
  <c r="Y2412" i="2"/>
  <c r="Z2412" i="2"/>
  <c r="AA2412" i="2"/>
  <c r="X2413" i="2"/>
  <c r="Y2413" i="2"/>
  <c r="Z2413" i="2"/>
  <c r="AA2413" i="2"/>
  <c r="X2414" i="2"/>
  <c r="Y2414" i="2"/>
  <c r="Z2414" i="2"/>
  <c r="AA2414" i="2"/>
  <c r="X2415" i="2"/>
  <c r="Y2415" i="2"/>
  <c r="Z2415" i="2"/>
  <c r="AA2415" i="2"/>
  <c r="X2416" i="2"/>
  <c r="Y2416" i="2"/>
  <c r="Z2416" i="2"/>
  <c r="AA2416" i="2"/>
  <c r="X2417" i="2"/>
  <c r="Y2417" i="2"/>
  <c r="Z2417" i="2"/>
  <c r="AA2417" i="2"/>
  <c r="X2418" i="2"/>
  <c r="Y2418" i="2"/>
  <c r="Z2418" i="2"/>
  <c r="AA2418" i="2"/>
  <c r="X2419" i="2"/>
  <c r="Y2419" i="2"/>
  <c r="Z2419" i="2"/>
  <c r="AA2419" i="2"/>
  <c r="X2420" i="2"/>
  <c r="Y2420" i="2"/>
  <c r="Z2420" i="2"/>
  <c r="AA2420" i="2"/>
  <c r="X2421" i="2"/>
  <c r="Y2421" i="2"/>
  <c r="Z2421" i="2"/>
  <c r="AA2421" i="2"/>
  <c r="X2422" i="2"/>
  <c r="Y2422" i="2"/>
  <c r="Z2422" i="2"/>
  <c r="AA2422" i="2"/>
  <c r="X2423" i="2"/>
  <c r="Y2423" i="2"/>
  <c r="Z2423" i="2"/>
  <c r="AA2423" i="2"/>
  <c r="X2424" i="2"/>
  <c r="Y2424" i="2"/>
  <c r="Z2424" i="2"/>
  <c r="AA2424" i="2"/>
  <c r="X2425" i="2"/>
  <c r="Y2425" i="2"/>
  <c r="Z2425" i="2"/>
  <c r="AA2425" i="2"/>
  <c r="X2426" i="2"/>
  <c r="Y2426" i="2"/>
  <c r="Z2426" i="2"/>
  <c r="AA2426" i="2"/>
  <c r="X2427" i="2"/>
  <c r="Y2427" i="2"/>
  <c r="Z2427" i="2"/>
  <c r="AA2427" i="2"/>
  <c r="X2428" i="2"/>
  <c r="Y2428" i="2"/>
  <c r="Z2428" i="2"/>
  <c r="AA2428" i="2"/>
  <c r="X2429" i="2"/>
  <c r="Y2429" i="2"/>
  <c r="Z2429" i="2"/>
  <c r="AA2429" i="2"/>
  <c r="X2430" i="2"/>
  <c r="Y2430" i="2"/>
  <c r="Z2430" i="2"/>
  <c r="AA2430" i="2"/>
  <c r="X2431" i="2"/>
  <c r="Y2431" i="2"/>
  <c r="Z2431" i="2"/>
  <c r="AA2431" i="2"/>
  <c r="X2432" i="2"/>
  <c r="Y2432" i="2"/>
  <c r="Z2432" i="2"/>
  <c r="AA2432" i="2"/>
  <c r="X2433" i="2"/>
  <c r="Y2433" i="2"/>
  <c r="Z2433" i="2"/>
  <c r="AA2433" i="2"/>
  <c r="X2434" i="2"/>
  <c r="Y2434" i="2"/>
  <c r="Z2434" i="2"/>
  <c r="AA2434" i="2"/>
  <c r="X2435" i="2"/>
  <c r="Y2435" i="2"/>
  <c r="Z2435" i="2"/>
  <c r="AA2435" i="2"/>
  <c r="X2436" i="2"/>
  <c r="Y2436" i="2"/>
  <c r="Z2436" i="2"/>
  <c r="AA2436" i="2"/>
  <c r="X2437" i="2"/>
  <c r="Y2437" i="2"/>
  <c r="Z2437" i="2"/>
  <c r="AA2437" i="2"/>
  <c r="X2438" i="2"/>
  <c r="Y2438" i="2"/>
  <c r="Z2438" i="2"/>
  <c r="AA2438" i="2"/>
  <c r="X2439" i="2"/>
  <c r="Y2439" i="2"/>
  <c r="Z2439" i="2"/>
  <c r="AA2439" i="2"/>
  <c r="X2440" i="2"/>
  <c r="Y2440" i="2"/>
  <c r="Z2440" i="2"/>
  <c r="AA2440" i="2"/>
  <c r="X2441" i="2"/>
  <c r="Y2441" i="2"/>
  <c r="Z2441" i="2"/>
  <c r="AA2441" i="2"/>
  <c r="X2442" i="2"/>
  <c r="Y2442" i="2"/>
  <c r="Z2442" i="2"/>
  <c r="AA2442" i="2"/>
  <c r="X2443" i="2"/>
  <c r="Y2443" i="2"/>
  <c r="Z2443" i="2"/>
  <c r="AA2443" i="2"/>
  <c r="X2444" i="2"/>
  <c r="Y2444" i="2"/>
  <c r="Z2444" i="2"/>
  <c r="AA2444" i="2"/>
  <c r="X2445" i="2"/>
  <c r="Y2445" i="2"/>
  <c r="Z2445" i="2"/>
  <c r="AA2445" i="2"/>
  <c r="X2446" i="2"/>
  <c r="Y2446" i="2"/>
  <c r="Z2446" i="2"/>
  <c r="AA2446" i="2"/>
  <c r="X2447" i="2"/>
  <c r="Y2447" i="2"/>
  <c r="Z2447" i="2"/>
  <c r="AA2447" i="2"/>
  <c r="X2448" i="2"/>
  <c r="Y2448" i="2"/>
  <c r="Z2448" i="2"/>
  <c r="AA2448" i="2"/>
  <c r="X2449" i="2"/>
  <c r="Y2449" i="2"/>
  <c r="Z2449" i="2"/>
  <c r="AA2449" i="2"/>
  <c r="X2450" i="2"/>
  <c r="Y2450" i="2"/>
  <c r="Z2450" i="2"/>
  <c r="AA2450" i="2"/>
  <c r="X2451" i="2"/>
  <c r="Y2451" i="2"/>
  <c r="Z2451" i="2"/>
  <c r="AA2451" i="2"/>
  <c r="X2452" i="2"/>
  <c r="Y2452" i="2"/>
  <c r="Z2452" i="2"/>
  <c r="AA2452" i="2"/>
  <c r="X2453" i="2"/>
  <c r="Y2453" i="2"/>
  <c r="Z2453" i="2"/>
  <c r="AA2453" i="2"/>
  <c r="X2454" i="2"/>
  <c r="Y2454" i="2"/>
  <c r="Z2454" i="2"/>
  <c r="AA2454" i="2"/>
  <c r="X2455" i="2"/>
  <c r="Y2455" i="2"/>
  <c r="Z2455" i="2"/>
  <c r="AA2455" i="2"/>
  <c r="X2456" i="2"/>
  <c r="Y2456" i="2"/>
  <c r="Z2456" i="2"/>
  <c r="AA2456" i="2"/>
  <c r="X2457" i="2"/>
  <c r="Y2457" i="2"/>
  <c r="Z2457" i="2"/>
  <c r="AA2457" i="2"/>
  <c r="X2458" i="2"/>
  <c r="Y2458" i="2"/>
  <c r="Z2458" i="2"/>
  <c r="AA2458" i="2"/>
  <c r="X2459" i="2"/>
  <c r="Y2459" i="2"/>
  <c r="Z2459" i="2"/>
  <c r="AA2459" i="2"/>
  <c r="X2460" i="2"/>
  <c r="Y2460" i="2"/>
  <c r="Z2460" i="2"/>
  <c r="AA2460" i="2"/>
  <c r="X2461" i="2"/>
  <c r="Y2461" i="2"/>
  <c r="Z2461" i="2"/>
  <c r="AA2461" i="2"/>
  <c r="X2462" i="2"/>
  <c r="Y2462" i="2"/>
  <c r="Z2462" i="2"/>
  <c r="AA2462" i="2"/>
  <c r="X2463" i="2"/>
  <c r="Y2463" i="2"/>
  <c r="Z2463" i="2"/>
  <c r="AA2463" i="2"/>
  <c r="X2464" i="2"/>
  <c r="Y2464" i="2"/>
  <c r="Z2464" i="2"/>
  <c r="AA2464" i="2"/>
  <c r="X2465" i="2"/>
  <c r="Y2465" i="2"/>
  <c r="Z2465" i="2"/>
  <c r="AA2465" i="2"/>
  <c r="X2466" i="2"/>
  <c r="Y2466" i="2"/>
  <c r="Z2466" i="2"/>
  <c r="AA2466" i="2"/>
  <c r="X2467" i="2"/>
  <c r="Y2467" i="2"/>
  <c r="Z2467" i="2"/>
  <c r="AA2467" i="2"/>
  <c r="X2468" i="2"/>
  <c r="Y2468" i="2"/>
  <c r="Z2468" i="2"/>
  <c r="AA2468" i="2"/>
  <c r="X2469" i="2"/>
  <c r="Y2469" i="2"/>
  <c r="Z2469" i="2"/>
  <c r="AA2469" i="2"/>
  <c r="X2470" i="2"/>
  <c r="Y2470" i="2"/>
  <c r="Z2470" i="2"/>
  <c r="AA2470" i="2"/>
  <c r="X2471" i="2"/>
  <c r="Y2471" i="2"/>
  <c r="Z2471" i="2"/>
  <c r="AA2471" i="2"/>
  <c r="X2472" i="2"/>
  <c r="Y2472" i="2"/>
  <c r="Z2472" i="2"/>
  <c r="AA2472" i="2"/>
  <c r="X2473" i="2"/>
  <c r="Y2473" i="2"/>
  <c r="Z2473" i="2"/>
  <c r="AA2473" i="2"/>
  <c r="X2474" i="2"/>
  <c r="Y2474" i="2"/>
  <c r="Z2474" i="2"/>
  <c r="AA2474" i="2"/>
  <c r="X2475" i="2"/>
  <c r="Y2475" i="2"/>
  <c r="Z2475" i="2"/>
  <c r="AA2475" i="2"/>
  <c r="X2476" i="2"/>
  <c r="Y2476" i="2"/>
  <c r="Z2476" i="2"/>
  <c r="AA2476" i="2"/>
  <c r="X2477" i="2"/>
  <c r="Y2477" i="2"/>
  <c r="Z2477" i="2"/>
  <c r="AA2477" i="2"/>
  <c r="X2478" i="2"/>
  <c r="Y2478" i="2"/>
  <c r="Z2478" i="2"/>
  <c r="AA2478" i="2"/>
  <c r="X2479" i="2"/>
  <c r="Y2479" i="2"/>
  <c r="Z2479" i="2"/>
  <c r="AA2479" i="2"/>
  <c r="X2480" i="2"/>
  <c r="Y2480" i="2"/>
  <c r="Z2480" i="2"/>
  <c r="AA2480" i="2"/>
  <c r="X2481" i="2"/>
  <c r="Y2481" i="2"/>
  <c r="Z2481" i="2"/>
  <c r="AA2481" i="2"/>
  <c r="X2482" i="2"/>
  <c r="Y2482" i="2"/>
  <c r="Z2482" i="2"/>
  <c r="AA2482" i="2"/>
  <c r="X2483" i="2"/>
  <c r="Y2483" i="2"/>
  <c r="Z2483" i="2"/>
  <c r="AA2483" i="2"/>
  <c r="X2484" i="2"/>
  <c r="Y2484" i="2"/>
  <c r="Z2484" i="2"/>
  <c r="AA2484" i="2"/>
  <c r="X2485" i="2"/>
  <c r="Y2485" i="2"/>
  <c r="Z2485" i="2"/>
  <c r="AA2485" i="2"/>
  <c r="X2486" i="2"/>
  <c r="Y2486" i="2"/>
  <c r="Z2486" i="2"/>
  <c r="AA2486" i="2"/>
  <c r="X2487" i="2"/>
  <c r="Y2487" i="2"/>
  <c r="Z2487" i="2"/>
  <c r="AA2487" i="2"/>
  <c r="X2488" i="2"/>
  <c r="Y2488" i="2"/>
  <c r="Z2488" i="2"/>
  <c r="AA2488" i="2"/>
  <c r="X2489" i="2"/>
  <c r="Y2489" i="2"/>
  <c r="Z2489" i="2"/>
  <c r="AA2489" i="2"/>
  <c r="X2490" i="2"/>
  <c r="Y2490" i="2"/>
  <c r="Z2490" i="2"/>
  <c r="AA2490" i="2"/>
  <c r="X2491" i="2"/>
  <c r="Y2491" i="2"/>
  <c r="Z2491" i="2"/>
  <c r="AA2491" i="2"/>
  <c r="X2492" i="2"/>
  <c r="Y2492" i="2"/>
  <c r="Z2492" i="2"/>
  <c r="AA2492" i="2"/>
  <c r="X2493" i="2"/>
  <c r="Y2493" i="2"/>
  <c r="Z2493" i="2"/>
  <c r="AA2493" i="2"/>
  <c r="X2494" i="2"/>
  <c r="Y2494" i="2"/>
  <c r="Z2494" i="2"/>
  <c r="AA2494" i="2"/>
  <c r="X2495" i="2"/>
  <c r="Y2495" i="2"/>
  <c r="Z2495" i="2"/>
  <c r="AA2495" i="2"/>
  <c r="X2496" i="2"/>
  <c r="Y2496" i="2"/>
  <c r="Z2496" i="2"/>
  <c r="AA2496" i="2"/>
  <c r="X2497" i="2"/>
  <c r="Y2497" i="2"/>
  <c r="Z2497" i="2"/>
  <c r="AA2497" i="2"/>
  <c r="X2498" i="2"/>
  <c r="Y2498" i="2"/>
  <c r="Z2498" i="2"/>
  <c r="AA2498" i="2"/>
  <c r="X2499" i="2"/>
  <c r="Y2499" i="2"/>
  <c r="Z2499" i="2"/>
  <c r="AA2499" i="2"/>
  <c r="X2500" i="2"/>
  <c r="Y2500" i="2"/>
  <c r="Z2500" i="2"/>
  <c r="AA2500" i="2"/>
  <c r="X2501" i="2"/>
  <c r="Y2501" i="2"/>
  <c r="Z2501" i="2"/>
  <c r="AA2501" i="2"/>
  <c r="X2502" i="2"/>
  <c r="Y2502" i="2"/>
  <c r="Z2502" i="2"/>
  <c r="AA2502" i="2"/>
  <c r="X2503" i="2"/>
  <c r="Y2503" i="2"/>
  <c r="Z2503" i="2"/>
  <c r="AA2503" i="2"/>
  <c r="X2504" i="2"/>
  <c r="Y2504" i="2"/>
  <c r="Z2504" i="2"/>
  <c r="AA2504" i="2"/>
  <c r="X2505" i="2"/>
  <c r="Y2505" i="2"/>
  <c r="Z2505" i="2"/>
  <c r="AA2505" i="2"/>
  <c r="X2506" i="2"/>
  <c r="Y2506" i="2"/>
  <c r="Z2506" i="2"/>
  <c r="AA2506" i="2"/>
  <c r="X2507" i="2"/>
  <c r="Y2507" i="2"/>
  <c r="Z2507" i="2"/>
  <c r="AA2507" i="2"/>
  <c r="X2508" i="2"/>
  <c r="Y2508" i="2"/>
  <c r="Z2508" i="2"/>
  <c r="AA2508" i="2"/>
  <c r="X2509" i="2"/>
  <c r="Y2509" i="2"/>
  <c r="Z2509" i="2"/>
  <c r="AA2509" i="2"/>
  <c r="X2510" i="2"/>
  <c r="Y2510" i="2"/>
  <c r="Z2510" i="2"/>
  <c r="AA2510" i="2"/>
  <c r="X2511" i="2"/>
  <c r="Y2511" i="2"/>
  <c r="Z2511" i="2"/>
  <c r="AA2511" i="2"/>
  <c r="X2512" i="2"/>
  <c r="Y2512" i="2"/>
  <c r="Z2512" i="2"/>
  <c r="AA2512" i="2"/>
  <c r="X2513" i="2"/>
  <c r="Y2513" i="2"/>
  <c r="Z2513" i="2"/>
  <c r="AA2513" i="2"/>
  <c r="X2514" i="2"/>
  <c r="Y2514" i="2"/>
  <c r="Z2514" i="2"/>
  <c r="AA2514" i="2"/>
  <c r="X2515" i="2"/>
  <c r="Y2515" i="2"/>
  <c r="Z2515" i="2"/>
  <c r="AA2515" i="2"/>
  <c r="X2516" i="2"/>
  <c r="Y2516" i="2"/>
  <c r="Z2516" i="2"/>
  <c r="AA2516" i="2"/>
  <c r="X2517" i="2"/>
  <c r="Y2517" i="2"/>
  <c r="Z2517" i="2"/>
  <c r="AA2517" i="2"/>
  <c r="X2518" i="2"/>
  <c r="Y2518" i="2"/>
  <c r="Z2518" i="2"/>
  <c r="AA2518" i="2"/>
  <c r="X2519" i="2"/>
  <c r="Y2519" i="2"/>
  <c r="Z2519" i="2"/>
  <c r="AA2519" i="2"/>
  <c r="X2520" i="2"/>
  <c r="Y2520" i="2"/>
  <c r="Z2520" i="2"/>
  <c r="AA2520" i="2"/>
  <c r="X2521" i="2"/>
  <c r="Y2521" i="2"/>
  <c r="Z2521" i="2"/>
  <c r="AA2521" i="2"/>
  <c r="X2522" i="2"/>
  <c r="Y2522" i="2"/>
  <c r="Z2522" i="2"/>
  <c r="AA2522" i="2"/>
  <c r="X2523" i="2"/>
  <c r="Y2523" i="2"/>
  <c r="Z2523" i="2"/>
  <c r="AA2523" i="2"/>
  <c r="X2524" i="2"/>
  <c r="Y2524" i="2"/>
  <c r="Z2524" i="2"/>
  <c r="AA2524" i="2"/>
  <c r="X2525" i="2"/>
  <c r="Y2525" i="2"/>
  <c r="Z2525" i="2"/>
  <c r="AA2525" i="2"/>
  <c r="X2526" i="2"/>
  <c r="Y2526" i="2"/>
  <c r="Z2526" i="2"/>
  <c r="AA2526" i="2"/>
  <c r="X2527" i="2"/>
  <c r="Y2527" i="2"/>
  <c r="Z2527" i="2"/>
  <c r="AA2527" i="2"/>
  <c r="X2528" i="2"/>
  <c r="Y2528" i="2"/>
  <c r="Z2528" i="2"/>
  <c r="AA2528" i="2"/>
  <c r="X2529" i="2"/>
  <c r="Y2529" i="2"/>
  <c r="Z2529" i="2"/>
  <c r="AA2529" i="2"/>
  <c r="X2530" i="2"/>
  <c r="Y2530" i="2"/>
  <c r="Z2530" i="2"/>
  <c r="AA2530" i="2"/>
  <c r="X2531" i="2"/>
  <c r="Y2531" i="2"/>
  <c r="Z2531" i="2"/>
  <c r="AA2531" i="2"/>
  <c r="X2532" i="2"/>
  <c r="Y2532" i="2"/>
  <c r="Z2532" i="2"/>
  <c r="AA2532" i="2"/>
  <c r="X2533" i="2"/>
  <c r="Y2533" i="2"/>
  <c r="Z2533" i="2"/>
  <c r="AA2533" i="2"/>
  <c r="X2534" i="2"/>
  <c r="Y2534" i="2"/>
  <c r="Z2534" i="2"/>
  <c r="AA2534" i="2"/>
  <c r="X2535" i="2"/>
  <c r="Y2535" i="2"/>
  <c r="Z2535" i="2"/>
  <c r="AA2535" i="2"/>
  <c r="X2536" i="2"/>
  <c r="Y2536" i="2"/>
  <c r="Z2536" i="2"/>
  <c r="AA2536" i="2"/>
  <c r="X2537" i="2"/>
  <c r="Y2537" i="2"/>
  <c r="Z2537" i="2"/>
  <c r="AA2537" i="2"/>
  <c r="X2538" i="2"/>
  <c r="Y2538" i="2"/>
  <c r="Z2538" i="2"/>
  <c r="AA2538" i="2"/>
  <c r="X2539" i="2"/>
  <c r="Y2539" i="2"/>
  <c r="Z2539" i="2"/>
  <c r="AA2539" i="2"/>
  <c r="X2540" i="2"/>
  <c r="Y2540" i="2"/>
  <c r="Z2540" i="2"/>
  <c r="AA2540" i="2"/>
  <c r="X2541" i="2"/>
  <c r="Y2541" i="2"/>
  <c r="Z2541" i="2"/>
  <c r="AA2541" i="2"/>
  <c r="X2542" i="2"/>
  <c r="Y2542" i="2"/>
  <c r="Z2542" i="2"/>
  <c r="AA2542" i="2"/>
  <c r="X2543" i="2"/>
  <c r="Y2543" i="2"/>
  <c r="Z2543" i="2"/>
  <c r="AA2543" i="2"/>
  <c r="X2544" i="2"/>
  <c r="Y2544" i="2"/>
  <c r="Z2544" i="2"/>
  <c r="AA2544" i="2"/>
  <c r="X2545" i="2"/>
  <c r="Y2545" i="2"/>
  <c r="Z2545" i="2"/>
  <c r="AA2545" i="2"/>
  <c r="X2546" i="2"/>
  <c r="Y2546" i="2"/>
  <c r="Z2546" i="2"/>
  <c r="AA2546" i="2"/>
  <c r="X2547" i="2"/>
  <c r="Y2547" i="2"/>
  <c r="Z2547" i="2"/>
  <c r="AA2547" i="2"/>
  <c r="X2548" i="2"/>
  <c r="Y2548" i="2"/>
  <c r="Z2548" i="2"/>
  <c r="AA2548" i="2"/>
  <c r="X2549" i="2"/>
  <c r="Y2549" i="2"/>
  <c r="Z2549" i="2"/>
  <c r="AA2549" i="2"/>
  <c r="X2550" i="2"/>
  <c r="Y2550" i="2"/>
  <c r="Z2550" i="2"/>
  <c r="AA2550" i="2"/>
  <c r="X2551" i="2"/>
  <c r="Y2551" i="2"/>
  <c r="Z2551" i="2"/>
  <c r="AA2551" i="2"/>
  <c r="X2552" i="2"/>
  <c r="Y2552" i="2"/>
  <c r="Z2552" i="2"/>
  <c r="AA2552" i="2"/>
  <c r="X2553" i="2"/>
  <c r="Y2553" i="2"/>
  <c r="Z2553" i="2"/>
  <c r="AA2553" i="2"/>
  <c r="X2554" i="2"/>
  <c r="Y2554" i="2"/>
  <c r="Z2554" i="2"/>
  <c r="AA2554" i="2"/>
  <c r="X2555" i="2"/>
  <c r="Y2555" i="2"/>
  <c r="Z2555" i="2"/>
  <c r="AA2555" i="2"/>
  <c r="X2556" i="2"/>
  <c r="Y2556" i="2"/>
  <c r="Z2556" i="2"/>
  <c r="AA2556" i="2"/>
  <c r="X2557" i="2"/>
  <c r="Y2557" i="2"/>
  <c r="Z2557" i="2"/>
  <c r="AA2557" i="2"/>
  <c r="X2558" i="2"/>
  <c r="Y2558" i="2"/>
  <c r="Z2558" i="2"/>
  <c r="AA2558" i="2"/>
  <c r="X2559" i="2"/>
  <c r="Y2559" i="2"/>
  <c r="Z2559" i="2"/>
  <c r="AA2559" i="2"/>
  <c r="X2560" i="2"/>
  <c r="Y2560" i="2"/>
  <c r="Z2560" i="2"/>
  <c r="AA2560" i="2"/>
  <c r="X2561" i="2"/>
  <c r="Y2561" i="2"/>
  <c r="Z2561" i="2"/>
  <c r="AA2561" i="2"/>
  <c r="X2562" i="2"/>
  <c r="Y2562" i="2"/>
  <c r="Z2562" i="2"/>
  <c r="AA2562" i="2"/>
  <c r="X2563" i="2"/>
  <c r="Y2563" i="2"/>
  <c r="Z2563" i="2"/>
  <c r="AA2563" i="2"/>
  <c r="X2564" i="2"/>
  <c r="Y2564" i="2"/>
  <c r="Z2564" i="2"/>
  <c r="AA2564" i="2"/>
  <c r="X2565" i="2"/>
  <c r="Y2565" i="2"/>
  <c r="Z2565" i="2"/>
  <c r="AA2565" i="2"/>
  <c r="X2566" i="2"/>
  <c r="Y2566" i="2"/>
  <c r="Z2566" i="2"/>
  <c r="AA2566" i="2"/>
  <c r="X2567" i="2"/>
  <c r="Y2567" i="2"/>
  <c r="Z2567" i="2"/>
  <c r="AA2567" i="2"/>
  <c r="X2568" i="2"/>
  <c r="Y2568" i="2"/>
  <c r="Z2568" i="2"/>
  <c r="AA2568" i="2"/>
  <c r="X2569" i="2"/>
  <c r="Y2569" i="2"/>
  <c r="Z2569" i="2"/>
  <c r="AA2569" i="2"/>
  <c r="X2570" i="2"/>
  <c r="Y2570" i="2"/>
  <c r="Z2570" i="2"/>
  <c r="AA2570" i="2"/>
  <c r="X2571" i="2"/>
  <c r="Y2571" i="2"/>
  <c r="Z2571" i="2"/>
  <c r="AA2571" i="2"/>
  <c r="X2572" i="2"/>
  <c r="Y2572" i="2"/>
  <c r="Z2572" i="2"/>
  <c r="AA2572" i="2"/>
  <c r="X2573" i="2"/>
  <c r="Y2573" i="2"/>
  <c r="Z2573" i="2"/>
  <c r="AA2573" i="2"/>
  <c r="X2574" i="2"/>
  <c r="Y2574" i="2"/>
  <c r="Z2574" i="2"/>
  <c r="AA2574" i="2"/>
  <c r="X2575" i="2"/>
  <c r="Y2575" i="2"/>
  <c r="Z2575" i="2"/>
  <c r="AA2575" i="2"/>
  <c r="X2576" i="2"/>
  <c r="Y2576" i="2"/>
  <c r="Z2576" i="2"/>
  <c r="AA2576" i="2"/>
  <c r="X2577" i="2"/>
  <c r="Y2577" i="2"/>
  <c r="Z2577" i="2"/>
  <c r="AA2577" i="2"/>
  <c r="X2578" i="2"/>
  <c r="Y2578" i="2"/>
  <c r="Z2578" i="2"/>
  <c r="AA2578" i="2"/>
  <c r="X2579" i="2"/>
  <c r="Y2579" i="2"/>
  <c r="Z2579" i="2"/>
  <c r="AA2579" i="2"/>
  <c r="X2580" i="2"/>
  <c r="Y2580" i="2"/>
  <c r="Z2580" i="2"/>
  <c r="AA2580" i="2"/>
  <c r="X2581" i="2"/>
  <c r="Y2581" i="2"/>
  <c r="Z2581" i="2"/>
  <c r="AA2581" i="2"/>
  <c r="X2582" i="2"/>
  <c r="Y2582" i="2"/>
  <c r="Z2582" i="2"/>
  <c r="AA2582" i="2"/>
  <c r="X2583" i="2"/>
  <c r="Y2583" i="2"/>
  <c r="Z2583" i="2"/>
  <c r="AA2583" i="2"/>
  <c r="X2584" i="2"/>
  <c r="Y2584" i="2"/>
  <c r="Z2584" i="2"/>
  <c r="AA2584" i="2"/>
  <c r="X2585" i="2"/>
  <c r="Y2585" i="2"/>
  <c r="Z2585" i="2"/>
  <c r="AA2585" i="2"/>
  <c r="X2586" i="2"/>
  <c r="Y2586" i="2"/>
  <c r="Z2586" i="2"/>
  <c r="AA2586" i="2"/>
  <c r="X2587" i="2"/>
  <c r="Y2587" i="2"/>
  <c r="Z2587" i="2"/>
  <c r="AA2587" i="2"/>
  <c r="X2588" i="2"/>
  <c r="Y2588" i="2"/>
  <c r="Z2588" i="2"/>
  <c r="AA2588" i="2"/>
  <c r="X2589" i="2"/>
  <c r="Y2589" i="2"/>
  <c r="Z2589" i="2"/>
  <c r="AA2589" i="2"/>
  <c r="X2590" i="2"/>
  <c r="Y2590" i="2"/>
  <c r="Z2590" i="2"/>
  <c r="AA2590" i="2"/>
  <c r="X2591" i="2"/>
  <c r="Y2591" i="2"/>
  <c r="Z2591" i="2"/>
  <c r="AA2591" i="2"/>
  <c r="X2592" i="2"/>
  <c r="Y2592" i="2"/>
  <c r="Z2592" i="2"/>
  <c r="AA2592" i="2"/>
  <c r="X2593" i="2"/>
  <c r="Y2593" i="2"/>
  <c r="Z2593" i="2"/>
  <c r="AA2593" i="2"/>
  <c r="X2594" i="2"/>
  <c r="Y2594" i="2"/>
  <c r="Z2594" i="2"/>
  <c r="AA2594" i="2"/>
  <c r="X2595" i="2"/>
  <c r="Y2595" i="2"/>
  <c r="Z2595" i="2"/>
  <c r="AA2595" i="2"/>
  <c r="X2596" i="2"/>
  <c r="Y2596" i="2"/>
  <c r="Z2596" i="2"/>
  <c r="AA2596" i="2"/>
  <c r="X2597" i="2"/>
  <c r="Y2597" i="2"/>
  <c r="Z2597" i="2"/>
  <c r="AA2597" i="2"/>
  <c r="X2598" i="2"/>
  <c r="Y2598" i="2"/>
  <c r="Z2598" i="2"/>
  <c r="AA2598" i="2"/>
  <c r="X2599" i="2"/>
  <c r="Y2599" i="2"/>
  <c r="Z2599" i="2"/>
  <c r="AA2599" i="2"/>
  <c r="X2600" i="2"/>
  <c r="Y2600" i="2"/>
  <c r="Z2600" i="2"/>
  <c r="AA2600" i="2"/>
  <c r="X2601" i="2"/>
  <c r="Y2601" i="2"/>
  <c r="Z2601" i="2"/>
  <c r="AA2601" i="2"/>
  <c r="X2602" i="2"/>
  <c r="Y2602" i="2"/>
  <c r="Z2602" i="2"/>
  <c r="AA2602" i="2"/>
  <c r="X2603" i="2"/>
  <c r="Y2603" i="2"/>
  <c r="Z2603" i="2"/>
  <c r="AA2603" i="2"/>
  <c r="X2604" i="2"/>
  <c r="Y2604" i="2"/>
  <c r="Z2604" i="2"/>
  <c r="AA2604" i="2"/>
  <c r="X2605" i="2"/>
  <c r="Y2605" i="2"/>
  <c r="Z2605" i="2"/>
  <c r="AA2605" i="2"/>
  <c r="X2606" i="2"/>
  <c r="Y2606" i="2"/>
  <c r="Z2606" i="2"/>
  <c r="AA2606" i="2"/>
  <c r="X2607" i="2"/>
  <c r="Y2607" i="2"/>
  <c r="Z2607" i="2"/>
  <c r="AA2607" i="2"/>
  <c r="X2608" i="2"/>
  <c r="Y2608" i="2"/>
  <c r="Z2608" i="2"/>
  <c r="AA2608" i="2"/>
  <c r="X2609" i="2"/>
  <c r="Y2609" i="2"/>
  <c r="Z2609" i="2"/>
  <c r="AA2609" i="2"/>
  <c r="X2610" i="2"/>
  <c r="Y2610" i="2"/>
  <c r="Z2610" i="2"/>
  <c r="AA2610" i="2"/>
  <c r="X2611" i="2"/>
  <c r="Y2611" i="2"/>
  <c r="Z2611" i="2"/>
  <c r="AA2611" i="2"/>
  <c r="X2612" i="2"/>
  <c r="Y2612" i="2"/>
  <c r="Z2612" i="2"/>
  <c r="AA2612" i="2"/>
  <c r="X2613" i="2"/>
  <c r="Y2613" i="2"/>
  <c r="Z2613" i="2"/>
  <c r="AA2613" i="2"/>
  <c r="X2614" i="2"/>
  <c r="Y2614" i="2"/>
  <c r="Z2614" i="2"/>
  <c r="AA2614" i="2"/>
  <c r="X2615" i="2"/>
  <c r="Y2615" i="2"/>
  <c r="Z2615" i="2"/>
  <c r="AA2615" i="2"/>
  <c r="X2616" i="2"/>
  <c r="Y2616" i="2"/>
  <c r="Z2616" i="2"/>
  <c r="AA2616" i="2"/>
  <c r="X2617" i="2"/>
  <c r="Y2617" i="2"/>
  <c r="Z2617" i="2"/>
  <c r="AA2617" i="2"/>
  <c r="X2618" i="2"/>
  <c r="Y2618" i="2"/>
  <c r="Z2618" i="2"/>
  <c r="AA2618" i="2"/>
  <c r="X2619" i="2"/>
  <c r="Y2619" i="2"/>
  <c r="Z2619" i="2"/>
  <c r="AA2619" i="2"/>
  <c r="X2620" i="2"/>
  <c r="Y2620" i="2"/>
  <c r="Z2620" i="2"/>
  <c r="AA2620" i="2"/>
  <c r="X2621" i="2"/>
  <c r="Y2621" i="2"/>
  <c r="Z2621" i="2"/>
  <c r="AA2621" i="2"/>
  <c r="X2622" i="2"/>
  <c r="Y2622" i="2"/>
  <c r="Z2622" i="2"/>
  <c r="AA2622" i="2"/>
  <c r="X2623" i="2"/>
  <c r="Y2623" i="2"/>
  <c r="Z2623" i="2"/>
  <c r="AA2623" i="2"/>
  <c r="X2624" i="2"/>
  <c r="Y2624" i="2"/>
  <c r="Z2624" i="2"/>
  <c r="AA2624" i="2"/>
  <c r="X2625" i="2"/>
  <c r="Y2625" i="2"/>
  <c r="Z2625" i="2"/>
  <c r="AA2625" i="2"/>
  <c r="X2626" i="2"/>
  <c r="Y2626" i="2"/>
  <c r="Z2626" i="2"/>
  <c r="AA2626" i="2"/>
  <c r="X2627" i="2"/>
  <c r="Y2627" i="2"/>
  <c r="Z2627" i="2"/>
  <c r="AA2627" i="2"/>
  <c r="X2628" i="2"/>
  <c r="Y2628" i="2"/>
  <c r="Z2628" i="2"/>
  <c r="AA2628" i="2"/>
  <c r="X2629" i="2"/>
  <c r="Y2629" i="2"/>
  <c r="Z2629" i="2"/>
  <c r="AA2629" i="2"/>
  <c r="X2630" i="2"/>
  <c r="Y2630" i="2"/>
  <c r="Z2630" i="2"/>
  <c r="AA2630" i="2"/>
  <c r="X2631" i="2"/>
  <c r="Y2631" i="2"/>
  <c r="Z2631" i="2"/>
  <c r="AA2631" i="2"/>
  <c r="X2632" i="2"/>
  <c r="Y2632" i="2"/>
  <c r="Z2632" i="2"/>
  <c r="AA2632" i="2"/>
  <c r="X2633" i="2"/>
  <c r="Y2633" i="2"/>
  <c r="Z2633" i="2"/>
  <c r="AA2633" i="2"/>
  <c r="X2634" i="2"/>
  <c r="Y2634" i="2"/>
  <c r="Z2634" i="2"/>
  <c r="AA2634" i="2"/>
  <c r="X2635" i="2"/>
  <c r="Y2635" i="2"/>
  <c r="Z2635" i="2"/>
  <c r="AA2635" i="2"/>
  <c r="X2636" i="2"/>
  <c r="Y2636" i="2"/>
  <c r="Z2636" i="2"/>
  <c r="AA2636" i="2"/>
  <c r="X2637" i="2"/>
  <c r="Y2637" i="2"/>
  <c r="Z2637" i="2"/>
  <c r="AA2637" i="2"/>
  <c r="X2638" i="2"/>
  <c r="Y2638" i="2"/>
  <c r="Z2638" i="2"/>
  <c r="AA2638" i="2"/>
  <c r="X2639" i="2"/>
  <c r="Y2639" i="2"/>
  <c r="Z2639" i="2"/>
  <c r="AA2639" i="2"/>
  <c r="X2640" i="2"/>
  <c r="Y2640" i="2"/>
  <c r="Z2640" i="2"/>
  <c r="AA2640" i="2"/>
  <c r="X2641" i="2"/>
  <c r="Y2641" i="2"/>
  <c r="Z2641" i="2"/>
  <c r="AA2641" i="2"/>
  <c r="X2642" i="2"/>
  <c r="Y2642" i="2"/>
  <c r="Z2642" i="2"/>
  <c r="AA2642" i="2"/>
  <c r="X2643" i="2"/>
  <c r="Y2643" i="2"/>
  <c r="Z2643" i="2"/>
  <c r="AA2643" i="2"/>
  <c r="X2644" i="2"/>
  <c r="Y2644" i="2"/>
  <c r="Z2644" i="2"/>
  <c r="AA2644" i="2"/>
  <c r="X2645" i="2"/>
  <c r="Y2645" i="2"/>
  <c r="Z2645" i="2"/>
  <c r="AA2645" i="2"/>
  <c r="X2646" i="2"/>
  <c r="Y2646" i="2"/>
  <c r="Z2646" i="2"/>
  <c r="AA2646" i="2"/>
  <c r="X2647" i="2"/>
  <c r="Y2647" i="2"/>
  <c r="Z2647" i="2"/>
  <c r="AA2647" i="2"/>
  <c r="X2648" i="2"/>
  <c r="Y2648" i="2"/>
  <c r="Z2648" i="2"/>
  <c r="AA2648" i="2"/>
  <c r="X2649" i="2"/>
  <c r="Y2649" i="2"/>
  <c r="Z2649" i="2"/>
  <c r="AA2649" i="2"/>
  <c r="X2650" i="2"/>
  <c r="Y2650" i="2"/>
  <c r="Z2650" i="2"/>
  <c r="AA2650" i="2"/>
  <c r="X2651" i="2"/>
  <c r="Y2651" i="2"/>
  <c r="Z2651" i="2"/>
  <c r="AA2651" i="2"/>
  <c r="X2652" i="2"/>
  <c r="Y2652" i="2"/>
  <c r="Z2652" i="2"/>
  <c r="AA2652" i="2"/>
  <c r="X2653" i="2"/>
  <c r="Y2653" i="2"/>
  <c r="Z2653" i="2"/>
  <c r="AA2653" i="2"/>
  <c r="X2654" i="2"/>
  <c r="Y2654" i="2"/>
  <c r="Z2654" i="2"/>
  <c r="AA2654" i="2"/>
  <c r="X2655" i="2"/>
  <c r="Y2655" i="2"/>
  <c r="Z2655" i="2"/>
  <c r="AA2655" i="2"/>
  <c r="X2656" i="2"/>
  <c r="Y2656" i="2"/>
  <c r="Z2656" i="2"/>
  <c r="AA2656" i="2"/>
  <c r="X2657" i="2"/>
  <c r="Y2657" i="2"/>
  <c r="Z2657" i="2"/>
  <c r="AA2657" i="2"/>
  <c r="X2658" i="2"/>
  <c r="Y2658" i="2"/>
  <c r="Z2658" i="2"/>
  <c r="AA2658" i="2"/>
  <c r="X2659" i="2"/>
  <c r="Y2659" i="2"/>
  <c r="Z2659" i="2"/>
  <c r="AA2659" i="2"/>
  <c r="X2660" i="2"/>
  <c r="Y2660" i="2"/>
  <c r="Z2660" i="2"/>
  <c r="AA2660" i="2"/>
  <c r="X2661" i="2"/>
  <c r="Y2661" i="2"/>
  <c r="Z2661" i="2"/>
  <c r="AA2661" i="2"/>
  <c r="X2662" i="2"/>
  <c r="Y2662" i="2"/>
  <c r="Z2662" i="2"/>
  <c r="AA2662" i="2"/>
  <c r="X2663" i="2"/>
  <c r="Y2663" i="2"/>
  <c r="Z2663" i="2"/>
  <c r="AA2663" i="2"/>
  <c r="X2664" i="2"/>
  <c r="Y2664" i="2"/>
  <c r="Z2664" i="2"/>
  <c r="AA2664" i="2"/>
  <c r="X2665" i="2"/>
  <c r="Y2665" i="2"/>
  <c r="Z2665" i="2"/>
  <c r="AA2665" i="2"/>
  <c r="X2666" i="2"/>
  <c r="Y2666" i="2"/>
  <c r="Z2666" i="2"/>
  <c r="AA2666" i="2"/>
  <c r="X2667" i="2"/>
  <c r="Y2667" i="2"/>
  <c r="Z2667" i="2"/>
  <c r="AA2667" i="2"/>
  <c r="X2668" i="2"/>
  <c r="Y2668" i="2"/>
  <c r="Z2668" i="2"/>
  <c r="AA2668" i="2"/>
  <c r="X2669" i="2"/>
  <c r="Y2669" i="2"/>
  <c r="Z2669" i="2"/>
  <c r="AA2669" i="2"/>
  <c r="X2670" i="2"/>
  <c r="Y2670" i="2"/>
  <c r="Z2670" i="2"/>
  <c r="AA2670" i="2"/>
  <c r="X2671" i="2"/>
  <c r="Y2671" i="2"/>
  <c r="Z2671" i="2"/>
  <c r="AA2671" i="2"/>
  <c r="X2672" i="2"/>
  <c r="Y2672" i="2"/>
  <c r="Z2672" i="2"/>
  <c r="AA2672" i="2"/>
  <c r="X2673" i="2"/>
  <c r="Y2673" i="2"/>
  <c r="Z2673" i="2"/>
  <c r="AA2673" i="2"/>
  <c r="X2674" i="2"/>
  <c r="Y2674" i="2"/>
  <c r="Z2674" i="2"/>
  <c r="AA2674" i="2"/>
  <c r="X2675" i="2"/>
  <c r="Y2675" i="2"/>
  <c r="Z2675" i="2"/>
  <c r="AA2675" i="2"/>
  <c r="X2676" i="2"/>
  <c r="Y2676" i="2"/>
  <c r="Z2676" i="2"/>
  <c r="AA2676" i="2"/>
  <c r="X2677" i="2"/>
  <c r="Y2677" i="2"/>
  <c r="Z2677" i="2"/>
  <c r="AA2677" i="2"/>
  <c r="X2678" i="2"/>
  <c r="Y2678" i="2"/>
  <c r="Z2678" i="2"/>
  <c r="AA2678" i="2"/>
  <c r="X2679" i="2"/>
  <c r="Y2679" i="2"/>
  <c r="Z2679" i="2"/>
  <c r="AA2679" i="2"/>
  <c r="X2680" i="2"/>
  <c r="Y2680" i="2"/>
  <c r="Z2680" i="2"/>
  <c r="AA2680" i="2"/>
  <c r="X2681" i="2"/>
  <c r="Y2681" i="2"/>
  <c r="Z2681" i="2"/>
  <c r="AA2681" i="2"/>
  <c r="X2682" i="2"/>
  <c r="Y2682" i="2"/>
  <c r="Z2682" i="2"/>
  <c r="AA2682" i="2"/>
  <c r="X2683" i="2"/>
  <c r="Y2683" i="2"/>
  <c r="Z2683" i="2"/>
  <c r="AA2683" i="2"/>
  <c r="X2684" i="2"/>
  <c r="Y2684" i="2"/>
  <c r="Z2684" i="2"/>
  <c r="AA2684" i="2"/>
  <c r="X2685" i="2"/>
  <c r="Y2685" i="2"/>
  <c r="Z2685" i="2"/>
  <c r="AA2685" i="2"/>
  <c r="X2686" i="2"/>
  <c r="Y2686" i="2"/>
  <c r="Z2686" i="2"/>
  <c r="AA2686" i="2"/>
  <c r="X2687" i="2"/>
  <c r="Y2687" i="2"/>
  <c r="Z2687" i="2"/>
  <c r="AA2687" i="2"/>
  <c r="X2688" i="2"/>
  <c r="Y2688" i="2"/>
  <c r="Z2688" i="2"/>
  <c r="AA2688" i="2"/>
  <c r="X2689" i="2"/>
  <c r="Y2689" i="2"/>
  <c r="Z2689" i="2"/>
  <c r="AA2689" i="2"/>
  <c r="X2690" i="2"/>
  <c r="Y2690" i="2"/>
  <c r="Z2690" i="2"/>
  <c r="AA2690" i="2"/>
  <c r="X2691" i="2"/>
  <c r="Y2691" i="2"/>
  <c r="Z2691" i="2"/>
  <c r="AA2691" i="2"/>
  <c r="X2692" i="2"/>
  <c r="Y2692" i="2"/>
  <c r="Z2692" i="2"/>
  <c r="AA2692" i="2"/>
  <c r="X2693" i="2"/>
  <c r="Y2693" i="2"/>
  <c r="Z2693" i="2"/>
  <c r="AA2693" i="2"/>
  <c r="X2694" i="2"/>
  <c r="Y2694" i="2"/>
  <c r="Z2694" i="2"/>
  <c r="AA2694" i="2"/>
  <c r="X2695" i="2"/>
  <c r="Y2695" i="2"/>
  <c r="Z2695" i="2"/>
  <c r="AA2695" i="2"/>
  <c r="X2696" i="2"/>
  <c r="Y2696" i="2"/>
  <c r="Z2696" i="2"/>
  <c r="AA2696" i="2"/>
  <c r="X2697" i="2"/>
  <c r="Y2697" i="2"/>
  <c r="Z2697" i="2"/>
  <c r="AA2697" i="2"/>
  <c r="X2698" i="2"/>
  <c r="Y2698" i="2"/>
  <c r="Z2698" i="2"/>
  <c r="AA2698" i="2"/>
  <c r="X2699" i="2"/>
  <c r="Y2699" i="2"/>
  <c r="Z2699" i="2"/>
  <c r="AA2699" i="2"/>
  <c r="X2700" i="2"/>
  <c r="Y2700" i="2"/>
  <c r="Z2700" i="2"/>
  <c r="AA2700" i="2"/>
  <c r="X2701" i="2"/>
  <c r="Y2701" i="2"/>
  <c r="Z2701" i="2"/>
  <c r="AA2701" i="2"/>
  <c r="X2702" i="2"/>
  <c r="Y2702" i="2"/>
  <c r="Z2702" i="2"/>
  <c r="AA2702" i="2"/>
  <c r="X2703" i="2"/>
  <c r="Y2703" i="2"/>
  <c r="Z2703" i="2"/>
  <c r="AA2703" i="2"/>
  <c r="X2704" i="2"/>
  <c r="Y2704" i="2"/>
  <c r="Z2704" i="2"/>
  <c r="AA2704" i="2"/>
  <c r="X2705" i="2"/>
  <c r="Y2705" i="2"/>
  <c r="Z2705" i="2"/>
  <c r="AA2705" i="2"/>
  <c r="X2706" i="2"/>
  <c r="Y2706" i="2"/>
  <c r="Z2706" i="2"/>
  <c r="AA2706" i="2"/>
  <c r="X2707" i="2"/>
  <c r="Y2707" i="2"/>
  <c r="Z2707" i="2"/>
  <c r="AA2707" i="2"/>
  <c r="X2708" i="2"/>
  <c r="Y2708" i="2"/>
  <c r="Z2708" i="2"/>
  <c r="AA2708" i="2"/>
  <c r="X2709" i="2"/>
  <c r="Y2709" i="2"/>
  <c r="Z2709" i="2"/>
  <c r="AA2709" i="2"/>
  <c r="X2710" i="2"/>
  <c r="Y2710" i="2"/>
  <c r="Z2710" i="2"/>
  <c r="AA2710" i="2"/>
  <c r="X2711" i="2"/>
  <c r="Y2711" i="2"/>
  <c r="Z2711" i="2"/>
  <c r="AA2711" i="2"/>
  <c r="X2712" i="2"/>
  <c r="Y2712" i="2"/>
  <c r="Z2712" i="2"/>
  <c r="AA2712" i="2"/>
  <c r="X2713" i="2"/>
  <c r="Y2713" i="2"/>
  <c r="Z2713" i="2"/>
  <c r="AA2713" i="2"/>
  <c r="X2714" i="2"/>
  <c r="Y2714" i="2"/>
  <c r="Z2714" i="2"/>
  <c r="AA2714" i="2"/>
  <c r="X2715" i="2"/>
  <c r="Y2715" i="2"/>
  <c r="Z2715" i="2"/>
  <c r="AA2715" i="2"/>
  <c r="X2716" i="2"/>
  <c r="Y2716" i="2"/>
  <c r="Z2716" i="2"/>
  <c r="AA2716" i="2"/>
  <c r="X2717" i="2"/>
  <c r="Y2717" i="2"/>
  <c r="Z2717" i="2"/>
  <c r="AA2717" i="2"/>
  <c r="X2718" i="2"/>
  <c r="Y2718" i="2"/>
  <c r="Z2718" i="2"/>
  <c r="AA2718" i="2"/>
  <c r="X2719" i="2"/>
  <c r="Y2719" i="2"/>
  <c r="Z2719" i="2"/>
  <c r="AA2719" i="2"/>
  <c r="X2720" i="2"/>
  <c r="Y2720" i="2"/>
  <c r="Z2720" i="2"/>
  <c r="AA2720" i="2"/>
  <c r="X2721" i="2"/>
  <c r="Y2721" i="2"/>
  <c r="Z2721" i="2"/>
  <c r="AA2721" i="2"/>
  <c r="X2722" i="2"/>
  <c r="Y2722" i="2"/>
  <c r="Z2722" i="2"/>
  <c r="AA2722" i="2"/>
  <c r="X2723" i="2"/>
  <c r="Y2723" i="2"/>
  <c r="Z2723" i="2"/>
  <c r="AA2723" i="2"/>
  <c r="X2724" i="2"/>
  <c r="Y2724" i="2"/>
  <c r="Z2724" i="2"/>
  <c r="AA2724" i="2"/>
  <c r="X2725" i="2"/>
  <c r="Y2725" i="2"/>
  <c r="Z2725" i="2"/>
  <c r="AA2725" i="2"/>
  <c r="X2726" i="2"/>
  <c r="Y2726" i="2"/>
  <c r="Z2726" i="2"/>
  <c r="AA2726" i="2"/>
  <c r="X2727" i="2"/>
  <c r="Y2727" i="2"/>
  <c r="Z2727" i="2"/>
  <c r="AA2727" i="2"/>
  <c r="X2728" i="2"/>
  <c r="Y2728" i="2"/>
  <c r="Z2728" i="2"/>
  <c r="AA2728" i="2"/>
  <c r="X2729" i="2"/>
  <c r="Y2729" i="2"/>
  <c r="Z2729" i="2"/>
  <c r="AA2729" i="2"/>
  <c r="X2730" i="2"/>
  <c r="Y2730" i="2"/>
  <c r="Z2730" i="2"/>
  <c r="AA2730" i="2"/>
  <c r="X2731" i="2"/>
  <c r="Y2731" i="2"/>
  <c r="Z2731" i="2"/>
  <c r="AA2731" i="2"/>
  <c r="X2732" i="2"/>
  <c r="Y2732" i="2"/>
  <c r="Z2732" i="2"/>
  <c r="AA2732" i="2"/>
  <c r="X2733" i="2"/>
  <c r="Y2733" i="2"/>
  <c r="Z2733" i="2"/>
  <c r="AA2733" i="2"/>
  <c r="X2734" i="2"/>
  <c r="Y2734" i="2"/>
  <c r="Z2734" i="2"/>
  <c r="AA2734" i="2"/>
  <c r="X2735" i="2"/>
  <c r="Y2735" i="2"/>
  <c r="Z2735" i="2"/>
  <c r="AA2735" i="2"/>
  <c r="X2736" i="2"/>
  <c r="Y2736" i="2"/>
  <c r="Z2736" i="2"/>
  <c r="AA2736" i="2"/>
  <c r="X2737" i="2"/>
  <c r="Y2737" i="2"/>
  <c r="Z2737" i="2"/>
  <c r="AA2737" i="2"/>
  <c r="X2738" i="2"/>
  <c r="Y2738" i="2"/>
  <c r="Z2738" i="2"/>
  <c r="AA2738" i="2"/>
  <c r="X2739" i="2"/>
  <c r="Y2739" i="2"/>
  <c r="Z2739" i="2"/>
  <c r="AA2739" i="2"/>
  <c r="X2740" i="2"/>
  <c r="Y2740" i="2"/>
  <c r="Z2740" i="2"/>
  <c r="AA2740" i="2"/>
  <c r="X2741" i="2"/>
  <c r="Y2741" i="2"/>
  <c r="Z2741" i="2"/>
  <c r="AA2741" i="2"/>
  <c r="X2742" i="2"/>
  <c r="Y2742" i="2"/>
  <c r="Z2742" i="2"/>
  <c r="AA2742" i="2"/>
  <c r="O2743" i="2"/>
  <c r="Q2743" i="2"/>
  <c r="X2743" i="2"/>
  <c r="Y2743" i="2"/>
  <c r="Z2743" i="2"/>
  <c r="AA2743" i="2"/>
  <c r="X2744" i="2"/>
  <c r="Y2744" i="2"/>
  <c r="Z2744" i="2"/>
  <c r="AA2744" i="2"/>
  <c r="X2745" i="2"/>
  <c r="Y2745" i="2"/>
  <c r="Z2745" i="2"/>
  <c r="AA2745" i="2"/>
  <c r="X2746" i="2"/>
  <c r="Y2746" i="2"/>
  <c r="Z2746" i="2"/>
  <c r="AA2746" i="2"/>
  <c r="X2747" i="2"/>
  <c r="Y2747" i="2"/>
  <c r="Z2747" i="2"/>
  <c r="AA2747" i="2"/>
  <c r="X2748" i="2"/>
  <c r="Y2748" i="2"/>
  <c r="Z2748" i="2"/>
  <c r="AA2748" i="2"/>
  <c r="X2749" i="2"/>
  <c r="Y2749" i="2"/>
  <c r="Z2749" i="2"/>
  <c r="AA2749" i="2"/>
  <c r="X2750" i="2"/>
  <c r="Y2750" i="2"/>
  <c r="Z2750" i="2"/>
  <c r="AA2750" i="2"/>
  <c r="X2751" i="2"/>
  <c r="Y2751" i="2"/>
  <c r="Z2751" i="2"/>
  <c r="AA2751" i="2"/>
  <c r="X2752" i="2"/>
  <c r="Y2752" i="2"/>
  <c r="Z2752" i="2"/>
  <c r="AA2752" i="2"/>
  <c r="X2753" i="2"/>
  <c r="Y2753" i="2"/>
  <c r="Z2753" i="2"/>
  <c r="AA2753" i="2"/>
  <c r="X2754" i="2"/>
  <c r="Y2754" i="2"/>
  <c r="Z2754" i="2"/>
  <c r="AA2754" i="2"/>
  <c r="X2755" i="2"/>
  <c r="Y2755" i="2"/>
  <c r="Z2755" i="2"/>
  <c r="AA2755" i="2"/>
  <c r="X2756" i="2"/>
  <c r="Y2756" i="2"/>
  <c r="Z2756" i="2"/>
  <c r="AA2756" i="2"/>
  <c r="X2757" i="2"/>
  <c r="Y2757" i="2"/>
  <c r="Z2757" i="2"/>
  <c r="AA2757" i="2"/>
  <c r="X2758" i="2"/>
  <c r="Y2758" i="2"/>
  <c r="Z2758" i="2"/>
  <c r="AA2758" i="2"/>
  <c r="X2759" i="2"/>
  <c r="Y2759" i="2"/>
  <c r="Z2759" i="2"/>
  <c r="AA2759" i="2"/>
  <c r="X2760" i="2"/>
  <c r="Y2760" i="2"/>
  <c r="Z2760" i="2"/>
  <c r="AA2760" i="2"/>
  <c r="X2761" i="2"/>
  <c r="Y2761" i="2"/>
  <c r="Z2761" i="2"/>
  <c r="AA2761" i="2"/>
  <c r="X2762" i="2"/>
  <c r="Y2762" i="2"/>
  <c r="Z2762" i="2"/>
  <c r="AA2762" i="2"/>
  <c r="X2763" i="2"/>
  <c r="Y2763" i="2"/>
  <c r="Z2763" i="2"/>
  <c r="AA2763" i="2"/>
  <c r="X2764" i="2"/>
  <c r="Y2764" i="2"/>
  <c r="Z2764" i="2"/>
  <c r="AA2764" i="2"/>
  <c r="X2765" i="2"/>
  <c r="Y2765" i="2"/>
  <c r="Z2765" i="2"/>
  <c r="AA2765" i="2"/>
  <c r="X2766" i="2"/>
  <c r="Y2766" i="2"/>
  <c r="Z2766" i="2"/>
  <c r="AA2766" i="2"/>
  <c r="X2767" i="2"/>
  <c r="Y2767" i="2"/>
  <c r="Z2767" i="2"/>
  <c r="AA2767" i="2"/>
  <c r="X2768" i="2"/>
  <c r="Y2768" i="2"/>
  <c r="Z2768" i="2"/>
  <c r="AA2768" i="2"/>
  <c r="X2769" i="2"/>
  <c r="Y2769" i="2"/>
  <c r="Z2769" i="2"/>
  <c r="AA2769" i="2"/>
  <c r="X2770" i="2"/>
  <c r="Y2770" i="2"/>
  <c r="Z2770" i="2"/>
  <c r="AA2770" i="2"/>
  <c r="X2771" i="2"/>
  <c r="Y2771" i="2"/>
  <c r="Z2771" i="2"/>
  <c r="AA2771" i="2"/>
  <c r="X2772" i="2"/>
  <c r="Y2772" i="2"/>
  <c r="Z2772" i="2"/>
  <c r="AA2772" i="2"/>
  <c r="X2773" i="2"/>
  <c r="Y2773" i="2"/>
  <c r="Z2773" i="2"/>
  <c r="AA2773" i="2"/>
  <c r="X2774" i="2"/>
  <c r="Y2774" i="2"/>
  <c r="Z2774" i="2"/>
  <c r="AA2774" i="2"/>
  <c r="X2775" i="2"/>
  <c r="Y2775" i="2"/>
  <c r="Z2775" i="2"/>
  <c r="AA2775" i="2"/>
  <c r="X2776" i="2"/>
  <c r="Y2776" i="2"/>
  <c r="Z2776" i="2"/>
  <c r="AA2776" i="2"/>
  <c r="X2777" i="2"/>
  <c r="Y2777" i="2"/>
  <c r="Z2777" i="2"/>
  <c r="AA2777" i="2"/>
  <c r="X2778" i="2"/>
  <c r="Y2778" i="2"/>
  <c r="Z2778" i="2"/>
  <c r="AA2778" i="2"/>
  <c r="X2779" i="2"/>
  <c r="Y2779" i="2"/>
  <c r="Z2779" i="2"/>
  <c r="AA2779" i="2"/>
  <c r="X2780" i="2"/>
  <c r="Y2780" i="2"/>
  <c r="Z2780" i="2"/>
  <c r="AA2780" i="2"/>
  <c r="X2781" i="2"/>
  <c r="Y2781" i="2"/>
  <c r="Z2781" i="2"/>
  <c r="AA2781" i="2"/>
  <c r="X2782" i="2"/>
  <c r="Y2782" i="2"/>
  <c r="Z2782" i="2"/>
  <c r="AA2782" i="2"/>
  <c r="X2783" i="2"/>
  <c r="Y2783" i="2"/>
  <c r="Z2783" i="2"/>
  <c r="AA2783" i="2"/>
  <c r="X2784" i="2"/>
  <c r="Y2784" i="2"/>
  <c r="Z2784" i="2"/>
  <c r="AA2784" i="2"/>
  <c r="X2785" i="2"/>
  <c r="Y2785" i="2"/>
  <c r="Z2785" i="2"/>
  <c r="AA2785" i="2"/>
  <c r="X2786" i="2"/>
  <c r="Y2786" i="2"/>
  <c r="Z2786" i="2"/>
  <c r="AA2786" i="2"/>
  <c r="X2787" i="2"/>
  <c r="Y2787" i="2"/>
  <c r="Z2787" i="2"/>
  <c r="AA2787" i="2"/>
  <c r="X2788" i="2"/>
  <c r="Y2788" i="2"/>
  <c r="Z2788" i="2"/>
  <c r="AA2788" i="2"/>
  <c r="X2789" i="2"/>
  <c r="Y2789" i="2"/>
  <c r="Z2789" i="2"/>
  <c r="AA2789" i="2"/>
  <c r="X2790" i="2"/>
  <c r="Y2790" i="2"/>
  <c r="Z2790" i="2"/>
  <c r="AA2790" i="2"/>
  <c r="X2791" i="2"/>
  <c r="Y2791" i="2"/>
  <c r="Z2791" i="2"/>
  <c r="AA2791" i="2"/>
  <c r="X2792" i="2"/>
  <c r="Y2792" i="2"/>
  <c r="Z2792" i="2"/>
  <c r="AA2792" i="2"/>
  <c r="X2793" i="2"/>
  <c r="Y2793" i="2"/>
  <c r="Z2793" i="2"/>
  <c r="AA2793" i="2"/>
  <c r="X2794" i="2"/>
  <c r="Y2794" i="2"/>
  <c r="Z2794" i="2"/>
  <c r="AA2794" i="2"/>
  <c r="X2795" i="2"/>
  <c r="Y2795" i="2"/>
  <c r="Z2795" i="2"/>
  <c r="AA2795" i="2"/>
  <c r="X2796" i="2"/>
  <c r="Y2796" i="2"/>
  <c r="Z2796" i="2"/>
  <c r="AA2796" i="2"/>
  <c r="X2797" i="2"/>
  <c r="Y2797" i="2"/>
  <c r="Z2797" i="2"/>
  <c r="AA2797" i="2"/>
  <c r="X2798" i="2"/>
  <c r="Y2798" i="2"/>
  <c r="Z2798" i="2"/>
  <c r="AA2798" i="2"/>
  <c r="X2799" i="2"/>
  <c r="Y2799" i="2"/>
  <c r="Z2799" i="2"/>
  <c r="AA2799" i="2"/>
  <c r="X2800" i="2"/>
  <c r="Y2800" i="2"/>
  <c r="Z2800" i="2"/>
  <c r="AA2800" i="2"/>
  <c r="X2801" i="2"/>
  <c r="Y2801" i="2"/>
  <c r="Z2801" i="2"/>
  <c r="AA2801" i="2"/>
  <c r="X2802" i="2"/>
  <c r="Y2802" i="2"/>
  <c r="Z2802" i="2"/>
  <c r="AA2802" i="2"/>
  <c r="X2803" i="2"/>
  <c r="Y2803" i="2"/>
  <c r="Z2803" i="2"/>
  <c r="AA2803" i="2"/>
  <c r="X2804" i="2"/>
  <c r="Y2804" i="2"/>
  <c r="Z2804" i="2"/>
  <c r="AA2804" i="2"/>
  <c r="X2805" i="2"/>
  <c r="Y2805" i="2"/>
  <c r="Z2805" i="2"/>
  <c r="AA2805" i="2"/>
  <c r="X2806" i="2"/>
  <c r="Y2806" i="2"/>
  <c r="Z2806" i="2"/>
  <c r="AA2806" i="2"/>
  <c r="X2807" i="2"/>
  <c r="Y2807" i="2"/>
  <c r="Z2807" i="2"/>
  <c r="AA2807" i="2"/>
  <c r="X2808" i="2"/>
  <c r="Y2808" i="2"/>
  <c r="Z2808" i="2"/>
  <c r="AA2808" i="2"/>
  <c r="X2809" i="2"/>
  <c r="Y2809" i="2"/>
  <c r="Z2809" i="2"/>
  <c r="AA2809" i="2"/>
  <c r="X2810" i="2"/>
  <c r="Y2810" i="2"/>
  <c r="Z2810" i="2"/>
  <c r="AA2810" i="2"/>
  <c r="X2811" i="2"/>
  <c r="Y2811" i="2"/>
  <c r="Z2811" i="2"/>
  <c r="AA2811" i="2"/>
  <c r="X2812" i="2"/>
  <c r="Y2812" i="2"/>
  <c r="Z2812" i="2"/>
  <c r="AA2812" i="2"/>
  <c r="X2813" i="2"/>
  <c r="Y2813" i="2"/>
  <c r="Z2813" i="2"/>
  <c r="AA2813" i="2"/>
  <c r="X2814" i="2"/>
  <c r="Y2814" i="2"/>
  <c r="Z2814" i="2"/>
  <c r="AA2814" i="2"/>
  <c r="X2815" i="2"/>
  <c r="Y2815" i="2"/>
  <c r="Z2815" i="2"/>
  <c r="AA2815" i="2"/>
  <c r="X2816" i="2"/>
  <c r="Y2816" i="2"/>
  <c r="Z2816" i="2"/>
  <c r="AA2816" i="2"/>
  <c r="X2817" i="2"/>
  <c r="Y2817" i="2"/>
  <c r="Z2817" i="2"/>
  <c r="AA2817" i="2"/>
  <c r="X2818" i="2"/>
  <c r="Y2818" i="2"/>
  <c r="Z2818" i="2"/>
  <c r="AA2818" i="2"/>
  <c r="X2819" i="2"/>
  <c r="Y2819" i="2"/>
  <c r="Z2819" i="2"/>
  <c r="AA2819" i="2"/>
  <c r="X2820" i="2"/>
  <c r="Y2820" i="2"/>
  <c r="Z2820" i="2"/>
  <c r="AA2820" i="2"/>
  <c r="X2821" i="2"/>
  <c r="Y2821" i="2"/>
  <c r="Z2821" i="2"/>
  <c r="AA2821" i="2"/>
  <c r="X2822" i="2"/>
  <c r="Y2822" i="2"/>
  <c r="Z2822" i="2"/>
  <c r="AA2822" i="2"/>
  <c r="X2823" i="2"/>
  <c r="Y2823" i="2"/>
  <c r="Z2823" i="2"/>
  <c r="AA2823" i="2"/>
  <c r="X2824" i="2"/>
  <c r="Y2824" i="2"/>
  <c r="Z2824" i="2"/>
  <c r="AA2824" i="2"/>
  <c r="X2825" i="2"/>
  <c r="Y2825" i="2"/>
  <c r="Z2825" i="2"/>
  <c r="AA2825" i="2"/>
  <c r="X2826" i="2"/>
  <c r="Y2826" i="2"/>
  <c r="Z2826" i="2"/>
  <c r="AA2826" i="2"/>
  <c r="X2827" i="2"/>
  <c r="Y2827" i="2"/>
  <c r="Z2827" i="2"/>
  <c r="AA2827" i="2"/>
  <c r="X2828" i="2"/>
  <c r="Y2828" i="2"/>
  <c r="Z2828" i="2"/>
  <c r="AA2828" i="2"/>
  <c r="X2829" i="2"/>
  <c r="Y2829" i="2"/>
  <c r="Z2829" i="2"/>
  <c r="AA2829" i="2"/>
  <c r="X2830" i="2"/>
  <c r="Y2830" i="2"/>
  <c r="Z2830" i="2"/>
  <c r="AA2830" i="2"/>
  <c r="X2831" i="2"/>
  <c r="Y2831" i="2"/>
  <c r="Z2831" i="2"/>
  <c r="AA2831" i="2"/>
  <c r="X2832" i="2"/>
  <c r="Y2832" i="2"/>
  <c r="Z2832" i="2"/>
  <c r="AA2832" i="2"/>
  <c r="X2833" i="2"/>
  <c r="Y2833" i="2"/>
  <c r="Z2833" i="2"/>
  <c r="AA2833" i="2"/>
  <c r="X2834" i="2"/>
  <c r="Y2834" i="2"/>
  <c r="Z2834" i="2"/>
  <c r="AA2834" i="2"/>
  <c r="X2835" i="2"/>
  <c r="Y2835" i="2"/>
  <c r="Z2835" i="2"/>
  <c r="AA2835" i="2"/>
  <c r="X2836" i="2"/>
  <c r="Y2836" i="2"/>
  <c r="Z2836" i="2"/>
  <c r="AA2836" i="2"/>
  <c r="X2837" i="2"/>
  <c r="Y2837" i="2"/>
  <c r="Z2837" i="2"/>
  <c r="AA2837" i="2"/>
  <c r="X2838" i="2"/>
  <c r="Y2838" i="2"/>
  <c r="Z2838" i="2"/>
  <c r="AA2838" i="2"/>
  <c r="X2839" i="2"/>
  <c r="Y2839" i="2"/>
  <c r="Z2839" i="2"/>
  <c r="AA2839" i="2"/>
  <c r="X2840" i="2"/>
  <c r="Y2840" i="2"/>
  <c r="Z2840" i="2"/>
  <c r="AA2840" i="2"/>
  <c r="X2841" i="2"/>
  <c r="Y2841" i="2"/>
  <c r="Z2841" i="2"/>
  <c r="AA2841" i="2"/>
  <c r="X2842" i="2"/>
  <c r="Y2842" i="2"/>
  <c r="Z2842" i="2"/>
  <c r="AA2842" i="2"/>
  <c r="X2843" i="2"/>
  <c r="Y2843" i="2"/>
  <c r="Z2843" i="2"/>
  <c r="AA2843" i="2"/>
  <c r="X2844" i="2"/>
  <c r="Y2844" i="2"/>
  <c r="Z2844" i="2"/>
  <c r="AA2844" i="2"/>
  <c r="X2845" i="2"/>
  <c r="Y2845" i="2"/>
  <c r="Z2845" i="2"/>
  <c r="AA2845" i="2"/>
  <c r="X2846" i="2"/>
  <c r="Y2846" i="2"/>
  <c r="Z2846" i="2"/>
  <c r="AA2846" i="2"/>
  <c r="X2847" i="2"/>
  <c r="Y2847" i="2"/>
  <c r="Z2847" i="2"/>
  <c r="AA2847" i="2"/>
  <c r="X2848" i="2"/>
  <c r="Y2848" i="2"/>
  <c r="Z2848" i="2"/>
  <c r="AA2848" i="2"/>
  <c r="X2849" i="2"/>
  <c r="Y2849" i="2"/>
  <c r="Z2849" i="2"/>
  <c r="AA2849" i="2"/>
  <c r="X2850" i="2"/>
  <c r="Y2850" i="2"/>
  <c r="Z2850" i="2"/>
  <c r="AA2850" i="2"/>
  <c r="X2851" i="2"/>
  <c r="Y2851" i="2"/>
  <c r="Z2851" i="2"/>
  <c r="AA2851" i="2"/>
  <c r="X2852" i="2"/>
  <c r="Y2852" i="2"/>
  <c r="Z2852" i="2"/>
  <c r="AA2852" i="2"/>
  <c r="X2853" i="2"/>
  <c r="Y2853" i="2"/>
  <c r="Z2853" i="2"/>
  <c r="AA2853" i="2"/>
  <c r="X2854" i="2"/>
  <c r="Y2854" i="2"/>
  <c r="Z2854" i="2"/>
  <c r="AA2854" i="2"/>
  <c r="X2855" i="2"/>
  <c r="Y2855" i="2"/>
  <c r="Z2855" i="2"/>
  <c r="AA2855" i="2"/>
  <c r="X2856" i="2"/>
  <c r="Y2856" i="2"/>
  <c r="Z2856" i="2"/>
  <c r="AA2856" i="2"/>
  <c r="X2857" i="2"/>
  <c r="Y2857" i="2"/>
  <c r="Z2857" i="2"/>
  <c r="AA2857" i="2"/>
  <c r="X2858" i="2"/>
  <c r="Y2858" i="2"/>
  <c r="Z2858" i="2"/>
  <c r="AA2858" i="2"/>
  <c r="X2859" i="2"/>
  <c r="Y2859" i="2"/>
  <c r="Z2859" i="2"/>
  <c r="AA2859" i="2"/>
  <c r="X2860" i="2"/>
  <c r="Y2860" i="2"/>
  <c r="Z2860" i="2"/>
  <c r="AA2860" i="2"/>
  <c r="X2861" i="2"/>
  <c r="Y2861" i="2"/>
  <c r="Z2861" i="2"/>
  <c r="AA2861" i="2"/>
  <c r="X2862" i="2"/>
  <c r="Y2862" i="2"/>
  <c r="Z2862" i="2"/>
  <c r="AA2862" i="2"/>
  <c r="X2863" i="2"/>
  <c r="Y2863" i="2"/>
  <c r="Z2863" i="2"/>
  <c r="AA2863" i="2"/>
  <c r="X2864" i="2"/>
  <c r="Y2864" i="2"/>
  <c r="Z2864" i="2"/>
  <c r="AA2864" i="2"/>
  <c r="X2865" i="2"/>
  <c r="Y2865" i="2"/>
  <c r="Z2865" i="2"/>
  <c r="AA2865" i="2"/>
  <c r="X2866" i="2"/>
  <c r="Y2866" i="2"/>
  <c r="Z2866" i="2"/>
  <c r="AA2866" i="2"/>
  <c r="X2867" i="2"/>
  <c r="Y2867" i="2"/>
  <c r="Z2867" i="2"/>
  <c r="AA2867" i="2"/>
  <c r="X2868" i="2"/>
  <c r="Y2868" i="2"/>
  <c r="Z2868" i="2"/>
  <c r="AA2868" i="2"/>
  <c r="X2869" i="2"/>
  <c r="Y2869" i="2"/>
  <c r="Z2869" i="2"/>
  <c r="AA2869" i="2"/>
  <c r="X2870" i="2"/>
  <c r="Y2870" i="2"/>
  <c r="Z2870" i="2"/>
  <c r="AA2870" i="2"/>
  <c r="X2871" i="2"/>
  <c r="Y2871" i="2"/>
  <c r="Z2871" i="2"/>
  <c r="AA2871" i="2"/>
  <c r="X2872" i="2"/>
  <c r="Y2872" i="2"/>
  <c r="Z2872" i="2"/>
  <c r="AA2872" i="2"/>
  <c r="X2873" i="2"/>
  <c r="Y2873" i="2"/>
  <c r="Z2873" i="2"/>
  <c r="AA2873" i="2"/>
  <c r="X2874" i="2"/>
  <c r="Y2874" i="2"/>
  <c r="Z2874" i="2"/>
  <c r="AA2874" i="2"/>
  <c r="X2875" i="2"/>
  <c r="Y2875" i="2"/>
  <c r="Z2875" i="2"/>
  <c r="AA2875" i="2"/>
  <c r="X2876" i="2"/>
  <c r="Y2876" i="2"/>
  <c r="Z2876" i="2"/>
  <c r="AA2876" i="2"/>
  <c r="X2877" i="2"/>
  <c r="Y2877" i="2"/>
  <c r="Z2877" i="2"/>
  <c r="AA2877" i="2"/>
  <c r="X2878" i="2"/>
  <c r="Y2878" i="2"/>
  <c r="Z2878" i="2"/>
  <c r="AA2878" i="2"/>
  <c r="X2879" i="2"/>
  <c r="Y2879" i="2"/>
  <c r="Z2879" i="2"/>
  <c r="AA2879" i="2"/>
  <c r="X2880" i="2"/>
  <c r="Y2880" i="2"/>
  <c r="Z2880" i="2"/>
  <c r="AA2880" i="2"/>
  <c r="X2881" i="2"/>
  <c r="Y2881" i="2"/>
  <c r="Z2881" i="2"/>
  <c r="AA2881" i="2"/>
  <c r="X2882" i="2"/>
  <c r="Y2882" i="2"/>
  <c r="Z2882" i="2"/>
  <c r="AA2882" i="2"/>
  <c r="X2883" i="2"/>
  <c r="Y2883" i="2"/>
  <c r="Z2883" i="2"/>
  <c r="AA2883" i="2"/>
  <c r="X2884" i="2"/>
  <c r="Y2884" i="2"/>
  <c r="Z2884" i="2"/>
  <c r="AA2884" i="2"/>
  <c r="X2885" i="2"/>
  <c r="Y2885" i="2"/>
  <c r="Z2885" i="2"/>
  <c r="AA2885" i="2"/>
  <c r="X2886" i="2"/>
  <c r="Y2886" i="2"/>
  <c r="Z2886" i="2"/>
  <c r="AA2886" i="2"/>
  <c r="X2887" i="2"/>
  <c r="Y2887" i="2"/>
  <c r="Z2887" i="2"/>
  <c r="AA2887" i="2"/>
  <c r="X2888" i="2"/>
  <c r="Y2888" i="2"/>
  <c r="Z2888" i="2"/>
  <c r="AA2888" i="2"/>
  <c r="X2889" i="2"/>
  <c r="Y2889" i="2"/>
  <c r="Z2889" i="2"/>
  <c r="AA2889" i="2"/>
  <c r="X2890" i="2"/>
  <c r="Y2890" i="2"/>
  <c r="Z2890" i="2"/>
  <c r="AA2890" i="2"/>
  <c r="X2891" i="2"/>
  <c r="Y2891" i="2"/>
  <c r="Z2891" i="2"/>
  <c r="AA2891" i="2"/>
  <c r="X2892" i="2"/>
  <c r="Y2892" i="2"/>
  <c r="Z2892" i="2"/>
  <c r="AA2892" i="2"/>
  <c r="X2893" i="2"/>
  <c r="Y2893" i="2"/>
  <c r="Z2893" i="2"/>
  <c r="AA2893" i="2"/>
  <c r="X2894" i="2"/>
  <c r="Y2894" i="2"/>
  <c r="Z2894" i="2"/>
  <c r="AA2894" i="2"/>
  <c r="X2895" i="2"/>
  <c r="Y2895" i="2"/>
  <c r="Z2895" i="2"/>
  <c r="AA2895" i="2"/>
  <c r="X2896" i="2"/>
  <c r="Y2896" i="2"/>
  <c r="Z2896" i="2"/>
  <c r="AA2896" i="2"/>
  <c r="X2897" i="2"/>
  <c r="Y2897" i="2"/>
  <c r="Z2897" i="2"/>
  <c r="AA2897" i="2"/>
  <c r="X2898" i="2"/>
  <c r="Y2898" i="2"/>
  <c r="Z2898" i="2"/>
  <c r="AA2898" i="2"/>
  <c r="X2899" i="2"/>
  <c r="Y2899" i="2"/>
  <c r="Z2899" i="2"/>
  <c r="AA2899" i="2"/>
  <c r="X2900" i="2"/>
  <c r="Y2900" i="2"/>
  <c r="Z2900" i="2"/>
  <c r="AA2900" i="2"/>
  <c r="X2901" i="2"/>
  <c r="Y2901" i="2"/>
  <c r="Z2901" i="2"/>
  <c r="AA2901" i="2"/>
  <c r="X2902" i="2"/>
  <c r="Y2902" i="2"/>
  <c r="Z2902" i="2"/>
  <c r="AA2902" i="2"/>
  <c r="X2903" i="2"/>
  <c r="Y2903" i="2"/>
  <c r="Z2903" i="2"/>
  <c r="AA2903" i="2"/>
  <c r="X2904" i="2"/>
  <c r="Y2904" i="2"/>
  <c r="Z2904" i="2"/>
  <c r="AA2904" i="2"/>
  <c r="X2905" i="2"/>
  <c r="Y2905" i="2"/>
  <c r="Z2905" i="2"/>
  <c r="AA2905" i="2"/>
  <c r="X2906" i="2"/>
  <c r="Y2906" i="2"/>
  <c r="Z2906" i="2"/>
  <c r="AA2906" i="2"/>
  <c r="X2907" i="2"/>
  <c r="Y2907" i="2"/>
  <c r="Z2907" i="2"/>
  <c r="AA2907" i="2"/>
  <c r="X2908" i="2"/>
  <c r="Y2908" i="2"/>
  <c r="Z2908" i="2"/>
  <c r="AA2908" i="2"/>
  <c r="X2909" i="2"/>
  <c r="Y2909" i="2"/>
  <c r="Z2909" i="2"/>
  <c r="AA2909" i="2"/>
  <c r="X2910" i="2"/>
  <c r="Y2910" i="2"/>
  <c r="Z2910" i="2"/>
  <c r="AA2910" i="2"/>
  <c r="X2911" i="2"/>
  <c r="Y2911" i="2"/>
  <c r="Z2911" i="2"/>
  <c r="AA2911" i="2"/>
  <c r="X2912" i="2"/>
  <c r="Y2912" i="2"/>
  <c r="Z2912" i="2"/>
  <c r="AA2912" i="2"/>
  <c r="X2913" i="2"/>
  <c r="Y2913" i="2"/>
  <c r="Z2913" i="2"/>
  <c r="AA2913" i="2"/>
  <c r="X2914" i="2"/>
  <c r="Y2914" i="2"/>
  <c r="Z2914" i="2"/>
  <c r="AA2914" i="2"/>
  <c r="X2915" i="2"/>
  <c r="Y2915" i="2"/>
  <c r="Z2915" i="2"/>
  <c r="AA2915" i="2"/>
  <c r="X2916" i="2"/>
  <c r="Y2916" i="2"/>
  <c r="Z2916" i="2"/>
  <c r="AA2916" i="2"/>
  <c r="X2917" i="2"/>
  <c r="Y2917" i="2"/>
  <c r="Z2917" i="2"/>
  <c r="AA2917" i="2"/>
  <c r="X2918" i="2"/>
  <c r="Y2918" i="2"/>
  <c r="Z2918" i="2"/>
  <c r="AA2918" i="2"/>
  <c r="X2919" i="2"/>
  <c r="Y2919" i="2"/>
  <c r="Z2919" i="2"/>
  <c r="AA2919" i="2"/>
  <c r="X2920" i="2"/>
  <c r="Y2920" i="2"/>
  <c r="Z2920" i="2"/>
  <c r="AA2920" i="2"/>
  <c r="X2921" i="2"/>
  <c r="Y2921" i="2"/>
  <c r="Z2921" i="2"/>
  <c r="AA2921" i="2"/>
  <c r="X2922" i="2"/>
  <c r="Y2922" i="2"/>
  <c r="Z2922" i="2"/>
  <c r="AA2922" i="2"/>
  <c r="X2923" i="2"/>
  <c r="Y2923" i="2"/>
  <c r="Z2923" i="2"/>
  <c r="AA2923" i="2"/>
  <c r="X2924" i="2"/>
  <c r="Y2924" i="2"/>
  <c r="Z2924" i="2"/>
  <c r="AA2924" i="2"/>
  <c r="X2925" i="2"/>
  <c r="Y2925" i="2"/>
  <c r="Z2925" i="2"/>
  <c r="AA2925" i="2"/>
  <c r="X2926" i="2"/>
  <c r="Y2926" i="2"/>
  <c r="Z2926" i="2"/>
  <c r="AA2926" i="2"/>
  <c r="X2927" i="2"/>
  <c r="Y2927" i="2"/>
  <c r="Z2927" i="2"/>
  <c r="AA2927" i="2"/>
  <c r="X2928" i="2"/>
  <c r="Y2928" i="2"/>
  <c r="Z2928" i="2"/>
  <c r="AA2928" i="2"/>
  <c r="X2929" i="2"/>
  <c r="Y2929" i="2"/>
  <c r="Z2929" i="2"/>
  <c r="AA2929" i="2"/>
  <c r="X2930" i="2"/>
  <c r="Y2930" i="2"/>
  <c r="Z2930" i="2"/>
  <c r="AA2930" i="2"/>
  <c r="X2931" i="2"/>
  <c r="Y2931" i="2"/>
  <c r="Z2931" i="2"/>
  <c r="AA2931" i="2"/>
  <c r="X2932" i="2"/>
  <c r="Y2932" i="2"/>
  <c r="Z2932" i="2"/>
  <c r="AA2932" i="2"/>
  <c r="X2933" i="2"/>
  <c r="Y2933" i="2"/>
  <c r="Z2933" i="2"/>
  <c r="AA2933" i="2"/>
  <c r="X2934" i="2"/>
  <c r="Y2934" i="2"/>
  <c r="Z2934" i="2"/>
  <c r="AA2934" i="2"/>
  <c r="X2935" i="2"/>
  <c r="Y2935" i="2"/>
  <c r="Z2935" i="2"/>
  <c r="AA2935" i="2"/>
  <c r="X2936" i="2"/>
  <c r="Y2936" i="2"/>
  <c r="Z2936" i="2"/>
  <c r="AA2936" i="2"/>
  <c r="X2937" i="2"/>
  <c r="Y2937" i="2"/>
  <c r="Z2937" i="2"/>
  <c r="AA2937" i="2"/>
  <c r="X2938" i="2"/>
  <c r="Y2938" i="2"/>
  <c r="Z2938" i="2"/>
  <c r="AA2938" i="2"/>
  <c r="X2939" i="2"/>
  <c r="Y2939" i="2"/>
  <c r="Z2939" i="2"/>
  <c r="AA2939" i="2"/>
  <c r="X2940" i="2"/>
  <c r="Y2940" i="2"/>
  <c r="Z2940" i="2"/>
  <c r="AA2940" i="2"/>
  <c r="X2941" i="2"/>
  <c r="Y2941" i="2"/>
  <c r="Z2941" i="2"/>
  <c r="AA2941" i="2"/>
  <c r="X2942" i="2"/>
  <c r="Y2942" i="2"/>
  <c r="Z2942" i="2"/>
  <c r="AA2942" i="2"/>
  <c r="X2943" i="2"/>
  <c r="Y2943" i="2"/>
  <c r="Z2943" i="2"/>
  <c r="AA2943" i="2"/>
  <c r="X2944" i="2"/>
  <c r="Y2944" i="2"/>
  <c r="Z2944" i="2"/>
  <c r="AA2944" i="2"/>
  <c r="X2945" i="2"/>
  <c r="Y2945" i="2"/>
  <c r="Z2945" i="2"/>
  <c r="AA2945" i="2"/>
  <c r="X2946" i="2"/>
  <c r="Y2946" i="2"/>
  <c r="Z2946" i="2"/>
  <c r="AA2946" i="2"/>
  <c r="X2947" i="2"/>
  <c r="Y2947" i="2"/>
  <c r="Z2947" i="2"/>
  <c r="AA2947" i="2"/>
  <c r="X2948" i="2"/>
  <c r="Y2948" i="2"/>
  <c r="Z2948" i="2"/>
  <c r="AA2948" i="2"/>
  <c r="X2949" i="2"/>
  <c r="Y2949" i="2"/>
  <c r="Z2949" i="2"/>
  <c r="AA2949" i="2"/>
  <c r="X2950" i="2"/>
  <c r="Y2950" i="2"/>
  <c r="Z2950" i="2"/>
  <c r="AA2950" i="2"/>
  <c r="X2951" i="2"/>
  <c r="Y2951" i="2"/>
  <c r="Z2951" i="2"/>
  <c r="AA2951" i="2"/>
  <c r="X2952" i="2"/>
  <c r="Y2952" i="2"/>
  <c r="Z2952" i="2"/>
  <c r="AA2952" i="2"/>
  <c r="X2953" i="2"/>
  <c r="Y2953" i="2"/>
  <c r="Z2953" i="2"/>
  <c r="AA2953" i="2"/>
  <c r="X2954" i="2"/>
  <c r="Y2954" i="2"/>
  <c r="Z2954" i="2"/>
  <c r="AA2954" i="2"/>
  <c r="X2955" i="2"/>
  <c r="Y2955" i="2"/>
  <c r="Z2955" i="2"/>
  <c r="AA2955" i="2"/>
  <c r="X2956" i="2"/>
  <c r="Y2956" i="2"/>
  <c r="Z2956" i="2"/>
  <c r="AA2956" i="2"/>
  <c r="X2957" i="2"/>
  <c r="Y2957" i="2"/>
  <c r="Z2957" i="2"/>
  <c r="AA2957" i="2"/>
  <c r="X2958" i="2"/>
  <c r="Y2958" i="2"/>
  <c r="Z2958" i="2"/>
  <c r="AA2958" i="2"/>
  <c r="X2959" i="2"/>
  <c r="Y2959" i="2"/>
  <c r="Z2959" i="2"/>
  <c r="AA2959" i="2"/>
  <c r="X2960" i="2"/>
  <c r="Y2960" i="2"/>
  <c r="Z2960" i="2"/>
  <c r="AA2960" i="2"/>
  <c r="X2961" i="2"/>
  <c r="Y2961" i="2"/>
  <c r="Z2961" i="2"/>
  <c r="AA2961" i="2"/>
  <c r="X2962" i="2"/>
  <c r="Y2962" i="2"/>
  <c r="Z2962" i="2"/>
  <c r="AA2962" i="2"/>
  <c r="X2963" i="2"/>
  <c r="Y2963" i="2"/>
  <c r="Z2963" i="2"/>
  <c r="AA2963" i="2"/>
  <c r="X2964" i="2"/>
  <c r="Y2964" i="2"/>
  <c r="Z2964" i="2"/>
  <c r="AA2964" i="2"/>
  <c r="X2965" i="2"/>
  <c r="Y2965" i="2"/>
  <c r="Z2965" i="2"/>
  <c r="AA2965" i="2"/>
  <c r="X2966" i="2"/>
  <c r="Y2966" i="2"/>
  <c r="Z2966" i="2"/>
  <c r="AA2966" i="2"/>
  <c r="X2967" i="2"/>
  <c r="Y2967" i="2"/>
  <c r="Z2967" i="2"/>
  <c r="AA2967" i="2"/>
  <c r="X2968" i="2"/>
  <c r="Y2968" i="2"/>
  <c r="Z2968" i="2"/>
  <c r="AA2968" i="2"/>
  <c r="X2969" i="2"/>
  <c r="Y2969" i="2"/>
  <c r="Z2969" i="2"/>
  <c r="AA2969" i="2"/>
  <c r="X2970" i="2"/>
  <c r="Y2970" i="2"/>
  <c r="Z2970" i="2"/>
  <c r="AA2970" i="2"/>
  <c r="X2971" i="2"/>
  <c r="Y2971" i="2"/>
  <c r="Z2971" i="2"/>
  <c r="AA2971" i="2"/>
  <c r="X2972" i="2"/>
  <c r="Y2972" i="2"/>
  <c r="Z2972" i="2"/>
  <c r="AA2972" i="2"/>
  <c r="X2973" i="2"/>
  <c r="Y2973" i="2"/>
  <c r="Z2973" i="2"/>
  <c r="AA2973" i="2"/>
  <c r="X2974" i="2"/>
  <c r="Y2974" i="2"/>
  <c r="Z2974" i="2"/>
  <c r="AA2974" i="2"/>
  <c r="X2975" i="2"/>
  <c r="Y2975" i="2"/>
  <c r="Z2975" i="2"/>
  <c r="AA2975" i="2"/>
  <c r="X2976" i="2"/>
  <c r="Y2976" i="2"/>
  <c r="Z2976" i="2"/>
  <c r="AA2976" i="2"/>
  <c r="X2977" i="2"/>
  <c r="Y2977" i="2"/>
  <c r="Z2977" i="2"/>
  <c r="AA2977" i="2"/>
  <c r="X2978" i="2"/>
  <c r="Y2978" i="2"/>
  <c r="Z2978" i="2"/>
  <c r="AA2978" i="2"/>
  <c r="X2979" i="2"/>
  <c r="Y2979" i="2"/>
  <c r="Z2979" i="2"/>
  <c r="AA2979" i="2"/>
  <c r="X2980" i="2"/>
  <c r="Y2980" i="2"/>
  <c r="Z2980" i="2"/>
  <c r="AA2980" i="2"/>
  <c r="X2981" i="2"/>
  <c r="Y2981" i="2"/>
  <c r="Z2981" i="2"/>
  <c r="AA2981" i="2"/>
  <c r="X2982" i="2"/>
  <c r="Y2982" i="2"/>
  <c r="Z2982" i="2"/>
  <c r="AA2982" i="2"/>
  <c r="X2983" i="2"/>
  <c r="Y2983" i="2"/>
  <c r="Z2983" i="2"/>
  <c r="AA2983" i="2"/>
  <c r="X2984" i="2"/>
  <c r="Y2984" i="2"/>
  <c r="Z2984" i="2"/>
  <c r="AA2984" i="2"/>
  <c r="X2985" i="2"/>
  <c r="Y2985" i="2"/>
  <c r="Z2985" i="2"/>
  <c r="AA2985" i="2"/>
  <c r="X2986" i="2"/>
  <c r="Y2986" i="2"/>
  <c r="Z2986" i="2"/>
  <c r="AA2986" i="2"/>
  <c r="X2987" i="2"/>
  <c r="Y2987" i="2"/>
  <c r="Z2987" i="2"/>
  <c r="AA2987" i="2"/>
  <c r="X2988" i="2"/>
  <c r="Y2988" i="2"/>
  <c r="Z2988" i="2"/>
  <c r="AA2988" i="2"/>
  <c r="X2989" i="2"/>
  <c r="Y2989" i="2"/>
  <c r="Z2989" i="2"/>
  <c r="AA2989" i="2"/>
  <c r="X2990" i="2"/>
  <c r="Y2990" i="2"/>
  <c r="Z2990" i="2"/>
  <c r="AA2990" i="2"/>
  <c r="X2991" i="2"/>
  <c r="Y2991" i="2"/>
  <c r="Z2991" i="2"/>
  <c r="AA2991" i="2"/>
  <c r="X2992" i="2"/>
  <c r="Y2992" i="2"/>
  <c r="Z2992" i="2"/>
  <c r="AA2992" i="2"/>
  <c r="X2993" i="2"/>
  <c r="Y2993" i="2"/>
  <c r="Z2993" i="2"/>
  <c r="AA2993" i="2"/>
  <c r="X2994" i="2"/>
  <c r="Y2994" i="2"/>
  <c r="Z2994" i="2"/>
  <c r="AA2994" i="2"/>
  <c r="X2995" i="2"/>
  <c r="Y2995" i="2"/>
  <c r="Z2995" i="2"/>
  <c r="AA2995" i="2"/>
  <c r="X2996" i="2"/>
  <c r="Y2996" i="2"/>
  <c r="Z2996" i="2"/>
  <c r="AA2996" i="2"/>
  <c r="X2997" i="2"/>
  <c r="Y2997" i="2"/>
  <c r="Z2997" i="2"/>
  <c r="AA2997" i="2"/>
  <c r="X2998" i="2"/>
  <c r="Y2998" i="2"/>
  <c r="Z2998" i="2"/>
  <c r="AA2998" i="2"/>
  <c r="X2999" i="2"/>
  <c r="Y2999" i="2"/>
  <c r="Z2999" i="2"/>
  <c r="AA2999" i="2"/>
  <c r="X3000" i="2"/>
  <c r="Y3000" i="2"/>
  <c r="Z3000" i="2"/>
  <c r="AA3000" i="2"/>
  <c r="X3001" i="2"/>
  <c r="S3001" i="2"/>
  <c r="T3001" i="2"/>
  <c r="U3001" i="2"/>
  <c r="Y3001" i="2"/>
  <c r="Z3001" i="2"/>
  <c r="AA3001" i="2"/>
  <c r="C2" i="2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W2" i="2"/>
  <c r="B17" i="2"/>
  <c r="B14" i="2"/>
  <c r="N3" i="2"/>
  <c r="B15" i="2"/>
  <c r="B16" i="2"/>
  <c r="P3" i="2"/>
  <c r="W3" i="2"/>
  <c r="W4" i="2"/>
  <c r="W5" i="2"/>
  <c r="W6" i="2"/>
  <c r="W7" i="2"/>
  <c r="W8" i="2"/>
  <c r="W9" i="2"/>
  <c r="W10" i="2"/>
  <c r="W11" i="2"/>
  <c r="W12" i="2"/>
  <c r="W13" i="2"/>
  <c r="W14" i="2"/>
  <c r="W15" i="2"/>
  <c r="W16" i="2"/>
  <c r="W17" i="2"/>
  <c r="W18" i="2"/>
  <c r="W19" i="2"/>
  <c r="O20" i="2"/>
  <c r="Q20" i="2"/>
  <c r="W20" i="2"/>
  <c r="W21" i="2"/>
  <c r="O22" i="2"/>
  <c r="Q22" i="2"/>
  <c r="W22" i="2"/>
  <c r="W23" i="2"/>
  <c r="O24" i="2"/>
  <c r="Q24" i="2"/>
  <c r="W24" i="2"/>
  <c r="W25" i="2"/>
  <c r="W26" i="2"/>
  <c r="W27" i="2"/>
  <c r="W28" i="2"/>
  <c r="W29" i="2"/>
  <c r="W30" i="2"/>
  <c r="W31" i="2"/>
  <c r="W32" i="2"/>
  <c r="W33" i="2"/>
  <c r="W34" i="2"/>
  <c r="W35" i="2"/>
  <c r="W36" i="2"/>
  <c r="W37" i="2"/>
  <c r="W38" i="2"/>
  <c r="W39" i="2"/>
  <c r="W40" i="2"/>
  <c r="N41" i="2"/>
  <c r="P41" i="2"/>
  <c r="W41" i="2"/>
  <c r="W42" i="2"/>
  <c r="N43" i="2"/>
  <c r="P43" i="2"/>
  <c r="W43" i="2"/>
  <c r="W44" i="2"/>
  <c r="N45" i="2"/>
  <c r="P45" i="2"/>
  <c r="W45" i="2"/>
  <c r="W46" i="2"/>
  <c r="N47" i="2"/>
  <c r="P47" i="2"/>
  <c r="W47" i="2"/>
  <c r="W48" i="2"/>
  <c r="N49" i="2"/>
  <c r="P49" i="2"/>
  <c r="W49" i="2"/>
  <c r="N50" i="2"/>
  <c r="P50" i="2"/>
  <c r="W50" i="2"/>
  <c r="W51" i="2"/>
  <c r="N52" i="2"/>
  <c r="P52" i="2"/>
  <c r="W52" i="2"/>
  <c r="W53" i="2"/>
  <c r="W54" i="2"/>
  <c r="W55" i="2"/>
  <c r="W56" i="2"/>
  <c r="W57" i="2"/>
  <c r="W58" i="2"/>
  <c r="W59" i="2"/>
  <c r="W60" i="2"/>
  <c r="W61" i="2"/>
  <c r="W62" i="2"/>
  <c r="W63" i="2"/>
  <c r="W64" i="2"/>
  <c r="W65" i="2"/>
  <c r="W66" i="2"/>
  <c r="W67" i="2"/>
  <c r="W68" i="2"/>
  <c r="W69" i="2"/>
  <c r="W70" i="2"/>
  <c r="W71" i="2"/>
  <c r="W72" i="2"/>
  <c r="W73" i="2"/>
  <c r="W74" i="2"/>
  <c r="O75" i="2"/>
  <c r="Q75" i="2"/>
  <c r="W75" i="2"/>
  <c r="W76" i="2"/>
  <c r="O77" i="2"/>
  <c r="Q77" i="2"/>
  <c r="W77" i="2"/>
  <c r="W78" i="2"/>
  <c r="O79" i="2"/>
  <c r="Q79" i="2"/>
  <c r="W79" i="2"/>
  <c r="W80" i="2"/>
  <c r="W81" i="2"/>
  <c r="W82" i="2"/>
  <c r="W83" i="2"/>
  <c r="W84" i="2"/>
  <c r="W85" i="2"/>
  <c r="W86" i="2"/>
  <c r="W87" i="2"/>
  <c r="W88" i="2"/>
  <c r="W89" i="2"/>
  <c r="W90" i="2"/>
  <c r="W91" i="2"/>
  <c r="W92" i="2"/>
  <c r="W93" i="2"/>
  <c r="W94" i="2"/>
  <c r="W95" i="2"/>
  <c r="W96" i="2"/>
  <c r="W97" i="2"/>
  <c r="W98" i="2"/>
  <c r="W99" i="2"/>
  <c r="W100" i="2"/>
  <c r="W101" i="2"/>
  <c r="W102" i="2"/>
  <c r="W103" i="2"/>
  <c r="W104" i="2"/>
  <c r="W105" i="2"/>
  <c r="W106" i="2"/>
  <c r="W107" i="2"/>
  <c r="W108" i="2"/>
  <c r="W109" i="2"/>
  <c r="W110" i="2"/>
  <c r="W111" i="2"/>
  <c r="W112" i="2"/>
  <c r="W113" i="2"/>
  <c r="W114" i="2"/>
  <c r="W115" i="2"/>
  <c r="W116" i="2"/>
  <c r="W117" i="2"/>
  <c r="W118" i="2"/>
  <c r="W119" i="2"/>
  <c r="W120" i="2"/>
  <c r="W121" i="2"/>
  <c r="W122" i="2"/>
  <c r="W123" i="2"/>
  <c r="W124" i="2"/>
  <c r="N125" i="2"/>
  <c r="P125" i="2"/>
  <c r="W125" i="2"/>
  <c r="W126" i="2"/>
  <c r="N127" i="2"/>
  <c r="P127" i="2"/>
  <c r="W127" i="2"/>
  <c r="N128" i="2"/>
  <c r="P128" i="2"/>
  <c r="W128" i="2"/>
  <c r="W129" i="2"/>
  <c r="N130" i="2"/>
  <c r="P130" i="2"/>
  <c r="W130" i="2"/>
  <c r="W131" i="2"/>
  <c r="N132" i="2"/>
  <c r="P132" i="2"/>
  <c r="W132" i="2"/>
  <c r="N133" i="2"/>
  <c r="P133" i="2"/>
  <c r="W133" i="2"/>
  <c r="W134" i="2"/>
  <c r="N135" i="2"/>
  <c r="P135" i="2"/>
  <c r="W135" i="2"/>
  <c r="W136" i="2"/>
  <c r="N137" i="2"/>
  <c r="P137" i="2"/>
  <c r="W137" i="2"/>
  <c r="W138" i="2"/>
  <c r="W139" i="2"/>
  <c r="W140" i="2"/>
  <c r="W141" i="2"/>
  <c r="W142" i="2"/>
  <c r="W143" i="2"/>
  <c r="W144" i="2"/>
  <c r="W145" i="2"/>
  <c r="W146" i="2"/>
  <c r="W147" i="2"/>
  <c r="W148" i="2"/>
  <c r="W149" i="2"/>
  <c r="W150" i="2"/>
  <c r="W151" i="2"/>
  <c r="W152" i="2"/>
  <c r="W153" i="2"/>
  <c r="W154" i="2"/>
  <c r="O155" i="2"/>
  <c r="Q155" i="2"/>
  <c r="W155" i="2"/>
  <c r="W156" i="2"/>
  <c r="O157" i="2"/>
  <c r="Q157" i="2"/>
  <c r="W157" i="2"/>
  <c r="W158" i="2"/>
  <c r="W159" i="2"/>
  <c r="O160" i="2"/>
  <c r="Q160" i="2"/>
  <c r="W160" i="2"/>
  <c r="W161" i="2"/>
  <c r="O162" i="2"/>
  <c r="Q162" i="2"/>
  <c r="W162" i="2"/>
  <c r="O163" i="2"/>
  <c r="Q163" i="2"/>
  <c r="W163" i="2"/>
  <c r="W164" i="2"/>
  <c r="O165" i="2"/>
  <c r="Q165" i="2"/>
  <c r="W165" i="2"/>
  <c r="W166" i="2"/>
  <c r="O167" i="2"/>
  <c r="Q167" i="2"/>
  <c r="W167" i="2"/>
  <c r="W168" i="2"/>
  <c r="O169" i="2"/>
  <c r="Q169" i="2"/>
  <c r="W169" i="2"/>
  <c r="O170" i="2"/>
  <c r="Q170" i="2"/>
  <c r="W170" i="2"/>
  <c r="W171" i="2"/>
  <c r="W172" i="2"/>
  <c r="W173" i="2"/>
  <c r="W174" i="2"/>
  <c r="W175" i="2"/>
  <c r="W176" i="2"/>
  <c r="W177" i="2"/>
  <c r="W178" i="2"/>
  <c r="W179" i="2"/>
  <c r="W180" i="2"/>
  <c r="W181" i="2"/>
  <c r="N182" i="2"/>
  <c r="P182" i="2"/>
  <c r="W182" i="2"/>
  <c r="W183" i="2"/>
  <c r="N184" i="2"/>
  <c r="P184" i="2"/>
  <c r="W184" i="2"/>
  <c r="N185" i="2"/>
  <c r="P185" i="2"/>
  <c r="W185" i="2"/>
  <c r="W186" i="2"/>
  <c r="N187" i="2"/>
  <c r="P187" i="2"/>
  <c r="W187" i="2"/>
  <c r="N188" i="2"/>
  <c r="P188" i="2"/>
  <c r="W188" i="2"/>
  <c r="W189" i="2"/>
  <c r="N190" i="2"/>
  <c r="P190" i="2"/>
  <c r="W190" i="2"/>
  <c r="W191" i="2"/>
  <c r="N192" i="2"/>
  <c r="P192" i="2"/>
  <c r="W192" i="2"/>
  <c r="W193" i="2"/>
  <c r="N194" i="2"/>
  <c r="P194" i="2"/>
  <c r="W194" i="2"/>
  <c r="N195" i="2"/>
  <c r="P195" i="2"/>
  <c r="W195" i="2"/>
  <c r="W196" i="2"/>
  <c r="N197" i="2"/>
  <c r="P197" i="2"/>
  <c r="W197" i="2"/>
  <c r="W198" i="2"/>
  <c r="N199" i="2"/>
  <c r="P199" i="2"/>
  <c r="W199" i="2"/>
  <c r="W200" i="2"/>
  <c r="N201" i="2"/>
  <c r="P201" i="2"/>
  <c r="W201" i="2"/>
  <c r="W202" i="2"/>
  <c r="W203" i="2"/>
  <c r="W204" i="2"/>
  <c r="W205" i="2"/>
  <c r="W206" i="2"/>
  <c r="W207" i="2"/>
  <c r="W208" i="2"/>
  <c r="W209" i="2"/>
  <c r="W210" i="2"/>
  <c r="O211" i="2"/>
  <c r="Q211" i="2"/>
  <c r="W211" i="2"/>
  <c r="W212" i="2"/>
  <c r="W213" i="2"/>
  <c r="O214" i="2"/>
  <c r="Q214" i="2"/>
  <c r="W214" i="2"/>
  <c r="W215" i="2"/>
  <c r="O216" i="2"/>
  <c r="Q216" i="2"/>
  <c r="W216" i="2"/>
  <c r="W217" i="2"/>
  <c r="O218" i="2"/>
  <c r="Q218" i="2"/>
  <c r="W218" i="2"/>
  <c r="W219" i="2"/>
  <c r="O220" i="2"/>
  <c r="Q220" i="2"/>
  <c r="W220" i="2"/>
  <c r="W221" i="2"/>
  <c r="W222" i="2"/>
  <c r="O223" i="2"/>
  <c r="Q223" i="2"/>
  <c r="W223" i="2"/>
  <c r="O224" i="2"/>
  <c r="Q224" i="2"/>
  <c r="W224" i="2"/>
  <c r="W225" i="2"/>
  <c r="O226" i="2"/>
  <c r="Q226" i="2"/>
  <c r="W226" i="2"/>
  <c r="O227" i="2"/>
  <c r="Q227" i="2"/>
  <c r="W227" i="2"/>
  <c r="W228" i="2"/>
  <c r="O229" i="2"/>
  <c r="Q229" i="2"/>
  <c r="W229" i="2"/>
  <c r="O230" i="2"/>
  <c r="Q230" i="2"/>
  <c r="W230" i="2"/>
  <c r="W231" i="2"/>
  <c r="O232" i="2"/>
  <c r="Q232" i="2"/>
  <c r="W232" i="2"/>
  <c r="O233" i="2"/>
  <c r="Q233" i="2"/>
  <c r="W233" i="2"/>
  <c r="W234" i="2"/>
  <c r="O235" i="2"/>
  <c r="Q235" i="2"/>
  <c r="W235" i="2"/>
  <c r="O236" i="2"/>
  <c r="Q236" i="2"/>
  <c r="W236" i="2"/>
  <c r="O237" i="2"/>
  <c r="Q237" i="2"/>
  <c r="W237" i="2"/>
  <c r="W238" i="2"/>
  <c r="O239" i="2"/>
  <c r="Q239" i="2"/>
  <c r="W239" i="2"/>
  <c r="O240" i="2"/>
  <c r="Q240" i="2"/>
  <c r="W240" i="2"/>
  <c r="O241" i="2"/>
  <c r="Q241" i="2"/>
  <c r="W241" i="2"/>
  <c r="O242" i="2"/>
  <c r="Q242" i="2"/>
  <c r="W242" i="2"/>
  <c r="W243" i="2"/>
  <c r="W244" i="2"/>
  <c r="W245" i="2"/>
  <c r="W246" i="2"/>
  <c r="N247" i="2"/>
  <c r="P247" i="2"/>
  <c r="W247" i="2"/>
  <c r="W248" i="2"/>
  <c r="N249" i="2"/>
  <c r="P249" i="2"/>
  <c r="W249" i="2"/>
  <c r="W250" i="2"/>
  <c r="W251" i="2"/>
  <c r="W252" i="2"/>
  <c r="N253" i="2"/>
  <c r="P253" i="2"/>
  <c r="W253" i="2"/>
  <c r="W254" i="2"/>
  <c r="W255" i="2"/>
  <c r="N256" i="2"/>
  <c r="P256" i="2"/>
  <c r="W256" i="2"/>
  <c r="W257" i="2"/>
  <c r="N258" i="2"/>
  <c r="P258" i="2"/>
  <c r="W258" i="2"/>
  <c r="W259" i="2"/>
  <c r="N260" i="2"/>
  <c r="P260" i="2"/>
  <c r="W260" i="2"/>
  <c r="W261" i="2"/>
  <c r="N262" i="2"/>
  <c r="P262" i="2"/>
  <c r="W262" i="2"/>
  <c r="W263" i="2"/>
  <c r="N264" i="2"/>
  <c r="P264" i="2"/>
  <c r="W264" i="2"/>
  <c r="W265" i="2"/>
  <c r="N266" i="2"/>
  <c r="P266" i="2"/>
  <c r="W266" i="2"/>
  <c r="W267" i="2"/>
  <c r="N268" i="2"/>
  <c r="P268" i="2"/>
  <c r="W268" i="2"/>
  <c r="N269" i="2"/>
  <c r="P269" i="2"/>
  <c r="W269" i="2"/>
  <c r="W270" i="2"/>
  <c r="N271" i="2"/>
  <c r="P271" i="2"/>
  <c r="W271" i="2"/>
  <c r="N272" i="2"/>
  <c r="P272" i="2"/>
  <c r="W272" i="2"/>
  <c r="N273" i="2"/>
  <c r="P273" i="2"/>
  <c r="W273" i="2"/>
  <c r="W274" i="2"/>
  <c r="N275" i="2"/>
  <c r="P275" i="2"/>
  <c r="W275" i="2"/>
  <c r="N276" i="2"/>
  <c r="P276" i="2"/>
  <c r="W276" i="2"/>
  <c r="N277" i="2"/>
  <c r="P277" i="2"/>
  <c r="W277" i="2"/>
  <c r="W278" i="2"/>
  <c r="W279" i="2"/>
  <c r="W280" i="2"/>
  <c r="W281" i="2"/>
  <c r="W282" i="2"/>
  <c r="W283" i="2"/>
  <c r="W284" i="2"/>
  <c r="W285" i="2"/>
  <c r="O286" i="2"/>
  <c r="Q286" i="2"/>
  <c r="W286" i="2"/>
  <c r="W287" i="2"/>
  <c r="W288" i="2"/>
  <c r="O289" i="2"/>
  <c r="Q289" i="2"/>
  <c r="W289" i="2"/>
  <c r="W290" i="2"/>
  <c r="O291" i="2"/>
  <c r="Q291" i="2"/>
  <c r="W291" i="2"/>
  <c r="W292" i="2"/>
  <c r="W293" i="2"/>
  <c r="O294" i="2"/>
  <c r="Q294" i="2"/>
  <c r="W294" i="2"/>
  <c r="W295" i="2"/>
  <c r="W296" i="2"/>
  <c r="O297" i="2"/>
  <c r="Q297" i="2"/>
  <c r="W297" i="2"/>
  <c r="W298" i="2"/>
  <c r="W299" i="2"/>
  <c r="O300" i="2"/>
  <c r="Q300" i="2"/>
  <c r="W300" i="2"/>
  <c r="W301" i="2"/>
  <c r="O302" i="2"/>
  <c r="Q302" i="2"/>
  <c r="W302" i="2"/>
  <c r="W303" i="2"/>
  <c r="O304" i="2"/>
  <c r="Q304" i="2"/>
  <c r="W304" i="2"/>
  <c r="W305" i="2"/>
  <c r="O306" i="2"/>
  <c r="Q306" i="2"/>
  <c r="W306" i="2"/>
  <c r="W307" i="2"/>
  <c r="O308" i="2"/>
  <c r="Q308" i="2"/>
  <c r="W308" i="2"/>
  <c r="O309" i="2"/>
  <c r="Q309" i="2"/>
  <c r="W309" i="2"/>
  <c r="O310" i="2"/>
  <c r="Q310" i="2"/>
  <c r="W310" i="2"/>
  <c r="W311" i="2"/>
  <c r="O312" i="2"/>
  <c r="Q312" i="2"/>
  <c r="W312" i="2"/>
  <c r="O313" i="2"/>
  <c r="Q313" i="2"/>
  <c r="W313" i="2"/>
  <c r="O314" i="2"/>
  <c r="Q314" i="2"/>
  <c r="W314" i="2"/>
  <c r="W315" i="2"/>
  <c r="O316" i="2"/>
  <c r="Q316" i="2"/>
  <c r="W316" i="2"/>
  <c r="O317" i="2"/>
  <c r="Q317" i="2"/>
  <c r="W317" i="2"/>
  <c r="O318" i="2"/>
  <c r="Q318" i="2"/>
  <c r="W318" i="2"/>
  <c r="W319" i="2"/>
  <c r="W320" i="2"/>
  <c r="W321" i="2"/>
  <c r="N322" i="2"/>
  <c r="P322" i="2"/>
  <c r="W322" i="2"/>
  <c r="W323" i="2"/>
  <c r="N324" i="2"/>
  <c r="P324" i="2"/>
  <c r="W324" i="2"/>
  <c r="W325" i="2"/>
  <c r="N326" i="2"/>
  <c r="P326" i="2"/>
  <c r="W326" i="2"/>
  <c r="W327" i="2"/>
  <c r="N328" i="2"/>
  <c r="P328" i="2"/>
  <c r="W328" i="2"/>
  <c r="W329" i="2"/>
  <c r="N330" i="2"/>
  <c r="P330" i="2"/>
  <c r="W330" i="2"/>
  <c r="W331" i="2"/>
  <c r="W332" i="2"/>
  <c r="N333" i="2"/>
  <c r="P333" i="2"/>
  <c r="W333" i="2"/>
  <c r="W334" i="2"/>
  <c r="N335" i="2"/>
  <c r="P335" i="2"/>
  <c r="W335" i="2"/>
  <c r="W336" i="2"/>
  <c r="N337" i="2"/>
  <c r="P337" i="2"/>
  <c r="W337" i="2"/>
  <c r="W338" i="2"/>
  <c r="N339" i="2"/>
  <c r="P339" i="2"/>
  <c r="W339" i="2"/>
  <c r="W340" i="2"/>
  <c r="N341" i="2"/>
  <c r="P341" i="2"/>
  <c r="W341" i="2"/>
  <c r="W342" i="2"/>
  <c r="N343" i="2"/>
  <c r="P343" i="2"/>
  <c r="W343" i="2"/>
  <c r="N344" i="2"/>
  <c r="P344" i="2"/>
  <c r="W344" i="2"/>
  <c r="W345" i="2"/>
  <c r="N346" i="2"/>
  <c r="P346" i="2"/>
  <c r="W346" i="2"/>
  <c r="W347" i="2"/>
  <c r="N348" i="2"/>
  <c r="P348" i="2"/>
  <c r="W348" i="2"/>
  <c r="N349" i="2"/>
  <c r="P349" i="2"/>
  <c r="W349" i="2"/>
  <c r="W350" i="2"/>
  <c r="W351" i="2"/>
  <c r="W352" i="2"/>
  <c r="W353" i="2"/>
  <c r="W354" i="2"/>
  <c r="W355" i="2"/>
  <c r="W356" i="2"/>
  <c r="W357" i="2"/>
  <c r="W358" i="2"/>
  <c r="O359" i="2"/>
  <c r="Q359" i="2"/>
  <c r="W359" i="2"/>
  <c r="W360" i="2"/>
  <c r="W361" i="2"/>
  <c r="O362" i="2"/>
  <c r="Q362" i="2"/>
  <c r="W362" i="2"/>
  <c r="W363" i="2"/>
  <c r="O364" i="2"/>
  <c r="Q364" i="2"/>
  <c r="W364" i="2"/>
  <c r="W365" i="2"/>
  <c r="O366" i="2"/>
  <c r="Q366" i="2"/>
  <c r="W366" i="2"/>
  <c r="W367" i="2"/>
  <c r="O368" i="2"/>
  <c r="Q368" i="2"/>
  <c r="W368" i="2"/>
  <c r="W369" i="2"/>
  <c r="O370" i="2"/>
  <c r="Q370" i="2"/>
  <c r="W370" i="2"/>
  <c r="O371" i="2"/>
  <c r="Q371" i="2"/>
  <c r="W371" i="2"/>
  <c r="W372" i="2"/>
  <c r="O373" i="2"/>
  <c r="Q373" i="2"/>
  <c r="W373" i="2"/>
  <c r="O374" i="2"/>
  <c r="Q374" i="2"/>
  <c r="W374" i="2"/>
  <c r="O375" i="2"/>
  <c r="Q375" i="2"/>
  <c r="W375" i="2"/>
  <c r="O376" i="2"/>
  <c r="Q376" i="2"/>
  <c r="W376" i="2"/>
  <c r="O377" i="2"/>
  <c r="Q377" i="2"/>
  <c r="W377" i="2"/>
  <c r="O378" i="2"/>
  <c r="Q378" i="2"/>
  <c r="W378" i="2"/>
  <c r="O379" i="2"/>
  <c r="Q379" i="2"/>
  <c r="W379" i="2"/>
  <c r="W380" i="2"/>
  <c r="O381" i="2"/>
  <c r="Q381" i="2"/>
  <c r="W381" i="2"/>
  <c r="O382" i="2"/>
  <c r="Q382" i="2"/>
  <c r="W382" i="2"/>
  <c r="W383" i="2"/>
  <c r="O384" i="2"/>
  <c r="Q384" i="2"/>
  <c r="W384" i="2"/>
  <c r="W385" i="2"/>
  <c r="W386" i="2"/>
  <c r="W387" i="2"/>
  <c r="W388" i="2"/>
  <c r="N389" i="2"/>
  <c r="P389" i="2"/>
  <c r="W389" i="2"/>
  <c r="W390" i="2"/>
  <c r="N391" i="2"/>
  <c r="P391" i="2"/>
  <c r="W391" i="2"/>
  <c r="W392" i="2"/>
  <c r="W393" i="2"/>
  <c r="N394" i="2"/>
  <c r="P394" i="2"/>
  <c r="W394" i="2"/>
  <c r="W395" i="2"/>
  <c r="N396" i="2"/>
  <c r="P396" i="2"/>
  <c r="W396" i="2"/>
  <c r="W397" i="2"/>
  <c r="N398" i="2"/>
  <c r="P398" i="2"/>
  <c r="W398" i="2"/>
  <c r="W399" i="2"/>
  <c r="N400" i="2"/>
  <c r="P400" i="2"/>
  <c r="W400" i="2"/>
  <c r="W401" i="2"/>
  <c r="N402" i="2"/>
  <c r="P402" i="2"/>
  <c r="W402" i="2"/>
  <c r="N403" i="2"/>
  <c r="P403" i="2"/>
  <c r="W403" i="2"/>
  <c r="W404" i="2"/>
  <c r="N405" i="2"/>
  <c r="P405" i="2"/>
  <c r="W405" i="2"/>
  <c r="N406" i="2"/>
  <c r="P406" i="2"/>
  <c r="W406" i="2"/>
  <c r="N407" i="2"/>
  <c r="P407" i="2"/>
  <c r="W407" i="2"/>
  <c r="W408" i="2"/>
  <c r="N409" i="2"/>
  <c r="P409" i="2"/>
  <c r="W409" i="2"/>
  <c r="N410" i="2"/>
  <c r="P410" i="2"/>
  <c r="W410" i="2"/>
  <c r="N411" i="2"/>
  <c r="P411" i="2"/>
  <c r="W411" i="2"/>
  <c r="W412" i="2"/>
  <c r="N413" i="2"/>
  <c r="P413" i="2"/>
  <c r="W413" i="2"/>
  <c r="N414" i="2"/>
  <c r="P414" i="2"/>
  <c r="W414" i="2"/>
  <c r="N415" i="2"/>
  <c r="P415" i="2"/>
  <c r="W415" i="2"/>
  <c r="W416" i="2"/>
  <c r="W417" i="2"/>
  <c r="W418" i="2"/>
  <c r="W419" i="2"/>
  <c r="W420" i="2"/>
  <c r="W421" i="2"/>
  <c r="W422" i="2"/>
  <c r="O423" i="2"/>
  <c r="Q423" i="2"/>
  <c r="W423" i="2"/>
  <c r="W424" i="2"/>
  <c r="W425" i="2"/>
  <c r="O426" i="2"/>
  <c r="Q426" i="2"/>
  <c r="W426" i="2"/>
  <c r="W427" i="2"/>
  <c r="W428" i="2"/>
  <c r="O429" i="2"/>
  <c r="Q429" i="2"/>
  <c r="W429" i="2"/>
  <c r="W430" i="2"/>
  <c r="W431" i="2"/>
  <c r="O432" i="2"/>
  <c r="Q432" i="2"/>
  <c r="W432" i="2"/>
  <c r="W433" i="2"/>
  <c r="W434" i="2"/>
  <c r="W435" i="2"/>
  <c r="O436" i="2"/>
  <c r="Q436" i="2"/>
  <c r="W436" i="2"/>
  <c r="W437" i="2"/>
  <c r="W438" i="2"/>
  <c r="W439" i="2"/>
  <c r="W440" i="2"/>
  <c r="W441" i="2"/>
  <c r="W442" i="2"/>
  <c r="W443" i="2"/>
  <c r="N444" i="2"/>
  <c r="P444" i="2"/>
  <c r="W444" i="2"/>
  <c r="N445" i="2"/>
  <c r="P445" i="2"/>
  <c r="W445" i="2"/>
  <c r="W446" i="2"/>
  <c r="N447" i="2"/>
  <c r="P447" i="2"/>
  <c r="W447" i="2"/>
  <c r="W448" i="2"/>
  <c r="W449" i="2"/>
  <c r="W450" i="2"/>
  <c r="W451" i="2"/>
  <c r="W452" i="2"/>
  <c r="W453" i="2"/>
  <c r="O454" i="2"/>
  <c r="Q454" i="2"/>
  <c r="W454" i="2"/>
  <c r="O455" i="2"/>
  <c r="Q455" i="2"/>
  <c r="W455" i="2"/>
  <c r="O456" i="2"/>
  <c r="Q456" i="2"/>
  <c r="W456" i="2"/>
  <c r="O457" i="2"/>
  <c r="Q457" i="2"/>
  <c r="W457" i="2"/>
  <c r="O458" i="2"/>
  <c r="Q458" i="2"/>
  <c r="W458" i="2"/>
  <c r="O459" i="2"/>
  <c r="Q459" i="2"/>
  <c r="W459" i="2"/>
  <c r="O460" i="2"/>
  <c r="Q460" i="2"/>
  <c r="W460" i="2"/>
  <c r="O461" i="2"/>
  <c r="Q461" i="2"/>
  <c r="W461" i="2"/>
  <c r="O462" i="2"/>
  <c r="Q462" i="2"/>
  <c r="W462" i="2"/>
  <c r="O463" i="2"/>
  <c r="Q463" i="2"/>
  <c r="W463" i="2"/>
  <c r="O464" i="2"/>
  <c r="Q464" i="2"/>
  <c r="W464" i="2"/>
  <c r="O465" i="2"/>
  <c r="Q465" i="2"/>
  <c r="W465" i="2"/>
  <c r="O466" i="2"/>
  <c r="Q466" i="2"/>
  <c r="W466" i="2"/>
  <c r="O467" i="2"/>
  <c r="Q467" i="2"/>
  <c r="W467" i="2"/>
  <c r="O468" i="2"/>
  <c r="Q468" i="2"/>
  <c r="W468" i="2"/>
  <c r="O469" i="2"/>
  <c r="Q469" i="2"/>
  <c r="W469" i="2"/>
  <c r="O470" i="2"/>
  <c r="Q470" i="2"/>
  <c r="W470" i="2"/>
  <c r="O471" i="2"/>
  <c r="Q471" i="2"/>
  <c r="W471" i="2"/>
  <c r="O472" i="2"/>
  <c r="Q472" i="2"/>
  <c r="W472" i="2"/>
  <c r="O473" i="2"/>
  <c r="Q473" i="2"/>
  <c r="W473" i="2"/>
  <c r="O474" i="2"/>
  <c r="Q474" i="2"/>
  <c r="W474" i="2"/>
  <c r="O475" i="2"/>
  <c r="Q475" i="2"/>
  <c r="W475" i="2"/>
  <c r="W476" i="2"/>
  <c r="W477" i="2"/>
  <c r="W478" i="2"/>
  <c r="N479" i="2"/>
  <c r="P479" i="2"/>
  <c r="W479" i="2"/>
  <c r="N480" i="2"/>
  <c r="P480" i="2"/>
  <c r="W480" i="2"/>
  <c r="N481" i="2"/>
  <c r="P481" i="2"/>
  <c r="W481" i="2"/>
  <c r="N482" i="2"/>
  <c r="P482" i="2"/>
  <c r="W482" i="2"/>
  <c r="N483" i="2"/>
  <c r="P483" i="2"/>
  <c r="W483" i="2"/>
  <c r="W484" i="2"/>
  <c r="N485" i="2"/>
  <c r="P485" i="2"/>
  <c r="W485" i="2"/>
  <c r="N486" i="2"/>
  <c r="P486" i="2"/>
  <c r="W486" i="2"/>
  <c r="N487" i="2"/>
  <c r="P487" i="2"/>
  <c r="W487" i="2"/>
  <c r="W488" i="2"/>
  <c r="N489" i="2"/>
  <c r="P489" i="2"/>
  <c r="W489" i="2"/>
  <c r="W490" i="2"/>
  <c r="N491" i="2"/>
  <c r="P491" i="2"/>
  <c r="W491" i="2"/>
  <c r="W492" i="2"/>
  <c r="W493" i="2"/>
  <c r="N494" i="2"/>
  <c r="P494" i="2"/>
  <c r="W494" i="2"/>
  <c r="W495" i="2"/>
  <c r="W496" i="2"/>
  <c r="N497" i="2"/>
  <c r="P497" i="2"/>
  <c r="W497" i="2"/>
  <c r="W498" i="2"/>
  <c r="N499" i="2"/>
  <c r="P499" i="2"/>
  <c r="W499" i="2"/>
  <c r="N500" i="2"/>
  <c r="P500" i="2"/>
  <c r="W500" i="2"/>
  <c r="N501" i="2"/>
  <c r="P501" i="2"/>
  <c r="W501" i="2"/>
  <c r="N502" i="2"/>
  <c r="P502" i="2"/>
  <c r="W502" i="2"/>
  <c r="W503" i="2"/>
  <c r="N504" i="2"/>
  <c r="P504" i="2"/>
  <c r="W504" i="2"/>
  <c r="N505" i="2"/>
  <c r="P505" i="2"/>
  <c r="W505" i="2"/>
  <c r="N506" i="2"/>
  <c r="P506" i="2"/>
  <c r="W506" i="2"/>
  <c r="N507" i="2"/>
  <c r="P507" i="2"/>
  <c r="W507" i="2"/>
  <c r="N508" i="2"/>
  <c r="P508" i="2"/>
  <c r="W508" i="2"/>
  <c r="N509" i="2"/>
  <c r="P509" i="2"/>
  <c r="W509" i="2"/>
  <c r="N510" i="2"/>
  <c r="P510" i="2"/>
  <c r="W510" i="2"/>
  <c r="W511" i="2"/>
  <c r="W512" i="2"/>
  <c r="W513" i="2"/>
  <c r="W514" i="2"/>
  <c r="W515" i="2"/>
  <c r="W516" i="2"/>
  <c r="W517" i="2"/>
  <c r="W518" i="2"/>
  <c r="W519" i="2"/>
  <c r="W520" i="2"/>
  <c r="W521" i="2"/>
  <c r="W522" i="2"/>
  <c r="W523" i="2"/>
  <c r="W524" i="2"/>
  <c r="W525" i="2"/>
  <c r="N526" i="2"/>
  <c r="P526" i="2"/>
  <c r="W526" i="2"/>
  <c r="N527" i="2"/>
  <c r="P527" i="2"/>
  <c r="W527" i="2"/>
  <c r="N528" i="2"/>
  <c r="P528" i="2"/>
  <c r="W528" i="2"/>
  <c r="N529" i="2"/>
  <c r="P529" i="2"/>
  <c r="W529" i="2"/>
  <c r="N530" i="2"/>
  <c r="P530" i="2"/>
  <c r="W530" i="2"/>
  <c r="N531" i="2"/>
  <c r="P531" i="2"/>
  <c r="W531" i="2"/>
  <c r="N532" i="2"/>
  <c r="P532" i="2"/>
  <c r="W532" i="2"/>
  <c r="N533" i="2"/>
  <c r="P533" i="2"/>
  <c r="W533" i="2"/>
  <c r="N534" i="2"/>
  <c r="P534" i="2"/>
  <c r="W534" i="2"/>
  <c r="N535" i="2"/>
  <c r="P535" i="2"/>
  <c r="W535" i="2"/>
  <c r="N536" i="2"/>
  <c r="P536" i="2"/>
  <c r="W536" i="2"/>
  <c r="W537" i="2"/>
  <c r="W538" i="2"/>
  <c r="O539" i="2"/>
  <c r="Q539" i="2"/>
  <c r="W539" i="2"/>
  <c r="O540" i="2"/>
  <c r="Q540" i="2"/>
  <c r="W540" i="2"/>
  <c r="O541" i="2"/>
  <c r="Q541" i="2"/>
  <c r="W541" i="2"/>
  <c r="O542" i="2"/>
  <c r="Q542" i="2"/>
  <c r="W542" i="2"/>
  <c r="O543" i="2"/>
  <c r="Q543" i="2"/>
  <c r="W543" i="2"/>
  <c r="O544" i="2"/>
  <c r="Q544" i="2"/>
  <c r="W544" i="2"/>
  <c r="O545" i="2"/>
  <c r="Q545" i="2"/>
  <c r="W545" i="2"/>
  <c r="O546" i="2"/>
  <c r="Q546" i="2"/>
  <c r="W546" i="2"/>
  <c r="O547" i="2"/>
  <c r="Q547" i="2"/>
  <c r="W547" i="2"/>
  <c r="O548" i="2"/>
  <c r="Q548" i="2"/>
  <c r="W548" i="2"/>
  <c r="O549" i="2"/>
  <c r="Q549" i="2"/>
  <c r="W549" i="2"/>
  <c r="O550" i="2"/>
  <c r="Q550" i="2"/>
  <c r="W550" i="2"/>
  <c r="O551" i="2"/>
  <c r="Q551" i="2"/>
  <c r="W551" i="2"/>
  <c r="O552" i="2"/>
  <c r="Q552" i="2"/>
  <c r="W552" i="2"/>
  <c r="O553" i="2"/>
  <c r="Q553" i="2"/>
  <c r="W553" i="2"/>
  <c r="O554" i="2"/>
  <c r="Q554" i="2"/>
  <c r="W554" i="2"/>
  <c r="O555" i="2"/>
  <c r="Q555" i="2"/>
  <c r="W555" i="2"/>
  <c r="O556" i="2"/>
  <c r="Q556" i="2"/>
  <c r="W556" i="2"/>
  <c r="O557" i="2"/>
  <c r="Q557" i="2"/>
  <c r="W557" i="2"/>
  <c r="O558" i="2"/>
  <c r="Q558" i="2"/>
  <c r="W558" i="2"/>
  <c r="O559" i="2"/>
  <c r="Q559" i="2"/>
  <c r="W559" i="2"/>
  <c r="O560" i="2"/>
  <c r="Q560" i="2"/>
  <c r="W560" i="2"/>
  <c r="O561" i="2"/>
  <c r="Q561" i="2"/>
  <c r="W561" i="2"/>
  <c r="O562" i="2"/>
  <c r="Q562" i="2"/>
  <c r="W562" i="2"/>
  <c r="O563" i="2"/>
  <c r="Q563" i="2"/>
  <c r="W563" i="2"/>
  <c r="O564" i="2"/>
  <c r="Q564" i="2"/>
  <c r="W564" i="2"/>
  <c r="O565" i="2"/>
  <c r="Q565" i="2"/>
  <c r="W565" i="2"/>
  <c r="O566" i="2"/>
  <c r="Q566" i="2"/>
  <c r="W566" i="2"/>
  <c r="O567" i="2"/>
  <c r="Q567" i="2"/>
  <c r="W567" i="2"/>
  <c r="O568" i="2"/>
  <c r="Q568" i="2"/>
  <c r="W568" i="2"/>
  <c r="O569" i="2"/>
  <c r="Q569" i="2"/>
  <c r="W569" i="2"/>
  <c r="O570" i="2"/>
  <c r="Q570" i="2"/>
  <c r="W570" i="2"/>
  <c r="O571" i="2"/>
  <c r="Q571" i="2"/>
  <c r="W571" i="2"/>
  <c r="W572" i="2"/>
  <c r="W573" i="2"/>
  <c r="W574" i="2"/>
  <c r="W575" i="2"/>
  <c r="W576" i="2"/>
  <c r="W577" i="2"/>
  <c r="W578" i="2"/>
  <c r="W579" i="2"/>
  <c r="W580" i="2"/>
  <c r="W581" i="2"/>
  <c r="W582" i="2"/>
  <c r="N583" i="2"/>
  <c r="P583" i="2"/>
  <c r="W583" i="2"/>
  <c r="N584" i="2"/>
  <c r="P584" i="2"/>
  <c r="W584" i="2"/>
  <c r="N585" i="2"/>
  <c r="P585" i="2"/>
  <c r="W585" i="2"/>
  <c r="N586" i="2"/>
  <c r="P586" i="2"/>
  <c r="W586" i="2"/>
  <c r="N587" i="2"/>
  <c r="P587" i="2"/>
  <c r="W587" i="2"/>
  <c r="N588" i="2"/>
  <c r="P588" i="2"/>
  <c r="W588" i="2"/>
  <c r="N589" i="2"/>
  <c r="P589" i="2"/>
  <c r="W589" i="2"/>
  <c r="N590" i="2"/>
  <c r="P590" i="2"/>
  <c r="W590" i="2"/>
  <c r="N591" i="2"/>
  <c r="P591" i="2"/>
  <c r="W591" i="2"/>
  <c r="N592" i="2"/>
  <c r="P592" i="2"/>
  <c r="W592" i="2"/>
  <c r="N593" i="2"/>
  <c r="P593" i="2"/>
  <c r="W593" i="2"/>
  <c r="N594" i="2"/>
  <c r="P594" i="2"/>
  <c r="W594" i="2"/>
  <c r="N595" i="2"/>
  <c r="P595" i="2"/>
  <c r="W595" i="2"/>
  <c r="N596" i="2"/>
  <c r="P596" i="2"/>
  <c r="W596" i="2"/>
  <c r="N597" i="2"/>
  <c r="P597" i="2"/>
  <c r="W597" i="2"/>
  <c r="N598" i="2"/>
  <c r="P598" i="2"/>
  <c r="W598" i="2"/>
  <c r="N599" i="2"/>
  <c r="P599" i="2"/>
  <c r="W599" i="2"/>
  <c r="N600" i="2"/>
  <c r="P600" i="2"/>
  <c r="W600" i="2"/>
  <c r="N601" i="2"/>
  <c r="P601" i="2"/>
  <c r="W601" i="2"/>
  <c r="N602" i="2"/>
  <c r="P602" i="2"/>
  <c r="W602" i="2"/>
  <c r="N603" i="2"/>
  <c r="P603" i="2"/>
  <c r="W603" i="2"/>
  <c r="W604" i="2"/>
  <c r="W605" i="2"/>
  <c r="W606" i="2"/>
  <c r="W607" i="2"/>
  <c r="W608" i="2"/>
  <c r="W609" i="2"/>
  <c r="W610" i="2"/>
  <c r="W611" i="2"/>
  <c r="W612" i="2"/>
  <c r="W613" i="2"/>
  <c r="W614" i="2"/>
  <c r="W615" i="2"/>
  <c r="W616" i="2"/>
  <c r="W617" i="2"/>
  <c r="W618" i="2"/>
  <c r="W619" i="2"/>
  <c r="W620" i="2"/>
  <c r="W621" i="2"/>
  <c r="W622" i="2"/>
  <c r="W623" i="2"/>
  <c r="W624" i="2"/>
  <c r="W625" i="2"/>
  <c r="W626" i="2"/>
  <c r="W627" i="2"/>
  <c r="W628" i="2"/>
  <c r="O629" i="2"/>
  <c r="Q629" i="2"/>
  <c r="W629" i="2"/>
  <c r="W630" i="2"/>
  <c r="O631" i="2"/>
  <c r="Q631" i="2"/>
  <c r="W631" i="2"/>
  <c r="W632" i="2"/>
  <c r="W633" i="2"/>
  <c r="O634" i="2"/>
  <c r="Q634" i="2"/>
  <c r="W634" i="2"/>
  <c r="W635" i="2"/>
  <c r="W636" i="2"/>
  <c r="W637" i="2"/>
  <c r="W638" i="2"/>
  <c r="W639" i="2"/>
  <c r="W640" i="2"/>
  <c r="W641" i="2"/>
  <c r="W642" i="2"/>
  <c r="N643" i="2"/>
  <c r="P643" i="2"/>
  <c r="W643" i="2"/>
  <c r="N644" i="2"/>
  <c r="P644" i="2"/>
  <c r="W644" i="2"/>
  <c r="N645" i="2"/>
  <c r="P645" i="2"/>
  <c r="W645" i="2"/>
  <c r="N646" i="2"/>
  <c r="P646" i="2"/>
  <c r="W646" i="2"/>
  <c r="N647" i="2"/>
  <c r="P647" i="2"/>
  <c r="W647" i="2"/>
  <c r="N648" i="2"/>
  <c r="P648" i="2"/>
  <c r="W648" i="2"/>
  <c r="N649" i="2"/>
  <c r="P649" i="2"/>
  <c r="W649" i="2"/>
  <c r="N650" i="2"/>
  <c r="P650" i="2"/>
  <c r="W650" i="2"/>
  <c r="N651" i="2"/>
  <c r="P651" i="2"/>
  <c r="W651" i="2"/>
  <c r="N652" i="2"/>
  <c r="P652" i="2"/>
  <c r="W652" i="2"/>
  <c r="N653" i="2"/>
  <c r="P653" i="2"/>
  <c r="W653" i="2"/>
  <c r="N654" i="2"/>
  <c r="P654" i="2"/>
  <c r="W654" i="2"/>
  <c r="N655" i="2"/>
  <c r="P655" i="2"/>
  <c r="W655" i="2"/>
  <c r="N656" i="2"/>
  <c r="P656" i="2"/>
  <c r="W656" i="2"/>
  <c r="N657" i="2"/>
  <c r="P657" i="2"/>
  <c r="W657" i="2"/>
  <c r="N658" i="2"/>
  <c r="P658" i="2"/>
  <c r="W658" i="2"/>
  <c r="N659" i="2"/>
  <c r="P659" i="2"/>
  <c r="W659" i="2"/>
  <c r="N660" i="2"/>
  <c r="P660" i="2"/>
  <c r="W660" i="2"/>
  <c r="N661" i="2"/>
  <c r="P661" i="2"/>
  <c r="W661" i="2"/>
  <c r="N662" i="2"/>
  <c r="P662" i="2"/>
  <c r="W662" i="2"/>
  <c r="N663" i="2"/>
  <c r="P663" i="2"/>
  <c r="W663" i="2"/>
  <c r="W664" i="2"/>
  <c r="N665" i="2"/>
  <c r="P665" i="2"/>
  <c r="W665" i="2"/>
  <c r="W666" i="2"/>
  <c r="W667" i="2"/>
  <c r="W668" i="2"/>
  <c r="W669" i="2"/>
  <c r="O670" i="2"/>
  <c r="Q670" i="2"/>
  <c r="W670" i="2"/>
  <c r="O671" i="2"/>
  <c r="Q671" i="2"/>
  <c r="W671" i="2"/>
  <c r="W672" i="2"/>
  <c r="O673" i="2"/>
  <c r="Q673" i="2"/>
  <c r="W673" i="2"/>
  <c r="O674" i="2"/>
  <c r="Q674" i="2"/>
  <c r="W674" i="2"/>
  <c r="O675" i="2"/>
  <c r="Q675" i="2"/>
  <c r="W675" i="2"/>
  <c r="W676" i="2"/>
  <c r="O677" i="2"/>
  <c r="Q677" i="2"/>
  <c r="W677" i="2"/>
  <c r="O678" i="2"/>
  <c r="Q678" i="2"/>
  <c r="W678" i="2"/>
  <c r="O679" i="2"/>
  <c r="Q679" i="2"/>
  <c r="W679" i="2"/>
  <c r="O680" i="2"/>
  <c r="Q680" i="2"/>
  <c r="W680" i="2"/>
  <c r="O681" i="2"/>
  <c r="Q681" i="2"/>
  <c r="W681" i="2"/>
  <c r="O682" i="2"/>
  <c r="Q682" i="2"/>
  <c r="W682" i="2"/>
  <c r="W683" i="2"/>
  <c r="O684" i="2"/>
  <c r="Q684" i="2"/>
  <c r="W684" i="2"/>
  <c r="O685" i="2"/>
  <c r="Q685" i="2"/>
  <c r="W685" i="2"/>
  <c r="W686" i="2"/>
  <c r="O687" i="2"/>
  <c r="Q687" i="2"/>
  <c r="W687" i="2"/>
  <c r="W688" i="2"/>
  <c r="O689" i="2"/>
  <c r="Q689" i="2"/>
  <c r="W689" i="2"/>
  <c r="W690" i="2"/>
  <c r="O691" i="2"/>
  <c r="Q691" i="2"/>
  <c r="W691" i="2"/>
  <c r="O692" i="2"/>
  <c r="Q692" i="2"/>
  <c r="W692" i="2"/>
  <c r="O693" i="2"/>
  <c r="Q693" i="2"/>
  <c r="W693" i="2"/>
  <c r="W694" i="2"/>
  <c r="O695" i="2"/>
  <c r="Q695" i="2"/>
  <c r="W695" i="2"/>
  <c r="O696" i="2"/>
  <c r="Q696" i="2"/>
  <c r="W696" i="2"/>
  <c r="O697" i="2"/>
  <c r="Q697" i="2"/>
  <c r="W697" i="2"/>
  <c r="O698" i="2"/>
  <c r="Q698" i="2"/>
  <c r="W698" i="2"/>
  <c r="O699" i="2"/>
  <c r="Q699" i="2"/>
  <c r="W699" i="2"/>
  <c r="O700" i="2"/>
  <c r="Q700" i="2"/>
  <c r="W700" i="2"/>
  <c r="W701" i="2"/>
  <c r="O702" i="2"/>
  <c r="Q702" i="2"/>
  <c r="W702" i="2"/>
  <c r="W703" i="2"/>
  <c r="W704" i="2"/>
  <c r="O705" i="2"/>
  <c r="Q705" i="2"/>
  <c r="W705" i="2"/>
  <c r="W706" i="2"/>
  <c r="W707" i="2"/>
  <c r="W708" i="2"/>
  <c r="W709" i="2"/>
  <c r="N710" i="2"/>
  <c r="P710" i="2"/>
  <c r="W710" i="2"/>
  <c r="N711" i="2"/>
  <c r="P711" i="2"/>
  <c r="W711" i="2"/>
  <c r="N712" i="2"/>
  <c r="P712" i="2"/>
  <c r="W712" i="2"/>
  <c r="N713" i="2"/>
  <c r="P713" i="2"/>
  <c r="W713" i="2"/>
  <c r="N714" i="2"/>
  <c r="P714" i="2"/>
  <c r="W714" i="2"/>
  <c r="N715" i="2"/>
  <c r="P715" i="2"/>
  <c r="W715" i="2"/>
  <c r="N716" i="2"/>
  <c r="P716" i="2"/>
  <c r="W716" i="2"/>
  <c r="N717" i="2"/>
  <c r="P717" i="2"/>
  <c r="W717" i="2"/>
  <c r="N718" i="2"/>
  <c r="P718" i="2"/>
  <c r="W718" i="2"/>
  <c r="W719" i="2"/>
  <c r="N720" i="2"/>
  <c r="P720" i="2"/>
  <c r="W720" i="2"/>
  <c r="W721" i="2"/>
  <c r="N722" i="2"/>
  <c r="P722" i="2"/>
  <c r="W722" i="2"/>
  <c r="W723" i="2"/>
  <c r="N724" i="2"/>
  <c r="P724" i="2"/>
  <c r="W724" i="2"/>
  <c r="W725" i="2"/>
  <c r="W726" i="2"/>
  <c r="W727" i="2"/>
  <c r="W728" i="2"/>
  <c r="W729" i="2"/>
  <c r="W730" i="2"/>
  <c r="W731" i="2"/>
  <c r="W732" i="2"/>
  <c r="W733" i="2"/>
  <c r="O734" i="2"/>
  <c r="Q734" i="2"/>
  <c r="W734" i="2"/>
  <c r="O735" i="2"/>
  <c r="Q735" i="2"/>
  <c r="W735" i="2"/>
  <c r="O736" i="2"/>
  <c r="Q736" i="2"/>
  <c r="W736" i="2"/>
  <c r="O737" i="2"/>
  <c r="Q737" i="2"/>
  <c r="W737" i="2"/>
  <c r="O738" i="2"/>
  <c r="Q738" i="2"/>
  <c r="W738" i="2"/>
  <c r="O739" i="2"/>
  <c r="Q739" i="2"/>
  <c r="W739" i="2"/>
  <c r="O740" i="2"/>
  <c r="Q740" i="2"/>
  <c r="W740" i="2"/>
  <c r="O741" i="2"/>
  <c r="Q741" i="2"/>
  <c r="W741" i="2"/>
  <c r="O742" i="2"/>
  <c r="Q742" i="2"/>
  <c r="W742" i="2"/>
  <c r="O743" i="2"/>
  <c r="Q743" i="2"/>
  <c r="W743" i="2"/>
  <c r="O744" i="2"/>
  <c r="Q744" i="2"/>
  <c r="W744" i="2"/>
  <c r="O745" i="2"/>
  <c r="Q745" i="2"/>
  <c r="W745" i="2"/>
  <c r="O746" i="2"/>
  <c r="Q746" i="2"/>
  <c r="W746" i="2"/>
  <c r="O747" i="2"/>
  <c r="Q747" i="2"/>
  <c r="W747" i="2"/>
  <c r="O748" i="2"/>
  <c r="Q748" i="2"/>
  <c r="W748" i="2"/>
  <c r="O749" i="2"/>
  <c r="Q749" i="2"/>
  <c r="W749" i="2"/>
  <c r="O750" i="2"/>
  <c r="Q750" i="2"/>
  <c r="W750" i="2"/>
  <c r="O751" i="2"/>
  <c r="Q751" i="2"/>
  <c r="W751" i="2"/>
  <c r="O752" i="2"/>
  <c r="Q752" i="2"/>
  <c r="W752" i="2"/>
  <c r="O753" i="2"/>
  <c r="Q753" i="2"/>
  <c r="W753" i="2"/>
  <c r="W754" i="2"/>
  <c r="O755" i="2"/>
  <c r="Q755" i="2"/>
  <c r="W755" i="2"/>
  <c r="W756" i="2"/>
  <c r="W757" i="2"/>
  <c r="W758" i="2"/>
  <c r="W759" i="2"/>
  <c r="O760" i="2"/>
  <c r="Q760" i="2"/>
  <c r="W760" i="2"/>
  <c r="W761" i="2"/>
  <c r="W762" i="2"/>
  <c r="W763" i="2"/>
  <c r="W764" i="2"/>
  <c r="W765" i="2"/>
  <c r="W766" i="2"/>
  <c r="W767" i="2"/>
  <c r="W768" i="2"/>
  <c r="N769" i="2"/>
  <c r="P769" i="2"/>
  <c r="W769" i="2"/>
  <c r="W770" i="2"/>
  <c r="N771" i="2"/>
  <c r="P771" i="2"/>
  <c r="W771" i="2"/>
  <c r="W772" i="2"/>
  <c r="W773" i="2"/>
  <c r="W774" i="2"/>
  <c r="N775" i="2"/>
  <c r="P775" i="2"/>
  <c r="W775" i="2"/>
  <c r="W776" i="2"/>
  <c r="N777" i="2"/>
  <c r="P777" i="2"/>
  <c r="W777" i="2"/>
  <c r="W778" i="2"/>
  <c r="N779" i="2"/>
  <c r="P779" i="2"/>
  <c r="W779" i="2"/>
  <c r="N780" i="2"/>
  <c r="P780" i="2"/>
  <c r="W780" i="2"/>
  <c r="W781" i="2"/>
  <c r="N782" i="2"/>
  <c r="P782" i="2"/>
  <c r="W782" i="2"/>
  <c r="N783" i="2"/>
  <c r="P783" i="2"/>
  <c r="W783" i="2"/>
  <c r="N784" i="2"/>
  <c r="P784" i="2"/>
  <c r="W784" i="2"/>
  <c r="W785" i="2"/>
  <c r="N786" i="2"/>
  <c r="P786" i="2"/>
  <c r="W786" i="2"/>
  <c r="N787" i="2"/>
  <c r="P787" i="2"/>
  <c r="W787" i="2"/>
  <c r="N788" i="2"/>
  <c r="P788" i="2"/>
  <c r="W788" i="2"/>
  <c r="N789" i="2"/>
  <c r="P789" i="2"/>
  <c r="W789" i="2"/>
  <c r="N790" i="2"/>
  <c r="P790" i="2"/>
  <c r="W790" i="2"/>
  <c r="N791" i="2"/>
  <c r="P791" i="2"/>
  <c r="W791" i="2"/>
  <c r="N792" i="2"/>
  <c r="P792" i="2"/>
  <c r="W792" i="2"/>
  <c r="N793" i="2"/>
  <c r="P793" i="2"/>
  <c r="W793" i="2"/>
  <c r="N794" i="2"/>
  <c r="P794" i="2"/>
  <c r="W794" i="2"/>
  <c r="N795" i="2"/>
  <c r="P795" i="2"/>
  <c r="W795" i="2"/>
  <c r="N796" i="2"/>
  <c r="P796" i="2"/>
  <c r="W796" i="2"/>
  <c r="N797" i="2"/>
  <c r="P797" i="2"/>
  <c r="W797" i="2"/>
  <c r="N798" i="2"/>
  <c r="P798" i="2"/>
  <c r="W798" i="2"/>
  <c r="N799" i="2"/>
  <c r="P799" i="2"/>
  <c r="W799" i="2"/>
  <c r="N800" i="2"/>
  <c r="P800" i="2"/>
  <c r="W800" i="2"/>
  <c r="N801" i="2"/>
  <c r="P801" i="2"/>
  <c r="W801" i="2"/>
  <c r="N802" i="2"/>
  <c r="P802" i="2"/>
  <c r="W802" i="2"/>
  <c r="N803" i="2"/>
  <c r="P803" i="2"/>
  <c r="W803" i="2"/>
  <c r="N804" i="2"/>
  <c r="P804" i="2"/>
  <c r="W804" i="2"/>
  <c r="N805" i="2"/>
  <c r="P805" i="2"/>
  <c r="W805" i="2"/>
  <c r="N806" i="2"/>
  <c r="P806" i="2"/>
  <c r="W806" i="2"/>
  <c r="N807" i="2"/>
  <c r="P807" i="2"/>
  <c r="W807" i="2"/>
  <c r="N808" i="2"/>
  <c r="P808" i="2"/>
  <c r="W808" i="2"/>
  <c r="N809" i="2"/>
  <c r="P809" i="2"/>
  <c r="W809" i="2"/>
  <c r="N810" i="2"/>
  <c r="P810" i="2"/>
  <c r="W810" i="2"/>
  <c r="W811" i="2"/>
  <c r="W812" i="2"/>
  <c r="W813" i="2"/>
  <c r="W814" i="2"/>
  <c r="W815" i="2"/>
  <c r="W816" i="2"/>
  <c r="W817" i="2"/>
  <c r="W818" i="2"/>
  <c r="O819" i="2"/>
  <c r="Q819" i="2"/>
  <c r="W819" i="2"/>
  <c r="O820" i="2"/>
  <c r="Q820" i="2"/>
  <c r="W820" i="2"/>
  <c r="O821" i="2"/>
  <c r="Q821" i="2"/>
  <c r="W821" i="2"/>
  <c r="O822" i="2"/>
  <c r="Q822" i="2"/>
  <c r="W822" i="2"/>
  <c r="O823" i="2"/>
  <c r="Q823" i="2"/>
  <c r="W823" i="2"/>
  <c r="O824" i="2"/>
  <c r="Q824" i="2"/>
  <c r="W824" i="2"/>
  <c r="O825" i="2"/>
  <c r="Q825" i="2"/>
  <c r="W825" i="2"/>
  <c r="O826" i="2"/>
  <c r="Q826" i="2"/>
  <c r="W826" i="2"/>
  <c r="O827" i="2"/>
  <c r="Q827" i="2"/>
  <c r="W827" i="2"/>
  <c r="O828" i="2"/>
  <c r="Q828" i="2"/>
  <c r="W828" i="2"/>
  <c r="O829" i="2"/>
  <c r="Q829" i="2"/>
  <c r="W829" i="2"/>
  <c r="O830" i="2"/>
  <c r="Q830" i="2"/>
  <c r="W830" i="2"/>
  <c r="O831" i="2"/>
  <c r="Q831" i="2"/>
  <c r="W831" i="2"/>
  <c r="O832" i="2"/>
  <c r="Q832" i="2"/>
  <c r="W832" i="2"/>
  <c r="O833" i="2"/>
  <c r="Q833" i="2"/>
  <c r="W833" i="2"/>
  <c r="O834" i="2"/>
  <c r="Q834" i="2"/>
  <c r="W834" i="2"/>
  <c r="W835" i="2"/>
  <c r="O836" i="2"/>
  <c r="Q836" i="2"/>
  <c r="W836" i="2"/>
  <c r="W837" i="2"/>
  <c r="O838" i="2"/>
  <c r="Q838" i="2"/>
  <c r="W838" i="2"/>
  <c r="W839" i="2"/>
  <c r="O840" i="2"/>
  <c r="Q840" i="2"/>
  <c r="W840" i="2"/>
  <c r="W841" i="2"/>
  <c r="O842" i="2"/>
  <c r="Q842" i="2"/>
  <c r="W842" i="2"/>
  <c r="W843" i="2"/>
  <c r="O844" i="2"/>
  <c r="Q844" i="2"/>
  <c r="W844" i="2"/>
  <c r="W845" i="2"/>
  <c r="W846" i="2"/>
  <c r="W847" i="2"/>
  <c r="W848" i="2"/>
  <c r="W849" i="2"/>
  <c r="W850" i="2"/>
  <c r="W851" i="2"/>
  <c r="W852" i="2"/>
  <c r="W853" i="2"/>
  <c r="W854" i="2"/>
  <c r="W855" i="2"/>
  <c r="N856" i="2"/>
  <c r="P856" i="2"/>
  <c r="W856" i="2"/>
  <c r="N857" i="2"/>
  <c r="P857" i="2"/>
  <c r="W857" i="2"/>
  <c r="N858" i="2"/>
  <c r="P858" i="2"/>
  <c r="W858" i="2"/>
  <c r="N859" i="2"/>
  <c r="P859" i="2"/>
  <c r="W859" i="2"/>
  <c r="N860" i="2"/>
  <c r="P860" i="2"/>
  <c r="W860" i="2"/>
  <c r="N861" i="2"/>
  <c r="P861" i="2"/>
  <c r="W861" i="2"/>
  <c r="N862" i="2"/>
  <c r="P862" i="2"/>
  <c r="W862" i="2"/>
  <c r="N863" i="2"/>
  <c r="P863" i="2"/>
  <c r="W863" i="2"/>
  <c r="N864" i="2"/>
  <c r="P864" i="2"/>
  <c r="W864" i="2"/>
  <c r="N865" i="2"/>
  <c r="P865" i="2"/>
  <c r="W865" i="2"/>
  <c r="N866" i="2"/>
  <c r="P866" i="2"/>
  <c r="W866" i="2"/>
  <c r="N867" i="2"/>
  <c r="P867" i="2"/>
  <c r="W867" i="2"/>
  <c r="N868" i="2"/>
  <c r="P868" i="2"/>
  <c r="W868" i="2"/>
  <c r="N869" i="2"/>
  <c r="P869" i="2"/>
  <c r="W869" i="2"/>
  <c r="N870" i="2"/>
  <c r="P870" i="2"/>
  <c r="W870" i="2"/>
  <c r="N871" i="2"/>
  <c r="P871" i="2"/>
  <c r="W871" i="2"/>
  <c r="W872" i="2"/>
  <c r="W873" i="2"/>
  <c r="W874" i="2"/>
  <c r="W875" i="2"/>
  <c r="W876" i="2"/>
  <c r="W877" i="2"/>
  <c r="W878" i="2"/>
  <c r="W879" i="2"/>
  <c r="O880" i="2"/>
  <c r="Q880" i="2"/>
  <c r="W880" i="2"/>
  <c r="O881" i="2"/>
  <c r="Q881" i="2"/>
  <c r="W881" i="2"/>
  <c r="O882" i="2"/>
  <c r="Q882" i="2"/>
  <c r="W882" i="2"/>
  <c r="O883" i="2"/>
  <c r="Q883" i="2"/>
  <c r="W883" i="2"/>
  <c r="O884" i="2"/>
  <c r="Q884" i="2"/>
  <c r="W884" i="2"/>
  <c r="O885" i="2"/>
  <c r="Q885" i="2"/>
  <c r="W885" i="2"/>
  <c r="O886" i="2"/>
  <c r="Q886" i="2"/>
  <c r="W886" i="2"/>
  <c r="O887" i="2"/>
  <c r="Q887" i="2"/>
  <c r="W887" i="2"/>
  <c r="O888" i="2"/>
  <c r="Q888" i="2"/>
  <c r="W888" i="2"/>
  <c r="O889" i="2"/>
  <c r="Q889" i="2"/>
  <c r="W889" i="2"/>
  <c r="O890" i="2"/>
  <c r="Q890" i="2"/>
  <c r="W890" i="2"/>
  <c r="W891" i="2"/>
  <c r="W892" i="2"/>
  <c r="W893" i="2"/>
  <c r="O894" i="2"/>
  <c r="Q894" i="2"/>
  <c r="W894" i="2"/>
  <c r="W895" i="2"/>
  <c r="O896" i="2"/>
  <c r="Q896" i="2"/>
  <c r="W896" i="2"/>
  <c r="W897" i="2"/>
  <c r="O898" i="2"/>
  <c r="Q898" i="2"/>
  <c r="W898" i="2"/>
  <c r="O899" i="2"/>
  <c r="Q899" i="2"/>
  <c r="W899" i="2"/>
  <c r="O900" i="2"/>
  <c r="Q900" i="2"/>
  <c r="W900" i="2"/>
  <c r="O901" i="2"/>
  <c r="Q901" i="2"/>
  <c r="W901" i="2"/>
  <c r="O902" i="2"/>
  <c r="Q902" i="2"/>
  <c r="W902" i="2"/>
  <c r="O903" i="2"/>
  <c r="Q903" i="2"/>
  <c r="W903" i="2"/>
  <c r="O904" i="2"/>
  <c r="Q904" i="2"/>
  <c r="W904" i="2"/>
  <c r="O905" i="2"/>
  <c r="Q905" i="2"/>
  <c r="W905" i="2"/>
  <c r="O906" i="2"/>
  <c r="Q906" i="2"/>
  <c r="W906" i="2"/>
  <c r="O907" i="2"/>
  <c r="Q907" i="2"/>
  <c r="W907" i="2"/>
  <c r="W908" i="2"/>
  <c r="O909" i="2"/>
  <c r="Q909" i="2"/>
  <c r="W909" i="2"/>
  <c r="W910" i="2"/>
  <c r="W911" i="2"/>
  <c r="W912" i="2"/>
  <c r="W913" i="2"/>
  <c r="W914" i="2"/>
  <c r="W915" i="2"/>
  <c r="W916" i="2"/>
  <c r="N917" i="2"/>
  <c r="P917" i="2"/>
  <c r="W917" i="2"/>
  <c r="N918" i="2"/>
  <c r="P918" i="2"/>
  <c r="W918" i="2"/>
  <c r="N919" i="2"/>
  <c r="P919" i="2"/>
  <c r="W919" i="2"/>
  <c r="N920" i="2"/>
  <c r="P920" i="2"/>
  <c r="W920" i="2"/>
  <c r="N921" i="2"/>
  <c r="P921" i="2"/>
  <c r="W921" i="2"/>
  <c r="N922" i="2"/>
  <c r="P922" i="2"/>
  <c r="W922" i="2"/>
  <c r="N923" i="2"/>
  <c r="P923" i="2"/>
  <c r="W923" i="2"/>
  <c r="N924" i="2"/>
  <c r="P924" i="2"/>
  <c r="W924" i="2"/>
  <c r="N925" i="2"/>
  <c r="P925" i="2"/>
  <c r="W925" i="2"/>
  <c r="N926" i="2"/>
  <c r="P926" i="2"/>
  <c r="W926" i="2"/>
  <c r="N927" i="2"/>
  <c r="P927" i="2"/>
  <c r="W927" i="2"/>
  <c r="N928" i="2"/>
  <c r="P928" i="2"/>
  <c r="W928" i="2"/>
  <c r="N929" i="2"/>
  <c r="P929" i="2"/>
  <c r="W929" i="2"/>
  <c r="N930" i="2"/>
  <c r="P930" i="2"/>
  <c r="W930" i="2"/>
  <c r="N931" i="2"/>
  <c r="P931" i="2"/>
  <c r="W931" i="2"/>
  <c r="W932" i="2"/>
  <c r="N933" i="2"/>
  <c r="P933" i="2"/>
  <c r="W933" i="2"/>
  <c r="W934" i="2"/>
  <c r="W935" i="2"/>
  <c r="W936" i="2"/>
  <c r="W937" i="2"/>
  <c r="W938" i="2"/>
  <c r="W939" i="2"/>
  <c r="W940" i="2"/>
  <c r="O941" i="2"/>
  <c r="Q941" i="2"/>
  <c r="W941" i="2"/>
  <c r="O942" i="2"/>
  <c r="Q942" i="2"/>
  <c r="W942" i="2"/>
  <c r="O943" i="2"/>
  <c r="Q943" i="2"/>
  <c r="W943" i="2"/>
  <c r="O944" i="2"/>
  <c r="Q944" i="2"/>
  <c r="W944" i="2"/>
  <c r="O945" i="2"/>
  <c r="Q945" i="2"/>
  <c r="W945" i="2"/>
  <c r="O946" i="2"/>
  <c r="Q946" i="2"/>
  <c r="W946" i="2"/>
  <c r="O947" i="2"/>
  <c r="Q947" i="2"/>
  <c r="W947" i="2"/>
  <c r="O948" i="2"/>
  <c r="Q948" i="2"/>
  <c r="W948" i="2"/>
  <c r="O949" i="2"/>
  <c r="Q949" i="2"/>
  <c r="W949" i="2"/>
  <c r="O950" i="2"/>
  <c r="Q950" i="2"/>
  <c r="W950" i="2"/>
  <c r="O951" i="2"/>
  <c r="Q951" i="2"/>
  <c r="W951" i="2"/>
  <c r="W952" i="2"/>
  <c r="W953" i="2"/>
  <c r="W954" i="2"/>
  <c r="W955" i="2"/>
  <c r="W956" i="2"/>
  <c r="W957" i="2"/>
  <c r="O958" i="2"/>
  <c r="Q958" i="2"/>
  <c r="W958" i="2"/>
  <c r="W959" i="2"/>
  <c r="O960" i="2"/>
  <c r="Q960" i="2"/>
  <c r="W960" i="2"/>
  <c r="W961" i="2"/>
  <c r="O962" i="2"/>
  <c r="Q962" i="2"/>
  <c r="W962" i="2"/>
  <c r="O963" i="2"/>
  <c r="Q963" i="2"/>
  <c r="W963" i="2"/>
  <c r="O964" i="2"/>
  <c r="Q964" i="2"/>
  <c r="W964" i="2"/>
  <c r="O965" i="2"/>
  <c r="Q965" i="2"/>
  <c r="W965" i="2"/>
  <c r="O966" i="2"/>
  <c r="Q966" i="2"/>
  <c r="W966" i="2"/>
  <c r="O967" i="2"/>
  <c r="Q967" i="2"/>
  <c r="W967" i="2"/>
  <c r="W968" i="2"/>
  <c r="O969" i="2"/>
  <c r="Q969" i="2"/>
  <c r="W969" i="2"/>
  <c r="O970" i="2"/>
  <c r="Q970" i="2"/>
  <c r="W970" i="2"/>
  <c r="O971" i="2"/>
  <c r="Q971" i="2"/>
  <c r="W971" i="2"/>
  <c r="O972" i="2"/>
  <c r="Q972" i="2"/>
  <c r="W972" i="2"/>
  <c r="O973" i="2"/>
  <c r="Q973" i="2"/>
  <c r="W973" i="2"/>
  <c r="W974" i="2"/>
  <c r="O975" i="2"/>
  <c r="Q975" i="2"/>
  <c r="W975" i="2"/>
  <c r="O976" i="2"/>
  <c r="Q976" i="2"/>
  <c r="W976" i="2"/>
  <c r="O977" i="2"/>
  <c r="Q977" i="2"/>
  <c r="W977" i="2"/>
  <c r="W978" i="2"/>
  <c r="O979" i="2"/>
  <c r="Q979" i="2"/>
  <c r="W979" i="2"/>
  <c r="W980" i="2"/>
  <c r="O981" i="2"/>
  <c r="Q981" i="2"/>
  <c r="W981" i="2"/>
  <c r="W982" i="2"/>
  <c r="W983" i="2"/>
  <c r="W984" i="2"/>
  <c r="W985" i="2"/>
  <c r="W986" i="2"/>
  <c r="W987" i="2"/>
  <c r="W988" i="2"/>
  <c r="W989" i="2"/>
  <c r="W990" i="2"/>
  <c r="W991" i="2"/>
  <c r="W992" i="2"/>
  <c r="W993" i="2"/>
  <c r="W994" i="2"/>
  <c r="W995" i="2"/>
  <c r="W996" i="2"/>
  <c r="W997" i="2"/>
  <c r="N998" i="2"/>
  <c r="P998" i="2"/>
  <c r="W998" i="2"/>
  <c r="W999" i="2"/>
  <c r="N1000" i="2"/>
  <c r="P1000" i="2"/>
  <c r="W1000" i="2"/>
  <c r="N1001" i="2"/>
  <c r="P1001" i="2"/>
  <c r="W1001" i="2"/>
  <c r="N1002" i="2"/>
  <c r="P1002" i="2"/>
  <c r="W1002" i="2"/>
  <c r="W1003" i="2"/>
  <c r="N1004" i="2"/>
  <c r="P1004" i="2"/>
  <c r="W1004" i="2"/>
  <c r="N1005" i="2"/>
  <c r="P1005" i="2"/>
  <c r="W1005" i="2"/>
  <c r="N1006" i="2"/>
  <c r="P1006" i="2"/>
  <c r="W1006" i="2"/>
  <c r="N1007" i="2"/>
  <c r="P1007" i="2"/>
  <c r="W1007" i="2"/>
  <c r="N1008" i="2"/>
  <c r="P1008" i="2"/>
  <c r="W1008" i="2"/>
  <c r="N1009" i="2"/>
  <c r="P1009" i="2"/>
  <c r="W1009" i="2"/>
  <c r="N1010" i="2"/>
  <c r="P1010" i="2"/>
  <c r="W1010" i="2"/>
  <c r="N1011" i="2"/>
  <c r="P1011" i="2"/>
  <c r="W1011" i="2"/>
  <c r="N1012" i="2"/>
  <c r="P1012" i="2"/>
  <c r="W1012" i="2"/>
  <c r="N1013" i="2"/>
  <c r="P1013" i="2"/>
  <c r="W1013" i="2"/>
  <c r="N1014" i="2"/>
  <c r="P1014" i="2"/>
  <c r="W1014" i="2"/>
  <c r="N1015" i="2"/>
  <c r="P1015" i="2"/>
  <c r="W1015" i="2"/>
  <c r="N1016" i="2"/>
  <c r="P1016" i="2"/>
  <c r="W1016" i="2"/>
  <c r="N1017" i="2"/>
  <c r="P1017" i="2"/>
  <c r="W1017" i="2"/>
  <c r="N1018" i="2"/>
  <c r="P1018" i="2"/>
  <c r="W1018" i="2"/>
  <c r="N1019" i="2"/>
  <c r="P1019" i="2"/>
  <c r="W1019" i="2"/>
  <c r="N1020" i="2"/>
  <c r="P1020" i="2"/>
  <c r="W1020" i="2"/>
  <c r="N1021" i="2"/>
  <c r="P1021" i="2"/>
  <c r="W1021" i="2"/>
  <c r="N1022" i="2"/>
  <c r="P1022" i="2"/>
  <c r="W1022" i="2"/>
  <c r="N1023" i="2"/>
  <c r="P1023" i="2"/>
  <c r="W1023" i="2"/>
  <c r="W1024" i="2"/>
  <c r="N1025" i="2"/>
  <c r="P1025" i="2"/>
  <c r="W1025" i="2"/>
  <c r="N1026" i="2"/>
  <c r="P1026" i="2"/>
  <c r="W1026" i="2"/>
  <c r="N1027" i="2"/>
  <c r="P1027" i="2"/>
  <c r="W1027" i="2"/>
  <c r="W1028" i="2"/>
  <c r="N1029" i="2"/>
  <c r="P1029" i="2"/>
  <c r="W1029" i="2"/>
  <c r="N1030" i="2"/>
  <c r="P1030" i="2"/>
  <c r="W1030" i="2"/>
  <c r="N1031" i="2"/>
  <c r="P1031" i="2"/>
  <c r="W1031" i="2"/>
  <c r="W1032" i="2"/>
  <c r="W1033" i="2"/>
  <c r="W1034" i="2"/>
  <c r="W1035" i="2"/>
  <c r="W1036" i="2"/>
  <c r="W1037" i="2"/>
  <c r="W1038" i="2"/>
  <c r="W1039" i="2"/>
  <c r="W1040" i="2"/>
  <c r="W1041" i="2"/>
  <c r="W1042" i="2"/>
  <c r="W1043" i="2"/>
  <c r="O1044" i="2"/>
  <c r="Q1044" i="2"/>
  <c r="W1044" i="2"/>
  <c r="O1045" i="2"/>
  <c r="Q1045" i="2"/>
  <c r="W1045" i="2"/>
  <c r="O1046" i="2"/>
  <c r="Q1046" i="2"/>
  <c r="W1046" i="2"/>
  <c r="W1047" i="2"/>
  <c r="O1048" i="2"/>
  <c r="Q1048" i="2"/>
  <c r="W1048" i="2"/>
  <c r="O1049" i="2"/>
  <c r="Q1049" i="2"/>
  <c r="W1049" i="2"/>
  <c r="O1050" i="2"/>
  <c r="Q1050" i="2"/>
  <c r="W1050" i="2"/>
  <c r="O1051" i="2"/>
  <c r="Q1051" i="2"/>
  <c r="W1051" i="2"/>
  <c r="O1052" i="2"/>
  <c r="Q1052" i="2"/>
  <c r="W1052" i="2"/>
  <c r="W1053" i="2"/>
  <c r="O1054" i="2"/>
  <c r="Q1054" i="2"/>
  <c r="W1054" i="2"/>
  <c r="O1055" i="2"/>
  <c r="Q1055" i="2"/>
  <c r="W1055" i="2"/>
  <c r="O1056" i="2"/>
  <c r="Q1056" i="2"/>
  <c r="W1056" i="2"/>
  <c r="O1057" i="2"/>
  <c r="Q1057" i="2"/>
  <c r="W1057" i="2"/>
  <c r="O1058" i="2"/>
  <c r="Q1058" i="2"/>
  <c r="W1058" i="2"/>
  <c r="O1059" i="2"/>
  <c r="Q1059" i="2"/>
  <c r="W1059" i="2"/>
  <c r="W1060" i="2"/>
  <c r="O1061" i="2"/>
  <c r="Q1061" i="2"/>
  <c r="W1061" i="2"/>
  <c r="O1062" i="2"/>
  <c r="Q1062" i="2"/>
  <c r="W1062" i="2"/>
  <c r="O1063" i="2"/>
  <c r="Q1063" i="2"/>
  <c r="W1063" i="2"/>
  <c r="W1064" i="2"/>
  <c r="O1065" i="2"/>
  <c r="Q1065" i="2"/>
  <c r="W1065" i="2"/>
  <c r="W1066" i="2"/>
  <c r="O1067" i="2"/>
  <c r="Q1067" i="2"/>
  <c r="W1067" i="2"/>
  <c r="W1068" i="2"/>
  <c r="O1069" i="2"/>
  <c r="Q1069" i="2"/>
  <c r="W1069" i="2"/>
  <c r="W1070" i="2"/>
  <c r="W1071" i="2"/>
  <c r="W1072" i="2"/>
  <c r="W1073" i="2"/>
  <c r="W1074" i="2"/>
  <c r="W1075" i="2"/>
  <c r="W1076" i="2"/>
  <c r="W1077" i="2"/>
  <c r="W1078" i="2"/>
  <c r="W1079" i="2"/>
  <c r="N1080" i="2"/>
  <c r="P1080" i="2"/>
  <c r="W1080" i="2"/>
  <c r="W1081" i="2"/>
  <c r="N1082" i="2"/>
  <c r="P1082" i="2"/>
  <c r="W1082" i="2"/>
  <c r="N1083" i="2"/>
  <c r="P1083" i="2"/>
  <c r="W1083" i="2"/>
  <c r="W1084" i="2"/>
  <c r="N1085" i="2"/>
  <c r="P1085" i="2"/>
  <c r="W1085" i="2"/>
  <c r="W1086" i="2"/>
  <c r="W1087" i="2"/>
  <c r="N1088" i="2"/>
  <c r="P1088" i="2"/>
  <c r="W1088" i="2"/>
  <c r="W1089" i="2"/>
  <c r="W1090" i="2"/>
  <c r="N1091" i="2"/>
  <c r="P1091" i="2"/>
  <c r="W1091" i="2"/>
  <c r="W1092" i="2"/>
  <c r="N1093" i="2"/>
  <c r="P1093" i="2"/>
  <c r="W1093" i="2"/>
  <c r="W1094" i="2"/>
  <c r="N1095" i="2"/>
  <c r="P1095" i="2"/>
  <c r="W1095" i="2"/>
  <c r="N1096" i="2"/>
  <c r="P1096" i="2"/>
  <c r="W1096" i="2"/>
  <c r="N1097" i="2"/>
  <c r="P1097" i="2"/>
  <c r="W1097" i="2"/>
  <c r="N1098" i="2"/>
  <c r="P1098" i="2"/>
  <c r="W1098" i="2"/>
  <c r="N1099" i="2"/>
  <c r="P1099" i="2"/>
  <c r="W1099" i="2"/>
  <c r="N1100" i="2"/>
  <c r="P1100" i="2"/>
  <c r="W1100" i="2"/>
  <c r="W1101" i="2"/>
  <c r="N1102" i="2"/>
  <c r="P1102" i="2"/>
  <c r="W1102" i="2"/>
  <c r="N1103" i="2"/>
  <c r="P1103" i="2"/>
  <c r="W1103" i="2"/>
  <c r="N1104" i="2"/>
  <c r="P1104" i="2"/>
  <c r="W1104" i="2"/>
  <c r="W1105" i="2"/>
  <c r="N1106" i="2"/>
  <c r="P1106" i="2"/>
  <c r="W1106" i="2"/>
  <c r="W1107" i="2"/>
  <c r="W1108" i="2"/>
  <c r="W1109" i="2"/>
  <c r="W1110" i="2"/>
  <c r="W1111" i="2"/>
  <c r="W1112" i="2"/>
  <c r="W1113" i="2"/>
  <c r="W1114" i="2"/>
  <c r="W1115" i="2"/>
  <c r="W1116" i="2"/>
  <c r="O1117" i="2"/>
  <c r="Q1117" i="2"/>
  <c r="W1117" i="2"/>
  <c r="O1118" i="2"/>
  <c r="Q1118" i="2"/>
  <c r="W1118" i="2"/>
  <c r="O1119" i="2"/>
  <c r="Q1119" i="2"/>
  <c r="W1119" i="2"/>
  <c r="O1120" i="2"/>
  <c r="Q1120" i="2"/>
  <c r="W1120" i="2"/>
  <c r="W1121" i="2"/>
  <c r="O1122" i="2"/>
  <c r="Q1122" i="2"/>
  <c r="W1122" i="2"/>
  <c r="O1123" i="2"/>
  <c r="Q1123" i="2"/>
  <c r="W1123" i="2"/>
  <c r="O1124" i="2"/>
  <c r="Q1124" i="2"/>
  <c r="W1124" i="2"/>
  <c r="O1125" i="2"/>
  <c r="Q1125" i="2"/>
  <c r="W1125" i="2"/>
  <c r="W1126" i="2"/>
  <c r="O1127" i="2"/>
  <c r="Q1127" i="2"/>
  <c r="W1127" i="2"/>
  <c r="O1128" i="2"/>
  <c r="Q1128" i="2"/>
  <c r="W1128" i="2"/>
  <c r="O1129" i="2"/>
  <c r="Q1129" i="2"/>
  <c r="W1129" i="2"/>
  <c r="O1130" i="2"/>
  <c r="Q1130" i="2"/>
  <c r="W1130" i="2"/>
  <c r="W1131" i="2"/>
  <c r="O1132" i="2"/>
  <c r="Q1132" i="2"/>
  <c r="W1132" i="2"/>
  <c r="O1133" i="2"/>
  <c r="Q1133" i="2"/>
  <c r="W1133" i="2"/>
  <c r="W1134" i="2"/>
  <c r="O1135" i="2"/>
  <c r="Q1135" i="2"/>
  <c r="W1135" i="2"/>
  <c r="W1136" i="2"/>
  <c r="O1137" i="2"/>
  <c r="Q1137" i="2"/>
  <c r="W1137" i="2"/>
  <c r="W1138" i="2"/>
  <c r="W1139" i="2"/>
  <c r="W1140" i="2"/>
  <c r="W1141" i="2"/>
  <c r="W1142" i="2"/>
  <c r="W1143" i="2"/>
  <c r="W1144" i="2"/>
  <c r="W1145" i="2"/>
  <c r="N1146" i="2"/>
  <c r="P1146" i="2"/>
  <c r="W1146" i="2"/>
  <c r="N1147" i="2"/>
  <c r="P1147" i="2"/>
  <c r="W1147" i="2"/>
  <c r="N1148" i="2"/>
  <c r="P1148" i="2"/>
  <c r="W1148" i="2"/>
  <c r="N1149" i="2"/>
  <c r="P1149" i="2"/>
  <c r="W1149" i="2"/>
  <c r="N1150" i="2"/>
  <c r="P1150" i="2"/>
  <c r="W1150" i="2"/>
  <c r="N1151" i="2"/>
  <c r="P1151" i="2"/>
  <c r="W1151" i="2"/>
  <c r="N1152" i="2"/>
  <c r="P1152" i="2"/>
  <c r="W1152" i="2"/>
  <c r="N1153" i="2"/>
  <c r="P1153" i="2"/>
  <c r="W1153" i="2"/>
  <c r="N1154" i="2"/>
  <c r="P1154" i="2"/>
  <c r="W1154" i="2"/>
  <c r="W1155" i="2"/>
  <c r="N1156" i="2"/>
  <c r="P1156" i="2"/>
  <c r="W1156" i="2"/>
  <c r="N1157" i="2"/>
  <c r="P1157" i="2"/>
  <c r="W1157" i="2"/>
  <c r="N1158" i="2"/>
  <c r="P1158" i="2"/>
  <c r="W1158" i="2"/>
  <c r="W1159" i="2"/>
  <c r="N1160" i="2"/>
  <c r="P1160" i="2"/>
  <c r="W1160" i="2"/>
  <c r="N1161" i="2"/>
  <c r="P1161" i="2"/>
  <c r="W1161" i="2"/>
  <c r="N1162" i="2"/>
  <c r="P1162" i="2"/>
  <c r="W1162" i="2"/>
  <c r="W1163" i="2"/>
  <c r="N1164" i="2"/>
  <c r="P1164" i="2"/>
  <c r="W1164" i="2"/>
  <c r="W1165" i="2"/>
  <c r="N1166" i="2"/>
  <c r="P1166" i="2"/>
  <c r="W1166" i="2"/>
  <c r="W1167" i="2"/>
  <c r="W1168" i="2"/>
  <c r="W1169" i="2"/>
  <c r="W1170" i="2"/>
  <c r="N1171" i="2"/>
  <c r="P1171" i="2"/>
  <c r="W1171" i="2"/>
  <c r="W1172" i="2"/>
  <c r="W1173" i="2"/>
  <c r="O1174" i="2"/>
  <c r="Q1174" i="2"/>
  <c r="W1174" i="2"/>
  <c r="O1175" i="2"/>
  <c r="Q1175" i="2"/>
  <c r="W1175" i="2"/>
  <c r="O1176" i="2"/>
  <c r="Q1176" i="2"/>
  <c r="W1176" i="2"/>
  <c r="O1177" i="2"/>
  <c r="Q1177" i="2"/>
  <c r="W1177" i="2"/>
  <c r="O1178" i="2"/>
  <c r="Q1178" i="2"/>
  <c r="W1178" i="2"/>
  <c r="W1179" i="2"/>
  <c r="O1180" i="2"/>
  <c r="Q1180" i="2"/>
  <c r="W1180" i="2"/>
  <c r="O1181" i="2"/>
  <c r="Q1181" i="2"/>
  <c r="W1181" i="2"/>
  <c r="W1182" i="2"/>
  <c r="O1183" i="2"/>
  <c r="Q1183" i="2"/>
  <c r="W1183" i="2"/>
  <c r="W1184" i="2"/>
  <c r="O1185" i="2"/>
  <c r="Q1185" i="2"/>
  <c r="W1185" i="2"/>
  <c r="W1186" i="2"/>
  <c r="O1187" i="2"/>
  <c r="Q1187" i="2"/>
  <c r="W1187" i="2"/>
  <c r="W1188" i="2"/>
  <c r="O1189" i="2"/>
  <c r="Q1189" i="2"/>
  <c r="W1189" i="2"/>
  <c r="W1190" i="2"/>
  <c r="W1191" i="2"/>
  <c r="O1192" i="2"/>
  <c r="Q1192" i="2"/>
  <c r="W1192" i="2"/>
  <c r="W1193" i="2"/>
  <c r="O1194" i="2"/>
  <c r="Q1194" i="2"/>
  <c r="W1194" i="2"/>
  <c r="W1195" i="2"/>
  <c r="O1196" i="2"/>
  <c r="Q1196" i="2"/>
  <c r="W1196" i="2"/>
  <c r="O1197" i="2"/>
  <c r="Q1197" i="2"/>
  <c r="W1197" i="2"/>
  <c r="O1198" i="2"/>
  <c r="Q1198" i="2"/>
  <c r="W1198" i="2"/>
  <c r="W1199" i="2"/>
  <c r="O1200" i="2"/>
  <c r="Q1200" i="2"/>
  <c r="W1200" i="2"/>
  <c r="O1201" i="2"/>
  <c r="Q1201" i="2"/>
  <c r="W1201" i="2"/>
  <c r="W1202" i="2"/>
  <c r="O1203" i="2"/>
  <c r="Q1203" i="2"/>
  <c r="W1203" i="2"/>
  <c r="O1204" i="2"/>
  <c r="Q1204" i="2"/>
  <c r="W1204" i="2"/>
  <c r="O1205" i="2"/>
  <c r="Q1205" i="2"/>
  <c r="W1205" i="2"/>
  <c r="W1206" i="2"/>
  <c r="O1207" i="2"/>
  <c r="Q1207" i="2"/>
  <c r="W1207" i="2"/>
  <c r="W1208" i="2"/>
  <c r="O1209" i="2"/>
  <c r="Q1209" i="2"/>
  <c r="W1209" i="2"/>
  <c r="W1210" i="2"/>
  <c r="W1211" i="2"/>
  <c r="W1212" i="2"/>
  <c r="W1213" i="2"/>
  <c r="W1214" i="2"/>
  <c r="W1215" i="2"/>
  <c r="W1216" i="2"/>
  <c r="N1217" i="2"/>
  <c r="P1217" i="2"/>
  <c r="W1217" i="2"/>
  <c r="N1218" i="2"/>
  <c r="P1218" i="2"/>
  <c r="W1218" i="2"/>
  <c r="N1219" i="2"/>
  <c r="P1219" i="2"/>
  <c r="W1219" i="2"/>
  <c r="N1220" i="2"/>
  <c r="P1220" i="2"/>
  <c r="W1220" i="2"/>
  <c r="W1221" i="2"/>
  <c r="N1222" i="2"/>
  <c r="P1222" i="2"/>
  <c r="W1222" i="2"/>
  <c r="N1223" i="2"/>
  <c r="P1223" i="2"/>
  <c r="W1223" i="2"/>
  <c r="N1224" i="2"/>
  <c r="P1224" i="2"/>
  <c r="W1224" i="2"/>
  <c r="N1225" i="2"/>
  <c r="P1225" i="2"/>
  <c r="W1225" i="2"/>
  <c r="W1226" i="2"/>
  <c r="N1227" i="2"/>
  <c r="P1227" i="2"/>
  <c r="W1227" i="2"/>
  <c r="W1228" i="2"/>
  <c r="N1229" i="2"/>
  <c r="P1229" i="2"/>
  <c r="W1229" i="2"/>
  <c r="N1230" i="2"/>
  <c r="P1230" i="2"/>
  <c r="W1230" i="2"/>
  <c r="W1231" i="2"/>
  <c r="W1232" i="2"/>
  <c r="N1233" i="2"/>
  <c r="P1233" i="2"/>
  <c r="W1233" i="2"/>
  <c r="W1234" i="2"/>
  <c r="N1235" i="2"/>
  <c r="P1235" i="2"/>
  <c r="W1235" i="2"/>
  <c r="W1236" i="2"/>
  <c r="W1237" i="2"/>
  <c r="N1238" i="2"/>
  <c r="P1238" i="2"/>
  <c r="W1238" i="2"/>
  <c r="W1239" i="2"/>
  <c r="N1240" i="2"/>
  <c r="P1240" i="2"/>
  <c r="W1240" i="2"/>
  <c r="W1241" i="2"/>
  <c r="W1242" i="2"/>
  <c r="W1243" i="2"/>
  <c r="W1244" i="2"/>
  <c r="W1245" i="2"/>
  <c r="W1246" i="2"/>
  <c r="W1247" i="2"/>
  <c r="O1248" i="2"/>
  <c r="Q1248" i="2"/>
  <c r="W1248" i="2"/>
  <c r="W1249" i="2"/>
  <c r="O1250" i="2"/>
  <c r="Q1250" i="2"/>
  <c r="W1250" i="2"/>
  <c r="W1251" i="2"/>
  <c r="O1252" i="2"/>
  <c r="Q1252" i="2"/>
  <c r="W1252" i="2"/>
  <c r="W1253" i="2"/>
  <c r="W1254" i="2"/>
  <c r="O1255" i="2"/>
  <c r="Q1255" i="2"/>
  <c r="W1255" i="2"/>
  <c r="W1256" i="2"/>
  <c r="O1257" i="2"/>
  <c r="Q1257" i="2"/>
  <c r="W1257" i="2"/>
  <c r="W1258" i="2"/>
  <c r="O1259" i="2"/>
  <c r="Q1259" i="2"/>
  <c r="W1259" i="2"/>
  <c r="W1260" i="2"/>
  <c r="O1261" i="2"/>
  <c r="Q1261" i="2"/>
  <c r="W1261" i="2"/>
  <c r="W1262" i="2"/>
  <c r="O1263" i="2"/>
  <c r="Q1263" i="2"/>
  <c r="W1263" i="2"/>
  <c r="W1264" i="2"/>
  <c r="O1265" i="2"/>
  <c r="Q1265" i="2"/>
  <c r="W1265" i="2"/>
  <c r="W1266" i="2"/>
  <c r="O1267" i="2"/>
  <c r="Q1267" i="2"/>
  <c r="W1267" i="2"/>
  <c r="W1268" i="2"/>
  <c r="O1269" i="2"/>
  <c r="Q1269" i="2"/>
  <c r="W1269" i="2"/>
  <c r="W1270" i="2"/>
  <c r="W1271" i="2"/>
  <c r="O1272" i="2"/>
  <c r="Q1272" i="2"/>
  <c r="W1272" i="2"/>
  <c r="W1273" i="2"/>
  <c r="W1274" i="2"/>
  <c r="W1275" i="2"/>
  <c r="N1276" i="2"/>
  <c r="P1276" i="2"/>
  <c r="W1276" i="2"/>
  <c r="N1277" i="2"/>
  <c r="P1277" i="2"/>
  <c r="W1277" i="2"/>
  <c r="W1278" i="2"/>
  <c r="N1279" i="2"/>
  <c r="P1279" i="2"/>
  <c r="W1279" i="2"/>
  <c r="N1280" i="2"/>
  <c r="P1280" i="2"/>
  <c r="W1280" i="2"/>
  <c r="W1281" i="2"/>
  <c r="N1282" i="2"/>
  <c r="P1282" i="2"/>
  <c r="W1282" i="2"/>
  <c r="W1283" i="2"/>
  <c r="N1284" i="2"/>
  <c r="P1284" i="2"/>
  <c r="W1284" i="2"/>
  <c r="W1285" i="2"/>
  <c r="N1286" i="2"/>
  <c r="P1286" i="2"/>
  <c r="W1286" i="2"/>
  <c r="W1287" i="2"/>
  <c r="N1288" i="2"/>
  <c r="P1288" i="2"/>
  <c r="W1288" i="2"/>
  <c r="W1289" i="2"/>
  <c r="N1290" i="2"/>
  <c r="P1290" i="2"/>
  <c r="W1290" i="2"/>
  <c r="W1291" i="2"/>
  <c r="W1292" i="2"/>
  <c r="W1293" i="2"/>
  <c r="W1294" i="2"/>
  <c r="W1295" i="2"/>
  <c r="W1296" i="2"/>
  <c r="W1297" i="2"/>
  <c r="W1298" i="2"/>
  <c r="O1299" i="2"/>
  <c r="Q1299" i="2"/>
  <c r="W1299" i="2"/>
  <c r="W1300" i="2"/>
  <c r="O1301" i="2"/>
  <c r="Q1301" i="2"/>
  <c r="W1301" i="2"/>
  <c r="W1302" i="2"/>
  <c r="O1303" i="2"/>
  <c r="Q1303" i="2"/>
  <c r="W1303" i="2"/>
  <c r="W1304" i="2"/>
  <c r="O1305" i="2"/>
  <c r="Q1305" i="2"/>
  <c r="W1305" i="2"/>
  <c r="W1306" i="2"/>
  <c r="O1307" i="2"/>
  <c r="Q1307" i="2"/>
  <c r="W1307" i="2"/>
  <c r="W1308" i="2"/>
  <c r="O1309" i="2"/>
  <c r="Q1309" i="2"/>
  <c r="W1309" i="2"/>
  <c r="W1310" i="2"/>
  <c r="O1311" i="2"/>
  <c r="Q1311" i="2"/>
  <c r="W1311" i="2"/>
  <c r="W1312" i="2"/>
  <c r="O1313" i="2"/>
  <c r="Q1313" i="2"/>
  <c r="W1313" i="2"/>
  <c r="W1314" i="2"/>
  <c r="O1315" i="2"/>
  <c r="Q1315" i="2"/>
  <c r="W1315" i="2"/>
  <c r="W1316" i="2"/>
  <c r="O1317" i="2"/>
  <c r="Q1317" i="2"/>
  <c r="W1317" i="2"/>
  <c r="O1318" i="2"/>
  <c r="Q1318" i="2"/>
  <c r="W1318" i="2"/>
  <c r="W1319" i="2"/>
  <c r="O1320" i="2"/>
  <c r="Q1320" i="2"/>
  <c r="W1320" i="2"/>
  <c r="W1321" i="2"/>
  <c r="O1322" i="2"/>
  <c r="Q1322" i="2"/>
  <c r="W1322" i="2"/>
  <c r="O1323" i="2"/>
  <c r="Q1323" i="2"/>
  <c r="W1323" i="2"/>
  <c r="W1324" i="2"/>
  <c r="O1325" i="2"/>
  <c r="Q1325" i="2"/>
  <c r="W1325" i="2"/>
  <c r="W1326" i="2"/>
  <c r="W1327" i="2"/>
  <c r="O1328" i="2"/>
  <c r="Q1328" i="2"/>
  <c r="W1328" i="2"/>
  <c r="W1329" i="2"/>
  <c r="O1330" i="2"/>
  <c r="Q1330" i="2"/>
  <c r="W1330" i="2"/>
  <c r="W1331" i="2"/>
  <c r="N1332" i="2"/>
  <c r="P1332" i="2"/>
  <c r="W1332" i="2"/>
  <c r="W1333" i="2"/>
  <c r="N1334" i="2"/>
  <c r="P1334" i="2"/>
  <c r="W1334" i="2"/>
  <c r="N1335" i="2"/>
  <c r="P1335" i="2"/>
  <c r="W1335" i="2"/>
  <c r="W1336" i="2"/>
  <c r="N1337" i="2"/>
  <c r="P1337" i="2"/>
  <c r="W1337" i="2"/>
  <c r="W1338" i="2"/>
  <c r="N1339" i="2"/>
  <c r="P1339" i="2"/>
  <c r="W1339" i="2"/>
  <c r="W1340" i="2"/>
  <c r="N1341" i="2"/>
  <c r="P1341" i="2"/>
  <c r="W1341" i="2"/>
  <c r="W1342" i="2"/>
  <c r="W1343" i="2"/>
  <c r="W1344" i="2"/>
  <c r="W1345" i="2"/>
  <c r="W1346" i="2"/>
  <c r="O1347" i="2"/>
  <c r="Q1347" i="2"/>
  <c r="W1347" i="2"/>
  <c r="O1348" i="2"/>
  <c r="Q1348" i="2"/>
  <c r="W1348" i="2"/>
  <c r="W1349" i="2"/>
  <c r="O1350" i="2"/>
  <c r="Q1350" i="2"/>
  <c r="W1350" i="2"/>
  <c r="O1351" i="2"/>
  <c r="Q1351" i="2"/>
  <c r="W1351" i="2"/>
  <c r="W1352" i="2"/>
  <c r="O1353" i="2"/>
  <c r="Q1353" i="2"/>
  <c r="W1353" i="2"/>
  <c r="O1354" i="2"/>
  <c r="Q1354" i="2"/>
  <c r="W1354" i="2"/>
  <c r="W1355" i="2"/>
  <c r="O1356" i="2"/>
  <c r="Q1356" i="2"/>
  <c r="W1356" i="2"/>
  <c r="W1357" i="2"/>
  <c r="O1358" i="2"/>
  <c r="Q1358" i="2"/>
  <c r="W1358" i="2"/>
  <c r="W1359" i="2"/>
  <c r="O1360" i="2"/>
  <c r="Q1360" i="2"/>
  <c r="W1360" i="2"/>
  <c r="W1361" i="2"/>
  <c r="W1362" i="2"/>
  <c r="O1363" i="2"/>
  <c r="Q1363" i="2"/>
  <c r="W1363" i="2"/>
  <c r="W1364" i="2"/>
  <c r="W1365" i="2"/>
  <c r="W1366" i="2"/>
  <c r="W1367" i="2"/>
  <c r="N1368" i="2"/>
  <c r="P1368" i="2"/>
  <c r="W1368" i="2"/>
  <c r="N1369" i="2"/>
  <c r="P1369" i="2"/>
  <c r="W1369" i="2"/>
  <c r="N1370" i="2"/>
  <c r="P1370" i="2"/>
  <c r="W1370" i="2"/>
  <c r="W1371" i="2"/>
  <c r="N1372" i="2"/>
  <c r="P1372" i="2"/>
  <c r="W1372" i="2"/>
  <c r="N1373" i="2"/>
  <c r="P1373" i="2"/>
  <c r="W1373" i="2"/>
  <c r="W1374" i="2"/>
  <c r="N1375" i="2"/>
  <c r="P1375" i="2"/>
  <c r="W1375" i="2"/>
  <c r="W1376" i="2"/>
  <c r="N1377" i="2"/>
  <c r="P1377" i="2"/>
  <c r="W1377" i="2"/>
  <c r="W1378" i="2"/>
  <c r="N1379" i="2"/>
  <c r="P1379" i="2"/>
  <c r="W1379" i="2"/>
  <c r="W1380" i="2"/>
  <c r="N1381" i="2"/>
  <c r="P1381" i="2"/>
  <c r="W1381" i="2"/>
  <c r="W1382" i="2"/>
  <c r="N1383" i="2"/>
  <c r="P1383" i="2"/>
  <c r="W1383" i="2"/>
  <c r="W1384" i="2"/>
  <c r="W1385" i="2"/>
  <c r="N1386" i="2"/>
  <c r="P1386" i="2"/>
  <c r="W1386" i="2"/>
  <c r="W1387" i="2"/>
  <c r="W1388" i="2"/>
  <c r="W1389" i="2"/>
  <c r="W1390" i="2"/>
  <c r="W1391" i="2"/>
  <c r="W1392" i="2"/>
  <c r="W1393" i="2"/>
  <c r="W1394" i="2"/>
  <c r="W1395" i="2"/>
  <c r="W1396" i="2"/>
  <c r="W1397" i="2"/>
  <c r="W1398" i="2"/>
  <c r="W1399" i="2"/>
  <c r="W1400" i="2"/>
  <c r="W1401" i="2"/>
  <c r="W1402" i="2"/>
  <c r="W1403" i="2"/>
  <c r="W1404" i="2"/>
  <c r="W1405" i="2"/>
  <c r="W1406" i="2"/>
  <c r="W1407" i="2"/>
  <c r="W1408" i="2"/>
  <c r="O1409" i="2"/>
  <c r="Q1409" i="2"/>
  <c r="W1409" i="2"/>
  <c r="W1410" i="2"/>
  <c r="O1411" i="2"/>
  <c r="Q1411" i="2"/>
  <c r="W1411" i="2"/>
  <c r="W1412" i="2"/>
  <c r="O1413" i="2"/>
  <c r="Q1413" i="2"/>
  <c r="W1413" i="2"/>
  <c r="W1414" i="2"/>
  <c r="O1415" i="2"/>
  <c r="Q1415" i="2"/>
  <c r="W1415" i="2"/>
  <c r="W1416" i="2"/>
  <c r="O1417" i="2"/>
  <c r="Q1417" i="2"/>
  <c r="W1417" i="2"/>
  <c r="W1418" i="2"/>
  <c r="O1419" i="2"/>
  <c r="Q1419" i="2"/>
  <c r="W1419" i="2"/>
  <c r="O1420" i="2"/>
  <c r="Q1420" i="2"/>
  <c r="W1420" i="2"/>
  <c r="W1421" i="2"/>
  <c r="O1422" i="2"/>
  <c r="Q1422" i="2"/>
  <c r="W1422" i="2"/>
  <c r="W1423" i="2"/>
  <c r="O1424" i="2"/>
  <c r="Q1424" i="2"/>
  <c r="W1424" i="2"/>
  <c r="W1425" i="2"/>
  <c r="O1426" i="2"/>
  <c r="Q1426" i="2"/>
  <c r="W1426" i="2"/>
  <c r="W1427" i="2"/>
  <c r="O1428" i="2"/>
  <c r="Q1428" i="2"/>
  <c r="W1428" i="2"/>
  <c r="O1429" i="2"/>
  <c r="Q1429" i="2"/>
  <c r="W1429" i="2"/>
  <c r="W1430" i="2"/>
  <c r="O1431" i="2"/>
  <c r="Q1431" i="2"/>
  <c r="W1431" i="2"/>
  <c r="W1432" i="2"/>
  <c r="O1433" i="2"/>
  <c r="Q1433" i="2"/>
  <c r="W1433" i="2"/>
  <c r="O1434" i="2"/>
  <c r="Q1434" i="2"/>
  <c r="W1434" i="2"/>
  <c r="O1435" i="2"/>
  <c r="Q1435" i="2"/>
  <c r="W1435" i="2"/>
  <c r="W1436" i="2"/>
  <c r="O1437" i="2"/>
  <c r="Q1437" i="2"/>
  <c r="W1437" i="2"/>
  <c r="O1438" i="2"/>
  <c r="Q1438" i="2"/>
  <c r="W1438" i="2"/>
  <c r="W1439" i="2"/>
  <c r="O1440" i="2"/>
  <c r="Q1440" i="2"/>
  <c r="W1440" i="2"/>
  <c r="O1441" i="2"/>
  <c r="Q1441" i="2"/>
  <c r="W1441" i="2"/>
  <c r="W1442" i="2"/>
  <c r="O1443" i="2"/>
  <c r="Q1443" i="2"/>
  <c r="W1443" i="2"/>
  <c r="W1444" i="2"/>
  <c r="W1445" i="2"/>
  <c r="W1446" i="2"/>
  <c r="W1447" i="2"/>
  <c r="W1448" i="2"/>
  <c r="W1449" i="2"/>
  <c r="N1450" i="2"/>
  <c r="P1450" i="2"/>
  <c r="W1450" i="2"/>
  <c r="W1451" i="2"/>
  <c r="N1452" i="2"/>
  <c r="P1452" i="2"/>
  <c r="W1452" i="2"/>
  <c r="N1453" i="2"/>
  <c r="P1453" i="2"/>
  <c r="W1453" i="2"/>
  <c r="N1454" i="2"/>
  <c r="P1454" i="2"/>
  <c r="W1454" i="2"/>
  <c r="N1455" i="2"/>
  <c r="P1455" i="2"/>
  <c r="W1455" i="2"/>
  <c r="W1456" i="2"/>
  <c r="N1457" i="2"/>
  <c r="P1457" i="2"/>
  <c r="W1457" i="2"/>
  <c r="N1458" i="2"/>
  <c r="P1458" i="2"/>
  <c r="W1458" i="2"/>
  <c r="W1459" i="2"/>
  <c r="N1460" i="2"/>
  <c r="P1460" i="2"/>
  <c r="W1460" i="2"/>
  <c r="W1461" i="2"/>
  <c r="N1462" i="2"/>
  <c r="P1462" i="2"/>
  <c r="W1462" i="2"/>
  <c r="W1463" i="2"/>
  <c r="N1464" i="2"/>
  <c r="P1464" i="2"/>
  <c r="W1464" i="2"/>
  <c r="W1465" i="2"/>
  <c r="N1466" i="2"/>
  <c r="P1466" i="2"/>
  <c r="W1466" i="2"/>
  <c r="W1467" i="2"/>
  <c r="N1468" i="2"/>
  <c r="P1468" i="2"/>
  <c r="W1468" i="2"/>
  <c r="W1469" i="2"/>
  <c r="N1470" i="2"/>
  <c r="P1470" i="2"/>
  <c r="W1470" i="2"/>
  <c r="W1471" i="2"/>
  <c r="N1472" i="2"/>
  <c r="P1472" i="2"/>
  <c r="W1472" i="2"/>
  <c r="W1473" i="2"/>
  <c r="W1474" i="2"/>
  <c r="W1475" i="2"/>
  <c r="W1476" i="2"/>
  <c r="W1477" i="2"/>
  <c r="W1478" i="2"/>
  <c r="W1479" i="2"/>
  <c r="W1480" i="2"/>
  <c r="O1481" i="2"/>
  <c r="Q1481" i="2"/>
  <c r="W1481" i="2"/>
  <c r="W1482" i="2"/>
  <c r="O1483" i="2"/>
  <c r="Q1483" i="2"/>
  <c r="W1483" i="2"/>
  <c r="W1484" i="2"/>
  <c r="O1485" i="2"/>
  <c r="Q1485" i="2"/>
  <c r="W1485" i="2"/>
  <c r="W1486" i="2"/>
  <c r="O1487" i="2"/>
  <c r="Q1487" i="2"/>
  <c r="W1487" i="2"/>
  <c r="W1488" i="2"/>
  <c r="O1489" i="2"/>
  <c r="Q1489" i="2"/>
  <c r="W1489" i="2"/>
  <c r="O1490" i="2"/>
  <c r="Q1490" i="2"/>
  <c r="W1490" i="2"/>
  <c r="W1491" i="2"/>
  <c r="O1492" i="2"/>
  <c r="Q1492" i="2"/>
  <c r="W1492" i="2"/>
  <c r="W1493" i="2"/>
  <c r="O1494" i="2"/>
  <c r="Q1494" i="2"/>
  <c r="W1494" i="2"/>
  <c r="O1495" i="2"/>
  <c r="Q1495" i="2"/>
  <c r="W1495" i="2"/>
  <c r="O1496" i="2"/>
  <c r="Q1496" i="2"/>
  <c r="W1496" i="2"/>
  <c r="W1497" i="2"/>
  <c r="O1498" i="2"/>
  <c r="Q1498" i="2"/>
  <c r="W1498" i="2"/>
  <c r="O1499" i="2"/>
  <c r="Q1499" i="2"/>
  <c r="W1499" i="2"/>
  <c r="W1500" i="2"/>
  <c r="O1501" i="2"/>
  <c r="Q1501" i="2"/>
  <c r="W1501" i="2"/>
  <c r="W1502" i="2"/>
  <c r="O1503" i="2"/>
  <c r="Q1503" i="2"/>
  <c r="W1503" i="2"/>
  <c r="O1504" i="2"/>
  <c r="Q1504" i="2"/>
  <c r="W1504" i="2"/>
  <c r="W1505" i="2"/>
  <c r="O1506" i="2"/>
  <c r="Q1506" i="2"/>
  <c r="W1506" i="2"/>
  <c r="W1507" i="2"/>
  <c r="O1508" i="2"/>
  <c r="Q1508" i="2"/>
  <c r="W1508" i="2"/>
  <c r="W1509" i="2"/>
  <c r="W1510" i="2"/>
  <c r="W1511" i="2"/>
  <c r="W1512" i="2"/>
  <c r="W1513" i="2"/>
  <c r="W1514" i="2"/>
  <c r="W1515" i="2"/>
  <c r="N1516" i="2"/>
  <c r="P1516" i="2"/>
  <c r="W1516" i="2"/>
  <c r="N1517" i="2"/>
  <c r="P1517" i="2"/>
  <c r="W1517" i="2"/>
  <c r="W1518" i="2"/>
  <c r="N1519" i="2"/>
  <c r="P1519" i="2"/>
  <c r="W1519" i="2"/>
  <c r="N1520" i="2"/>
  <c r="P1520" i="2"/>
  <c r="W1520" i="2"/>
  <c r="N1521" i="2"/>
  <c r="P1521" i="2"/>
  <c r="W1521" i="2"/>
  <c r="N1522" i="2"/>
  <c r="P1522" i="2"/>
  <c r="W1522" i="2"/>
  <c r="N1523" i="2"/>
  <c r="P1523" i="2"/>
  <c r="W1523" i="2"/>
  <c r="W1524" i="2"/>
  <c r="N1525" i="2"/>
  <c r="P1525" i="2"/>
  <c r="W1525" i="2"/>
  <c r="N1526" i="2"/>
  <c r="P1526" i="2"/>
  <c r="W1526" i="2"/>
  <c r="N1527" i="2"/>
  <c r="P1527" i="2"/>
  <c r="W1527" i="2"/>
  <c r="N1528" i="2"/>
  <c r="P1528" i="2"/>
  <c r="W1528" i="2"/>
  <c r="N1529" i="2"/>
  <c r="P1529" i="2"/>
  <c r="W1529" i="2"/>
  <c r="N1530" i="2"/>
  <c r="P1530" i="2"/>
  <c r="W1530" i="2"/>
  <c r="W1531" i="2"/>
  <c r="N1532" i="2"/>
  <c r="P1532" i="2"/>
  <c r="W1532" i="2"/>
  <c r="N1533" i="2"/>
  <c r="P1533" i="2"/>
  <c r="W1533" i="2"/>
  <c r="N1534" i="2"/>
  <c r="P1534" i="2"/>
  <c r="W1534" i="2"/>
  <c r="N1535" i="2"/>
  <c r="P1535" i="2"/>
  <c r="W1535" i="2"/>
  <c r="W1536" i="2"/>
  <c r="N1537" i="2"/>
  <c r="P1537" i="2"/>
  <c r="W1537" i="2"/>
  <c r="N1538" i="2"/>
  <c r="P1538" i="2"/>
  <c r="W1538" i="2"/>
  <c r="W1539" i="2"/>
  <c r="N1540" i="2"/>
  <c r="P1540" i="2"/>
  <c r="W1540" i="2"/>
  <c r="W1541" i="2"/>
  <c r="N1542" i="2"/>
  <c r="P1542" i="2"/>
  <c r="W1542" i="2"/>
  <c r="W1543" i="2"/>
  <c r="N1544" i="2"/>
  <c r="P1544" i="2"/>
  <c r="W1544" i="2"/>
  <c r="W1545" i="2"/>
  <c r="W1546" i="2"/>
  <c r="W1547" i="2"/>
  <c r="W1548" i="2"/>
  <c r="W1549" i="2"/>
  <c r="W1550" i="2"/>
  <c r="W1551" i="2"/>
  <c r="W1552" i="2"/>
  <c r="O1553" i="2"/>
  <c r="Q1553" i="2"/>
  <c r="W1553" i="2"/>
  <c r="O1554" i="2"/>
  <c r="Q1554" i="2"/>
  <c r="W1554" i="2"/>
  <c r="O1555" i="2"/>
  <c r="Q1555" i="2"/>
  <c r="W1555" i="2"/>
  <c r="O1556" i="2"/>
  <c r="Q1556" i="2"/>
  <c r="W1556" i="2"/>
  <c r="W1557" i="2"/>
  <c r="O1558" i="2"/>
  <c r="Q1558" i="2"/>
  <c r="W1558" i="2"/>
  <c r="O1559" i="2"/>
  <c r="Q1559" i="2"/>
  <c r="W1559" i="2"/>
  <c r="W1560" i="2"/>
  <c r="O1561" i="2"/>
  <c r="Q1561" i="2"/>
  <c r="W1561" i="2"/>
  <c r="O1562" i="2"/>
  <c r="Q1562" i="2"/>
  <c r="W1562" i="2"/>
  <c r="W1563" i="2"/>
  <c r="O1564" i="2"/>
  <c r="Q1564" i="2"/>
  <c r="W1564" i="2"/>
  <c r="W1565" i="2"/>
  <c r="O1566" i="2"/>
  <c r="Q1566" i="2"/>
  <c r="W1566" i="2"/>
  <c r="W1567" i="2"/>
  <c r="O1568" i="2"/>
  <c r="Q1568" i="2"/>
  <c r="W1568" i="2"/>
  <c r="W1569" i="2"/>
  <c r="O1570" i="2"/>
  <c r="Q1570" i="2"/>
  <c r="W1570" i="2"/>
  <c r="W1571" i="2"/>
  <c r="O1572" i="2"/>
  <c r="Q1572" i="2"/>
  <c r="W1572" i="2"/>
  <c r="W1573" i="2"/>
  <c r="O1574" i="2"/>
  <c r="Q1574" i="2"/>
  <c r="W1574" i="2"/>
  <c r="W1575" i="2"/>
  <c r="O1576" i="2"/>
  <c r="Q1576" i="2"/>
  <c r="W1576" i="2"/>
  <c r="W1577" i="2"/>
  <c r="W1578" i="2"/>
  <c r="W1579" i="2"/>
  <c r="W1580" i="2"/>
  <c r="W1581" i="2"/>
  <c r="W1582" i="2"/>
  <c r="W1583" i="2"/>
  <c r="W1584" i="2"/>
  <c r="W1585" i="2"/>
  <c r="N1586" i="2"/>
  <c r="P1586" i="2"/>
  <c r="W1586" i="2"/>
  <c r="W1587" i="2"/>
  <c r="N1588" i="2"/>
  <c r="P1588" i="2"/>
  <c r="W1588" i="2"/>
  <c r="N1589" i="2"/>
  <c r="P1589" i="2"/>
  <c r="W1589" i="2"/>
  <c r="N1590" i="2"/>
  <c r="P1590" i="2"/>
  <c r="W1590" i="2"/>
  <c r="N1591" i="2"/>
  <c r="P1591" i="2"/>
  <c r="W1591" i="2"/>
  <c r="N1592" i="2"/>
  <c r="P1592" i="2"/>
  <c r="W1592" i="2"/>
  <c r="N1593" i="2"/>
  <c r="P1593" i="2"/>
  <c r="W1593" i="2"/>
  <c r="W1594" i="2"/>
  <c r="N1595" i="2"/>
  <c r="P1595" i="2"/>
  <c r="W1595" i="2"/>
  <c r="N1596" i="2"/>
  <c r="P1596" i="2"/>
  <c r="W1596" i="2"/>
  <c r="N1597" i="2"/>
  <c r="P1597" i="2"/>
  <c r="W1597" i="2"/>
  <c r="W1598" i="2"/>
  <c r="N1599" i="2"/>
  <c r="P1599" i="2"/>
  <c r="W1599" i="2"/>
  <c r="N1600" i="2"/>
  <c r="P1600" i="2"/>
  <c r="W1600" i="2"/>
  <c r="W1601" i="2"/>
  <c r="N1602" i="2"/>
  <c r="P1602" i="2"/>
  <c r="W1602" i="2"/>
  <c r="W1603" i="2"/>
  <c r="N1604" i="2"/>
  <c r="P1604" i="2"/>
  <c r="W1604" i="2"/>
  <c r="W1605" i="2"/>
  <c r="W1606" i="2"/>
  <c r="N1607" i="2"/>
  <c r="P1607" i="2"/>
  <c r="W1607" i="2"/>
  <c r="W1608" i="2"/>
  <c r="W1609" i="2"/>
  <c r="W1610" i="2"/>
  <c r="W1611" i="2"/>
  <c r="W1612" i="2"/>
  <c r="W1613" i="2"/>
  <c r="O1614" i="2"/>
  <c r="Q1614" i="2"/>
  <c r="W1614" i="2"/>
  <c r="W1615" i="2"/>
  <c r="O1616" i="2"/>
  <c r="Q1616" i="2"/>
  <c r="W1616" i="2"/>
  <c r="O1617" i="2"/>
  <c r="Q1617" i="2"/>
  <c r="W1617" i="2"/>
  <c r="W1618" i="2"/>
  <c r="O1619" i="2"/>
  <c r="Q1619" i="2"/>
  <c r="W1619" i="2"/>
  <c r="O1620" i="2"/>
  <c r="Q1620" i="2"/>
  <c r="W1620" i="2"/>
  <c r="W1621" i="2"/>
  <c r="O1622" i="2"/>
  <c r="Q1622" i="2"/>
  <c r="W1622" i="2"/>
  <c r="W1623" i="2"/>
  <c r="O1624" i="2"/>
  <c r="Q1624" i="2"/>
  <c r="W1624" i="2"/>
  <c r="W1625" i="2"/>
  <c r="O1626" i="2"/>
  <c r="Q1626" i="2"/>
  <c r="W1626" i="2"/>
  <c r="W1627" i="2"/>
  <c r="O1628" i="2"/>
  <c r="Q1628" i="2"/>
  <c r="W1628" i="2"/>
  <c r="W1629" i="2"/>
  <c r="W1630" i="2"/>
  <c r="O1631" i="2"/>
  <c r="Q1631" i="2"/>
  <c r="W1631" i="2"/>
  <c r="W1632" i="2"/>
  <c r="O1633" i="2"/>
  <c r="Q1633" i="2"/>
  <c r="W1633" i="2"/>
  <c r="W1634" i="2"/>
  <c r="W1635" i="2"/>
  <c r="O1636" i="2"/>
  <c r="Q1636" i="2"/>
  <c r="W1636" i="2"/>
  <c r="W1637" i="2"/>
  <c r="W1638" i="2"/>
  <c r="O1639" i="2"/>
  <c r="Q1639" i="2"/>
  <c r="W1639" i="2"/>
  <c r="W1640" i="2"/>
  <c r="W1641" i="2"/>
  <c r="N1642" i="2"/>
  <c r="P1642" i="2"/>
  <c r="W1642" i="2"/>
  <c r="N1643" i="2"/>
  <c r="P1643" i="2"/>
  <c r="W1643" i="2"/>
  <c r="W1644" i="2"/>
  <c r="N1645" i="2"/>
  <c r="P1645" i="2"/>
  <c r="W1645" i="2"/>
  <c r="W1646" i="2"/>
  <c r="N1647" i="2"/>
  <c r="P1647" i="2"/>
  <c r="W1647" i="2"/>
  <c r="N1648" i="2"/>
  <c r="P1648" i="2"/>
  <c r="W1648" i="2"/>
  <c r="W1649" i="2"/>
  <c r="N1650" i="2"/>
  <c r="P1650" i="2"/>
  <c r="W1650" i="2"/>
  <c r="N1651" i="2"/>
  <c r="P1651" i="2"/>
  <c r="W1651" i="2"/>
  <c r="W1652" i="2"/>
  <c r="N1653" i="2"/>
  <c r="P1653" i="2"/>
  <c r="W1653" i="2"/>
  <c r="N1654" i="2"/>
  <c r="P1654" i="2"/>
  <c r="W1654" i="2"/>
  <c r="W1655" i="2"/>
  <c r="N1656" i="2"/>
  <c r="P1656" i="2"/>
  <c r="W1656" i="2"/>
  <c r="W1657" i="2"/>
  <c r="N1658" i="2"/>
  <c r="P1658" i="2"/>
  <c r="W1658" i="2"/>
  <c r="N1659" i="2"/>
  <c r="P1659" i="2"/>
  <c r="W1659" i="2"/>
  <c r="W1660" i="2"/>
  <c r="N1661" i="2"/>
  <c r="P1661" i="2"/>
  <c r="W1661" i="2"/>
  <c r="W1662" i="2"/>
  <c r="W1663" i="2"/>
  <c r="N1664" i="2"/>
  <c r="P1664" i="2"/>
  <c r="W1664" i="2"/>
  <c r="W1665" i="2"/>
  <c r="W1666" i="2"/>
  <c r="W1667" i="2"/>
  <c r="W1668" i="2"/>
  <c r="O1669" i="2"/>
  <c r="Q1669" i="2"/>
  <c r="W1669" i="2"/>
  <c r="O1670" i="2"/>
  <c r="Q1670" i="2"/>
  <c r="W1670" i="2"/>
  <c r="O1671" i="2"/>
  <c r="Q1671" i="2"/>
  <c r="W1671" i="2"/>
  <c r="O1672" i="2"/>
  <c r="Q1672" i="2"/>
  <c r="W1672" i="2"/>
  <c r="W1673" i="2"/>
  <c r="O1674" i="2"/>
  <c r="Q1674" i="2"/>
  <c r="W1674" i="2"/>
  <c r="O1675" i="2"/>
  <c r="Q1675" i="2"/>
  <c r="W1675" i="2"/>
  <c r="W1676" i="2"/>
  <c r="O1677" i="2"/>
  <c r="Q1677" i="2"/>
  <c r="W1677" i="2"/>
  <c r="O1678" i="2"/>
  <c r="Q1678" i="2"/>
  <c r="W1678" i="2"/>
  <c r="W1679" i="2"/>
  <c r="O1680" i="2"/>
  <c r="Q1680" i="2"/>
  <c r="W1680" i="2"/>
  <c r="W1681" i="2"/>
  <c r="O1682" i="2"/>
  <c r="Q1682" i="2"/>
  <c r="W1682" i="2"/>
  <c r="W1683" i="2"/>
  <c r="O1684" i="2"/>
  <c r="Q1684" i="2"/>
  <c r="W1684" i="2"/>
  <c r="W1685" i="2"/>
  <c r="O1686" i="2"/>
  <c r="Q1686" i="2"/>
  <c r="W1686" i="2"/>
  <c r="W1687" i="2"/>
  <c r="O1688" i="2"/>
  <c r="Q1688" i="2"/>
  <c r="W1688" i="2"/>
  <c r="W1689" i="2"/>
  <c r="O1690" i="2"/>
  <c r="Q1690" i="2"/>
  <c r="W1690" i="2"/>
  <c r="O1691" i="2"/>
  <c r="Q1691" i="2"/>
  <c r="W1691" i="2"/>
  <c r="W1692" i="2"/>
  <c r="O1693" i="2"/>
  <c r="Q1693" i="2"/>
  <c r="W1693" i="2"/>
  <c r="W1694" i="2"/>
  <c r="O1695" i="2"/>
  <c r="Q1695" i="2"/>
  <c r="W1695" i="2"/>
  <c r="W1696" i="2"/>
  <c r="O1697" i="2"/>
  <c r="Q1697" i="2"/>
  <c r="W1697" i="2"/>
  <c r="W1698" i="2"/>
  <c r="O1699" i="2"/>
  <c r="Q1699" i="2"/>
  <c r="W1699" i="2"/>
  <c r="W1700" i="2"/>
  <c r="W1701" i="2"/>
  <c r="W1702" i="2"/>
  <c r="W1703" i="2"/>
  <c r="W1704" i="2"/>
  <c r="N1705" i="2"/>
  <c r="P1705" i="2"/>
  <c r="W1705" i="2"/>
  <c r="N1706" i="2"/>
  <c r="P1706" i="2"/>
  <c r="W1706" i="2"/>
  <c r="W1707" i="2"/>
  <c r="N1708" i="2"/>
  <c r="P1708" i="2"/>
  <c r="W1708" i="2"/>
  <c r="W1709" i="2"/>
  <c r="N1710" i="2"/>
  <c r="P1710" i="2"/>
  <c r="W1710" i="2"/>
  <c r="N1711" i="2"/>
  <c r="P1711" i="2"/>
  <c r="W1711" i="2"/>
  <c r="W1712" i="2"/>
  <c r="N1713" i="2"/>
  <c r="P1713" i="2"/>
  <c r="W1713" i="2"/>
  <c r="N1714" i="2"/>
  <c r="P1714" i="2"/>
  <c r="W1714" i="2"/>
  <c r="W1715" i="2"/>
  <c r="N1716" i="2"/>
  <c r="P1716" i="2"/>
  <c r="W1716" i="2"/>
  <c r="W1717" i="2"/>
  <c r="N1718" i="2"/>
  <c r="P1718" i="2"/>
  <c r="W1718" i="2"/>
  <c r="W1719" i="2"/>
  <c r="N1720" i="2"/>
  <c r="P1720" i="2"/>
  <c r="W1720" i="2"/>
  <c r="W1721" i="2"/>
  <c r="N1722" i="2"/>
  <c r="P1722" i="2"/>
  <c r="W1722" i="2"/>
  <c r="W1723" i="2"/>
  <c r="N1724" i="2"/>
  <c r="P1724" i="2"/>
  <c r="W1724" i="2"/>
  <c r="W1725" i="2"/>
  <c r="N1726" i="2"/>
  <c r="P1726" i="2"/>
  <c r="W1726" i="2"/>
  <c r="W1727" i="2"/>
  <c r="W1728" i="2"/>
  <c r="N1729" i="2"/>
  <c r="P1729" i="2"/>
  <c r="W1729" i="2"/>
  <c r="W1730" i="2"/>
  <c r="W1731" i="2"/>
  <c r="W1732" i="2"/>
  <c r="W1733" i="2"/>
  <c r="W1734" i="2"/>
  <c r="O1735" i="2"/>
  <c r="Q1735" i="2"/>
  <c r="W1735" i="2"/>
  <c r="W1736" i="2"/>
  <c r="O1737" i="2"/>
  <c r="Q1737" i="2"/>
  <c r="W1737" i="2"/>
  <c r="O1738" i="2"/>
  <c r="Q1738" i="2"/>
  <c r="W1738" i="2"/>
  <c r="W1739" i="2"/>
  <c r="O1740" i="2"/>
  <c r="Q1740" i="2"/>
  <c r="W1740" i="2"/>
  <c r="W1741" i="2"/>
  <c r="O1742" i="2"/>
  <c r="Q1742" i="2"/>
  <c r="W1742" i="2"/>
  <c r="W1743" i="2"/>
  <c r="O1744" i="2"/>
  <c r="Q1744" i="2"/>
  <c r="W1744" i="2"/>
  <c r="W1745" i="2"/>
  <c r="W1746" i="2"/>
  <c r="O1747" i="2"/>
  <c r="Q1747" i="2"/>
  <c r="W1747" i="2"/>
  <c r="W1748" i="2"/>
  <c r="O1749" i="2"/>
  <c r="Q1749" i="2"/>
  <c r="W1749" i="2"/>
  <c r="W1750" i="2"/>
  <c r="O1751" i="2"/>
  <c r="Q1751" i="2"/>
  <c r="W1751" i="2"/>
  <c r="W1752" i="2"/>
  <c r="O1753" i="2"/>
  <c r="Q1753" i="2"/>
  <c r="W1753" i="2"/>
  <c r="W1754" i="2"/>
  <c r="O1755" i="2"/>
  <c r="Q1755" i="2"/>
  <c r="W1755" i="2"/>
  <c r="W1756" i="2"/>
  <c r="O1757" i="2"/>
  <c r="Q1757" i="2"/>
  <c r="W1757" i="2"/>
  <c r="W1758" i="2"/>
  <c r="W1759" i="2"/>
  <c r="W1760" i="2"/>
  <c r="N1761" i="2"/>
  <c r="P1761" i="2"/>
  <c r="W1761" i="2"/>
  <c r="W1762" i="2"/>
  <c r="N1763" i="2"/>
  <c r="P1763" i="2"/>
  <c r="W1763" i="2"/>
  <c r="W1764" i="2"/>
  <c r="N1765" i="2"/>
  <c r="P1765" i="2"/>
  <c r="W1765" i="2"/>
  <c r="W1766" i="2"/>
  <c r="N1767" i="2"/>
  <c r="P1767" i="2"/>
  <c r="W1767" i="2"/>
  <c r="W1768" i="2"/>
  <c r="N1769" i="2"/>
  <c r="P1769" i="2"/>
  <c r="W1769" i="2"/>
  <c r="N1770" i="2"/>
  <c r="P1770" i="2"/>
  <c r="W1770" i="2"/>
  <c r="W1771" i="2"/>
  <c r="N1772" i="2"/>
  <c r="P1772" i="2"/>
  <c r="W1772" i="2"/>
  <c r="N1773" i="2"/>
  <c r="P1773" i="2"/>
  <c r="W1773" i="2"/>
  <c r="W1774" i="2"/>
  <c r="N1775" i="2"/>
  <c r="P1775" i="2"/>
  <c r="W1775" i="2"/>
  <c r="N1776" i="2"/>
  <c r="P1776" i="2"/>
  <c r="W1776" i="2"/>
  <c r="W1777" i="2"/>
  <c r="N1778" i="2"/>
  <c r="P1778" i="2"/>
  <c r="W1778" i="2"/>
  <c r="W1779" i="2"/>
  <c r="N1780" i="2"/>
  <c r="P1780" i="2"/>
  <c r="W1780" i="2"/>
  <c r="W1781" i="2"/>
  <c r="N1782" i="2"/>
  <c r="P1782" i="2"/>
  <c r="W1782" i="2"/>
  <c r="W1783" i="2"/>
  <c r="N1784" i="2"/>
  <c r="P1784" i="2"/>
  <c r="W1784" i="2"/>
  <c r="W1785" i="2"/>
  <c r="W1786" i="2"/>
  <c r="N1787" i="2"/>
  <c r="P1787" i="2"/>
  <c r="W1787" i="2"/>
  <c r="W1788" i="2"/>
  <c r="O1789" i="2"/>
  <c r="Q1789" i="2"/>
  <c r="W1789" i="2"/>
  <c r="O1790" i="2"/>
  <c r="Q1790" i="2"/>
  <c r="W1790" i="2"/>
  <c r="W1791" i="2"/>
  <c r="O1792" i="2"/>
  <c r="Q1792" i="2"/>
  <c r="W1792" i="2"/>
  <c r="O1793" i="2"/>
  <c r="Q1793" i="2"/>
  <c r="W1793" i="2"/>
  <c r="W1794" i="2"/>
  <c r="O1795" i="2"/>
  <c r="Q1795" i="2"/>
  <c r="W1795" i="2"/>
  <c r="W1796" i="2"/>
  <c r="O1797" i="2"/>
  <c r="Q1797" i="2"/>
  <c r="W1797" i="2"/>
  <c r="W1798" i="2"/>
  <c r="O1799" i="2"/>
  <c r="Q1799" i="2"/>
  <c r="W1799" i="2"/>
  <c r="O1800" i="2"/>
  <c r="Q1800" i="2"/>
  <c r="W1800" i="2"/>
  <c r="W1801" i="2"/>
  <c r="O1802" i="2"/>
  <c r="Q1802" i="2"/>
  <c r="W1802" i="2"/>
  <c r="W1803" i="2"/>
  <c r="O1804" i="2"/>
  <c r="Q1804" i="2"/>
  <c r="W1804" i="2"/>
  <c r="W1805" i="2"/>
  <c r="O1806" i="2"/>
  <c r="Q1806" i="2"/>
  <c r="W1806" i="2"/>
  <c r="O1807" i="2"/>
  <c r="Q1807" i="2"/>
  <c r="W1807" i="2"/>
  <c r="W1808" i="2"/>
  <c r="O1809" i="2"/>
  <c r="Q1809" i="2"/>
  <c r="W1809" i="2"/>
  <c r="W1810" i="2"/>
  <c r="O1811" i="2"/>
  <c r="Q1811" i="2"/>
  <c r="W1811" i="2"/>
  <c r="O1812" i="2"/>
  <c r="Q1812" i="2"/>
  <c r="W1812" i="2"/>
  <c r="W1813" i="2"/>
  <c r="O1814" i="2"/>
  <c r="Q1814" i="2"/>
  <c r="W1814" i="2"/>
  <c r="W1815" i="2"/>
  <c r="O1816" i="2"/>
  <c r="Q1816" i="2"/>
  <c r="W1816" i="2"/>
  <c r="W1817" i="2"/>
  <c r="O1818" i="2"/>
  <c r="Q1818" i="2"/>
  <c r="W1818" i="2"/>
  <c r="W1819" i="2"/>
  <c r="O1820" i="2"/>
  <c r="Q1820" i="2"/>
  <c r="W1820" i="2"/>
  <c r="W1821" i="2"/>
  <c r="W1822" i="2"/>
  <c r="W1823" i="2"/>
  <c r="W1824" i="2"/>
  <c r="N1825" i="2"/>
  <c r="P1825" i="2"/>
  <c r="W1825" i="2"/>
  <c r="W1826" i="2"/>
  <c r="N1827" i="2"/>
  <c r="P1827" i="2"/>
  <c r="W1827" i="2"/>
  <c r="N1828" i="2"/>
  <c r="P1828" i="2"/>
  <c r="W1828" i="2"/>
  <c r="N1829" i="2"/>
  <c r="P1829" i="2"/>
  <c r="W1829" i="2"/>
  <c r="W1830" i="2"/>
  <c r="N1831" i="2"/>
  <c r="P1831" i="2"/>
  <c r="W1831" i="2"/>
  <c r="N1832" i="2"/>
  <c r="P1832" i="2"/>
  <c r="W1832" i="2"/>
  <c r="N1833" i="2"/>
  <c r="P1833" i="2"/>
  <c r="W1833" i="2"/>
  <c r="N1834" i="2"/>
  <c r="P1834" i="2"/>
  <c r="W1834" i="2"/>
  <c r="W1835" i="2"/>
  <c r="N1836" i="2"/>
  <c r="P1836" i="2"/>
  <c r="W1836" i="2"/>
  <c r="N1837" i="2"/>
  <c r="P1837" i="2"/>
  <c r="W1837" i="2"/>
  <c r="N1838" i="2"/>
  <c r="P1838" i="2"/>
  <c r="W1838" i="2"/>
  <c r="W1839" i="2"/>
  <c r="N1840" i="2"/>
  <c r="P1840" i="2"/>
  <c r="W1840" i="2"/>
  <c r="W1841" i="2"/>
  <c r="N1842" i="2"/>
  <c r="P1842" i="2"/>
  <c r="W1842" i="2"/>
  <c r="N1843" i="2"/>
  <c r="P1843" i="2"/>
  <c r="W1843" i="2"/>
  <c r="W1844" i="2"/>
  <c r="W1845" i="2"/>
  <c r="N1846" i="2"/>
  <c r="P1846" i="2"/>
  <c r="W1846" i="2"/>
  <c r="W1847" i="2"/>
  <c r="W1848" i="2"/>
  <c r="W1849" i="2"/>
  <c r="W1850" i="2"/>
  <c r="W1851" i="2"/>
  <c r="W1852" i="2"/>
  <c r="O1853" i="2"/>
  <c r="Q1853" i="2"/>
  <c r="W1853" i="2"/>
  <c r="O1854" i="2"/>
  <c r="Q1854" i="2"/>
  <c r="W1854" i="2"/>
  <c r="W1855" i="2"/>
  <c r="O1856" i="2"/>
  <c r="Q1856" i="2"/>
  <c r="W1856" i="2"/>
  <c r="O1857" i="2"/>
  <c r="Q1857" i="2"/>
  <c r="W1857" i="2"/>
  <c r="O1858" i="2"/>
  <c r="Q1858" i="2"/>
  <c r="W1858" i="2"/>
  <c r="W1859" i="2"/>
  <c r="O1860" i="2"/>
  <c r="Q1860" i="2"/>
  <c r="W1860" i="2"/>
  <c r="O1861" i="2"/>
  <c r="Q1861" i="2"/>
  <c r="W1861" i="2"/>
  <c r="W1862" i="2"/>
  <c r="O1863" i="2"/>
  <c r="Q1863" i="2"/>
  <c r="W1863" i="2"/>
  <c r="W1864" i="2"/>
  <c r="O1865" i="2"/>
  <c r="Q1865" i="2"/>
  <c r="W1865" i="2"/>
  <c r="W1866" i="2"/>
  <c r="O1867" i="2"/>
  <c r="Q1867" i="2"/>
  <c r="W1867" i="2"/>
  <c r="W1868" i="2"/>
  <c r="W1869" i="2"/>
  <c r="O1870" i="2"/>
  <c r="Q1870" i="2"/>
  <c r="W1870" i="2"/>
  <c r="W1871" i="2"/>
  <c r="O1872" i="2"/>
  <c r="Q1872" i="2"/>
  <c r="W1872" i="2"/>
  <c r="W1873" i="2"/>
  <c r="O1874" i="2"/>
  <c r="Q1874" i="2"/>
  <c r="W1874" i="2"/>
  <c r="W1875" i="2"/>
  <c r="O1876" i="2"/>
  <c r="Q1876" i="2"/>
  <c r="W1876" i="2"/>
  <c r="W1877" i="2"/>
  <c r="O1878" i="2"/>
  <c r="Q1878" i="2"/>
  <c r="W1878" i="2"/>
  <c r="W1879" i="2"/>
  <c r="O1880" i="2"/>
  <c r="Q1880" i="2"/>
  <c r="W1880" i="2"/>
  <c r="O1881" i="2"/>
  <c r="Q1881" i="2"/>
  <c r="W1881" i="2"/>
  <c r="W1882" i="2"/>
  <c r="W1883" i="2"/>
  <c r="W1884" i="2"/>
  <c r="W1885" i="2"/>
  <c r="W1886" i="2"/>
  <c r="W1887" i="2"/>
  <c r="W1888" i="2"/>
  <c r="W1889" i="2"/>
  <c r="W1890" i="2"/>
  <c r="W1891" i="2"/>
  <c r="W1892" i="2"/>
  <c r="W1893" i="2"/>
  <c r="W1894" i="2"/>
  <c r="W1895" i="2"/>
  <c r="W1896" i="2"/>
  <c r="N1897" i="2"/>
  <c r="P1897" i="2"/>
  <c r="W1897" i="2"/>
  <c r="N1898" i="2"/>
  <c r="P1898" i="2"/>
  <c r="W1898" i="2"/>
  <c r="W1899" i="2"/>
  <c r="N1900" i="2"/>
  <c r="P1900" i="2"/>
  <c r="W1900" i="2"/>
  <c r="W1901" i="2"/>
  <c r="N1902" i="2"/>
  <c r="P1902" i="2"/>
  <c r="W1902" i="2"/>
  <c r="N1903" i="2"/>
  <c r="P1903" i="2"/>
  <c r="W1903" i="2"/>
  <c r="W1904" i="2"/>
  <c r="N1905" i="2"/>
  <c r="P1905" i="2"/>
  <c r="W1905" i="2"/>
  <c r="W1906" i="2"/>
  <c r="N1907" i="2"/>
  <c r="P1907" i="2"/>
  <c r="W1907" i="2"/>
  <c r="W1908" i="2"/>
  <c r="N1909" i="2"/>
  <c r="P1909" i="2"/>
  <c r="W1909" i="2"/>
  <c r="W1910" i="2"/>
  <c r="N1911" i="2"/>
  <c r="P1911" i="2"/>
  <c r="W1911" i="2"/>
  <c r="W1912" i="2"/>
  <c r="W1913" i="2"/>
  <c r="N1914" i="2"/>
  <c r="P1914" i="2"/>
  <c r="W1914" i="2"/>
  <c r="W1915" i="2"/>
  <c r="W1916" i="2"/>
  <c r="W1917" i="2"/>
  <c r="W1918" i="2"/>
  <c r="W1919" i="2"/>
  <c r="W1920" i="2"/>
  <c r="O1921" i="2"/>
  <c r="Q1921" i="2"/>
  <c r="W1921" i="2"/>
  <c r="W1922" i="2"/>
  <c r="O1923" i="2"/>
  <c r="Q1923" i="2"/>
  <c r="W1923" i="2"/>
  <c r="W1924" i="2"/>
  <c r="O1925" i="2"/>
  <c r="Q1925" i="2"/>
  <c r="W1925" i="2"/>
  <c r="W1926" i="2"/>
  <c r="O1927" i="2"/>
  <c r="Q1927" i="2"/>
  <c r="W1927" i="2"/>
  <c r="W1928" i="2"/>
  <c r="O1929" i="2"/>
  <c r="Q1929" i="2"/>
  <c r="W1929" i="2"/>
  <c r="W1930" i="2"/>
  <c r="O1931" i="2"/>
  <c r="Q1931" i="2"/>
  <c r="W1931" i="2"/>
  <c r="W1932" i="2"/>
  <c r="O1933" i="2"/>
  <c r="Q1933" i="2"/>
  <c r="W1933" i="2"/>
  <c r="W1934" i="2"/>
  <c r="O1935" i="2"/>
  <c r="Q1935" i="2"/>
  <c r="W1935" i="2"/>
  <c r="W1936" i="2"/>
  <c r="O1937" i="2"/>
  <c r="Q1937" i="2"/>
  <c r="W1937" i="2"/>
  <c r="W1938" i="2"/>
  <c r="O1939" i="2"/>
  <c r="Q1939" i="2"/>
  <c r="W1939" i="2"/>
  <c r="O1940" i="2"/>
  <c r="Q1940" i="2"/>
  <c r="W1940" i="2"/>
  <c r="W1941" i="2"/>
  <c r="O1942" i="2"/>
  <c r="Q1942" i="2"/>
  <c r="W1942" i="2"/>
  <c r="O1943" i="2"/>
  <c r="Q1943" i="2"/>
  <c r="W1943" i="2"/>
  <c r="W1944" i="2"/>
  <c r="O1945" i="2"/>
  <c r="Q1945" i="2"/>
  <c r="W1945" i="2"/>
  <c r="O1946" i="2"/>
  <c r="Q1946" i="2"/>
  <c r="W1946" i="2"/>
  <c r="W1947" i="2"/>
  <c r="O1948" i="2"/>
  <c r="Q1948" i="2"/>
  <c r="W1948" i="2"/>
  <c r="W1949" i="2"/>
  <c r="O1950" i="2"/>
  <c r="Q1950" i="2"/>
  <c r="W1950" i="2"/>
  <c r="W1951" i="2"/>
  <c r="W1952" i="2"/>
  <c r="W1953" i="2"/>
  <c r="W1954" i="2"/>
  <c r="W1955" i="2"/>
  <c r="W1956" i="2"/>
  <c r="N1957" i="2"/>
  <c r="P1957" i="2"/>
  <c r="W1957" i="2"/>
  <c r="N1958" i="2"/>
  <c r="P1958" i="2"/>
  <c r="W1958" i="2"/>
  <c r="W1959" i="2"/>
  <c r="N1960" i="2"/>
  <c r="P1960" i="2"/>
  <c r="W1960" i="2"/>
  <c r="N1961" i="2"/>
  <c r="P1961" i="2"/>
  <c r="W1961" i="2"/>
  <c r="N1962" i="2"/>
  <c r="P1962" i="2"/>
  <c r="W1962" i="2"/>
  <c r="W1963" i="2"/>
  <c r="N1964" i="2"/>
  <c r="P1964" i="2"/>
  <c r="W1964" i="2"/>
  <c r="W1965" i="2"/>
  <c r="N1966" i="2"/>
  <c r="P1966" i="2"/>
  <c r="W1966" i="2"/>
  <c r="W1967" i="2"/>
  <c r="N1968" i="2"/>
  <c r="P1968" i="2"/>
  <c r="W1968" i="2"/>
  <c r="W1969" i="2"/>
  <c r="W1970" i="2"/>
  <c r="N1971" i="2"/>
  <c r="P1971" i="2"/>
  <c r="W1971" i="2"/>
  <c r="W1972" i="2"/>
  <c r="N1973" i="2"/>
  <c r="P1973" i="2"/>
  <c r="W1973" i="2"/>
  <c r="W1974" i="2"/>
  <c r="N1975" i="2"/>
  <c r="P1975" i="2"/>
  <c r="W1975" i="2"/>
  <c r="W1976" i="2"/>
  <c r="N1977" i="2"/>
  <c r="P1977" i="2"/>
  <c r="W1977" i="2"/>
  <c r="W1978" i="2"/>
  <c r="N1979" i="2"/>
  <c r="P1979" i="2"/>
  <c r="W1979" i="2"/>
  <c r="W1980" i="2"/>
  <c r="W1981" i="2"/>
  <c r="W1982" i="2"/>
  <c r="W1983" i="2"/>
  <c r="W1984" i="2"/>
  <c r="W1985" i="2"/>
  <c r="O1986" i="2"/>
  <c r="Q1986" i="2"/>
  <c r="W1986" i="2"/>
  <c r="W1987" i="2"/>
  <c r="O1988" i="2"/>
  <c r="Q1988" i="2"/>
  <c r="W1988" i="2"/>
  <c r="W1989" i="2"/>
  <c r="O1990" i="2"/>
  <c r="Q1990" i="2"/>
  <c r="W1990" i="2"/>
  <c r="W1991" i="2"/>
  <c r="O1992" i="2"/>
  <c r="Q1992" i="2"/>
  <c r="W1992" i="2"/>
  <c r="W1993" i="2"/>
  <c r="O1994" i="2"/>
  <c r="Q1994" i="2"/>
  <c r="W1994" i="2"/>
  <c r="O1995" i="2"/>
  <c r="Q1995" i="2"/>
  <c r="W1995" i="2"/>
  <c r="W1996" i="2"/>
  <c r="O1997" i="2"/>
  <c r="Q1997" i="2"/>
  <c r="W1997" i="2"/>
  <c r="W1998" i="2"/>
  <c r="O1999" i="2"/>
  <c r="Q1999" i="2"/>
  <c r="W1999" i="2"/>
  <c r="O2000" i="2"/>
  <c r="Q2000" i="2"/>
  <c r="W2000" i="2"/>
  <c r="W2001" i="2"/>
  <c r="O2002" i="2"/>
  <c r="Q2002" i="2"/>
  <c r="W2002" i="2"/>
  <c r="W2003" i="2"/>
  <c r="O2004" i="2"/>
  <c r="Q2004" i="2"/>
  <c r="W2004" i="2"/>
  <c r="O2005" i="2"/>
  <c r="Q2005" i="2"/>
  <c r="W2005" i="2"/>
  <c r="W2006" i="2"/>
  <c r="O2007" i="2"/>
  <c r="Q2007" i="2"/>
  <c r="W2007" i="2"/>
  <c r="W2008" i="2"/>
  <c r="O2009" i="2"/>
  <c r="Q2009" i="2"/>
  <c r="W2009" i="2"/>
  <c r="W2010" i="2"/>
  <c r="O2011" i="2"/>
  <c r="Q2011" i="2"/>
  <c r="W2011" i="2"/>
  <c r="W2012" i="2"/>
  <c r="W2013" i="2"/>
  <c r="O2014" i="2"/>
  <c r="Q2014" i="2"/>
  <c r="W2014" i="2"/>
  <c r="W2015" i="2"/>
  <c r="W2016" i="2"/>
  <c r="W2017" i="2"/>
  <c r="W2018" i="2"/>
  <c r="W2019" i="2"/>
  <c r="N2020" i="2"/>
  <c r="P2020" i="2"/>
  <c r="W2020" i="2"/>
  <c r="N2021" i="2"/>
  <c r="P2021" i="2"/>
  <c r="W2021" i="2"/>
  <c r="W2022" i="2"/>
  <c r="N2023" i="2"/>
  <c r="P2023" i="2"/>
  <c r="W2023" i="2"/>
  <c r="W2024" i="2"/>
  <c r="N2025" i="2"/>
  <c r="P2025" i="2"/>
  <c r="W2025" i="2"/>
  <c r="W2026" i="2"/>
  <c r="N2027" i="2"/>
  <c r="P2027" i="2"/>
  <c r="W2027" i="2"/>
  <c r="W2028" i="2"/>
  <c r="W2029" i="2"/>
  <c r="N2030" i="2"/>
  <c r="P2030" i="2"/>
  <c r="W2030" i="2"/>
  <c r="W2031" i="2"/>
  <c r="W2032" i="2"/>
  <c r="W2033" i="2"/>
  <c r="W2034" i="2"/>
  <c r="W2035" i="2"/>
  <c r="W2036" i="2"/>
  <c r="W2037" i="2"/>
  <c r="W2038" i="2"/>
  <c r="O2039" i="2"/>
  <c r="Q2039" i="2"/>
  <c r="W2039" i="2"/>
  <c r="W2040" i="2"/>
  <c r="O2041" i="2"/>
  <c r="Q2041" i="2"/>
  <c r="W2041" i="2"/>
  <c r="W2042" i="2"/>
  <c r="O2043" i="2"/>
  <c r="Q2043" i="2"/>
  <c r="W2043" i="2"/>
  <c r="W2044" i="2"/>
  <c r="O2045" i="2"/>
  <c r="Q2045" i="2"/>
  <c r="W2045" i="2"/>
  <c r="W2046" i="2"/>
  <c r="O2047" i="2"/>
  <c r="Q2047" i="2"/>
  <c r="W2047" i="2"/>
  <c r="W2048" i="2"/>
  <c r="O2049" i="2"/>
  <c r="Q2049" i="2"/>
  <c r="W2049" i="2"/>
  <c r="W2050" i="2"/>
  <c r="O2051" i="2"/>
  <c r="Q2051" i="2"/>
  <c r="W2051" i="2"/>
  <c r="W2052" i="2"/>
  <c r="O2053" i="2"/>
  <c r="Q2053" i="2"/>
  <c r="W2053" i="2"/>
  <c r="W2054" i="2"/>
  <c r="O2055" i="2"/>
  <c r="Q2055" i="2"/>
  <c r="W2055" i="2"/>
  <c r="W2056" i="2"/>
  <c r="O2057" i="2"/>
  <c r="Q2057" i="2"/>
  <c r="W2057" i="2"/>
  <c r="W2058" i="2"/>
  <c r="O2059" i="2"/>
  <c r="Q2059" i="2"/>
  <c r="W2059" i="2"/>
  <c r="W2060" i="2"/>
  <c r="O2061" i="2"/>
  <c r="Q2061" i="2"/>
  <c r="W2061" i="2"/>
  <c r="W2062" i="2"/>
  <c r="O2063" i="2"/>
  <c r="Q2063" i="2"/>
  <c r="W2063" i="2"/>
  <c r="O2064" i="2"/>
  <c r="Q2064" i="2"/>
  <c r="W2064" i="2"/>
  <c r="W2065" i="2"/>
  <c r="O2066" i="2"/>
  <c r="Q2066" i="2"/>
  <c r="W2066" i="2"/>
  <c r="W2067" i="2"/>
  <c r="O2068" i="2"/>
  <c r="Q2068" i="2"/>
  <c r="W2068" i="2"/>
  <c r="W2069" i="2"/>
  <c r="W2070" i="2"/>
  <c r="W2071" i="2"/>
  <c r="N2072" i="2"/>
  <c r="P2072" i="2"/>
  <c r="W2072" i="2"/>
  <c r="W2073" i="2"/>
  <c r="N2074" i="2"/>
  <c r="P2074" i="2"/>
  <c r="W2074" i="2"/>
  <c r="N2075" i="2"/>
  <c r="P2075" i="2"/>
  <c r="W2075" i="2"/>
  <c r="W2076" i="2"/>
  <c r="N2077" i="2"/>
  <c r="P2077" i="2"/>
  <c r="W2077" i="2"/>
  <c r="W2078" i="2"/>
  <c r="N2079" i="2"/>
  <c r="P2079" i="2"/>
  <c r="W2079" i="2"/>
  <c r="W2080" i="2"/>
  <c r="N2081" i="2"/>
  <c r="P2081" i="2"/>
  <c r="W2081" i="2"/>
  <c r="W2082" i="2"/>
  <c r="N2083" i="2"/>
  <c r="P2083" i="2"/>
  <c r="W2083" i="2"/>
  <c r="W2084" i="2"/>
  <c r="N2085" i="2"/>
  <c r="P2085" i="2"/>
  <c r="W2085" i="2"/>
  <c r="W2086" i="2"/>
  <c r="N2087" i="2"/>
  <c r="P2087" i="2"/>
  <c r="W2087" i="2"/>
  <c r="W2088" i="2"/>
  <c r="N2089" i="2"/>
  <c r="P2089" i="2"/>
  <c r="W2089" i="2"/>
  <c r="W2090" i="2"/>
  <c r="N2091" i="2"/>
  <c r="P2091" i="2"/>
  <c r="W2091" i="2"/>
  <c r="W2092" i="2"/>
  <c r="W2093" i="2"/>
  <c r="W2094" i="2"/>
  <c r="O2095" i="2"/>
  <c r="Q2095" i="2"/>
  <c r="W2095" i="2"/>
  <c r="W2096" i="2"/>
  <c r="O2097" i="2"/>
  <c r="Q2097" i="2"/>
  <c r="W2097" i="2"/>
  <c r="W2098" i="2"/>
  <c r="O2099" i="2"/>
  <c r="Q2099" i="2"/>
  <c r="W2099" i="2"/>
  <c r="W2100" i="2"/>
  <c r="O2101" i="2"/>
  <c r="Q2101" i="2"/>
  <c r="W2101" i="2"/>
  <c r="W2102" i="2"/>
  <c r="O2103" i="2"/>
  <c r="Q2103" i="2"/>
  <c r="W2103" i="2"/>
  <c r="W2104" i="2"/>
  <c r="W2105" i="2"/>
  <c r="O2106" i="2"/>
  <c r="Q2106" i="2"/>
  <c r="W2106" i="2"/>
  <c r="W2107" i="2"/>
  <c r="O2108" i="2"/>
  <c r="Q2108" i="2"/>
  <c r="W2108" i="2"/>
  <c r="W2109" i="2"/>
  <c r="O2110" i="2"/>
  <c r="Q2110" i="2"/>
  <c r="W2110" i="2"/>
  <c r="O2111" i="2"/>
  <c r="Q2111" i="2"/>
  <c r="W2111" i="2"/>
  <c r="W2112" i="2"/>
  <c r="O2113" i="2"/>
  <c r="Q2113" i="2"/>
  <c r="W2113" i="2"/>
  <c r="W2114" i="2"/>
  <c r="O2115" i="2"/>
  <c r="Q2115" i="2"/>
  <c r="W2115" i="2"/>
  <c r="W2116" i="2"/>
  <c r="O2117" i="2"/>
  <c r="Q2117" i="2"/>
  <c r="W2117" i="2"/>
  <c r="W2118" i="2"/>
  <c r="O2119" i="2"/>
  <c r="Q2119" i="2"/>
  <c r="W2119" i="2"/>
  <c r="O2120" i="2"/>
  <c r="Q2120" i="2"/>
  <c r="W2120" i="2"/>
  <c r="W2121" i="2"/>
  <c r="O2122" i="2"/>
  <c r="Q2122" i="2"/>
  <c r="W2122" i="2"/>
  <c r="W2123" i="2"/>
  <c r="O2124" i="2"/>
  <c r="Q2124" i="2"/>
  <c r="W2124" i="2"/>
  <c r="W2125" i="2"/>
  <c r="O2126" i="2"/>
  <c r="Q2126" i="2"/>
  <c r="W2126" i="2"/>
  <c r="W2127" i="2"/>
  <c r="O2128" i="2"/>
  <c r="Q2128" i="2"/>
  <c r="W2128" i="2"/>
  <c r="W2129" i="2"/>
  <c r="W2130" i="2"/>
  <c r="W2131" i="2"/>
  <c r="W2132" i="2"/>
  <c r="W2133" i="2"/>
  <c r="N2134" i="2"/>
  <c r="P2134" i="2"/>
  <c r="W2134" i="2"/>
  <c r="N2135" i="2"/>
  <c r="P2135" i="2"/>
  <c r="W2135" i="2"/>
  <c r="W2136" i="2"/>
  <c r="N2137" i="2"/>
  <c r="P2137" i="2"/>
  <c r="W2137" i="2"/>
  <c r="W2138" i="2"/>
  <c r="N2139" i="2"/>
  <c r="P2139" i="2"/>
  <c r="W2139" i="2"/>
  <c r="W2140" i="2"/>
  <c r="N2141" i="2"/>
  <c r="P2141" i="2"/>
  <c r="W2141" i="2"/>
  <c r="W2142" i="2"/>
  <c r="W2143" i="2"/>
  <c r="N2144" i="2"/>
  <c r="P2144" i="2"/>
  <c r="W2144" i="2"/>
  <c r="W2145" i="2"/>
  <c r="W2146" i="2"/>
  <c r="W2147" i="2"/>
  <c r="O2148" i="2"/>
  <c r="Q2148" i="2"/>
  <c r="W2148" i="2"/>
  <c r="W2149" i="2"/>
  <c r="O2150" i="2"/>
  <c r="Q2150" i="2"/>
  <c r="W2150" i="2"/>
  <c r="W2151" i="2"/>
  <c r="O2152" i="2"/>
  <c r="Q2152" i="2"/>
  <c r="W2152" i="2"/>
  <c r="W2153" i="2"/>
  <c r="O2154" i="2"/>
  <c r="Q2154" i="2"/>
  <c r="W2154" i="2"/>
  <c r="W2155" i="2"/>
  <c r="O2156" i="2"/>
  <c r="Q2156" i="2"/>
  <c r="W2156" i="2"/>
  <c r="W2157" i="2"/>
  <c r="O2158" i="2"/>
  <c r="Q2158" i="2"/>
  <c r="W2158" i="2"/>
  <c r="W2159" i="2"/>
  <c r="N2160" i="2"/>
  <c r="P2160" i="2"/>
  <c r="W2160" i="2"/>
  <c r="W2161" i="2"/>
  <c r="N2162" i="2"/>
  <c r="P2162" i="2"/>
  <c r="W2162" i="2"/>
  <c r="W2163" i="2"/>
  <c r="N2164" i="2"/>
  <c r="P2164" i="2"/>
  <c r="W2164" i="2"/>
  <c r="W2165" i="2"/>
  <c r="N2166" i="2"/>
  <c r="P2166" i="2"/>
  <c r="W2166" i="2"/>
  <c r="W2167" i="2"/>
  <c r="N2168" i="2"/>
  <c r="P2168" i="2"/>
  <c r="W2168" i="2"/>
  <c r="W2169" i="2"/>
  <c r="N2170" i="2"/>
  <c r="P2170" i="2"/>
  <c r="W2170" i="2"/>
  <c r="W2171" i="2"/>
  <c r="O2172" i="2"/>
  <c r="Q2172" i="2"/>
  <c r="W2172" i="2"/>
  <c r="W2173" i="2"/>
  <c r="O2174" i="2"/>
  <c r="Q2174" i="2"/>
  <c r="W2174" i="2"/>
  <c r="W2175" i="2"/>
  <c r="O2176" i="2"/>
  <c r="Q2176" i="2"/>
  <c r="W2176" i="2"/>
  <c r="O2177" i="2"/>
  <c r="Q2177" i="2"/>
  <c r="W2177" i="2"/>
  <c r="W2178" i="2"/>
  <c r="O2179" i="2"/>
  <c r="Q2179" i="2"/>
  <c r="W2179" i="2"/>
  <c r="W2180" i="2"/>
  <c r="O2181" i="2"/>
  <c r="Q2181" i="2"/>
  <c r="W2181" i="2"/>
  <c r="W2182" i="2"/>
  <c r="O2183" i="2"/>
  <c r="Q2183" i="2"/>
  <c r="W2183" i="2"/>
  <c r="W2184" i="2"/>
  <c r="O2185" i="2"/>
  <c r="Q2185" i="2"/>
  <c r="W2185" i="2"/>
  <c r="W2186" i="2"/>
  <c r="O2187" i="2"/>
  <c r="Q2187" i="2"/>
  <c r="W2187" i="2"/>
  <c r="W2188" i="2"/>
  <c r="N2189" i="2"/>
  <c r="P2189" i="2"/>
  <c r="W2189" i="2"/>
  <c r="W2190" i="2"/>
  <c r="N2191" i="2"/>
  <c r="P2191" i="2"/>
  <c r="W2191" i="2"/>
  <c r="N2192" i="2"/>
  <c r="P2192" i="2"/>
  <c r="W2192" i="2"/>
  <c r="W2193" i="2"/>
  <c r="N2194" i="2"/>
  <c r="P2194" i="2"/>
  <c r="W2194" i="2"/>
  <c r="N2195" i="2"/>
  <c r="P2195" i="2"/>
  <c r="W2195" i="2"/>
  <c r="W2196" i="2"/>
  <c r="N2197" i="2"/>
  <c r="P2197" i="2"/>
  <c r="W2197" i="2"/>
  <c r="W2198" i="2"/>
  <c r="N2199" i="2"/>
  <c r="P2199" i="2"/>
  <c r="W2199" i="2"/>
  <c r="W2200" i="2"/>
  <c r="N2201" i="2"/>
  <c r="P2201" i="2"/>
  <c r="W2201" i="2"/>
  <c r="W2202" i="2"/>
  <c r="N2203" i="2"/>
  <c r="P2203" i="2"/>
  <c r="W2203" i="2"/>
  <c r="W2204" i="2"/>
  <c r="N2205" i="2"/>
  <c r="P2205" i="2"/>
  <c r="W2205" i="2"/>
  <c r="W2206" i="2"/>
  <c r="W2207" i="2"/>
  <c r="N2208" i="2"/>
  <c r="P2208" i="2"/>
  <c r="W2208" i="2"/>
  <c r="W2209" i="2"/>
  <c r="N2210" i="2"/>
  <c r="P2210" i="2"/>
  <c r="W2210" i="2"/>
  <c r="W2211" i="2"/>
  <c r="W2212" i="2"/>
  <c r="W2213" i="2"/>
  <c r="W2214" i="2"/>
  <c r="W2215" i="2"/>
  <c r="W2216" i="2"/>
  <c r="W2217" i="2"/>
  <c r="W2218" i="2"/>
  <c r="W2219" i="2"/>
  <c r="W2220" i="2"/>
  <c r="W2221" i="2"/>
  <c r="W2222" i="2"/>
  <c r="W2223" i="2"/>
  <c r="W2224" i="2"/>
  <c r="W2225" i="2"/>
  <c r="W2226" i="2"/>
  <c r="W2227" i="2"/>
  <c r="W2228" i="2"/>
  <c r="W2229" i="2"/>
  <c r="W2230" i="2"/>
  <c r="W2231" i="2"/>
  <c r="O2232" i="2"/>
  <c r="Q2232" i="2"/>
  <c r="W2232" i="2"/>
  <c r="W2233" i="2"/>
  <c r="O2234" i="2"/>
  <c r="Q2234" i="2"/>
  <c r="W2234" i="2"/>
  <c r="O2235" i="2"/>
  <c r="Q2235" i="2"/>
  <c r="W2235" i="2"/>
  <c r="W2236" i="2"/>
  <c r="O2237" i="2"/>
  <c r="Q2237" i="2"/>
  <c r="W2237" i="2"/>
  <c r="W2238" i="2"/>
  <c r="O2239" i="2"/>
  <c r="Q2239" i="2"/>
  <c r="W2239" i="2"/>
  <c r="W2240" i="2"/>
  <c r="O2241" i="2"/>
  <c r="Q2241" i="2"/>
  <c r="W2241" i="2"/>
  <c r="W2242" i="2"/>
  <c r="O2243" i="2"/>
  <c r="Q2243" i="2"/>
  <c r="W2243" i="2"/>
  <c r="W2244" i="2"/>
  <c r="W2245" i="2"/>
  <c r="O2246" i="2"/>
  <c r="Q2246" i="2"/>
  <c r="W2246" i="2"/>
  <c r="W2247" i="2"/>
  <c r="W2248" i="2"/>
  <c r="N2249" i="2"/>
  <c r="P2249" i="2"/>
  <c r="W2249" i="2"/>
  <c r="N2250" i="2"/>
  <c r="P2250" i="2"/>
  <c r="W2250" i="2"/>
  <c r="W2251" i="2"/>
  <c r="N2252" i="2"/>
  <c r="P2252" i="2"/>
  <c r="W2252" i="2"/>
  <c r="N2253" i="2"/>
  <c r="P2253" i="2"/>
  <c r="W2253" i="2"/>
  <c r="W2254" i="2"/>
  <c r="N2255" i="2"/>
  <c r="P2255" i="2"/>
  <c r="W2255" i="2"/>
  <c r="W2256" i="2"/>
  <c r="N2257" i="2"/>
  <c r="P2257" i="2"/>
  <c r="W2257" i="2"/>
  <c r="W2258" i="2"/>
  <c r="N2259" i="2"/>
  <c r="P2259" i="2"/>
  <c r="W2259" i="2"/>
  <c r="W2260" i="2"/>
  <c r="N2261" i="2"/>
  <c r="P2261" i="2"/>
  <c r="W2261" i="2"/>
  <c r="W2262" i="2"/>
  <c r="N2263" i="2"/>
  <c r="P2263" i="2"/>
  <c r="W2263" i="2"/>
  <c r="W2264" i="2"/>
  <c r="W2265" i="2"/>
  <c r="N2266" i="2"/>
  <c r="P2266" i="2"/>
  <c r="W2266" i="2"/>
  <c r="W2267" i="2"/>
  <c r="W2268" i="2"/>
  <c r="W2269" i="2"/>
  <c r="O2270" i="2"/>
  <c r="Q2270" i="2"/>
  <c r="W2270" i="2"/>
  <c r="W2271" i="2"/>
  <c r="O2272" i="2"/>
  <c r="Q2272" i="2"/>
  <c r="W2272" i="2"/>
  <c r="W2273" i="2"/>
  <c r="O2274" i="2"/>
  <c r="Q2274" i="2"/>
  <c r="W2274" i="2"/>
  <c r="W2275" i="2"/>
  <c r="O2276" i="2"/>
  <c r="Q2276" i="2"/>
  <c r="W2276" i="2"/>
  <c r="W2277" i="2"/>
  <c r="W2278" i="2"/>
  <c r="W2279" i="2"/>
  <c r="W2280" i="2"/>
  <c r="W2281" i="2"/>
  <c r="W2282" i="2"/>
  <c r="W2283" i="2"/>
  <c r="W2284" i="2"/>
  <c r="N2285" i="2"/>
  <c r="P2285" i="2"/>
  <c r="W2285" i="2"/>
  <c r="W2286" i="2"/>
  <c r="W2287" i="2"/>
  <c r="W2288" i="2"/>
  <c r="W2289" i="2"/>
  <c r="W2290" i="2"/>
  <c r="O2291" i="2"/>
  <c r="Q2291" i="2"/>
  <c r="W2291" i="2"/>
  <c r="W2292" i="2"/>
  <c r="O2293" i="2"/>
  <c r="Q2293" i="2"/>
  <c r="W2293" i="2"/>
  <c r="O2294" i="2"/>
  <c r="Q2294" i="2"/>
  <c r="W2294" i="2"/>
  <c r="W2295" i="2"/>
  <c r="O2296" i="2"/>
  <c r="Q2296" i="2"/>
  <c r="W2296" i="2"/>
  <c r="W2297" i="2"/>
  <c r="O2298" i="2"/>
  <c r="Q2298" i="2"/>
  <c r="W2298" i="2"/>
  <c r="W2299" i="2"/>
  <c r="O2300" i="2"/>
  <c r="Q2300" i="2"/>
  <c r="W2300" i="2"/>
  <c r="W2301" i="2"/>
  <c r="O2302" i="2"/>
  <c r="Q2302" i="2"/>
  <c r="W2302" i="2"/>
  <c r="W2303" i="2"/>
  <c r="O2304" i="2"/>
  <c r="Q2304" i="2"/>
  <c r="W2304" i="2"/>
  <c r="W2305" i="2"/>
  <c r="O2306" i="2"/>
  <c r="Q2306" i="2"/>
  <c r="W2306" i="2"/>
  <c r="W2307" i="2"/>
  <c r="W2308" i="2"/>
  <c r="N2309" i="2"/>
  <c r="P2309" i="2"/>
  <c r="W2309" i="2"/>
  <c r="N2310" i="2"/>
  <c r="P2310" i="2"/>
  <c r="W2310" i="2"/>
  <c r="W2311" i="2"/>
  <c r="N2312" i="2"/>
  <c r="P2312" i="2"/>
  <c r="W2312" i="2"/>
  <c r="W2313" i="2"/>
  <c r="N2314" i="2"/>
  <c r="P2314" i="2"/>
  <c r="W2314" i="2"/>
  <c r="W2315" i="2"/>
  <c r="N2316" i="2"/>
  <c r="P2316" i="2"/>
  <c r="W2316" i="2"/>
  <c r="W2317" i="2"/>
  <c r="N2318" i="2"/>
  <c r="P2318" i="2"/>
  <c r="W2318" i="2"/>
  <c r="W2319" i="2"/>
  <c r="N2320" i="2"/>
  <c r="P2320" i="2"/>
  <c r="W2320" i="2"/>
  <c r="W2321" i="2"/>
  <c r="W2322" i="2"/>
  <c r="N2323" i="2"/>
  <c r="P2323" i="2"/>
  <c r="W2323" i="2"/>
  <c r="W2324" i="2"/>
  <c r="W2325" i="2"/>
  <c r="W2326" i="2"/>
  <c r="W2327" i="2"/>
  <c r="O2328" i="2"/>
  <c r="Q2328" i="2"/>
  <c r="W2328" i="2"/>
  <c r="W2329" i="2"/>
  <c r="O2330" i="2"/>
  <c r="Q2330" i="2"/>
  <c r="W2330" i="2"/>
  <c r="W2331" i="2"/>
  <c r="O2332" i="2"/>
  <c r="Q2332" i="2"/>
  <c r="W2332" i="2"/>
  <c r="W2333" i="2"/>
  <c r="O2334" i="2"/>
  <c r="Q2334" i="2"/>
  <c r="W2334" i="2"/>
  <c r="W2335" i="2"/>
  <c r="O2336" i="2"/>
  <c r="Q2336" i="2"/>
  <c r="W2336" i="2"/>
  <c r="W2337" i="2"/>
  <c r="W2338" i="2"/>
  <c r="W2339" i="2"/>
  <c r="W2340" i="2"/>
  <c r="N2341" i="2"/>
  <c r="P2341" i="2"/>
  <c r="W2341" i="2"/>
  <c r="W2342" i="2"/>
  <c r="N2343" i="2"/>
  <c r="P2343" i="2"/>
  <c r="W2343" i="2"/>
  <c r="N2344" i="2"/>
  <c r="P2344" i="2"/>
  <c r="W2344" i="2"/>
  <c r="W2345" i="2"/>
  <c r="N2346" i="2"/>
  <c r="P2346" i="2"/>
  <c r="W2346" i="2"/>
  <c r="W2347" i="2"/>
  <c r="N2348" i="2"/>
  <c r="P2348" i="2"/>
  <c r="W2348" i="2"/>
  <c r="W2349" i="2"/>
  <c r="N2350" i="2"/>
  <c r="P2350" i="2"/>
  <c r="W2350" i="2"/>
  <c r="W2351" i="2"/>
  <c r="W2352" i="2"/>
  <c r="W2353" i="2"/>
  <c r="W2354" i="2"/>
  <c r="W2355" i="2"/>
  <c r="O2356" i="2"/>
  <c r="Q2356" i="2"/>
  <c r="W2356" i="2"/>
  <c r="W2357" i="2"/>
  <c r="O2358" i="2"/>
  <c r="Q2358" i="2"/>
  <c r="W2358" i="2"/>
  <c r="O2359" i="2"/>
  <c r="Q2359" i="2"/>
  <c r="W2359" i="2"/>
  <c r="W2360" i="2"/>
  <c r="O2361" i="2"/>
  <c r="Q2361" i="2"/>
  <c r="W2361" i="2"/>
  <c r="W2362" i="2"/>
  <c r="O2363" i="2"/>
  <c r="Q2363" i="2"/>
  <c r="W2363" i="2"/>
  <c r="W2364" i="2"/>
  <c r="W2365" i="2"/>
  <c r="W2366" i="2"/>
  <c r="N2367" i="2"/>
  <c r="P2367" i="2"/>
  <c r="W2367" i="2"/>
  <c r="W2368" i="2"/>
  <c r="N2369" i="2"/>
  <c r="P2369" i="2"/>
  <c r="W2369" i="2"/>
  <c r="N2370" i="2"/>
  <c r="P2370" i="2"/>
  <c r="W2370" i="2"/>
  <c r="W2371" i="2"/>
  <c r="N2372" i="2"/>
  <c r="P2372" i="2"/>
  <c r="W2372" i="2"/>
  <c r="W2373" i="2"/>
  <c r="N2374" i="2"/>
  <c r="P2374" i="2"/>
  <c r="W2374" i="2"/>
  <c r="W2375" i="2"/>
  <c r="N2376" i="2"/>
  <c r="P2376" i="2"/>
  <c r="W2376" i="2"/>
  <c r="W2377" i="2"/>
  <c r="W2378" i="2"/>
  <c r="W2379" i="2"/>
  <c r="O2380" i="2"/>
  <c r="Q2380" i="2"/>
  <c r="W2380" i="2"/>
  <c r="O2381" i="2"/>
  <c r="Q2381" i="2"/>
  <c r="W2381" i="2"/>
  <c r="W2382" i="2"/>
  <c r="O2383" i="2"/>
  <c r="Q2383" i="2"/>
  <c r="W2383" i="2"/>
  <c r="O2384" i="2"/>
  <c r="Q2384" i="2"/>
  <c r="W2384" i="2"/>
  <c r="W2385" i="2"/>
  <c r="O2386" i="2"/>
  <c r="Q2386" i="2"/>
  <c r="W2386" i="2"/>
  <c r="O2387" i="2"/>
  <c r="Q2387" i="2"/>
  <c r="W2387" i="2"/>
  <c r="W2388" i="2"/>
  <c r="O2389" i="2"/>
  <c r="Q2389" i="2"/>
  <c r="W2389" i="2"/>
  <c r="W2390" i="2"/>
  <c r="O2391" i="2"/>
  <c r="Q2391" i="2"/>
  <c r="W2391" i="2"/>
  <c r="W2392" i="2"/>
  <c r="O2393" i="2"/>
  <c r="Q2393" i="2"/>
  <c r="W2393" i="2"/>
  <c r="W2394" i="2"/>
  <c r="O2395" i="2"/>
  <c r="Q2395" i="2"/>
  <c r="W2395" i="2"/>
  <c r="W2396" i="2"/>
  <c r="O2397" i="2"/>
  <c r="Q2397" i="2"/>
  <c r="W2397" i="2"/>
  <c r="W2398" i="2"/>
  <c r="O2399" i="2"/>
  <c r="Q2399" i="2"/>
  <c r="W2399" i="2"/>
  <c r="W2400" i="2"/>
  <c r="O2401" i="2"/>
  <c r="Q2401" i="2"/>
  <c r="W2401" i="2"/>
  <c r="W2402" i="2"/>
  <c r="W2403" i="2"/>
  <c r="W2404" i="2"/>
  <c r="W2405" i="2"/>
  <c r="W2406" i="2"/>
  <c r="W2407" i="2"/>
  <c r="W2408" i="2"/>
  <c r="N2409" i="2"/>
  <c r="P2409" i="2"/>
  <c r="W2409" i="2"/>
  <c r="W2410" i="2"/>
  <c r="N2411" i="2"/>
  <c r="P2411" i="2"/>
  <c r="W2411" i="2"/>
  <c r="W2412" i="2"/>
  <c r="N2413" i="2"/>
  <c r="P2413" i="2"/>
  <c r="W2413" i="2"/>
  <c r="W2414" i="2"/>
  <c r="W2415" i="2"/>
  <c r="N2416" i="2"/>
  <c r="P2416" i="2"/>
  <c r="W2416" i="2"/>
  <c r="W2417" i="2"/>
  <c r="N2418" i="2"/>
  <c r="P2418" i="2"/>
  <c r="W2418" i="2"/>
  <c r="W2419" i="2"/>
  <c r="N2420" i="2"/>
  <c r="P2420" i="2"/>
  <c r="W2420" i="2"/>
  <c r="W2421" i="2"/>
  <c r="N2422" i="2"/>
  <c r="P2422" i="2"/>
  <c r="W2422" i="2"/>
  <c r="W2423" i="2"/>
  <c r="N2424" i="2"/>
  <c r="P2424" i="2"/>
  <c r="W2424" i="2"/>
  <c r="W2425" i="2"/>
  <c r="N2426" i="2"/>
  <c r="P2426" i="2"/>
  <c r="W2426" i="2"/>
  <c r="N2427" i="2"/>
  <c r="P2427" i="2"/>
  <c r="W2427" i="2"/>
  <c r="W2428" i="2"/>
  <c r="N2429" i="2"/>
  <c r="P2429" i="2"/>
  <c r="W2429" i="2"/>
  <c r="W2430" i="2"/>
  <c r="N2431" i="2"/>
  <c r="P2431" i="2"/>
  <c r="W2431" i="2"/>
  <c r="W2432" i="2"/>
  <c r="N2433" i="2"/>
  <c r="P2433" i="2"/>
  <c r="W2433" i="2"/>
  <c r="W2434" i="2"/>
  <c r="N2435" i="2"/>
  <c r="P2435" i="2"/>
  <c r="W2435" i="2"/>
  <c r="W2436" i="2"/>
  <c r="N2437" i="2"/>
  <c r="P2437" i="2"/>
  <c r="W2437" i="2"/>
  <c r="W2438" i="2"/>
  <c r="W2439" i="2"/>
  <c r="W2440" i="2"/>
  <c r="W2441" i="2"/>
  <c r="W2442" i="2"/>
  <c r="W2443" i="2"/>
  <c r="W2444" i="2"/>
  <c r="O2445" i="2"/>
  <c r="Q2445" i="2"/>
  <c r="W2445" i="2"/>
  <c r="W2446" i="2"/>
  <c r="O2447" i="2"/>
  <c r="Q2447" i="2"/>
  <c r="W2447" i="2"/>
  <c r="W2448" i="2"/>
  <c r="O2449" i="2"/>
  <c r="Q2449" i="2"/>
  <c r="W2449" i="2"/>
  <c r="W2450" i="2"/>
  <c r="O2451" i="2"/>
  <c r="Q2451" i="2"/>
  <c r="W2451" i="2"/>
  <c r="W2452" i="2"/>
  <c r="O2453" i="2"/>
  <c r="Q2453" i="2"/>
  <c r="W2453" i="2"/>
  <c r="W2454" i="2"/>
  <c r="O2455" i="2"/>
  <c r="Q2455" i="2"/>
  <c r="W2455" i="2"/>
  <c r="W2456" i="2"/>
  <c r="O2457" i="2"/>
  <c r="Q2457" i="2"/>
  <c r="W2457" i="2"/>
  <c r="W2458" i="2"/>
  <c r="O2459" i="2"/>
  <c r="Q2459" i="2"/>
  <c r="W2459" i="2"/>
  <c r="W2460" i="2"/>
  <c r="O2461" i="2"/>
  <c r="Q2461" i="2"/>
  <c r="W2461" i="2"/>
  <c r="W2462" i="2"/>
  <c r="W2463" i="2"/>
  <c r="N2464" i="2"/>
  <c r="P2464" i="2"/>
  <c r="W2464" i="2"/>
  <c r="N2465" i="2"/>
  <c r="P2465" i="2"/>
  <c r="W2465" i="2"/>
  <c r="W2466" i="2"/>
  <c r="N2467" i="2"/>
  <c r="P2467" i="2"/>
  <c r="W2467" i="2"/>
  <c r="W2468" i="2"/>
  <c r="N2469" i="2"/>
  <c r="P2469" i="2"/>
  <c r="W2469" i="2"/>
  <c r="W2470" i="2"/>
  <c r="W2471" i="2"/>
  <c r="W2472" i="2"/>
  <c r="W2473" i="2"/>
  <c r="W2474" i="2"/>
  <c r="W2475" i="2"/>
  <c r="W2476" i="2"/>
  <c r="W2477" i="2"/>
  <c r="W2478" i="2"/>
  <c r="W2479" i="2"/>
  <c r="W2480" i="2"/>
  <c r="W2481" i="2"/>
  <c r="N2482" i="2"/>
  <c r="P2482" i="2"/>
  <c r="W2482" i="2"/>
  <c r="N2483" i="2"/>
  <c r="P2483" i="2"/>
  <c r="W2483" i="2"/>
  <c r="W2484" i="2"/>
  <c r="N2485" i="2"/>
  <c r="P2485" i="2"/>
  <c r="W2485" i="2"/>
  <c r="W2486" i="2"/>
  <c r="N2487" i="2"/>
  <c r="P2487" i="2"/>
  <c r="W2487" i="2"/>
  <c r="W2488" i="2"/>
  <c r="N2489" i="2"/>
  <c r="P2489" i="2"/>
  <c r="W2489" i="2"/>
  <c r="W2490" i="2"/>
  <c r="N2491" i="2"/>
  <c r="P2491" i="2"/>
  <c r="W2491" i="2"/>
  <c r="W2492" i="2"/>
  <c r="N2493" i="2"/>
  <c r="P2493" i="2"/>
  <c r="W2493" i="2"/>
  <c r="W2494" i="2"/>
  <c r="N2495" i="2"/>
  <c r="P2495" i="2"/>
  <c r="W2495" i="2"/>
  <c r="W2496" i="2"/>
  <c r="O2497" i="2"/>
  <c r="Q2497" i="2"/>
  <c r="W2497" i="2"/>
  <c r="W2498" i="2"/>
  <c r="O2499" i="2"/>
  <c r="Q2499" i="2"/>
  <c r="W2499" i="2"/>
  <c r="W2500" i="2"/>
  <c r="O2501" i="2"/>
  <c r="Q2501" i="2"/>
  <c r="W2501" i="2"/>
  <c r="O2502" i="2"/>
  <c r="Q2502" i="2"/>
  <c r="W2502" i="2"/>
  <c r="W2503" i="2"/>
  <c r="O2504" i="2"/>
  <c r="Q2504" i="2"/>
  <c r="W2504" i="2"/>
  <c r="W2505" i="2"/>
  <c r="O2506" i="2"/>
  <c r="Q2506" i="2"/>
  <c r="W2506" i="2"/>
  <c r="W2507" i="2"/>
  <c r="O2508" i="2"/>
  <c r="Q2508" i="2"/>
  <c r="W2508" i="2"/>
  <c r="W2509" i="2"/>
  <c r="O2510" i="2"/>
  <c r="Q2510" i="2"/>
  <c r="W2510" i="2"/>
  <c r="W2511" i="2"/>
  <c r="O2512" i="2"/>
  <c r="Q2512" i="2"/>
  <c r="W2512" i="2"/>
  <c r="W2513" i="2"/>
  <c r="O2514" i="2"/>
  <c r="Q2514" i="2"/>
  <c r="W2514" i="2"/>
  <c r="W2515" i="2"/>
  <c r="O2516" i="2"/>
  <c r="Q2516" i="2"/>
  <c r="W2516" i="2"/>
  <c r="W2517" i="2"/>
  <c r="O2518" i="2"/>
  <c r="Q2518" i="2"/>
  <c r="W2518" i="2"/>
  <c r="W2519" i="2"/>
  <c r="O2520" i="2"/>
  <c r="Q2520" i="2"/>
  <c r="W2520" i="2"/>
  <c r="W2521" i="2"/>
  <c r="O2522" i="2"/>
  <c r="Q2522" i="2"/>
  <c r="W2522" i="2"/>
  <c r="W2523" i="2"/>
  <c r="W2524" i="2"/>
  <c r="W2525" i="2"/>
  <c r="W2526" i="2"/>
  <c r="N2527" i="2"/>
  <c r="P2527" i="2"/>
  <c r="W2527" i="2"/>
  <c r="W2528" i="2"/>
  <c r="N2529" i="2"/>
  <c r="P2529" i="2"/>
  <c r="W2529" i="2"/>
  <c r="W2530" i="2"/>
  <c r="N2531" i="2"/>
  <c r="P2531" i="2"/>
  <c r="W2531" i="2"/>
  <c r="W2532" i="2"/>
  <c r="N2533" i="2"/>
  <c r="P2533" i="2"/>
  <c r="W2533" i="2"/>
  <c r="W2534" i="2"/>
  <c r="N2535" i="2"/>
  <c r="P2535" i="2"/>
  <c r="W2535" i="2"/>
  <c r="W2536" i="2"/>
  <c r="N2537" i="2"/>
  <c r="P2537" i="2"/>
  <c r="W2537" i="2"/>
  <c r="W2538" i="2"/>
  <c r="N2539" i="2"/>
  <c r="P2539" i="2"/>
  <c r="W2539" i="2"/>
  <c r="W2540" i="2"/>
  <c r="N2541" i="2"/>
  <c r="P2541" i="2"/>
  <c r="W2541" i="2"/>
  <c r="W2542" i="2"/>
  <c r="N2543" i="2"/>
  <c r="P2543" i="2"/>
  <c r="W2543" i="2"/>
  <c r="N2544" i="2"/>
  <c r="P2544" i="2"/>
  <c r="W2544" i="2"/>
  <c r="W2545" i="2"/>
  <c r="N2546" i="2"/>
  <c r="P2546" i="2"/>
  <c r="W2546" i="2"/>
  <c r="W2547" i="2"/>
  <c r="N2548" i="2"/>
  <c r="P2548" i="2"/>
  <c r="W2548" i="2"/>
  <c r="W2549" i="2"/>
  <c r="N2550" i="2"/>
  <c r="P2550" i="2"/>
  <c r="W2550" i="2"/>
  <c r="W2551" i="2"/>
  <c r="N2552" i="2"/>
  <c r="P2552" i="2"/>
  <c r="W2552" i="2"/>
  <c r="W2553" i="2"/>
  <c r="N2554" i="2"/>
  <c r="P2554" i="2"/>
  <c r="W2554" i="2"/>
  <c r="W2555" i="2"/>
  <c r="N2556" i="2"/>
  <c r="P2556" i="2"/>
  <c r="W2556" i="2"/>
  <c r="W2557" i="2"/>
  <c r="N2558" i="2"/>
  <c r="P2558" i="2"/>
  <c r="W2558" i="2"/>
  <c r="W2559" i="2"/>
  <c r="W2560" i="2"/>
  <c r="W2561" i="2"/>
  <c r="W2562" i="2"/>
  <c r="W2563" i="2"/>
  <c r="W2564" i="2"/>
  <c r="W2565" i="2"/>
  <c r="O2566" i="2"/>
  <c r="Q2566" i="2"/>
  <c r="W2566" i="2"/>
  <c r="W2567" i="2"/>
  <c r="O2568" i="2"/>
  <c r="Q2568" i="2"/>
  <c r="W2568" i="2"/>
  <c r="W2569" i="2"/>
  <c r="O2570" i="2"/>
  <c r="Q2570" i="2"/>
  <c r="W2570" i="2"/>
  <c r="W2571" i="2"/>
  <c r="O2572" i="2"/>
  <c r="Q2572" i="2"/>
  <c r="W2572" i="2"/>
  <c r="W2573" i="2"/>
  <c r="O2574" i="2"/>
  <c r="Q2574" i="2"/>
  <c r="W2574" i="2"/>
  <c r="W2575" i="2"/>
  <c r="O2576" i="2"/>
  <c r="Q2576" i="2"/>
  <c r="W2576" i="2"/>
  <c r="W2577" i="2"/>
  <c r="O2578" i="2"/>
  <c r="Q2578" i="2"/>
  <c r="W2578" i="2"/>
  <c r="W2579" i="2"/>
  <c r="O2580" i="2"/>
  <c r="Q2580" i="2"/>
  <c r="W2580" i="2"/>
  <c r="W2581" i="2"/>
  <c r="O2582" i="2"/>
  <c r="Q2582" i="2"/>
  <c r="W2582" i="2"/>
  <c r="O2583" i="2"/>
  <c r="Q2583" i="2"/>
  <c r="W2583" i="2"/>
  <c r="W2584" i="2"/>
  <c r="O2585" i="2"/>
  <c r="Q2585" i="2"/>
  <c r="W2585" i="2"/>
  <c r="W2586" i="2"/>
  <c r="O2587" i="2"/>
  <c r="Q2587" i="2"/>
  <c r="W2587" i="2"/>
  <c r="W2588" i="2"/>
  <c r="O2589" i="2"/>
  <c r="Q2589" i="2"/>
  <c r="W2589" i="2"/>
  <c r="W2590" i="2"/>
  <c r="O2591" i="2"/>
  <c r="Q2591" i="2"/>
  <c r="W2591" i="2"/>
  <c r="W2592" i="2"/>
  <c r="W2593" i="2"/>
  <c r="W2594" i="2"/>
  <c r="W2595" i="2"/>
  <c r="W2596" i="2"/>
  <c r="W2597" i="2"/>
  <c r="W2598" i="2"/>
  <c r="N2599" i="2"/>
  <c r="P2599" i="2"/>
  <c r="W2599" i="2"/>
  <c r="W2600" i="2"/>
  <c r="N2601" i="2"/>
  <c r="P2601" i="2"/>
  <c r="W2601" i="2"/>
  <c r="W2602" i="2"/>
  <c r="N2603" i="2"/>
  <c r="P2603" i="2"/>
  <c r="W2603" i="2"/>
  <c r="W2604" i="2"/>
  <c r="N2605" i="2"/>
  <c r="P2605" i="2"/>
  <c r="W2605" i="2"/>
  <c r="N2606" i="2"/>
  <c r="P2606" i="2"/>
  <c r="W2606" i="2"/>
  <c r="W2607" i="2"/>
  <c r="N2608" i="2"/>
  <c r="P2608" i="2"/>
  <c r="W2608" i="2"/>
  <c r="W2609" i="2"/>
  <c r="N2610" i="2"/>
  <c r="P2610" i="2"/>
  <c r="W2610" i="2"/>
  <c r="W2611" i="2"/>
  <c r="W2612" i="2"/>
  <c r="N2613" i="2"/>
  <c r="P2613" i="2"/>
  <c r="W2613" i="2"/>
  <c r="W2614" i="2"/>
  <c r="N2615" i="2"/>
  <c r="P2615" i="2"/>
  <c r="W2615" i="2"/>
  <c r="W2616" i="2"/>
  <c r="N2617" i="2"/>
  <c r="P2617" i="2"/>
  <c r="W2617" i="2"/>
  <c r="W2618" i="2"/>
  <c r="N2619" i="2"/>
  <c r="P2619" i="2"/>
  <c r="W2619" i="2"/>
  <c r="W2620" i="2"/>
  <c r="W2621" i="2"/>
  <c r="W2622" i="2"/>
  <c r="W2623" i="2"/>
  <c r="W2624" i="2"/>
  <c r="W2625" i="2"/>
  <c r="W2626" i="2"/>
  <c r="W2627" i="2"/>
  <c r="W2628" i="2"/>
  <c r="W2629" i="2"/>
  <c r="O2630" i="2"/>
  <c r="Q2630" i="2"/>
  <c r="W2630" i="2"/>
  <c r="W2631" i="2"/>
  <c r="O2632" i="2"/>
  <c r="Q2632" i="2"/>
  <c r="W2632" i="2"/>
  <c r="W2633" i="2"/>
  <c r="O2634" i="2"/>
  <c r="Q2634" i="2"/>
  <c r="W2634" i="2"/>
  <c r="W2635" i="2"/>
  <c r="O2636" i="2"/>
  <c r="Q2636" i="2"/>
  <c r="W2636" i="2"/>
  <c r="O2637" i="2"/>
  <c r="Q2637" i="2"/>
  <c r="W2637" i="2"/>
  <c r="W2638" i="2"/>
  <c r="O2639" i="2"/>
  <c r="Q2639" i="2"/>
  <c r="W2639" i="2"/>
  <c r="W2640" i="2"/>
  <c r="O2641" i="2"/>
  <c r="Q2641" i="2"/>
  <c r="W2641" i="2"/>
  <c r="W2642" i="2"/>
  <c r="O2643" i="2"/>
  <c r="Q2643" i="2"/>
  <c r="W2643" i="2"/>
  <c r="W2644" i="2"/>
  <c r="O2645" i="2"/>
  <c r="Q2645" i="2"/>
  <c r="W2645" i="2"/>
  <c r="W2646" i="2"/>
  <c r="O2647" i="2"/>
  <c r="Q2647" i="2"/>
  <c r="W2647" i="2"/>
  <c r="W2648" i="2"/>
  <c r="O2649" i="2"/>
  <c r="Q2649" i="2"/>
  <c r="W2649" i="2"/>
  <c r="W2650" i="2"/>
  <c r="O2651" i="2"/>
  <c r="Q2651" i="2"/>
  <c r="W2651" i="2"/>
  <c r="W2652" i="2"/>
  <c r="O2653" i="2"/>
  <c r="Q2653" i="2"/>
  <c r="W2653" i="2"/>
  <c r="W2654" i="2"/>
  <c r="W2655" i="2"/>
  <c r="W2656" i="2"/>
  <c r="W2657" i="2"/>
  <c r="N2658" i="2"/>
  <c r="P2658" i="2"/>
  <c r="W2658" i="2"/>
  <c r="N2659" i="2"/>
  <c r="P2659" i="2"/>
  <c r="W2659" i="2"/>
  <c r="W2660" i="2"/>
  <c r="N2661" i="2"/>
  <c r="P2661" i="2"/>
  <c r="W2661" i="2"/>
  <c r="W2662" i="2"/>
  <c r="N2663" i="2"/>
  <c r="P2663" i="2"/>
  <c r="W2663" i="2"/>
  <c r="W2664" i="2"/>
  <c r="N2665" i="2"/>
  <c r="P2665" i="2"/>
  <c r="W2665" i="2"/>
  <c r="W2666" i="2"/>
  <c r="N2667" i="2"/>
  <c r="P2667" i="2"/>
  <c r="W2667" i="2"/>
  <c r="W2668" i="2"/>
  <c r="N2669" i="2"/>
  <c r="P2669" i="2"/>
  <c r="W2669" i="2"/>
  <c r="W2670" i="2"/>
  <c r="N2671" i="2"/>
  <c r="P2671" i="2"/>
  <c r="W2671" i="2"/>
  <c r="W2672" i="2"/>
  <c r="N2673" i="2"/>
  <c r="P2673" i="2"/>
  <c r="W2673" i="2"/>
  <c r="W2674" i="2"/>
  <c r="N2675" i="2"/>
  <c r="P2675" i="2"/>
  <c r="W2675" i="2"/>
  <c r="W2676" i="2"/>
  <c r="N2677" i="2"/>
  <c r="P2677" i="2"/>
  <c r="W2677" i="2"/>
  <c r="W2678" i="2"/>
  <c r="N2679" i="2"/>
  <c r="P2679" i="2"/>
  <c r="W2679" i="2"/>
  <c r="W2680" i="2"/>
  <c r="N2681" i="2"/>
  <c r="P2681" i="2"/>
  <c r="W2681" i="2"/>
  <c r="W2682" i="2"/>
  <c r="N2683" i="2"/>
  <c r="P2683" i="2"/>
  <c r="W2683" i="2"/>
  <c r="W2684" i="2"/>
  <c r="N2685" i="2"/>
  <c r="P2685" i="2"/>
  <c r="W2685" i="2"/>
  <c r="W2686" i="2"/>
  <c r="W2687" i="2"/>
  <c r="W2688" i="2"/>
  <c r="W2689" i="2"/>
  <c r="W2690" i="2"/>
  <c r="W2691" i="2"/>
  <c r="W2692" i="2"/>
  <c r="W2693" i="2"/>
  <c r="W2694" i="2"/>
  <c r="W2695" i="2"/>
  <c r="W2696" i="2"/>
  <c r="W2697" i="2"/>
  <c r="W2698" i="2"/>
  <c r="W2699" i="2"/>
  <c r="O2700" i="2"/>
  <c r="Q2700" i="2"/>
  <c r="W2700" i="2"/>
  <c r="W2701" i="2"/>
  <c r="O2702" i="2"/>
  <c r="Q2702" i="2"/>
  <c r="W2702" i="2"/>
  <c r="W2703" i="2"/>
  <c r="O2704" i="2"/>
  <c r="Q2704" i="2"/>
  <c r="W2704" i="2"/>
  <c r="O2705" i="2"/>
  <c r="Q2705" i="2"/>
  <c r="W2705" i="2"/>
  <c r="W2706" i="2"/>
  <c r="O2707" i="2"/>
  <c r="Q2707" i="2"/>
  <c r="W2707" i="2"/>
  <c r="W2708" i="2"/>
  <c r="O2709" i="2"/>
  <c r="Q2709" i="2"/>
  <c r="W2709" i="2"/>
  <c r="W2710" i="2"/>
  <c r="O2711" i="2"/>
  <c r="Q2711" i="2"/>
  <c r="W2711" i="2"/>
  <c r="W2712" i="2"/>
  <c r="O2713" i="2"/>
  <c r="Q2713" i="2"/>
  <c r="W2713" i="2"/>
  <c r="W2714" i="2"/>
  <c r="W2715" i="2"/>
  <c r="O2716" i="2"/>
  <c r="Q2716" i="2"/>
  <c r="W2716" i="2"/>
  <c r="N2717" i="2"/>
  <c r="P2717" i="2"/>
  <c r="W2717" i="2"/>
  <c r="W2718" i="2"/>
  <c r="N2719" i="2"/>
  <c r="P2719" i="2"/>
  <c r="W2719" i="2"/>
  <c r="W2720" i="2"/>
  <c r="N2721" i="2"/>
  <c r="P2721" i="2"/>
  <c r="W2721" i="2"/>
  <c r="W2722" i="2"/>
  <c r="N2723" i="2"/>
  <c r="P2723" i="2"/>
  <c r="W2723" i="2"/>
  <c r="W2724" i="2"/>
  <c r="N2725" i="2"/>
  <c r="P2725" i="2"/>
  <c r="W2725" i="2"/>
  <c r="W2726" i="2"/>
  <c r="N2727" i="2"/>
  <c r="P2727" i="2"/>
  <c r="W2727" i="2"/>
  <c r="W2728" i="2"/>
  <c r="N2729" i="2"/>
  <c r="P2729" i="2"/>
  <c r="W2729" i="2"/>
  <c r="W2730" i="2"/>
  <c r="N2731" i="2"/>
  <c r="P2731" i="2"/>
  <c r="W2731" i="2"/>
  <c r="W2732" i="2"/>
  <c r="W2733" i="2"/>
  <c r="N2734" i="2"/>
  <c r="P2734" i="2"/>
  <c r="W2734" i="2"/>
  <c r="W2735" i="2"/>
  <c r="W2736" i="2"/>
  <c r="W2737" i="2"/>
  <c r="W2738" i="2"/>
  <c r="W2739" i="2"/>
  <c r="W2740" i="2"/>
  <c r="W2741" i="2"/>
  <c r="W2742" i="2"/>
  <c r="W2743" i="2"/>
  <c r="W2744" i="2"/>
  <c r="O2745" i="2"/>
  <c r="Q2745" i="2"/>
  <c r="W2745" i="2"/>
  <c r="W2746" i="2"/>
  <c r="O2747" i="2"/>
  <c r="Q2747" i="2"/>
  <c r="W2747" i="2"/>
  <c r="W2748" i="2"/>
  <c r="W2749" i="2"/>
  <c r="W2750" i="2"/>
  <c r="W2751" i="2"/>
  <c r="W2752" i="2"/>
  <c r="O2753" i="2"/>
  <c r="Q2753" i="2"/>
  <c r="W2753" i="2"/>
  <c r="W2754" i="2"/>
  <c r="O2755" i="2"/>
  <c r="Q2755" i="2"/>
  <c r="W2755" i="2"/>
  <c r="O2756" i="2"/>
  <c r="Q2756" i="2"/>
  <c r="W2756" i="2"/>
  <c r="W2757" i="2"/>
  <c r="O2758" i="2"/>
  <c r="Q2758" i="2"/>
  <c r="W2758" i="2"/>
  <c r="W2759" i="2"/>
  <c r="O2760" i="2"/>
  <c r="Q2760" i="2"/>
  <c r="W2760" i="2"/>
  <c r="W2761" i="2"/>
  <c r="O2762" i="2"/>
  <c r="Q2762" i="2"/>
  <c r="W2762" i="2"/>
  <c r="W2763" i="2"/>
  <c r="O2764" i="2"/>
  <c r="Q2764" i="2"/>
  <c r="W2764" i="2"/>
  <c r="W2765" i="2"/>
  <c r="O2766" i="2"/>
  <c r="Q2766" i="2"/>
  <c r="W2766" i="2"/>
  <c r="W2767" i="2"/>
  <c r="O2768" i="2"/>
  <c r="Q2768" i="2"/>
  <c r="W2768" i="2"/>
  <c r="W2769" i="2"/>
  <c r="O2770" i="2"/>
  <c r="Q2770" i="2"/>
  <c r="W2770" i="2"/>
  <c r="W2771" i="2"/>
  <c r="O2772" i="2"/>
  <c r="Q2772" i="2"/>
  <c r="W2772" i="2"/>
  <c r="W2773" i="2"/>
  <c r="W2774" i="2"/>
  <c r="N2775" i="2"/>
  <c r="P2775" i="2"/>
  <c r="W2775" i="2"/>
  <c r="W2776" i="2"/>
  <c r="N2777" i="2"/>
  <c r="P2777" i="2"/>
  <c r="W2777" i="2"/>
  <c r="W2778" i="2"/>
  <c r="N2779" i="2"/>
  <c r="P2779" i="2"/>
  <c r="W2779" i="2"/>
  <c r="W2780" i="2"/>
  <c r="N2781" i="2"/>
  <c r="P2781" i="2"/>
  <c r="W2781" i="2"/>
  <c r="W2782" i="2"/>
  <c r="N2783" i="2"/>
  <c r="P2783" i="2"/>
  <c r="W2783" i="2"/>
  <c r="W2784" i="2"/>
  <c r="N2785" i="2"/>
  <c r="P2785" i="2"/>
  <c r="W2785" i="2"/>
  <c r="W2786" i="2"/>
  <c r="N2787" i="2"/>
  <c r="P2787" i="2"/>
  <c r="W2787" i="2"/>
  <c r="W2788" i="2"/>
  <c r="N2789" i="2"/>
  <c r="P2789" i="2"/>
  <c r="W2789" i="2"/>
  <c r="W2790" i="2"/>
  <c r="N2791" i="2"/>
  <c r="P2791" i="2"/>
  <c r="W2791" i="2"/>
  <c r="W2792" i="2"/>
  <c r="N2793" i="2"/>
  <c r="P2793" i="2"/>
  <c r="W2793" i="2"/>
  <c r="W2794" i="2"/>
  <c r="W2795" i="2"/>
  <c r="W2796" i="2"/>
  <c r="W2797" i="2"/>
  <c r="W2798" i="2"/>
  <c r="O2799" i="2"/>
  <c r="Q2799" i="2"/>
  <c r="W2799" i="2"/>
  <c r="W2800" i="2"/>
  <c r="O2801" i="2"/>
  <c r="Q2801" i="2"/>
  <c r="W2801" i="2"/>
  <c r="W2802" i="2"/>
  <c r="O2803" i="2"/>
  <c r="Q2803" i="2"/>
  <c r="W2803" i="2"/>
  <c r="W2804" i="2"/>
  <c r="O2805" i="2"/>
  <c r="Q2805" i="2"/>
  <c r="W2805" i="2"/>
  <c r="W2806" i="2"/>
  <c r="O2807" i="2"/>
  <c r="Q2807" i="2"/>
  <c r="W2807" i="2"/>
  <c r="W2808" i="2"/>
  <c r="O2809" i="2"/>
  <c r="Q2809" i="2"/>
  <c r="W2809" i="2"/>
  <c r="W2810" i="2"/>
  <c r="O2811" i="2"/>
  <c r="Q2811" i="2"/>
  <c r="W2811" i="2"/>
  <c r="W2812" i="2"/>
  <c r="O2813" i="2"/>
  <c r="Q2813" i="2"/>
  <c r="W2813" i="2"/>
  <c r="W2814" i="2"/>
  <c r="O2815" i="2"/>
  <c r="Q2815" i="2"/>
  <c r="W2815" i="2"/>
  <c r="W2816" i="2"/>
  <c r="O2817" i="2"/>
  <c r="Q2817" i="2"/>
  <c r="W2817" i="2"/>
  <c r="O2818" i="2"/>
  <c r="Q2818" i="2"/>
  <c r="W2818" i="2"/>
  <c r="W2819" i="2"/>
  <c r="O2820" i="2"/>
  <c r="Q2820" i="2"/>
  <c r="W2820" i="2"/>
  <c r="W2821" i="2"/>
  <c r="O2822" i="2"/>
  <c r="Q2822" i="2"/>
  <c r="W2822" i="2"/>
  <c r="W2823" i="2"/>
  <c r="O2824" i="2"/>
  <c r="Q2824" i="2"/>
  <c r="W2824" i="2"/>
  <c r="O2825" i="2"/>
  <c r="Q2825" i="2"/>
  <c r="W2825" i="2"/>
  <c r="W2826" i="2"/>
  <c r="O2827" i="2"/>
  <c r="Q2827" i="2"/>
  <c r="W2827" i="2"/>
  <c r="W2828" i="2"/>
  <c r="O2829" i="2"/>
  <c r="Q2829" i="2"/>
  <c r="W2829" i="2"/>
  <c r="W2830" i="2"/>
  <c r="O2831" i="2"/>
  <c r="Q2831" i="2"/>
  <c r="W2831" i="2"/>
  <c r="W2832" i="2"/>
  <c r="W2833" i="2"/>
  <c r="W2834" i="2"/>
  <c r="W2835" i="2"/>
  <c r="W2836" i="2"/>
  <c r="N2837" i="2"/>
  <c r="P2837" i="2"/>
  <c r="W2837" i="2"/>
  <c r="W2838" i="2"/>
  <c r="N2839" i="2"/>
  <c r="P2839" i="2"/>
  <c r="W2839" i="2"/>
  <c r="W2840" i="2"/>
  <c r="N2841" i="2"/>
  <c r="P2841" i="2"/>
  <c r="W2841" i="2"/>
  <c r="W2842" i="2"/>
  <c r="N2843" i="2"/>
  <c r="P2843" i="2"/>
  <c r="W2843" i="2"/>
  <c r="W2844" i="2"/>
  <c r="N2845" i="2"/>
  <c r="P2845" i="2"/>
  <c r="W2845" i="2"/>
  <c r="W2846" i="2"/>
  <c r="N2847" i="2"/>
  <c r="P2847" i="2"/>
  <c r="W2847" i="2"/>
  <c r="W2848" i="2"/>
  <c r="N2849" i="2"/>
  <c r="P2849" i="2"/>
  <c r="W2849" i="2"/>
  <c r="W2850" i="2"/>
  <c r="N2851" i="2"/>
  <c r="P2851" i="2"/>
  <c r="W2851" i="2"/>
  <c r="W2852" i="2"/>
  <c r="N2853" i="2"/>
  <c r="P2853" i="2"/>
  <c r="W2853" i="2"/>
  <c r="W2854" i="2"/>
  <c r="N2855" i="2"/>
  <c r="P2855" i="2"/>
  <c r="W2855" i="2"/>
  <c r="W2856" i="2"/>
  <c r="N2857" i="2"/>
  <c r="P2857" i="2"/>
  <c r="W2857" i="2"/>
  <c r="W2858" i="2"/>
  <c r="N2859" i="2"/>
  <c r="P2859" i="2"/>
  <c r="W2859" i="2"/>
  <c r="W2860" i="2"/>
  <c r="N2861" i="2"/>
  <c r="P2861" i="2"/>
  <c r="W2861" i="2"/>
  <c r="W2862" i="2"/>
  <c r="W2863" i="2"/>
  <c r="W2864" i="2"/>
  <c r="W2865" i="2"/>
  <c r="W2866" i="2"/>
  <c r="W2867" i="2"/>
  <c r="W2868" i="2"/>
  <c r="W2869" i="2"/>
  <c r="W2870" i="2"/>
  <c r="W2871" i="2"/>
  <c r="O2872" i="2"/>
  <c r="Q2872" i="2"/>
  <c r="W2872" i="2"/>
  <c r="O2873" i="2"/>
  <c r="Q2873" i="2"/>
  <c r="W2873" i="2"/>
  <c r="W2874" i="2"/>
  <c r="O2875" i="2"/>
  <c r="Q2875" i="2"/>
  <c r="W2875" i="2"/>
  <c r="W2876" i="2"/>
  <c r="O2877" i="2"/>
  <c r="Q2877" i="2"/>
  <c r="W2877" i="2"/>
  <c r="W2878" i="2"/>
  <c r="O2879" i="2"/>
  <c r="Q2879" i="2"/>
  <c r="W2879" i="2"/>
  <c r="W2880" i="2"/>
  <c r="O2881" i="2"/>
  <c r="Q2881" i="2"/>
  <c r="W2881" i="2"/>
  <c r="W2882" i="2"/>
  <c r="O2883" i="2"/>
  <c r="Q2883" i="2"/>
  <c r="W2883" i="2"/>
  <c r="W2884" i="2"/>
  <c r="O2885" i="2"/>
  <c r="Q2885" i="2"/>
  <c r="W2885" i="2"/>
  <c r="W2886" i="2"/>
  <c r="O2887" i="2"/>
  <c r="Q2887" i="2"/>
  <c r="W2887" i="2"/>
  <c r="W2888" i="2"/>
  <c r="O2889" i="2"/>
  <c r="Q2889" i="2"/>
  <c r="W2889" i="2"/>
  <c r="W2890" i="2"/>
  <c r="O2891" i="2"/>
  <c r="Q2891" i="2"/>
  <c r="W2891" i="2"/>
  <c r="W2892" i="2"/>
  <c r="O2893" i="2"/>
  <c r="Q2893" i="2"/>
  <c r="W2893" i="2"/>
  <c r="W2894" i="2"/>
  <c r="W2895" i="2"/>
  <c r="N2896" i="2"/>
  <c r="P2896" i="2"/>
  <c r="W2896" i="2"/>
  <c r="W2897" i="2"/>
  <c r="N2898" i="2"/>
  <c r="P2898" i="2"/>
  <c r="W2898" i="2"/>
  <c r="N2899" i="2"/>
  <c r="P2899" i="2"/>
  <c r="W2899" i="2"/>
  <c r="W2900" i="2"/>
  <c r="N2901" i="2"/>
  <c r="P2901" i="2"/>
  <c r="W2901" i="2"/>
  <c r="W2902" i="2"/>
  <c r="N2903" i="2"/>
  <c r="P2903" i="2"/>
  <c r="W2903" i="2"/>
  <c r="W2904" i="2"/>
  <c r="N2905" i="2"/>
  <c r="P2905" i="2"/>
  <c r="W2905" i="2"/>
  <c r="W2906" i="2"/>
  <c r="N2907" i="2"/>
  <c r="P2907" i="2"/>
  <c r="W2907" i="2"/>
  <c r="W2908" i="2"/>
  <c r="N2909" i="2"/>
  <c r="P2909" i="2"/>
  <c r="W2909" i="2"/>
  <c r="W2910" i="2"/>
  <c r="N2911" i="2"/>
  <c r="P2911" i="2"/>
  <c r="W2911" i="2"/>
  <c r="W2912" i="2"/>
  <c r="N2913" i="2"/>
  <c r="P2913" i="2"/>
  <c r="W2913" i="2"/>
  <c r="W2914" i="2"/>
  <c r="N2915" i="2"/>
  <c r="P2915" i="2"/>
  <c r="W2915" i="2"/>
  <c r="W2916" i="2"/>
  <c r="N2917" i="2"/>
  <c r="P2917" i="2"/>
  <c r="W2917" i="2"/>
  <c r="N2918" i="2"/>
  <c r="P2918" i="2"/>
  <c r="W2918" i="2"/>
  <c r="W2919" i="2"/>
  <c r="N2920" i="2"/>
  <c r="P2920" i="2"/>
  <c r="W2920" i="2"/>
  <c r="W2921" i="2"/>
  <c r="N2922" i="2"/>
  <c r="P2922" i="2"/>
  <c r="W2922" i="2"/>
  <c r="W2923" i="2"/>
  <c r="N2924" i="2"/>
  <c r="P2924" i="2"/>
  <c r="W2924" i="2"/>
  <c r="W2925" i="2"/>
  <c r="N2926" i="2"/>
  <c r="P2926" i="2"/>
  <c r="W2926" i="2"/>
  <c r="W2927" i="2"/>
  <c r="N2928" i="2"/>
  <c r="P2928" i="2"/>
  <c r="W2928" i="2"/>
  <c r="W2929" i="2"/>
  <c r="N2930" i="2"/>
  <c r="P2930" i="2"/>
  <c r="W2930" i="2"/>
  <c r="W2931" i="2"/>
  <c r="W2932" i="2"/>
  <c r="W2933" i="2"/>
  <c r="W2934" i="2"/>
  <c r="W2935" i="2"/>
  <c r="W2936" i="2"/>
  <c r="W2937" i="2"/>
  <c r="W2938" i="2"/>
  <c r="W2939" i="2"/>
  <c r="W2940" i="2"/>
  <c r="O2941" i="2"/>
  <c r="Q2941" i="2"/>
  <c r="W2941" i="2"/>
  <c r="W2942" i="2"/>
  <c r="O2943" i="2"/>
  <c r="Q2943" i="2"/>
  <c r="W2943" i="2"/>
  <c r="W2944" i="2"/>
  <c r="O2945" i="2"/>
  <c r="Q2945" i="2"/>
  <c r="W2945" i="2"/>
  <c r="W2946" i="2"/>
  <c r="O2947" i="2"/>
  <c r="Q2947" i="2"/>
  <c r="W2947" i="2"/>
  <c r="W2948" i="2"/>
  <c r="O2949" i="2"/>
  <c r="Q2949" i="2"/>
  <c r="W2949" i="2"/>
  <c r="W2950" i="2"/>
  <c r="O2951" i="2"/>
  <c r="Q2951" i="2"/>
  <c r="W2951" i="2"/>
  <c r="W2952" i="2"/>
  <c r="O2953" i="2"/>
  <c r="Q2953" i="2"/>
  <c r="W2953" i="2"/>
  <c r="W2954" i="2"/>
  <c r="O2955" i="2"/>
  <c r="Q2955" i="2"/>
  <c r="W2955" i="2"/>
  <c r="W2956" i="2"/>
  <c r="O2957" i="2"/>
  <c r="Q2957" i="2"/>
  <c r="W2957" i="2"/>
  <c r="W2958" i="2"/>
  <c r="O2959" i="2"/>
  <c r="Q2959" i="2"/>
  <c r="W2959" i="2"/>
  <c r="W2960" i="2"/>
  <c r="O2961" i="2"/>
  <c r="Q2961" i="2"/>
  <c r="W2961" i="2"/>
  <c r="W2962" i="2"/>
  <c r="W2963" i="2"/>
  <c r="W2964" i="2"/>
  <c r="W2965" i="2"/>
  <c r="W2966" i="2"/>
  <c r="W2967" i="2"/>
  <c r="W2968" i="2"/>
  <c r="W2969" i="2"/>
  <c r="W2970" i="2"/>
  <c r="W2971" i="2"/>
  <c r="W2972" i="2"/>
  <c r="W2973" i="2"/>
  <c r="N2974" i="2"/>
  <c r="P2974" i="2"/>
  <c r="W2974" i="2"/>
  <c r="W2975" i="2"/>
  <c r="N2976" i="2"/>
  <c r="P2976" i="2"/>
  <c r="W2976" i="2"/>
  <c r="W2977" i="2"/>
  <c r="N2978" i="2"/>
  <c r="P2978" i="2"/>
  <c r="W2978" i="2"/>
  <c r="W2979" i="2"/>
  <c r="N2980" i="2"/>
  <c r="P2980" i="2"/>
  <c r="W2980" i="2"/>
  <c r="W2981" i="2"/>
  <c r="N2982" i="2"/>
  <c r="P2982" i="2"/>
  <c r="W2982" i="2"/>
  <c r="N2983" i="2"/>
  <c r="P2983" i="2"/>
  <c r="W2983" i="2"/>
  <c r="W2984" i="2"/>
  <c r="N2985" i="2"/>
  <c r="P2985" i="2"/>
  <c r="W2985" i="2"/>
  <c r="W2986" i="2"/>
  <c r="N2987" i="2"/>
  <c r="P2987" i="2"/>
  <c r="W2987" i="2"/>
  <c r="W2988" i="2"/>
  <c r="N2989" i="2"/>
  <c r="P2989" i="2"/>
  <c r="W2989" i="2"/>
  <c r="W2990" i="2"/>
  <c r="N2991" i="2"/>
  <c r="P2991" i="2"/>
  <c r="W2991" i="2"/>
  <c r="W2992" i="2"/>
  <c r="N2993" i="2"/>
  <c r="P2993" i="2"/>
  <c r="W2993" i="2"/>
  <c r="W2994" i="2"/>
  <c r="N2995" i="2"/>
  <c r="P2995" i="2"/>
  <c r="W2995" i="2"/>
  <c r="W2996" i="2"/>
  <c r="N2997" i="2"/>
  <c r="P2997" i="2"/>
  <c r="W2997" i="2"/>
  <c r="W2998" i="2"/>
  <c r="W2999" i="2"/>
  <c r="W3000" i="2"/>
  <c r="B19" i="2"/>
  <c r="B22" i="2"/>
  <c r="B21" i="2"/>
  <c r="V3001" i="2"/>
  <c r="W3001" i="2"/>
  <c r="B20" i="2"/>
  <c r="B18" i="2"/>
</calcChain>
</file>

<file path=xl/sharedStrings.xml><?xml version="1.0" encoding="utf-8"?>
<sst xmlns="http://schemas.openxmlformats.org/spreadsheetml/2006/main" count="117" uniqueCount="116">
  <si>
    <t>剛性劣化型１自由度系システムの地震応答計算</t>
  </si>
  <si>
    <t>作成者</t>
  </si>
  <si>
    <t>伊津野 和行</t>
  </si>
  <si>
    <t>Version</t>
  </si>
  <si>
    <t>連絡先</t>
  </si>
  <si>
    <t>最終更新日</t>
  </si>
  <si>
    <t>対象構造物</t>
  </si>
  <si>
    <t>使用方法</t>
  </si>
  <si>
    <t>複数の列になったデータの場合、整形して縦１列にしておくことが必要。</t>
  </si>
  <si>
    <t>結果</t>
  </si>
  <si>
    <t>最大値等</t>
  </si>
  <si>
    <t>Ｂ列の１０行目から１９行目まで</t>
  </si>
  <si>
    <t>時刻歴応答</t>
  </si>
  <si>
    <t>Ｃ列</t>
  </si>
  <si>
    <t>時間軸</t>
  </si>
  <si>
    <t>相対速度</t>
  </si>
  <si>
    <t>Ｄ列</t>
  </si>
  <si>
    <t>地震加速度</t>
  </si>
  <si>
    <t>絶対応答加速度</t>
  </si>
  <si>
    <t>相対変位</t>
  </si>
  <si>
    <t>復元力</t>
  </si>
  <si>
    <t>他の列</t>
  </si>
  <si>
    <t>計算途中に必要なだけの列なので無視してよい。</t>
  </si>
  <si>
    <t>解法</t>
  </si>
  <si>
    <t>改訂履歴</t>
  </si>
  <si>
    <t>バイリニア型を元に最初のバージョン完成</t>
  </si>
  <si>
    <t>入力情報</t>
  </si>
  <si>
    <t>最小変位</t>
  </si>
  <si>
    <t>最大変位</t>
  </si>
  <si>
    <t>X0</t>
  </si>
  <si>
    <t>Y1</t>
  </si>
  <si>
    <t>Y2</t>
  </si>
  <si>
    <t>Y3</t>
  </si>
  <si>
    <t>Y4</t>
  </si>
  <si>
    <t>Y5</t>
  </si>
  <si>
    <t>med(y1,y2,y4)</t>
  </si>
  <si>
    <t>med(y1,y3,y5)</t>
  </si>
  <si>
    <t>データ数　N</t>
  </si>
  <si>
    <t>減衰定数　h</t>
  </si>
  <si>
    <t>計算結果等</t>
  </si>
  <si>
    <t>粘性減衰係数　c</t>
  </si>
  <si>
    <t>izuno@se.ritsumei.ac.jp</t>
    <phoneticPr fontId="1"/>
  </si>
  <si>
    <t>(s)</t>
    <phoneticPr fontId="1"/>
  </si>
  <si>
    <t>(m)</t>
    <phoneticPr fontId="1"/>
  </si>
  <si>
    <t>マクロの廃止とSI単位への移行</t>
    <rPh sb="4" eb="6">
      <t>ハイシ</t>
    </rPh>
    <rPh sb="9" eb="11">
      <t>タンイ</t>
    </rPh>
    <rPh sb="13" eb="15">
      <t>イコウ</t>
    </rPh>
    <phoneticPr fontId="1"/>
  </si>
  <si>
    <t>初期剛性　k1 (kN/m)</t>
    <phoneticPr fontId="1"/>
  </si>
  <si>
    <t>固有振動数　f (Hz)</t>
    <phoneticPr fontId="1"/>
  </si>
  <si>
    <t>固有周期　T (sec)</t>
    <phoneticPr fontId="1"/>
  </si>
  <si>
    <t>最大応答変位 (m)</t>
    <phoneticPr fontId="1"/>
  </si>
  <si>
    <t>最大応答速度 (m/s)</t>
    <phoneticPr fontId="1"/>
  </si>
  <si>
    <t>最大復元力 (kN)</t>
    <phoneticPr fontId="1"/>
  </si>
  <si>
    <t>復元力(kN)</t>
    <phoneticPr fontId="1"/>
  </si>
  <si>
    <t>時間軸(s)</t>
    <phoneticPr fontId="1"/>
  </si>
  <si>
    <t>質量　m (ton)</t>
    <phoneticPr fontId="1"/>
  </si>
  <si>
    <t>最大耐力　Pu (kN)</t>
    <rPh sb="0" eb="2">
      <t>サイダイ</t>
    </rPh>
    <rPh sb="2" eb="4">
      <t>タイリョク</t>
    </rPh>
    <phoneticPr fontId="1"/>
  </si>
  <si>
    <t>降伏耐力　Py (kN)</t>
    <phoneticPr fontId="1"/>
  </si>
  <si>
    <t>二次剛性　k2 (kN/m)</t>
    <rPh sb="0" eb="2">
      <t>ニジ</t>
    </rPh>
    <rPh sb="2" eb="4">
      <t>ゴウセイ</t>
    </rPh>
    <phoneticPr fontId="1"/>
  </si>
  <si>
    <t>最小復元力</t>
    <rPh sb="0" eb="2">
      <t>サイショウ</t>
    </rPh>
    <rPh sb="2" eb="5">
      <t>フクゲンリョク</t>
    </rPh>
    <phoneticPr fontId="1"/>
  </si>
  <si>
    <t>最大復元力</t>
    <rPh sb="0" eb="2">
      <t>サイダイ</t>
    </rPh>
    <rPh sb="2" eb="5">
      <t>フクゲンリョク</t>
    </rPh>
    <phoneticPr fontId="1"/>
  </si>
  <si>
    <t>弾塑性の骨格曲線を持つ剛性劣化(Clough)型１自由度系システム</t>
    <phoneticPr fontId="1"/>
  </si>
  <si>
    <t>完全弾塑性型のみだったものを二次剛性を考慮できるように変更</t>
    <rPh sb="0" eb="2">
      <t>カンゼン</t>
    </rPh>
    <rPh sb="2" eb="5">
      <t>ダンソセイ</t>
    </rPh>
    <rPh sb="5" eb="6">
      <t>ガタ</t>
    </rPh>
    <rPh sb="14" eb="16">
      <t>ニジ</t>
    </rPh>
    <rPh sb="16" eb="18">
      <t>ゴウセイ</t>
    </rPh>
    <rPh sb="19" eb="21">
      <t>コウリョ</t>
    </rPh>
    <rPh sb="27" eb="29">
      <t>ヘンコウ</t>
    </rPh>
    <phoneticPr fontId="1"/>
  </si>
  <si>
    <t>1997.3.22</t>
    <phoneticPr fontId="1"/>
  </si>
  <si>
    <t>2001.5.31</t>
    <phoneticPr fontId="1"/>
  </si>
  <si>
    <t>2011.12.12</t>
    <phoneticPr fontId="1"/>
  </si>
  <si>
    <t>ver. 3.0</t>
    <phoneticPr fontId="1"/>
  </si>
  <si>
    <t>ver. 2.0</t>
    <phoneticPr fontId="1"/>
  </si>
  <si>
    <t>ver. 1.1</t>
    <phoneticPr fontId="1"/>
  </si>
  <si>
    <t>ver. 1.0</t>
    <phoneticPr fontId="1"/>
  </si>
  <si>
    <t>相対変位(m)</t>
    <rPh sb="0" eb="2">
      <t>ソウタイ</t>
    </rPh>
    <phoneticPr fontId="1"/>
  </si>
  <si>
    <t>相対速度(m/s)</t>
    <rPh sb="0" eb="2">
      <t>ソウタイ</t>
    </rPh>
    <phoneticPr fontId="1"/>
  </si>
  <si>
    <t>調整外力</t>
    <rPh sb="0" eb="2">
      <t>チョウセイ</t>
    </rPh>
    <rPh sb="2" eb="4">
      <t>ガイリョク</t>
    </rPh>
    <phoneticPr fontId="1"/>
  </si>
  <si>
    <t>調整外力の増分</t>
    <rPh sb="0" eb="2">
      <t>チョウセイ</t>
    </rPh>
    <rPh sb="2" eb="4">
      <t>ガイリョク</t>
    </rPh>
    <rPh sb="5" eb="7">
      <t>ゾウブン</t>
    </rPh>
    <phoneticPr fontId="1"/>
  </si>
  <si>
    <t>相対加速度</t>
    <rPh sb="0" eb="2">
      <t>ソウタイ</t>
    </rPh>
    <phoneticPr fontId="1"/>
  </si>
  <si>
    <t>Ｅ列</t>
    <phoneticPr fontId="1"/>
  </si>
  <si>
    <t>Ｕ列</t>
    <phoneticPr fontId="1"/>
  </si>
  <si>
    <t>Ｗ列</t>
    <phoneticPr fontId="1"/>
  </si>
  <si>
    <t>Ｒ列</t>
    <phoneticPr fontId="1"/>
  </si>
  <si>
    <t>（M+dt*C/2）</t>
    <phoneticPr fontId="1"/>
  </si>
  <si>
    <t>数値積分は酒井らの非反復時間積分法による。</t>
    <rPh sb="5" eb="7">
      <t>サカイ</t>
    </rPh>
    <phoneticPr fontId="1"/>
  </si>
  <si>
    <t>酒井久和，澤田純男，土岐憲三：収束計算を行わない動的非線形FEMのための時間積分法，</t>
    <rPh sb="0" eb="2">
      <t>サカイ</t>
    </rPh>
    <rPh sb="2" eb="4">
      <t>ヒサカズ</t>
    </rPh>
    <rPh sb="5" eb="7">
      <t>サワダ</t>
    </rPh>
    <rPh sb="7" eb="9">
      <t>スミオ</t>
    </rPh>
    <rPh sb="10" eb="12">
      <t>ドキ</t>
    </rPh>
    <rPh sb="12" eb="14">
      <t>ケンゾウ</t>
    </rPh>
    <rPh sb="15" eb="17">
      <t>シュウソク</t>
    </rPh>
    <rPh sb="17" eb="19">
      <t>ケイサン</t>
    </rPh>
    <rPh sb="20" eb="21">
      <t>オコナ</t>
    </rPh>
    <rPh sb="24" eb="26">
      <t>ドウテキ</t>
    </rPh>
    <rPh sb="26" eb="29">
      <t>ヒセンケイ</t>
    </rPh>
    <rPh sb="36" eb="38">
      <t>ジカン</t>
    </rPh>
    <rPh sb="38" eb="41">
      <t>セキブンホウ</t>
    </rPh>
    <phoneticPr fontId="1"/>
  </si>
  <si>
    <t>土木学会論文集，No.507, pp.137-147, 1995.1.</t>
  </si>
  <si>
    <t>積分方法をオペレータ・スプリッティング法から非反復時間積分法に変更</t>
    <rPh sb="0" eb="2">
      <t>セキブン</t>
    </rPh>
    <rPh sb="2" eb="4">
      <t>ホウホウ</t>
    </rPh>
    <rPh sb="19" eb="20">
      <t>ホウ</t>
    </rPh>
    <rPh sb="22" eb="23">
      <t>ヒ</t>
    </rPh>
    <rPh sb="23" eb="25">
      <t>ハンプク</t>
    </rPh>
    <rPh sb="25" eb="27">
      <t>ジカン</t>
    </rPh>
    <rPh sb="27" eb="30">
      <t>セキブンホウ</t>
    </rPh>
    <rPh sb="29" eb="30">
      <t>ホウ</t>
    </rPh>
    <rPh sb="31" eb="33">
      <t>ヘンコウ</t>
    </rPh>
    <phoneticPr fontId="1"/>
  </si>
  <si>
    <t>〒525-8577　草津市野路東1-1-1</t>
    <phoneticPr fontId="1"/>
  </si>
  <si>
    <t>(m/s)</t>
    <phoneticPr fontId="1"/>
  </si>
  <si>
    <t>(kN)</t>
    <phoneticPr fontId="1"/>
  </si>
  <si>
    <r>
      <t>地震波(gal=cm/s</t>
    </r>
    <r>
      <rPr>
        <vertAlign val="superscript"/>
        <sz val="11"/>
        <color indexed="10"/>
        <rFont val="ＭＳ ゴシック"/>
        <family val="3"/>
        <charset val="128"/>
      </rPr>
      <t>2</t>
    </r>
    <r>
      <rPr>
        <sz val="11"/>
        <color indexed="10"/>
        <rFont val="ＭＳ ゴシック"/>
        <family val="3"/>
        <charset val="128"/>
      </rPr>
      <t>)</t>
    </r>
    <phoneticPr fontId="1"/>
  </si>
  <si>
    <r>
      <t>絶対加速度(m/s</t>
    </r>
    <r>
      <rPr>
        <vertAlign val="superscript"/>
        <sz val="11"/>
        <rFont val="ＭＳ ゴシック"/>
        <family val="3"/>
        <charset val="128"/>
      </rPr>
      <t>2</t>
    </r>
    <r>
      <rPr>
        <sz val="11"/>
        <rFont val="ＭＳ ゴシック"/>
        <family val="3"/>
        <charset val="128"/>
      </rPr>
      <t>)</t>
    </r>
    <rPh sb="0" eb="2">
      <t>ゼッタイ</t>
    </rPh>
    <phoneticPr fontId="1"/>
  </si>
  <si>
    <r>
      <t>最大地震加速度 (m/s</t>
    </r>
    <r>
      <rPr>
        <vertAlign val="superscript"/>
        <sz val="11"/>
        <rFont val="ＭＳ ゴシック"/>
        <family val="3"/>
        <charset val="128"/>
      </rPr>
      <t>2</t>
    </r>
    <r>
      <rPr>
        <sz val="11"/>
        <rFont val="ＭＳ ゴシック"/>
        <family val="3"/>
        <charset val="128"/>
      </rPr>
      <t>)</t>
    </r>
    <phoneticPr fontId="1"/>
  </si>
  <si>
    <r>
      <t>最大応答加速度 (m/s</t>
    </r>
    <r>
      <rPr>
        <vertAlign val="superscript"/>
        <sz val="11"/>
        <rFont val="ＭＳ ゴシック"/>
        <family val="3"/>
        <charset val="128"/>
      </rPr>
      <t>2</t>
    </r>
    <r>
      <rPr>
        <sz val="11"/>
        <rFont val="ＭＳ ゴシック"/>
        <family val="3"/>
        <charset val="128"/>
      </rPr>
      <t>)</t>
    </r>
    <phoneticPr fontId="1"/>
  </si>
  <si>
    <t>下のタグから計算シートを選び、B2-B7まで必要なデータを入力する。</t>
    <rPh sb="22" eb="24">
      <t>ヒツヨウ</t>
    </rPh>
    <rPh sb="29" eb="31">
      <t>ニュウリョク</t>
    </rPh>
    <phoneticPr fontId="1"/>
  </si>
  <si>
    <t>2013.2.22</t>
    <phoneticPr fontId="1"/>
  </si>
  <si>
    <r>
      <t>(gal=cm/s</t>
    </r>
    <r>
      <rPr>
        <vertAlign val="superscript"/>
        <sz val="11"/>
        <rFont val="ＭＳ ゴシック"/>
        <family val="3"/>
        <charset val="128"/>
      </rPr>
      <t>2</t>
    </r>
    <r>
      <rPr>
        <sz val="11"/>
        <rFont val="ＭＳ ゴシック"/>
        <family val="3"/>
        <charset val="128"/>
      </rPr>
      <t>)</t>
    </r>
    <phoneticPr fontId="1"/>
  </si>
  <si>
    <r>
      <t>(m/s</t>
    </r>
    <r>
      <rPr>
        <vertAlign val="superscript"/>
        <sz val="11"/>
        <rFont val="ＭＳ ゴシック"/>
        <family val="3"/>
        <charset val="128"/>
      </rPr>
      <t>2</t>
    </r>
    <r>
      <rPr>
        <sz val="11"/>
        <rFont val="ＭＳ ゴシック"/>
        <family val="3"/>
        <charset val="128"/>
      </rPr>
      <t>)</t>
    </r>
    <phoneticPr fontId="1"/>
  </si>
  <si>
    <t>立命館大学理工学部都市システム工学科教授</t>
    <rPh sb="9" eb="11">
      <t>トシ</t>
    </rPh>
    <rPh sb="18" eb="20">
      <t>キョウジュ</t>
    </rPh>
    <phoneticPr fontId="1"/>
  </si>
  <si>
    <r>
      <t>時間刻み　</t>
    </r>
    <r>
      <rPr>
        <sz val="11"/>
        <color indexed="12"/>
        <rFont val="Symbol"/>
        <family val="1"/>
        <charset val="2"/>
      </rPr>
      <t>D</t>
    </r>
    <r>
      <rPr>
        <sz val="11"/>
        <color indexed="12"/>
        <rFont val="ＭＳ ゴシック"/>
        <family val="3"/>
        <charset val="128"/>
      </rPr>
      <t>t (s)</t>
    </r>
    <phoneticPr fontId="1"/>
  </si>
  <si>
    <r>
      <t>降伏変位　</t>
    </r>
    <r>
      <rPr>
        <sz val="11"/>
        <color indexed="12"/>
        <rFont val="Symbol"/>
        <family val="1"/>
        <charset val="2"/>
      </rPr>
      <t>d</t>
    </r>
    <r>
      <rPr>
        <sz val="11"/>
        <color indexed="12"/>
        <rFont val="ＭＳ ゴシック"/>
        <family val="3"/>
        <charset val="128"/>
      </rPr>
      <t>y (m)</t>
    </r>
    <phoneticPr fontId="1"/>
  </si>
  <si>
    <r>
      <t>最大耐力時変位　</t>
    </r>
    <r>
      <rPr>
        <sz val="11"/>
        <color indexed="12"/>
        <rFont val="Symbol"/>
        <family val="1"/>
        <charset val="2"/>
      </rPr>
      <t>d</t>
    </r>
    <r>
      <rPr>
        <sz val="11"/>
        <color indexed="12"/>
        <rFont val="ＭＳ ゴシック"/>
        <family val="3"/>
        <charset val="128"/>
      </rPr>
      <t>u (m)</t>
    </r>
    <rPh sb="0" eb="2">
      <t>サイダイ</t>
    </rPh>
    <rPh sb="2" eb="4">
      <t>タイリョク</t>
    </rPh>
    <rPh sb="4" eb="5">
      <t>トキ</t>
    </rPh>
    <rPh sb="5" eb="7">
      <t>ヘンイ</t>
    </rPh>
    <phoneticPr fontId="1"/>
  </si>
  <si>
    <r>
      <t xml:space="preserve">固有円振動数 </t>
    </r>
    <r>
      <rPr>
        <sz val="11"/>
        <rFont val="Symbol"/>
        <family val="1"/>
        <charset val="2"/>
      </rPr>
      <t>w</t>
    </r>
    <r>
      <rPr>
        <sz val="11"/>
        <rFont val="ＭＳ ゴシック"/>
        <family val="3"/>
        <charset val="128"/>
      </rPr>
      <t xml:space="preserve"> (rad/s)</t>
    </r>
    <phoneticPr fontId="1"/>
  </si>
  <si>
    <r>
      <t xml:space="preserve">最大塑性率 </t>
    </r>
    <r>
      <rPr>
        <sz val="11"/>
        <rFont val="Symbol"/>
        <family val="1"/>
        <charset val="2"/>
      </rPr>
      <t>m</t>
    </r>
    <r>
      <rPr>
        <sz val="11"/>
        <rFont val="ＭＳ ゴシック"/>
        <family val="3"/>
        <charset val="128"/>
      </rPr>
      <t>max</t>
    </r>
    <phoneticPr fontId="1"/>
  </si>
  <si>
    <t>（K+2C/dt+4M/dt/dt）</t>
    <phoneticPr fontId="1"/>
  </si>
  <si>
    <t>初期状態では、3000個の入力加速度に対して計算するようになっているので、</t>
    <rPh sb="0" eb="2">
      <t>ショキ</t>
    </rPh>
    <rPh sb="2" eb="4">
      <t>ジョウタイ</t>
    </rPh>
    <rPh sb="11" eb="12">
      <t>コ</t>
    </rPh>
    <rPh sb="13" eb="15">
      <t>ニュウリョク</t>
    </rPh>
    <rPh sb="15" eb="18">
      <t>カソクド</t>
    </rPh>
    <rPh sb="19" eb="20">
      <t>タイ</t>
    </rPh>
    <rPh sb="22" eb="24">
      <t>ケイサン</t>
    </rPh>
    <phoneticPr fontId="1"/>
  </si>
  <si>
    <t>必要なだけ、3001行目の数式を、下方向へコピー＆ペーストする。</t>
    <rPh sb="0" eb="2">
      <t>ヒツヨウ</t>
    </rPh>
    <rPh sb="10" eb="12">
      <t>ギョウメ</t>
    </rPh>
    <rPh sb="13" eb="15">
      <t>スウシキ</t>
    </rPh>
    <rPh sb="17" eb="18">
      <t>シタ</t>
    </rPh>
    <rPh sb="18" eb="20">
      <t>ホウコウ</t>
    </rPh>
    <phoneticPr fontId="1"/>
  </si>
  <si>
    <r>
      <t>セルD2に１列になった地震加速度を貼り付ける。単位はgal(=cm/s</t>
    </r>
    <r>
      <rPr>
        <vertAlign val="superscript"/>
        <sz val="11"/>
        <rFont val="ＭＳ ゴシック"/>
        <family val="3"/>
        <charset val="128"/>
      </rPr>
      <t>2</t>
    </r>
    <r>
      <rPr>
        <sz val="11"/>
        <rFont val="ＭＳ ゴシック"/>
        <family val="3"/>
        <charset val="128"/>
      </rPr>
      <t>)。</t>
    </r>
    <rPh sb="23" eb="25">
      <t>タンイ</t>
    </rPh>
    <phoneticPr fontId="1"/>
  </si>
  <si>
    <t>累積履歴エネルギー吸収量</t>
    <rPh sb="0" eb="2">
      <t>ルイセキ</t>
    </rPh>
    <rPh sb="2" eb="4">
      <t>リレキ</t>
    </rPh>
    <rPh sb="9" eb="12">
      <t>キュウシュウリョウ</t>
    </rPh>
    <phoneticPr fontId="1"/>
  </si>
  <si>
    <t>kN.m</t>
    <phoneticPr fontId="1"/>
  </si>
  <si>
    <t>累積入力エネルギー量</t>
    <rPh sb="0" eb="2">
      <t>ルイセキ</t>
    </rPh>
    <rPh sb="2" eb="4">
      <t>ニュウリョク</t>
    </rPh>
    <rPh sb="9" eb="10">
      <t>リョウ</t>
    </rPh>
    <phoneticPr fontId="1"/>
  </si>
  <si>
    <t>履歴エネルギー</t>
    <rPh sb="0" eb="2">
      <t>リレキ</t>
    </rPh>
    <phoneticPr fontId="1"/>
  </si>
  <si>
    <t>入力エネルギー</t>
    <rPh sb="0" eb="2">
      <t>ニュウリョク</t>
    </rPh>
    <phoneticPr fontId="1"/>
  </si>
  <si>
    <t>累積履歴エネルギー吸収量 (kN.m)</t>
    <rPh sb="0" eb="2">
      <t>ルイセキ</t>
    </rPh>
    <rPh sb="2" eb="4">
      <t>リレキ</t>
    </rPh>
    <rPh sb="9" eb="12">
      <t>キュウシュウリョウ</t>
    </rPh>
    <phoneticPr fontId="1"/>
  </si>
  <si>
    <t>累積入力エネルギー量 (kN.m)</t>
    <rPh sb="0" eb="2">
      <t>ルイセキ</t>
    </rPh>
    <rPh sb="2" eb="4">
      <t>ニュウリョク</t>
    </rPh>
    <rPh sb="9" eb="10">
      <t>リョウ</t>
    </rPh>
    <phoneticPr fontId="1"/>
  </si>
  <si>
    <t>Ｚ列</t>
    <rPh sb="1" eb="2">
      <t>レツ</t>
    </rPh>
    <phoneticPr fontId="1"/>
  </si>
  <si>
    <t>AA列</t>
    <rPh sb="2" eb="3">
      <t>レツ</t>
    </rPh>
    <phoneticPr fontId="1"/>
  </si>
  <si>
    <t>ver. 3.1</t>
    <phoneticPr fontId="1"/>
  </si>
  <si>
    <t>2013.6.12</t>
    <phoneticPr fontId="1"/>
  </si>
  <si>
    <t>3.1</t>
    <phoneticPr fontId="1"/>
  </si>
  <si>
    <t>最大点指向部分のバグ修正</t>
    <rPh sb="0" eb="3">
      <t>サイダイテン</t>
    </rPh>
    <rPh sb="3" eb="5">
      <t>シコウ</t>
    </rPh>
    <rPh sb="5" eb="7">
      <t>ブブン</t>
    </rPh>
    <rPh sb="10" eb="12">
      <t>シュウセイ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</si>
</sst>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0_ "/>
  </numFmts>
  <fonts count="16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11"/>
      <color indexed="10"/>
      <name val="ＭＳ ゴシック"/>
      <family val="3"/>
      <charset val="128"/>
    </font>
    <font>
      <vertAlign val="superscript"/>
      <sz val="11"/>
      <name val="ＭＳ ゴシック"/>
      <family val="3"/>
      <charset val="128"/>
    </font>
    <font>
      <b/>
      <sz val="11"/>
      <color indexed="63"/>
      <name val="ＭＳ ゴシック"/>
      <family val="3"/>
      <charset val="128"/>
    </font>
    <font>
      <vertAlign val="superscript"/>
      <sz val="11"/>
      <color indexed="10"/>
      <name val="ＭＳ ゴシック"/>
      <family val="3"/>
      <charset val="128"/>
    </font>
    <font>
      <sz val="9"/>
      <color indexed="22"/>
      <name val="ＭＳ ゴシック"/>
      <family val="3"/>
      <charset val="128"/>
    </font>
    <font>
      <sz val="9"/>
      <color theme="0" tint="-0.249977111117893"/>
      <name val="ＭＳ ゴシック"/>
      <family val="3"/>
      <charset val="128"/>
    </font>
    <font>
      <sz val="11"/>
      <color indexed="12"/>
      <name val="ＭＳ ゴシック"/>
      <family val="3"/>
      <charset val="128"/>
    </font>
    <font>
      <sz val="11"/>
      <color indexed="22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1"/>
      <color theme="0" tint="-0.249977111117893"/>
      <name val="ＭＳ ゴシック"/>
      <family val="3"/>
      <charset val="128"/>
    </font>
    <font>
      <sz val="11"/>
      <color indexed="12"/>
      <name val="Symbol"/>
      <family val="1"/>
      <charset val="2"/>
    </font>
    <font>
      <sz val="11"/>
      <name val="Symbol"/>
      <family val="1"/>
      <charset val="2"/>
    </font>
    <font>
      <sz val="11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2" fillId="0" borderId="0" xfId="0" applyFont="1"/>
    <xf numFmtId="0" fontId="3" fillId="0" borderId="0" xfId="0" applyFont="1" applyBorder="1"/>
    <xf numFmtId="49" fontId="2" fillId="0" borderId="0" xfId="0" applyNumberFormat="1" applyFont="1"/>
    <xf numFmtId="14" fontId="2" fillId="0" borderId="0" xfId="0" applyNumberFormat="1" applyFont="1"/>
    <xf numFmtId="0" fontId="2" fillId="0" borderId="0" xfId="0" quotePrefix="1" applyFont="1"/>
    <xf numFmtId="0" fontId="2" fillId="0" borderId="0" xfId="0" applyFont="1" applyProtection="1"/>
    <xf numFmtId="0" fontId="9" fillId="0" borderId="8" xfId="0" applyFont="1" applyBorder="1"/>
    <xf numFmtId="0" fontId="9" fillId="0" borderId="11" xfId="0" applyFont="1" applyBorder="1" applyProtection="1"/>
    <xf numFmtId="176" fontId="2" fillId="0" borderId="0" xfId="0" applyNumberFormat="1" applyFont="1"/>
    <xf numFmtId="0" fontId="10" fillId="0" borderId="0" xfId="0" applyFont="1"/>
    <xf numFmtId="176" fontId="8" fillId="0" borderId="0" xfId="0" applyNumberFormat="1" applyFont="1"/>
    <xf numFmtId="0" fontId="9" fillId="0" borderId="9" xfId="0" applyFont="1" applyBorder="1"/>
    <xf numFmtId="0" fontId="9" fillId="0" borderId="12" xfId="0" applyFont="1" applyBorder="1" applyProtection="1"/>
    <xf numFmtId="0" fontId="9" fillId="0" borderId="10" xfId="0" applyFont="1" applyBorder="1"/>
    <xf numFmtId="0" fontId="9" fillId="0" borderId="13" xfId="0" applyFont="1" applyBorder="1" applyProtection="1"/>
    <xf numFmtId="0" fontId="11" fillId="0" borderId="0" xfId="0" applyFont="1"/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10" fillId="0" borderId="3" xfId="0" applyFont="1" applyBorder="1"/>
    <xf numFmtId="0" fontId="10" fillId="0" borderId="0" xfId="0" applyFont="1" applyBorder="1" applyProtection="1"/>
    <xf numFmtId="0" fontId="12" fillId="0" borderId="0" xfId="0" applyFont="1"/>
    <xf numFmtId="0" fontId="12" fillId="0" borderId="0" xfId="0" applyFont="1" applyProtection="1"/>
    <xf numFmtId="0" fontId="8" fillId="0" borderId="0" xfId="0" applyFont="1"/>
    <xf numFmtId="1" fontId="2" fillId="0" borderId="5" xfId="0" applyNumberFormat="1" applyFont="1" applyBorder="1" applyProtection="1"/>
    <xf numFmtId="1" fontId="2" fillId="0" borderId="6" xfId="0" applyNumberFormat="1" applyFont="1" applyBorder="1" applyProtection="1"/>
    <xf numFmtId="2" fontId="2" fillId="0" borderId="6" xfId="0" applyNumberFormat="1" applyFont="1" applyBorder="1" applyProtection="1"/>
    <xf numFmtId="2" fontId="2" fillId="0" borderId="7" xfId="0" applyNumberFormat="1" applyFont="1" applyBorder="1" applyProtection="1"/>
    <xf numFmtId="0" fontId="15" fillId="0" borderId="0" xfId="0" applyFont="1"/>
    <xf numFmtId="0" fontId="7" fillId="0" borderId="1" xfId="0" applyNumberFormat="1" applyFont="1" applyFill="1" applyBorder="1" applyAlignment="1">
      <alignment vertical="center" wrapText="1"/>
    </xf>
    <xf numFmtId="0" fontId="2" fillId="0" borderId="1" xfId="0" applyNumberFormat="1" applyFont="1" applyFill="1" applyBorder="1" applyAlignment="1">
      <alignment vertical="center" wrapText="1"/>
    </xf>
    <xf numFmtId="0" fontId="5" fillId="0" borderId="0" xfId="0" applyFont="1" applyAlignment="1">
      <alignment vertical="center" wrapText="1"/>
    </xf>
    <xf numFmtId="0" fontId="2" fillId="0" borderId="0" xfId="0" applyFont="1" applyAlignment="1" applyProtection="1">
      <alignment vertical="center" wrapText="1"/>
    </xf>
    <xf numFmtId="176" fontId="2" fillId="0" borderId="1" xfId="0" applyNumberFormat="1" applyFont="1" applyBorder="1" applyAlignment="1">
      <alignment vertical="center" wrapText="1"/>
    </xf>
    <xf numFmtId="176" fontId="3" fillId="0" borderId="14" xfId="0" applyNumberFormat="1" applyFont="1" applyBorder="1" applyAlignment="1" applyProtection="1">
      <alignment vertical="center" wrapText="1"/>
    </xf>
    <xf numFmtId="0" fontId="7" fillId="0" borderId="1" xfId="0" applyFont="1" applyBorder="1" applyAlignment="1">
      <alignment vertical="center" wrapText="1"/>
    </xf>
    <xf numFmtId="176" fontId="8" fillId="0" borderId="1" xfId="0" applyNumberFormat="1" applyFont="1" applyBorder="1" applyAlignment="1">
      <alignment vertical="center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"/>
  <sheetViews>
    <sheetView workbookViewId="0">
      <selection activeCell="A30" sqref="A30"/>
    </sheetView>
  </sheetViews>
  <sheetFormatPr defaultColWidth="8.875" defaultRowHeight="13.5"/>
  <cols>
    <col min="1" max="2" width="13.125" style="1" customWidth="1"/>
    <col min="3" max="3" width="9.375" style="1" customWidth="1"/>
    <col min="4" max="4" width="13" style="1" customWidth="1"/>
    <col min="5" max="5" width="12.125" style="1" customWidth="1"/>
    <col min="6" max="6" width="8.875" style="1"/>
    <col min="7" max="7" width="16.125" style="1" customWidth="1"/>
    <col min="8" max="16384" width="8.875" style="1"/>
  </cols>
  <sheetData>
    <row r="1" spans="1:8">
      <c r="A1" s="2" t="s">
        <v>0</v>
      </c>
      <c r="F1" s="1" t="s">
        <v>1</v>
      </c>
      <c r="G1" s="1" t="s">
        <v>2</v>
      </c>
    </row>
    <row r="2" spans="1:8">
      <c r="A2" s="1" t="s">
        <v>3</v>
      </c>
      <c r="B2" s="3" t="s">
        <v>114</v>
      </c>
      <c r="F2" s="1" t="s">
        <v>4</v>
      </c>
      <c r="G2" s="1" t="s">
        <v>41</v>
      </c>
    </row>
    <row r="3" spans="1:8">
      <c r="A3" s="1" t="s">
        <v>5</v>
      </c>
      <c r="B3" s="4">
        <v>41437</v>
      </c>
      <c r="G3" s="1" t="s">
        <v>82</v>
      </c>
    </row>
    <row r="4" spans="1:8">
      <c r="G4" s="1" t="s">
        <v>93</v>
      </c>
    </row>
    <row r="5" spans="1:8">
      <c r="A5" s="1" t="s">
        <v>6</v>
      </c>
    </row>
    <row r="6" spans="1:8">
      <c r="B6" s="1" t="s">
        <v>59</v>
      </c>
    </row>
    <row r="7" spans="1:8">
      <c r="A7" s="1" t="s">
        <v>7</v>
      </c>
    </row>
    <row r="8" spans="1:8">
      <c r="A8" s="1">
        <v>1</v>
      </c>
      <c r="B8" s="1" t="s">
        <v>89</v>
      </c>
    </row>
    <row r="9" spans="1:8">
      <c r="A9" s="1">
        <v>2</v>
      </c>
      <c r="B9" s="1" t="s">
        <v>100</v>
      </c>
    </row>
    <row r="10" spans="1:8">
      <c r="B10" s="1" t="s">
        <v>101</v>
      </c>
    </row>
    <row r="11" spans="1:8" ht="15.75">
      <c r="A11" s="1">
        <v>3</v>
      </c>
      <c r="B11" s="1" t="s">
        <v>102</v>
      </c>
    </row>
    <row r="12" spans="1:8">
      <c r="B12" s="1" t="s">
        <v>8</v>
      </c>
    </row>
    <row r="14" spans="1:8">
      <c r="A14" s="1" t="s">
        <v>9</v>
      </c>
      <c r="B14" s="1" t="s">
        <v>10</v>
      </c>
      <c r="C14" s="1" t="s">
        <v>11</v>
      </c>
    </row>
    <row r="15" spans="1:8">
      <c r="B15" s="1" t="s">
        <v>12</v>
      </c>
      <c r="C15" s="1" t="s">
        <v>13</v>
      </c>
      <c r="D15" s="1" t="s">
        <v>14</v>
      </c>
      <c r="E15" s="1" t="s">
        <v>42</v>
      </c>
      <c r="F15" s="1" t="s">
        <v>74</v>
      </c>
      <c r="G15" s="1" t="s">
        <v>15</v>
      </c>
      <c r="H15" s="1" t="s">
        <v>83</v>
      </c>
    </row>
    <row r="16" spans="1:8" ht="15.75">
      <c r="C16" s="1" t="s">
        <v>16</v>
      </c>
      <c r="D16" s="1" t="s">
        <v>17</v>
      </c>
      <c r="E16" s="1" t="s">
        <v>91</v>
      </c>
      <c r="F16" s="1" t="s">
        <v>75</v>
      </c>
      <c r="G16" s="1" t="s">
        <v>18</v>
      </c>
      <c r="H16" s="1" t="s">
        <v>92</v>
      </c>
    </row>
    <row r="17" spans="1:8">
      <c r="C17" s="1" t="s">
        <v>73</v>
      </c>
      <c r="D17" s="1" t="s">
        <v>19</v>
      </c>
      <c r="E17" s="1" t="s">
        <v>43</v>
      </c>
      <c r="F17" s="1" t="s">
        <v>76</v>
      </c>
      <c r="G17" s="1" t="s">
        <v>20</v>
      </c>
      <c r="H17" s="1" t="s">
        <v>84</v>
      </c>
    </row>
    <row r="18" spans="1:8" customFormat="1">
      <c r="A18" s="29"/>
      <c r="B18" s="29"/>
      <c r="C18" s="1" t="s">
        <v>110</v>
      </c>
      <c r="D18" s="1" t="s">
        <v>103</v>
      </c>
      <c r="E18" s="1" t="s">
        <v>104</v>
      </c>
      <c r="F18" s="1" t="s">
        <v>111</v>
      </c>
      <c r="G18" s="1" t="s">
        <v>105</v>
      </c>
      <c r="H18" s="1" t="s">
        <v>104</v>
      </c>
    </row>
    <row r="19" spans="1:8">
      <c r="C19" s="1" t="s">
        <v>21</v>
      </c>
      <c r="D19" s="1" t="s">
        <v>22</v>
      </c>
    </row>
    <row r="21" spans="1:8">
      <c r="A21" s="1" t="s">
        <v>23</v>
      </c>
      <c r="B21" s="1" t="s">
        <v>78</v>
      </c>
    </row>
    <row r="22" spans="1:8">
      <c r="B22" s="1" t="s">
        <v>79</v>
      </c>
    </row>
    <row r="23" spans="1:8">
      <c r="B23" s="1" t="s">
        <v>80</v>
      </c>
    </row>
    <row r="25" spans="1:8">
      <c r="A25" s="1" t="s">
        <v>24</v>
      </c>
      <c r="B25" s="1" t="s">
        <v>67</v>
      </c>
      <c r="C25" s="5" t="s">
        <v>61</v>
      </c>
      <c r="D25" s="1" t="s">
        <v>25</v>
      </c>
    </row>
    <row r="26" spans="1:8">
      <c r="B26" s="1" t="s">
        <v>66</v>
      </c>
      <c r="C26" s="5" t="s">
        <v>62</v>
      </c>
      <c r="D26" s="1" t="s">
        <v>44</v>
      </c>
    </row>
    <row r="27" spans="1:8">
      <c r="B27" s="1" t="s">
        <v>65</v>
      </c>
      <c r="C27" s="5" t="s">
        <v>63</v>
      </c>
      <c r="D27" s="1" t="s">
        <v>60</v>
      </c>
    </row>
    <row r="28" spans="1:8">
      <c r="B28" s="1" t="s">
        <v>64</v>
      </c>
      <c r="C28" s="1" t="s">
        <v>90</v>
      </c>
      <c r="D28" s="1" t="s">
        <v>81</v>
      </c>
    </row>
    <row r="29" spans="1:8">
      <c r="B29" s="1" t="s">
        <v>112</v>
      </c>
      <c r="C29" s="1" t="s">
        <v>113</v>
      </c>
      <c r="D29" s="1" t="s">
        <v>115</v>
      </c>
    </row>
  </sheetData>
  <phoneticPr fontId="1"/>
  <pageMargins left="0.75" right="0.75" top="1" bottom="1" header="0.51200000000000001" footer="0.51200000000000001"/>
  <pageSetup paperSize="9" orientation="portrait" horizontalDpi="0" verticalDpi="0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001"/>
  <sheetViews>
    <sheetView tabSelected="1" workbookViewId="0">
      <selection activeCell="R9" sqref="R9"/>
    </sheetView>
  </sheetViews>
  <sheetFormatPr defaultColWidth="8.875" defaultRowHeight="13.5"/>
  <cols>
    <col min="1" max="1" width="21.375" style="1" customWidth="1"/>
    <col min="2" max="2" width="9.5" style="1" bestFit="1" customWidth="1"/>
    <col min="3" max="5" width="9.625" style="1" customWidth="1"/>
    <col min="6" max="7" width="3.125" style="1" customWidth="1"/>
    <col min="8" max="8" width="5.625" style="1" customWidth="1"/>
    <col min="9" max="9" width="6.375" style="1" customWidth="1"/>
    <col min="10" max="17" width="3.125" style="1" customWidth="1"/>
    <col min="18" max="18" width="9.625" style="1" customWidth="1"/>
    <col min="19" max="20" width="3.125" style="1" customWidth="1"/>
    <col min="21" max="21" width="9.625" style="1" customWidth="1"/>
    <col min="22" max="22" width="3.125" style="24" customWidth="1"/>
    <col min="23" max="23" width="9.625" style="1" customWidth="1"/>
    <col min="24" max="25" width="2.875" style="1" customWidth="1"/>
    <col min="26" max="27" width="10.875" style="1" customWidth="1"/>
    <col min="28" max="16384" width="8.875" style="1"/>
  </cols>
  <sheetData>
    <row r="1" spans="1:27" ht="42.95" customHeight="1">
      <c r="A1" s="32" t="s">
        <v>26</v>
      </c>
      <c r="B1" s="33"/>
      <c r="C1" s="34" t="s">
        <v>52</v>
      </c>
      <c r="D1" s="35" t="s">
        <v>85</v>
      </c>
      <c r="E1" s="34" t="s">
        <v>68</v>
      </c>
      <c r="F1" s="36" t="s">
        <v>27</v>
      </c>
      <c r="G1" s="36" t="s">
        <v>57</v>
      </c>
      <c r="H1" s="36" t="s">
        <v>28</v>
      </c>
      <c r="I1" s="36" t="s">
        <v>58</v>
      </c>
      <c r="J1" s="36" t="s">
        <v>29</v>
      </c>
      <c r="K1" s="36" t="s">
        <v>30</v>
      </c>
      <c r="L1" s="36" t="s">
        <v>31</v>
      </c>
      <c r="M1" s="36" t="s">
        <v>32</v>
      </c>
      <c r="N1" s="36" t="s">
        <v>33</v>
      </c>
      <c r="O1" s="36" t="s">
        <v>34</v>
      </c>
      <c r="P1" s="36" t="s">
        <v>35</v>
      </c>
      <c r="Q1" s="36" t="s">
        <v>36</v>
      </c>
      <c r="R1" s="34" t="s">
        <v>51</v>
      </c>
      <c r="S1" s="36" t="s">
        <v>70</v>
      </c>
      <c r="T1" s="36" t="s">
        <v>71</v>
      </c>
      <c r="U1" s="34" t="s">
        <v>69</v>
      </c>
      <c r="V1" s="37" t="s">
        <v>72</v>
      </c>
      <c r="W1" s="34" t="s">
        <v>86</v>
      </c>
      <c r="X1" s="30" t="s">
        <v>106</v>
      </c>
      <c r="Y1" s="30" t="s">
        <v>107</v>
      </c>
      <c r="Z1" s="31" t="s">
        <v>108</v>
      </c>
      <c r="AA1" s="31" t="s">
        <v>109</v>
      </c>
    </row>
    <row r="2" spans="1:27" ht="15">
      <c r="A2" s="7" t="s">
        <v>94</v>
      </c>
      <c r="B2" s="8">
        <v>0.01</v>
      </c>
      <c r="C2" s="9">
        <f>IF(ROW(C1)&lt;=$B$3,ROW(C1)*$B$2," ")</f>
        <v>0.01</v>
      </c>
      <c r="D2" s="6">
        <v>16.170000000000002</v>
      </c>
      <c r="E2" s="9">
        <v>0</v>
      </c>
      <c r="F2" s="10">
        <f>-B7</f>
        <v>-2.6499999999999999E-2</v>
      </c>
      <c r="G2" s="10">
        <f>-B6</f>
        <v>-2795</v>
      </c>
      <c r="H2" s="10">
        <f>B7</f>
        <v>2.6499999999999999E-2</v>
      </c>
      <c r="I2" s="10">
        <f>B6</f>
        <v>2795</v>
      </c>
      <c r="J2" s="10"/>
      <c r="K2" s="10"/>
      <c r="L2" s="10"/>
      <c r="M2" s="10"/>
      <c r="N2" s="10"/>
      <c r="O2" s="10"/>
      <c r="P2" s="10"/>
      <c r="Q2" s="10"/>
      <c r="R2" s="9">
        <f>B12*E2</f>
        <v>0</v>
      </c>
      <c r="S2" s="10">
        <v>0</v>
      </c>
      <c r="T2" s="10"/>
      <c r="U2" s="9">
        <v>0</v>
      </c>
      <c r="V2" s="11">
        <v>0</v>
      </c>
      <c r="W2" s="9">
        <f>D2/100+V2</f>
        <v>0.16170000000000001</v>
      </c>
      <c r="X2" s="22">
        <v>0</v>
      </c>
      <c r="Y2" s="22">
        <v>0</v>
      </c>
      <c r="Z2" s="1">
        <v>0</v>
      </c>
      <c r="AA2" s="1">
        <v>0</v>
      </c>
    </row>
    <row r="3" spans="1:27">
      <c r="A3" s="12" t="s">
        <v>37</v>
      </c>
      <c r="B3" s="13">
        <v>3000</v>
      </c>
      <c r="C3" s="9">
        <f t="shared" ref="C3:C69" si="0">IF(ROW(C2)&lt;=$B$3,ROW(C2)*$B$2," ")</f>
        <v>0.02</v>
      </c>
      <c r="D3" s="6">
        <v>17.103999999999999</v>
      </c>
      <c r="E3" s="9">
        <f>(-$B$4*D3/100+S2+$B$4*(4*E2/$B$2/$B$2+4*U2/$B$2+V2)+$B$26*(2*E2/$B$2+U2))/$B$27</f>
        <v>-4.2507042885726647E-6</v>
      </c>
      <c r="F3" s="10">
        <f>IF(E3&lt;F2,E3,F2)</f>
        <v>-2.6499999999999999E-2</v>
      </c>
      <c r="G3" s="10">
        <f>IF(R2&lt;G2,R2,G2)</f>
        <v>-2795</v>
      </c>
      <c r="H3" s="10">
        <f>IF(E3&gt;H2,E3,H2)</f>
        <v>2.6499999999999999E-2</v>
      </c>
      <c r="I3" s="10">
        <f>IF(R2&gt;I2,R2,I2)</f>
        <v>2795</v>
      </c>
      <c r="J3" s="10">
        <f>E2-R2/$B$12</f>
        <v>0</v>
      </c>
      <c r="K3" s="10">
        <f>$B$12*(E3-J3)</f>
        <v>-0.44832899949285276</v>
      </c>
      <c r="L3" s="10">
        <f>(E3-J3)*I3/(H3-J3)</f>
        <v>-0.44832899949285276</v>
      </c>
      <c r="M3" s="10">
        <f>(E3-J3)*G3/(F3-J3)</f>
        <v>-0.44832899949285276</v>
      </c>
      <c r="N3" s="10">
        <f>R2+(I3-R2)*(E3-E2)/(H3-E2)</f>
        <v>-0.44832899949285276</v>
      </c>
      <c r="O3" s="10">
        <f>R2+(R2-G3)*(E3-E2)/(E2-F3)</f>
        <v>-0.44832899949285276</v>
      </c>
      <c r="P3" s="10">
        <f>MEDIAN(K3,L3,N3)</f>
        <v>-0.44832899949285276</v>
      </c>
      <c r="Q3" s="10">
        <f>MEDIAN(K3,M3,O3)</f>
        <v>-0.44832899949285276</v>
      </c>
      <c r="R3" s="9">
        <f>IF(E3&gt;=E2,IF(E3&gt;H2,$B$6+(E3-$B$7)*$B$13,P3),IF(E3&lt;F2,-$B$6+(E3+$B$7)*$B$13,Q3))</f>
        <v>-0.44832899949285276</v>
      </c>
      <c r="S3" s="10">
        <f>$B$12*E3-R3</f>
        <v>0</v>
      </c>
      <c r="T3" s="10">
        <f>S3-S2</f>
        <v>0</v>
      </c>
      <c r="U3" s="9">
        <f>-U2+2/$B$2*(E3-E2)+T3*$B$2/2/$B$28</f>
        <v>-8.5014085771453296E-4</v>
      </c>
      <c r="V3" s="11">
        <f>-V2-4*U2/$B$2+4/$B$2/$B$2*(E3-E2)+T3/$B$28</f>
        <v>-0.17002817154290659</v>
      </c>
      <c r="W3" s="9">
        <f>D3/100+V3</f>
        <v>1.0118284570934111E-3</v>
      </c>
      <c r="X3" s="22">
        <f>(R2+R3)*(E3-E2)/2</f>
        <v>9.5285700041788063E-7</v>
      </c>
      <c r="Y3" s="22">
        <f>-(D2/100*U2+D3/100*U3)*$B$2/2*$B$4</f>
        <v>5.3800994152292667E-4</v>
      </c>
      <c r="Z3" s="1">
        <f>Z2+X3</f>
        <v>9.5285700041788063E-7</v>
      </c>
      <c r="AA3" s="1">
        <f>AA2+Y3</f>
        <v>5.3800994152292667E-4</v>
      </c>
    </row>
    <row r="4" spans="1:27">
      <c r="A4" s="12" t="s">
        <v>53</v>
      </c>
      <c r="B4" s="13">
        <v>740</v>
      </c>
      <c r="C4" s="9">
        <f t="shared" si="0"/>
        <v>0.03</v>
      </c>
      <c r="D4" s="6">
        <v>17.838000000000001</v>
      </c>
      <c r="E4" s="9">
        <f t="shared" ref="E4:E67" si="1">(-$B$4*D4/100+S3+$B$4*(4*E3/$B$2/$B$2+4*U3/$B$2+V3)+$B$26*(2*E3/$B$2+U3))/$B$27</f>
        <v>-2.1355530469838023E-5</v>
      </c>
      <c r="F4" s="10">
        <f t="shared" ref="F4:F67" si="2">IF(E4&lt;F3,E4,F3)</f>
        <v>-2.6499999999999999E-2</v>
      </c>
      <c r="G4" s="10">
        <f t="shared" ref="G4:G67" si="3">IF(R3&lt;G3,R3,G3)</f>
        <v>-2795</v>
      </c>
      <c r="H4" s="10">
        <f t="shared" ref="H4:H67" si="4">IF(E4&gt;H3,E4,H3)</f>
        <v>2.6499999999999999E-2</v>
      </c>
      <c r="I4" s="10">
        <f t="shared" ref="I4:I67" si="5">IF(R3&gt;I3,R3,I3)</f>
        <v>2795</v>
      </c>
      <c r="J4" s="10">
        <f t="shared" ref="J4:J67" si="6">E3-R3/$B$12</f>
        <v>0</v>
      </c>
      <c r="K4" s="10">
        <f t="shared" ref="K4:K67" si="7">$B$12*(E4-J4)</f>
        <v>-2.2524040627621611</v>
      </c>
      <c r="L4" s="10">
        <f t="shared" ref="L4:L67" si="8">(E4-J4)*I4/(H4-J4)</f>
        <v>-2.2524040627621615</v>
      </c>
      <c r="M4" s="10">
        <f t="shared" ref="M4:M67" si="9">(E4-J4)*G4/(F4-J4)</f>
        <v>-2.2524040627621615</v>
      </c>
      <c r="N4" s="10">
        <f t="shared" ref="N4:N67" si="10">R3+(I4-R3)*(E4-E3)/(H4-E3)</f>
        <v>-2.2524040627621611</v>
      </c>
      <c r="O4" s="10">
        <f t="shared" ref="O4:O67" si="11">R3+(R3-G4)*(E4-E3)/(E3-F4)</f>
        <v>-2.2524040627621615</v>
      </c>
      <c r="P4" s="10">
        <f t="shared" ref="P4:P67" si="12">MEDIAN(K4,L4,N4)</f>
        <v>-2.2524040627621611</v>
      </c>
      <c r="Q4" s="10">
        <f t="shared" ref="Q4:Q67" si="13">MEDIAN(K4,M4,O4)</f>
        <v>-2.2524040627621615</v>
      </c>
      <c r="R4" s="9">
        <f t="shared" ref="R4:R67" si="14">IF(E4&gt;=E3,IF(E4&gt;H3,$B$6+(E4-$B$7)*$B$13,P4),IF(E4&lt;F3,-$B$6+(E4+$B$7)*$B$13,Q4))</f>
        <v>-2.2524040627621615</v>
      </c>
      <c r="S4" s="10">
        <f t="shared" ref="S4:S67" si="15">$B$12*E4-R4</f>
        <v>0</v>
      </c>
      <c r="T4" s="10">
        <f t="shared" ref="T4:T67" si="16">S4-S3</f>
        <v>0</v>
      </c>
      <c r="U4" s="9">
        <f t="shared" ref="U4:U67" si="17">-U3+2/$B$2*(E4-E3)+T4*$B$2/2/$B$28</f>
        <v>-2.5708243785385393E-3</v>
      </c>
      <c r="V4" s="11">
        <f t="shared" ref="V4:V67" si="18">-V3-4*U3/$B$2+4/$B$2/$B$2*(E4-E3)+T4/$B$28</f>
        <v>-0.17410853262189463</v>
      </c>
      <c r="W4" s="9">
        <f t="shared" ref="W4:W67" si="19">D4/100+V4</f>
        <v>4.2714673781053814E-3</v>
      </c>
      <c r="X4" s="22">
        <f t="shared" ref="X4:X67" si="20">(R3+R4)*(E4-E3)/2</f>
        <v>2.3097784795934266E-5</v>
      </c>
      <c r="Y4" s="22">
        <f t="shared" ref="Y4:Y67" si="21">-(D3/100*U3+D4/100*U4)*$B$2/2*$B$4</f>
        <v>2.234769456304634E-3</v>
      </c>
      <c r="Z4" s="1">
        <f t="shared" ref="Z4:Z67" si="22">Z3+X4</f>
        <v>2.4050641796352146E-5</v>
      </c>
      <c r="AA4" s="1">
        <f t="shared" ref="AA4:AA67" si="23">AA3+Y4</f>
        <v>2.7727793978275608E-3</v>
      </c>
    </row>
    <row r="5" spans="1:27">
      <c r="A5" s="12" t="s">
        <v>38</v>
      </c>
      <c r="B5" s="13">
        <v>0.02</v>
      </c>
      <c r="C5" s="9">
        <f t="shared" si="0"/>
        <v>0.04</v>
      </c>
      <c r="D5" s="6">
        <v>18.117999999999999</v>
      </c>
      <c r="E5" s="9">
        <f t="shared" si="1"/>
        <v>-5.5696225173805088E-5</v>
      </c>
      <c r="F5" s="10">
        <f t="shared" si="2"/>
        <v>-2.6499999999999999E-2</v>
      </c>
      <c r="G5" s="10">
        <f t="shared" si="3"/>
        <v>-2795</v>
      </c>
      <c r="H5" s="10">
        <f t="shared" si="4"/>
        <v>2.6499999999999999E-2</v>
      </c>
      <c r="I5" s="10">
        <f t="shared" si="5"/>
        <v>2795</v>
      </c>
      <c r="J5" s="10">
        <f t="shared" si="6"/>
        <v>0</v>
      </c>
      <c r="K5" s="10">
        <f t="shared" si="7"/>
        <v>-5.8743754475768011</v>
      </c>
      <c r="L5" s="10">
        <f t="shared" si="8"/>
        <v>-5.8743754475768002</v>
      </c>
      <c r="M5" s="10">
        <f t="shared" si="9"/>
        <v>-5.8743754475768002</v>
      </c>
      <c r="N5" s="10">
        <f t="shared" si="10"/>
        <v>-5.8743754475768011</v>
      </c>
      <c r="O5" s="10">
        <f t="shared" si="11"/>
        <v>-5.8743754475768011</v>
      </c>
      <c r="P5" s="10">
        <f t="shared" si="12"/>
        <v>-5.8743754475768011</v>
      </c>
      <c r="Q5" s="10">
        <f t="shared" si="13"/>
        <v>-5.8743754475768011</v>
      </c>
      <c r="R5" s="9">
        <f t="shared" si="14"/>
        <v>-5.8743754475768011</v>
      </c>
      <c r="S5" s="10">
        <f t="shared" si="15"/>
        <v>0</v>
      </c>
      <c r="T5" s="10">
        <f t="shared" si="16"/>
        <v>0</v>
      </c>
      <c r="U5" s="9">
        <f t="shared" si="17"/>
        <v>-4.2973145622548746E-3</v>
      </c>
      <c r="V5" s="11">
        <f t="shared" si="18"/>
        <v>-0.17118950412137224</v>
      </c>
      <c r="W5" s="9">
        <f t="shared" si="19"/>
        <v>9.990495878627742E-3</v>
      </c>
      <c r="X5" s="22">
        <f t="shared" si="20"/>
        <v>1.3953962704550265E-4</v>
      </c>
      <c r="Y5" s="22">
        <f t="shared" si="21"/>
        <v>4.5775330886222571E-3</v>
      </c>
      <c r="Z5" s="1">
        <f t="shared" si="22"/>
        <v>1.6359026884185478E-4</v>
      </c>
      <c r="AA5" s="1">
        <f t="shared" si="23"/>
        <v>7.3503124864498174E-3</v>
      </c>
    </row>
    <row r="6" spans="1:27">
      <c r="A6" s="12" t="s">
        <v>55</v>
      </c>
      <c r="B6" s="13">
        <v>2795</v>
      </c>
      <c r="C6" s="9">
        <f t="shared" si="0"/>
        <v>0.05</v>
      </c>
      <c r="D6" s="6">
        <v>17.888999999999999</v>
      </c>
      <c r="E6" s="9">
        <f t="shared" si="1"/>
        <v>-1.069690815399687E-4</v>
      </c>
      <c r="F6" s="10">
        <f t="shared" si="2"/>
        <v>-2.6499999999999999E-2</v>
      </c>
      <c r="G6" s="10">
        <f t="shared" si="3"/>
        <v>-2795</v>
      </c>
      <c r="H6" s="10">
        <f t="shared" si="4"/>
        <v>2.6499999999999999E-2</v>
      </c>
      <c r="I6" s="10">
        <f t="shared" si="5"/>
        <v>2795</v>
      </c>
      <c r="J6" s="10">
        <f t="shared" si="6"/>
        <v>0</v>
      </c>
      <c r="K6" s="10">
        <f t="shared" si="7"/>
        <v>-11.282210675630662</v>
      </c>
      <c r="L6" s="10">
        <f t="shared" si="8"/>
        <v>-11.282210675630662</v>
      </c>
      <c r="M6" s="10">
        <f t="shared" si="9"/>
        <v>-11.282210675630662</v>
      </c>
      <c r="N6" s="10">
        <f t="shared" si="10"/>
        <v>-11.282210675630662</v>
      </c>
      <c r="O6" s="10">
        <f t="shared" si="11"/>
        <v>-11.282210675630662</v>
      </c>
      <c r="P6" s="10">
        <f t="shared" si="12"/>
        <v>-11.282210675630662</v>
      </c>
      <c r="Q6" s="10">
        <f t="shared" si="13"/>
        <v>-11.282210675630662</v>
      </c>
      <c r="R6" s="9">
        <f t="shared" si="14"/>
        <v>-11.282210675630662</v>
      </c>
      <c r="S6" s="10">
        <f t="shared" si="15"/>
        <v>0</v>
      </c>
      <c r="T6" s="10">
        <f t="shared" si="16"/>
        <v>0</v>
      </c>
      <c r="U6" s="9">
        <f t="shared" si="17"/>
        <v>-5.9572567109778488E-3</v>
      </c>
      <c r="V6" s="11">
        <f t="shared" si="18"/>
        <v>-0.16079892562322273</v>
      </c>
      <c r="W6" s="9">
        <f t="shared" si="19"/>
        <v>1.8091074376777261E-2</v>
      </c>
      <c r="X6" s="22">
        <f t="shared" si="20"/>
        <v>4.3983358801446599E-4</v>
      </c>
      <c r="Y6" s="22">
        <f t="shared" si="21"/>
        <v>6.8238400900398118E-3</v>
      </c>
      <c r="Z6" s="1">
        <f t="shared" si="22"/>
        <v>6.0342385685632077E-4</v>
      </c>
      <c r="AA6" s="1">
        <f t="shared" si="23"/>
        <v>1.4174152576489629E-2</v>
      </c>
    </row>
    <row r="7" spans="1:27" ht="15">
      <c r="A7" s="12" t="s">
        <v>95</v>
      </c>
      <c r="B7" s="13">
        <v>2.6499999999999999E-2</v>
      </c>
      <c r="C7" s="9">
        <f t="shared" si="0"/>
        <v>0.06</v>
      </c>
      <c r="D7" s="6">
        <v>17.183</v>
      </c>
      <c r="E7" s="9">
        <f t="shared" si="1"/>
        <v>-1.741475616143699E-4</v>
      </c>
      <c r="F7" s="10">
        <f t="shared" si="2"/>
        <v>-2.6499999999999999E-2</v>
      </c>
      <c r="G7" s="10">
        <f t="shared" si="3"/>
        <v>-2795</v>
      </c>
      <c r="H7" s="10">
        <f t="shared" si="4"/>
        <v>2.6499999999999999E-2</v>
      </c>
      <c r="I7" s="10">
        <f t="shared" si="5"/>
        <v>2795</v>
      </c>
      <c r="J7" s="10">
        <f t="shared" si="6"/>
        <v>0</v>
      </c>
      <c r="K7" s="10">
        <f t="shared" si="7"/>
        <v>-18.367639045742031</v>
      </c>
      <c r="L7" s="10">
        <f t="shared" si="8"/>
        <v>-18.367639045742035</v>
      </c>
      <c r="M7" s="10">
        <f t="shared" si="9"/>
        <v>-18.367639045742035</v>
      </c>
      <c r="N7" s="10">
        <f t="shared" si="10"/>
        <v>-18.367639045742035</v>
      </c>
      <c r="O7" s="10">
        <f t="shared" si="11"/>
        <v>-18.367639045742031</v>
      </c>
      <c r="P7" s="10">
        <f t="shared" si="12"/>
        <v>-18.367639045742035</v>
      </c>
      <c r="Q7" s="10">
        <f t="shared" si="13"/>
        <v>-18.367639045742031</v>
      </c>
      <c r="R7" s="9">
        <f t="shared" si="14"/>
        <v>-18.367639045742031</v>
      </c>
      <c r="S7" s="10">
        <f t="shared" si="15"/>
        <v>0</v>
      </c>
      <c r="T7" s="10">
        <f t="shared" si="16"/>
        <v>0</v>
      </c>
      <c r="U7" s="9">
        <f t="shared" si="17"/>
        <v>-7.478439303902391E-3</v>
      </c>
      <c r="V7" s="11">
        <f t="shared" si="18"/>
        <v>-0.14343759296168601</v>
      </c>
      <c r="W7" s="9">
        <f t="shared" si="19"/>
        <v>2.8392407038313999E-2</v>
      </c>
      <c r="X7" s="22">
        <f t="shared" si="20"/>
        <v>9.9591591935811264E-4</v>
      </c>
      <c r="Y7" s="22">
        <f t="shared" si="21"/>
        <v>8.6976413508805892E-3</v>
      </c>
      <c r="Z7" s="1">
        <f t="shared" si="22"/>
        <v>1.5993397762144334E-3</v>
      </c>
      <c r="AA7" s="1">
        <f t="shared" si="23"/>
        <v>2.2871793927370217E-2</v>
      </c>
    </row>
    <row r="8" spans="1:27">
      <c r="A8" s="12" t="s">
        <v>54</v>
      </c>
      <c r="B8" s="13">
        <v>4341</v>
      </c>
      <c r="C8" s="9">
        <f t="shared" si="0"/>
        <v>7.0000000000000007E-2</v>
      </c>
      <c r="D8" s="6">
        <v>15.983000000000001</v>
      </c>
      <c r="E8" s="9">
        <f t="shared" si="1"/>
        <v>-2.5549828420879159E-4</v>
      </c>
      <c r="F8" s="10">
        <f t="shared" si="2"/>
        <v>-2.6499999999999999E-2</v>
      </c>
      <c r="G8" s="10">
        <f t="shared" si="3"/>
        <v>-2795</v>
      </c>
      <c r="H8" s="10">
        <f t="shared" si="4"/>
        <v>2.6499999999999999E-2</v>
      </c>
      <c r="I8" s="10">
        <f t="shared" si="5"/>
        <v>2795</v>
      </c>
      <c r="J8" s="10">
        <f t="shared" si="6"/>
        <v>0</v>
      </c>
      <c r="K8" s="10">
        <f t="shared" si="7"/>
        <v>-26.94783790051217</v>
      </c>
      <c r="L8" s="10">
        <f t="shared" si="8"/>
        <v>-26.94783790051217</v>
      </c>
      <c r="M8" s="10">
        <f t="shared" si="9"/>
        <v>-26.94783790051217</v>
      </c>
      <c r="N8" s="10">
        <f t="shared" si="10"/>
        <v>-26.94783790051217</v>
      </c>
      <c r="O8" s="10">
        <f t="shared" si="11"/>
        <v>-26.94783790051217</v>
      </c>
      <c r="P8" s="10">
        <f t="shared" si="12"/>
        <v>-26.94783790051217</v>
      </c>
      <c r="Q8" s="10">
        <f t="shared" si="13"/>
        <v>-26.94783790051217</v>
      </c>
      <c r="R8" s="9">
        <f t="shared" si="14"/>
        <v>-26.94783790051217</v>
      </c>
      <c r="S8" s="10">
        <f t="shared" si="15"/>
        <v>0</v>
      </c>
      <c r="T8" s="10">
        <f t="shared" si="16"/>
        <v>0</v>
      </c>
      <c r="U8" s="9">
        <f t="shared" si="17"/>
        <v>-8.7917052149819475E-3</v>
      </c>
      <c r="V8" s="11">
        <f t="shared" si="18"/>
        <v>-0.11921558925422504</v>
      </c>
      <c r="W8" s="9">
        <f t="shared" si="19"/>
        <v>4.0614410745774959E-2</v>
      </c>
      <c r="X8" s="22">
        <f t="shared" si="20"/>
        <v>1.8432233971443185E-3</v>
      </c>
      <c r="Y8" s="22">
        <f t="shared" si="21"/>
        <v>9.9537343393704177E-3</v>
      </c>
      <c r="Z8" s="1">
        <f t="shared" si="22"/>
        <v>3.4425631733587519E-3</v>
      </c>
      <c r="AA8" s="1">
        <f t="shared" si="23"/>
        <v>3.2825528266740636E-2</v>
      </c>
    </row>
    <row r="9" spans="1:27" ht="15">
      <c r="A9" s="14" t="s">
        <v>96</v>
      </c>
      <c r="B9" s="15">
        <v>8.2299999999999998E-2</v>
      </c>
      <c r="C9" s="9">
        <f t="shared" si="0"/>
        <v>0.08</v>
      </c>
      <c r="D9" s="6">
        <v>14.183</v>
      </c>
      <c r="E9" s="9">
        <f t="shared" si="1"/>
        <v>-3.4858209974633484E-4</v>
      </c>
      <c r="F9" s="10">
        <f t="shared" si="2"/>
        <v>-2.6499999999999999E-2</v>
      </c>
      <c r="G9" s="10">
        <f t="shared" si="3"/>
        <v>-2795</v>
      </c>
      <c r="H9" s="10">
        <f t="shared" si="4"/>
        <v>2.6499999999999999E-2</v>
      </c>
      <c r="I9" s="10">
        <f t="shared" si="5"/>
        <v>2795</v>
      </c>
      <c r="J9" s="10">
        <f t="shared" si="6"/>
        <v>0</v>
      </c>
      <c r="K9" s="10">
        <f t="shared" si="7"/>
        <v>-36.765545992113431</v>
      </c>
      <c r="L9" s="10">
        <f t="shared" si="8"/>
        <v>-36.765545992113431</v>
      </c>
      <c r="M9" s="10">
        <f t="shared" si="9"/>
        <v>-36.765545992113431</v>
      </c>
      <c r="N9" s="10">
        <f t="shared" si="10"/>
        <v>-36.765545992113431</v>
      </c>
      <c r="O9" s="10">
        <f t="shared" si="11"/>
        <v>-36.765545992113431</v>
      </c>
      <c r="P9" s="10">
        <f t="shared" si="12"/>
        <v>-36.765545992113431</v>
      </c>
      <c r="Q9" s="10">
        <f t="shared" si="13"/>
        <v>-36.765545992113431</v>
      </c>
      <c r="R9" s="9">
        <f t="shared" si="14"/>
        <v>-36.765545992113431</v>
      </c>
      <c r="S9" s="10">
        <f t="shared" si="15"/>
        <v>0</v>
      </c>
      <c r="T9" s="10">
        <f t="shared" si="16"/>
        <v>0</v>
      </c>
      <c r="U9" s="9">
        <f t="shared" si="17"/>
        <v>-9.8250578925267017E-3</v>
      </c>
      <c r="V9" s="11">
        <f t="shared" si="18"/>
        <v>-8.7454946254725829E-2</v>
      </c>
      <c r="W9" s="9">
        <f t="shared" si="19"/>
        <v>5.4375053745274182E-2</v>
      </c>
      <c r="X9" s="22">
        <f t="shared" si="20"/>
        <v>2.9653424367669201E-3</v>
      </c>
      <c r="Y9" s="22">
        <f t="shared" si="21"/>
        <v>1.0355064960008219E-2</v>
      </c>
      <c r="Z9" s="1">
        <f t="shared" si="22"/>
        <v>6.4079056101256724E-3</v>
      </c>
      <c r="AA9" s="1">
        <f t="shared" si="23"/>
        <v>4.3180593226748859E-2</v>
      </c>
    </row>
    <row r="10" spans="1:27">
      <c r="B10" s="6"/>
      <c r="C10" s="9">
        <f t="shared" si="0"/>
        <v>0.09</v>
      </c>
      <c r="D10" s="6">
        <v>11.743</v>
      </c>
      <c r="E10" s="9">
        <f t="shared" si="1"/>
        <v>-4.5022514787405752E-4</v>
      </c>
      <c r="F10" s="10">
        <f t="shared" si="2"/>
        <v>-2.6499999999999999E-2</v>
      </c>
      <c r="G10" s="10">
        <f t="shared" si="3"/>
        <v>-2795</v>
      </c>
      <c r="H10" s="10">
        <f t="shared" si="4"/>
        <v>2.6499999999999999E-2</v>
      </c>
      <c r="I10" s="10">
        <f t="shared" si="5"/>
        <v>2795</v>
      </c>
      <c r="J10" s="10">
        <f t="shared" si="6"/>
        <v>0</v>
      </c>
      <c r="K10" s="10">
        <f t="shared" si="7"/>
        <v>-47.486010879546818</v>
      </c>
      <c r="L10" s="10">
        <f t="shared" si="8"/>
        <v>-47.486010879546818</v>
      </c>
      <c r="M10" s="10">
        <f t="shared" si="9"/>
        <v>-47.486010879546818</v>
      </c>
      <c r="N10" s="10">
        <f t="shared" si="10"/>
        <v>-47.486010879546825</v>
      </c>
      <c r="O10" s="10">
        <f t="shared" si="11"/>
        <v>-47.486010879546825</v>
      </c>
      <c r="P10" s="10">
        <f t="shared" si="12"/>
        <v>-47.486010879546818</v>
      </c>
      <c r="Q10" s="10">
        <f t="shared" si="13"/>
        <v>-47.486010879546818</v>
      </c>
      <c r="R10" s="9">
        <f t="shared" si="14"/>
        <v>-47.486010879546818</v>
      </c>
      <c r="S10" s="10">
        <f t="shared" si="15"/>
        <v>0</v>
      </c>
      <c r="T10" s="10">
        <f t="shared" si="16"/>
        <v>0</v>
      </c>
      <c r="U10" s="9">
        <f t="shared" si="17"/>
        <v>-1.0503551733017832E-2</v>
      </c>
      <c r="V10" s="11">
        <f t="shared" si="18"/>
        <v>-4.8243821843500179E-2</v>
      </c>
      <c r="W10" s="9">
        <f t="shared" si="19"/>
        <v>6.9186178156499828E-2</v>
      </c>
      <c r="X10" s="22">
        <f t="shared" si="20"/>
        <v>4.2817925249708641E-3</v>
      </c>
      <c r="Y10" s="22">
        <f t="shared" si="21"/>
        <v>9.7196041513497814E-3</v>
      </c>
      <c r="Z10" s="1">
        <f t="shared" si="22"/>
        <v>1.0689698135096536E-2</v>
      </c>
      <c r="AA10" s="1">
        <f t="shared" si="23"/>
        <v>5.2900197378098639E-2</v>
      </c>
    </row>
    <row r="11" spans="1:27" ht="14.25" thickBot="1">
      <c r="A11" s="16" t="s">
        <v>39</v>
      </c>
      <c r="B11" s="6"/>
      <c r="C11" s="9">
        <f t="shared" si="0"/>
        <v>0.1</v>
      </c>
      <c r="D11" s="6">
        <v>8.8650000000000002</v>
      </c>
      <c r="E11" s="9">
        <f t="shared" si="1"/>
        <v>-5.5657129080811192E-4</v>
      </c>
      <c r="F11" s="10">
        <f t="shared" si="2"/>
        <v>-2.6499999999999999E-2</v>
      </c>
      <c r="G11" s="10">
        <f t="shared" si="3"/>
        <v>-2795</v>
      </c>
      <c r="H11" s="10">
        <f t="shared" si="4"/>
        <v>2.6499999999999999E-2</v>
      </c>
      <c r="I11" s="10">
        <f t="shared" si="5"/>
        <v>2795</v>
      </c>
      <c r="J11" s="10">
        <f t="shared" si="6"/>
        <v>0</v>
      </c>
      <c r="K11" s="10">
        <f t="shared" si="7"/>
        <v>-58.702519162591429</v>
      </c>
      <c r="L11" s="10">
        <f t="shared" si="8"/>
        <v>-58.702519162591429</v>
      </c>
      <c r="M11" s="10">
        <f t="shared" si="9"/>
        <v>-58.702519162591429</v>
      </c>
      <c r="N11" s="10">
        <f t="shared" si="10"/>
        <v>-58.702519162591429</v>
      </c>
      <c r="O11" s="10">
        <f t="shared" si="11"/>
        <v>-58.702519162591422</v>
      </c>
      <c r="P11" s="10">
        <f t="shared" si="12"/>
        <v>-58.702519162591429</v>
      </c>
      <c r="Q11" s="10">
        <f t="shared" si="13"/>
        <v>-58.702519162591429</v>
      </c>
      <c r="R11" s="9">
        <f t="shared" si="14"/>
        <v>-58.702519162591429</v>
      </c>
      <c r="S11" s="10">
        <f t="shared" si="15"/>
        <v>0</v>
      </c>
      <c r="T11" s="10">
        <f t="shared" si="16"/>
        <v>0</v>
      </c>
      <c r="U11" s="9">
        <f t="shared" si="17"/>
        <v>-1.076567685379305E-2</v>
      </c>
      <c r="V11" s="11">
        <f t="shared" si="18"/>
        <v>-4.1812023115435082E-3</v>
      </c>
      <c r="W11" s="9">
        <f t="shared" si="19"/>
        <v>8.4468797688456498E-2</v>
      </c>
      <c r="X11" s="22">
        <f t="shared" si="20"/>
        <v>5.6463702969091817E-3</v>
      </c>
      <c r="Y11" s="22">
        <f t="shared" si="21"/>
        <v>8.0948945324590404E-3</v>
      </c>
      <c r="Z11" s="1">
        <f t="shared" si="22"/>
        <v>1.6336068432005718E-2</v>
      </c>
      <c r="AA11" s="1">
        <f t="shared" si="23"/>
        <v>6.0995091910557679E-2</v>
      </c>
    </row>
    <row r="12" spans="1:27">
      <c r="A12" s="17" t="s">
        <v>45</v>
      </c>
      <c r="B12" s="25">
        <f>B6/B7</f>
        <v>105471.69811320755</v>
      </c>
      <c r="C12" s="9">
        <f t="shared" si="0"/>
        <v>0.11</v>
      </c>
      <c r="D12" s="6">
        <v>5.8339999999999996</v>
      </c>
      <c r="E12" s="9">
        <f t="shared" si="1"/>
        <v>-6.6330127852905565E-4</v>
      </c>
      <c r="F12" s="10">
        <f t="shared" si="2"/>
        <v>-2.6499999999999999E-2</v>
      </c>
      <c r="G12" s="10">
        <f t="shared" si="3"/>
        <v>-2795</v>
      </c>
      <c r="H12" s="10">
        <f t="shared" si="4"/>
        <v>2.6499999999999999E-2</v>
      </c>
      <c r="I12" s="10">
        <f t="shared" si="5"/>
        <v>2795</v>
      </c>
      <c r="J12" s="10">
        <f t="shared" si="6"/>
        <v>0</v>
      </c>
      <c r="K12" s="10">
        <f t="shared" si="7"/>
        <v>-69.959512207121151</v>
      </c>
      <c r="L12" s="10">
        <f t="shared" si="8"/>
        <v>-69.959512207121151</v>
      </c>
      <c r="M12" s="10">
        <f t="shared" si="9"/>
        <v>-69.959512207121151</v>
      </c>
      <c r="N12" s="10">
        <f t="shared" si="10"/>
        <v>-69.959512207121151</v>
      </c>
      <c r="O12" s="10">
        <f t="shared" si="11"/>
        <v>-69.959512207121151</v>
      </c>
      <c r="P12" s="10">
        <f t="shared" si="12"/>
        <v>-69.959512207121151</v>
      </c>
      <c r="Q12" s="10">
        <f t="shared" si="13"/>
        <v>-69.959512207121151</v>
      </c>
      <c r="R12" s="9">
        <f t="shared" si="14"/>
        <v>-69.959512207121151</v>
      </c>
      <c r="S12" s="10">
        <f t="shared" si="15"/>
        <v>0</v>
      </c>
      <c r="T12" s="10">
        <f t="shared" si="16"/>
        <v>0</v>
      </c>
      <c r="U12" s="9">
        <f t="shared" si="17"/>
        <v>-1.0580320690395698E-2</v>
      </c>
      <c r="V12" s="11">
        <f t="shared" si="18"/>
        <v>4.1252434991013942E-2</v>
      </c>
      <c r="W12" s="9">
        <f t="shared" si="19"/>
        <v>9.9592434991013945E-2</v>
      </c>
      <c r="X12" s="22">
        <f t="shared" si="20"/>
        <v>6.8660485141205495E-3</v>
      </c>
      <c r="Y12" s="22">
        <f t="shared" si="21"/>
        <v>5.8150427000158243E-3</v>
      </c>
      <c r="Z12" s="1">
        <f t="shared" si="22"/>
        <v>2.3202116946126269E-2</v>
      </c>
      <c r="AA12" s="1">
        <f t="shared" si="23"/>
        <v>6.6810134610573502E-2</v>
      </c>
    </row>
    <row r="13" spans="1:27">
      <c r="A13" s="18" t="s">
        <v>56</v>
      </c>
      <c r="B13" s="26">
        <f>(B8-B6)/(B9-B7)</f>
        <v>27706.093189964158</v>
      </c>
      <c r="C13" s="9">
        <f t="shared" si="0"/>
        <v>0.12</v>
      </c>
      <c r="D13" s="6">
        <v>2.806</v>
      </c>
      <c r="E13" s="9">
        <f t="shared" si="1"/>
        <v>-7.6592677259771681E-4</v>
      </c>
      <c r="F13" s="10">
        <f t="shared" si="2"/>
        <v>-2.6499999999999999E-2</v>
      </c>
      <c r="G13" s="10">
        <f t="shared" si="3"/>
        <v>-2795</v>
      </c>
      <c r="H13" s="10">
        <f t="shared" si="4"/>
        <v>2.6499999999999999E-2</v>
      </c>
      <c r="I13" s="10">
        <f t="shared" si="5"/>
        <v>2795</v>
      </c>
      <c r="J13" s="10">
        <f t="shared" si="6"/>
        <v>0</v>
      </c>
      <c r="K13" s="10">
        <f t="shared" si="7"/>
        <v>-80.783597336249755</v>
      </c>
      <c r="L13" s="10">
        <f t="shared" si="8"/>
        <v>-80.783597336249755</v>
      </c>
      <c r="M13" s="10">
        <f t="shared" si="9"/>
        <v>-80.783597336249755</v>
      </c>
      <c r="N13" s="10">
        <f t="shared" si="10"/>
        <v>-80.783597336249755</v>
      </c>
      <c r="O13" s="10">
        <f t="shared" si="11"/>
        <v>-80.783597336249755</v>
      </c>
      <c r="P13" s="10">
        <f t="shared" si="12"/>
        <v>-80.783597336249755</v>
      </c>
      <c r="Q13" s="10">
        <f t="shared" si="13"/>
        <v>-80.783597336249755</v>
      </c>
      <c r="R13" s="9">
        <f t="shared" si="14"/>
        <v>-80.783597336249755</v>
      </c>
      <c r="S13" s="10">
        <f t="shared" si="15"/>
        <v>0</v>
      </c>
      <c r="T13" s="10">
        <f t="shared" si="16"/>
        <v>0</v>
      </c>
      <c r="U13" s="9">
        <f t="shared" si="17"/>
        <v>-9.944778123336535E-3</v>
      </c>
      <c r="V13" s="11">
        <f t="shared" si="18"/>
        <v>8.5856078420818882E-2</v>
      </c>
      <c r="W13" s="9">
        <f t="shared" si="19"/>
        <v>0.11391607842081888</v>
      </c>
      <c r="X13" s="22">
        <f t="shared" si="20"/>
        <v>7.7350430471673755E-3</v>
      </c>
      <c r="Y13" s="22">
        <f t="shared" si="21"/>
        <v>3.3163336179084803E-3</v>
      </c>
      <c r="Z13" s="1">
        <f t="shared" si="22"/>
        <v>3.0937159993293644E-2</v>
      </c>
      <c r="AA13" s="1">
        <f t="shared" si="23"/>
        <v>7.0126468228481981E-2</v>
      </c>
    </row>
    <row r="14" spans="1:27" ht="15">
      <c r="A14" s="18" t="s">
        <v>97</v>
      </c>
      <c r="B14" s="27">
        <f>SQRT(B12/B4)</f>
        <v>11.938564477130607</v>
      </c>
      <c r="C14" s="9">
        <f t="shared" si="0"/>
        <v>0.13</v>
      </c>
      <c r="D14" s="6">
        <v>-0.24099999999999999</v>
      </c>
      <c r="E14" s="9">
        <f t="shared" si="1"/>
        <v>-8.599976420013833E-4</v>
      </c>
      <c r="F14" s="10">
        <f t="shared" si="2"/>
        <v>-2.6499999999999999E-2</v>
      </c>
      <c r="G14" s="10">
        <f t="shared" si="3"/>
        <v>-2795</v>
      </c>
      <c r="H14" s="10">
        <f t="shared" si="4"/>
        <v>2.6499999999999999E-2</v>
      </c>
      <c r="I14" s="10">
        <f t="shared" si="5"/>
        <v>2795</v>
      </c>
      <c r="J14" s="10">
        <f t="shared" si="6"/>
        <v>0</v>
      </c>
      <c r="K14" s="10">
        <f t="shared" si="7"/>
        <v>-90.705411675240242</v>
      </c>
      <c r="L14" s="10">
        <f t="shared" si="8"/>
        <v>-90.705411675240242</v>
      </c>
      <c r="M14" s="10">
        <f t="shared" si="9"/>
        <v>-90.705411675240242</v>
      </c>
      <c r="N14" s="10">
        <f t="shared" si="10"/>
        <v>-90.705411675240242</v>
      </c>
      <c r="O14" s="10">
        <f t="shared" si="11"/>
        <v>-90.705411675240242</v>
      </c>
      <c r="P14" s="10">
        <f t="shared" si="12"/>
        <v>-90.705411675240242</v>
      </c>
      <c r="Q14" s="10">
        <f t="shared" si="13"/>
        <v>-90.705411675240242</v>
      </c>
      <c r="R14" s="9">
        <f t="shared" si="14"/>
        <v>-90.705411675240242</v>
      </c>
      <c r="S14" s="10">
        <f t="shared" si="15"/>
        <v>0</v>
      </c>
      <c r="T14" s="10">
        <f t="shared" si="16"/>
        <v>0</v>
      </c>
      <c r="U14" s="9">
        <f t="shared" si="17"/>
        <v>-8.8693957573967638E-3</v>
      </c>
      <c r="V14" s="11">
        <f t="shared" si="18"/>
        <v>0.12922039476713554</v>
      </c>
      <c r="W14" s="9">
        <f t="shared" si="19"/>
        <v>0.12681039476713554</v>
      </c>
      <c r="X14" s="22">
        <f t="shared" si="20"/>
        <v>8.0660600854420301E-3</v>
      </c>
      <c r="Y14" s="22">
        <f t="shared" si="21"/>
        <v>9.5339835235233887E-4</v>
      </c>
      <c r="Z14" s="1">
        <f t="shared" si="22"/>
        <v>3.9003220078735676E-2</v>
      </c>
      <c r="AA14" s="1">
        <f t="shared" si="23"/>
        <v>7.1079866580834317E-2</v>
      </c>
    </row>
    <row r="15" spans="1:27">
      <c r="A15" s="18" t="s">
        <v>46</v>
      </c>
      <c r="B15" s="27">
        <f>B14/2/3.141593</f>
        <v>1.9000813404426682</v>
      </c>
      <c r="C15" s="9">
        <f t="shared" si="0"/>
        <v>0.14000000000000001</v>
      </c>
      <c r="D15" s="6">
        <v>-3.3260000000000001</v>
      </c>
      <c r="E15" s="9">
        <f t="shared" si="1"/>
        <v>-9.4118794643074553E-4</v>
      </c>
      <c r="F15" s="10">
        <f t="shared" si="2"/>
        <v>-2.6499999999999999E-2</v>
      </c>
      <c r="G15" s="10">
        <f t="shared" si="3"/>
        <v>-2795</v>
      </c>
      <c r="H15" s="10">
        <f t="shared" si="4"/>
        <v>2.6499999999999999E-2</v>
      </c>
      <c r="I15" s="10">
        <f t="shared" si="5"/>
        <v>2795</v>
      </c>
      <c r="J15" s="10">
        <f t="shared" si="6"/>
        <v>0</v>
      </c>
      <c r="K15" s="10">
        <f t="shared" si="7"/>
        <v>-99.268690953733341</v>
      </c>
      <c r="L15" s="10">
        <f t="shared" si="8"/>
        <v>-99.268690953733341</v>
      </c>
      <c r="M15" s="10">
        <f t="shared" si="9"/>
        <v>-99.268690953733341</v>
      </c>
      <c r="N15" s="10">
        <f t="shared" si="10"/>
        <v>-99.268690953733355</v>
      </c>
      <c r="O15" s="10">
        <f t="shared" si="11"/>
        <v>-99.268690953733355</v>
      </c>
      <c r="P15" s="10">
        <f t="shared" si="12"/>
        <v>-99.268690953733341</v>
      </c>
      <c r="Q15" s="10">
        <f t="shared" si="13"/>
        <v>-99.268690953733341</v>
      </c>
      <c r="R15" s="9">
        <f t="shared" si="14"/>
        <v>-99.268690953733341</v>
      </c>
      <c r="S15" s="10">
        <f t="shared" si="15"/>
        <v>0</v>
      </c>
      <c r="T15" s="10">
        <f t="shared" si="16"/>
        <v>0</v>
      </c>
      <c r="U15" s="9">
        <f t="shared" si="17"/>
        <v>-7.3686651284756797E-3</v>
      </c>
      <c r="V15" s="11">
        <f t="shared" si="18"/>
        <v>0.17092573101708108</v>
      </c>
      <c r="W15" s="9">
        <f t="shared" si="19"/>
        <v>0.13766573101708107</v>
      </c>
      <c r="X15" s="22">
        <f t="shared" si="20"/>
        <v>7.712027613070634E-3</v>
      </c>
      <c r="Y15" s="22">
        <f t="shared" si="21"/>
        <v>-9.858910700091812E-4</v>
      </c>
      <c r="Z15" s="1">
        <f t="shared" si="22"/>
        <v>4.6715247691806308E-2</v>
      </c>
      <c r="AA15" s="1">
        <f t="shared" si="23"/>
        <v>7.0093975510825135E-2</v>
      </c>
    </row>
    <row r="16" spans="1:27">
      <c r="A16" s="18" t="s">
        <v>47</v>
      </c>
      <c r="B16" s="27">
        <f>2*3.141593/B14</f>
        <v>0.52629325845967556</v>
      </c>
      <c r="C16" s="9">
        <f t="shared" si="0"/>
        <v>0.15</v>
      </c>
      <c r="D16" s="6">
        <v>-6.3079999999999998</v>
      </c>
      <c r="E16" s="9">
        <f t="shared" si="1"/>
        <v>-1.0053767695160226E-3</v>
      </c>
      <c r="F16" s="10">
        <f t="shared" si="2"/>
        <v>-2.6499999999999999E-2</v>
      </c>
      <c r="G16" s="10">
        <f t="shared" si="3"/>
        <v>-2795</v>
      </c>
      <c r="H16" s="10">
        <f t="shared" si="4"/>
        <v>2.6499999999999999E-2</v>
      </c>
      <c r="I16" s="10">
        <f t="shared" si="5"/>
        <v>2795</v>
      </c>
      <c r="J16" s="10">
        <f t="shared" si="6"/>
        <v>0</v>
      </c>
      <c r="K16" s="10">
        <f t="shared" si="7"/>
        <v>-106.03879512442577</v>
      </c>
      <c r="L16" s="10">
        <f t="shared" si="8"/>
        <v>-106.03879512442577</v>
      </c>
      <c r="M16" s="10">
        <f t="shared" si="9"/>
        <v>-106.03879512442577</v>
      </c>
      <c r="N16" s="10">
        <f t="shared" si="10"/>
        <v>-106.03879512442577</v>
      </c>
      <c r="O16" s="10">
        <f t="shared" si="11"/>
        <v>-106.03879512442577</v>
      </c>
      <c r="P16" s="10">
        <f t="shared" si="12"/>
        <v>-106.03879512442577</v>
      </c>
      <c r="Q16" s="10">
        <f t="shared" si="13"/>
        <v>-106.03879512442577</v>
      </c>
      <c r="R16" s="9">
        <f t="shared" si="14"/>
        <v>-106.03879512442577</v>
      </c>
      <c r="S16" s="10">
        <f t="shared" si="15"/>
        <v>0</v>
      </c>
      <c r="T16" s="10">
        <f t="shared" si="16"/>
        <v>0</v>
      </c>
      <c r="U16" s="9">
        <f t="shared" si="17"/>
        <v>-5.469099488579739E-3</v>
      </c>
      <c r="V16" s="11">
        <f t="shared" si="18"/>
        <v>0.20898739696210722</v>
      </c>
      <c r="W16" s="9">
        <f t="shared" si="19"/>
        <v>0.14590739696210722</v>
      </c>
      <c r="X16" s="22">
        <f t="shared" si="20"/>
        <v>6.5892229509769721E-3</v>
      </c>
      <c r="Y16" s="22">
        <f t="shared" si="21"/>
        <v>-2.1832686122770307E-3</v>
      </c>
      <c r="Z16" s="1">
        <f t="shared" si="22"/>
        <v>5.3304470642783278E-2</v>
      </c>
      <c r="AA16" s="1">
        <f t="shared" si="23"/>
        <v>6.7910706898548098E-2</v>
      </c>
    </row>
    <row r="17" spans="1:27" ht="15.75">
      <c r="A17" s="18" t="s">
        <v>87</v>
      </c>
      <c r="B17" s="27">
        <f ca="1">MAX(MAX($D$2:INDIRECT(ADDRESS(B3+1,4))),-MIN($D$2:INDIRECT(ADDRESS(B3+1,4))))/100</f>
        <v>8.1202000000000005</v>
      </c>
      <c r="C17" s="9">
        <f t="shared" si="0"/>
        <v>0.16</v>
      </c>
      <c r="D17" s="6">
        <v>-8.9580000000000002</v>
      </c>
      <c r="E17" s="9">
        <f t="shared" si="1"/>
        <v>-1.0488279055856939E-3</v>
      </c>
      <c r="F17" s="10">
        <f t="shared" si="2"/>
        <v>-2.6499999999999999E-2</v>
      </c>
      <c r="G17" s="10">
        <f t="shared" si="3"/>
        <v>-2795</v>
      </c>
      <c r="H17" s="10">
        <f t="shared" si="4"/>
        <v>2.6499999999999999E-2</v>
      </c>
      <c r="I17" s="10">
        <f t="shared" si="5"/>
        <v>2795</v>
      </c>
      <c r="J17" s="10">
        <f t="shared" si="6"/>
        <v>0</v>
      </c>
      <c r="K17" s="10">
        <f t="shared" si="7"/>
        <v>-110.62166023064205</v>
      </c>
      <c r="L17" s="10">
        <f t="shared" si="8"/>
        <v>-110.62166023064206</v>
      </c>
      <c r="M17" s="10">
        <f t="shared" si="9"/>
        <v>-110.62166023064206</v>
      </c>
      <c r="N17" s="10">
        <f t="shared" si="10"/>
        <v>-110.62166023064205</v>
      </c>
      <c r="O17" s="10">
        <f t="shared" si="11"/>
        <v>-110.62166023064205</v>
      </c>
      <c r="P17" s="10">
        <f t="shared" si="12"/>
        <v>-110.62166023064205</v>
      </c>
      <c r="Q17" s="10">
        <f t="shared" si="13"/>
        <v>-110.62166023064205</v>
      </c>
      <c r="R17" s="9">
        <f t="shared" si="14"/>
        <v>-110.62166023064205</v>
      </c>
      <c r="S17" s="10">
        <f t="shared" si="15"/>
        <v>0</v>
      </c>
      <c r="T17" s="10">
        <f t="shared" si="16"/>
        <v>0</v>
      </c>
      <c r="U17" s="9">
        <f t="shared" si="17"/>
        <v>-3.2211277253545167E-3</v>
      </c>
      <c r="V17" s="11">
        <f t="shared" si="18"/>
        <v>0.24060695568293688</v>
      </c>
      <c r="W17" s="9">
        <f t="shared" si="19"/>
        <v>0.15102695568293689</v>
      </c>
      <c r="X17" s="22">
        <f t="shared" si="20"/>
        <v>4.7070714632749958E-3</v>
      </c>
      <c r="Y17" s="22">
        <f t="shared" si="21"/>
        <v>-2.34409584429441E-3</v>
      </c>
      <c r="Z17" s="1">
        <f t="shared" si="22"/>
        <v>5.8011542106058273E-2</v>
      </c>
      <c r="AA17" s="1">
        <f t="shared" si="23"/>
        <v>6.5566611054253682E-2</v>
      </c>
    </row>
    <row r="18" spans="1:27" ht="15.75">
      <c r="A18" s="18" t="s">
        <v>88</v>
      </c>
      <c r="B18" s="27">
        <f ca="1">MAX(MAX(W2:INDIRECT(ADDRESS($B$3+1,23))),-MIN(W2:INDIRECT(ADDRESS($B$3+1,23))))</f>
        <v>8.2568428626597221</v>
      </c>
      <c r="C18" s="9">
        <f t="shared" si="0"/>
        <v>0.17</v>
      </c>
      <c r="D18" s="6">
        <v>-11.179</v>
      </c>
      <c r="E18" s="9">
        <f t="shared" si="1"/>
        <v>-1.0684139408998394E-3</v>
      </c>
      <c r="F18" s="10">
        <f t="shared" si="2"/>
        <v>-2.6499999999999999E-2</v>
      </c>
      <c r="G18" s="10">
        <f t="shared" si="3"/>
        <v>-2795</v>
      </c>
      <c r="H18" s="10">
        <f t="shared" si="4"/>
        <v>2.6499999999999999E-2</v>
      </c>
      <c r="I18" s="10">
        <f t="shared" si="5"/>
        <v>2795</v>
      </c>
      <c r="J18" s="10">
        <f t="shared" si="6"/>
        <v>0</v>
      </c>
      <c r="K18" s="10">
        <f t="shared" si="7"/>
        <v>-112.68743263453023</v>
      </c>
      <c r="L18" s="10">
        <f t="shared" si="8"/>
        <v>-112.68743263453024</v>
      </c>
      <c r="M18" s="10">
        <f t="shared" si="9"/>
        <v>-112.68743263453024</v>
      </c>
      <c r="N18" s="10">
        <f t="shared" si="10"/>
        <v>-112.68743263453023</v>
      </c>
      <c r="O18" s="10">
        <f t="shared" si="11"/>
        <v>-112.68743263453023</v>
      </c>
      <c r="P18" s="10">
        <f t="shared" si="12"/>
        <v>-112.68743263453023</v>
      </c>
      <c r="Q18" s="10">
        <f t="shared" si="13"/>
        <v>-112.68743263453023</v>
      </c>
      <c r="R18" s="9">
        <f t="shared" si="14"/>
        <v>-112.68743263453023</v>
      </c>
      <c r="S18" s="10">
        <f t="shared" si="15"/>
        <v>0</v>
      </c>
      <c r="T18" s="10">
        <f t="shared" si="16"/>
        <v>0</v>
      </c>
      <c r="U18" s="9">
        <f t="shared" si="17"/>
        <v>-6.9607933747458869E-4</v>
      </c>
      <c r="V18" s="11">
        <f t="shared" si="18"/>
        <v>0.2644027218930487</v>
      </c>
      <c r="W18" s="9">
        <f t="shared" si="19"/>
        <v>0.1526127218930487</v>
      </c>
      <c r="X18" s="22">
        <f t="shared" si="20"/>
        <v>2.1868698894135334E-3</v>
      </c>
      <c r="Y18" s="22">
        <f t="shared" si="21"/>
        <v>-1.3555443238621049E-3</v>
      </c>
      <c r="Z18" s="1">
        <f t="shared" si="22"/>
        <v>6.0198411995471809E-2</v>
      </c>
      <c r="AA18" s="1">
        <f t="shared" si="23"/>
        <v>6.4211066730391578E-2</v>
      </c>
    </row>
    <row r="19" spans="1:27">
      <c r="A19" s="18" t="s">
        <v>48</v>
      </c>
      <c r="B19" s="27">
        <f ca="1">MAX(MAX($E$2:INDIRECT(ADDRESS($B$3+1,5))),-MIN($E$2:INDIRECT(ADDRESS($B$3+1,5))))</f>
        <v>0.14547327067430874</v>
      </c>
      <c r="C19" s="9">
        <f t="shared" si="0"/>
        <v>0.18</v>
      </c>
      <c r="D19" s="6">
        <v>-13.048999999999999</v>
      </c>
      <c r="E19" s="9">
        <f t="shared" si="1"/>
        <v>-1.0617434144980431E-3</v>
      </c>
      <c r="F19" s="10">
        <f t="shared" si="2"/>
        <v>-2.6499999999999999E-2</v>
      </c>
      <c r="G19" s="10">
        <f t="shared" si="3"/>
        <v>-2795</v>
      </c>
      <c r="H19" s="10">
        <f t="shared" si="4"/>
        <v>2.6499999999999999E-2</v>
      </c>
      <c r="I19" s="10">
        <f t="shared" si="5"/>
        <v>2795</v>
      </c>
      <c r="J19" s="10">
        <f t="shared" si="6"/>
        <v>0</v>
      </c>
      <c r="K19" s="10">
        <f t="shared" si="7"/>
        <v>-111.98388088762378</v>
      </c>
      <c r="L19" s="10">
        <f t="shared" si="8"/>
        <v>-111.9838808876238</v>
      </c>
      <c r="M19" s="10">
        <f t="shared" si="9"/>
        <v>-111.9838808876238</v>
      </c>
      <c r="N19" s="10">
        <f t="shared" si="10"/>
        <v>-111.98388088762378</v>
      </c>
      <c r="O19" s="10">
        <f t="shared" si="11"/>
        <v>-111.98388088762378</v>
      </c>
      <c r="P19" s="10">
        <f t="shared" si="12"/>
        <v>-111.98388088762378</v>
      </c>
      <c r="Q19" s="10">
        <f t="shared" si="13"/>
        <v>-111.98388088762378</v>
      </c>
      <c r="R19" s="9">
        <f t="shared" si="14"/>
        <v>-111.98388088762378</v>
      </c>
      <c r="S19" s="10">
        <f t="shared" si="15"/>
        <v>0</v>
      </c>
      <c r="T19" s="10">
        <f t="shared" si="16"/>
        <v>0</v>
      </c>
      <c r="U19" s="9">
        <f t="shared" si="17"/>
        <v>2.0301846178338596E-3</v>
      </c>
      <c r="V19" s="11">
        <f t="shared" si="18"/>
        <v>0.28085006916864097</v>
      </c>
      <c r="W19" s="9">
        <f t="shared" si="19"/>
        <v>0.15036006916864098</v>
      </c>
      <c r="X19" s="22">
        <f t="shared" si="20"/>
        <v>-7.4933796428789735E-4</v>
      </c>
      <c r="Y19" s="22">
        <f t="shared" si="21"/>
        <v>6.9228510208596756E-4</v>
      </c>
      <c r="Z19" s="1">
        <f t="shared" si="22"/>
        <v>5.9449074031183914E-2</v>
      </c>
      <c r="AA19" s="1">
        <f t="shared" si="23"/>
        <v>6.4903351832477543E-2</v>
      </c>
    </row>
    <row r="20" spans="1:27">
      <c r="A20" s="18" t="s">
        <v>49</v>
      </c>
      <c r="B20" s="27">
        <f ca="1">MAX(MAX(U2:INDIRECT(ADDRESS($B$3+1,21))),-MIN(U2:INDIRECT(ADDRESS($B$3+1,21))))</f>
        <v>0.96076202403590227</v>
      </c>
      <c r="C20" s="9">
        <f t="shared" si="0"/>
        <v>0.19</v>
      </c>
      <c r="D20" s="6">
        <v>-14.654999999999999</v>
      </c>
      <c r="E20" s="9">
        <f t="shared" si="1"/>
        <v>-1.0271549241177434E-3</v>
      </c>
      <c r="F20" s="10">
        <f t="shared" si="2"/>
        <v>-2.6499999999999999E-2</v>
      </c>
      <c r="G20" s="10">
        <f t="shared" si="3"/>
        <v>-2795</v>
      </c>
      <c r="H20" s="10">
        <f t="shared" si="4"/>
        <v>2.6499999999999999E-2</v>
      </c>
      <c r="I20" s="10">
        <f t="shared" si="5"/>
        <v>2795</v>
      </c>
      <c r="J20" s="10">
        <f t="shared" si="6"/>
        <v>0</v>
      </c>
      <c r="K20" s="10">
        <f t="shared" si="7"/>
        <v>-108.33577407204125</v>
      </c>
      <c r="L20" s="10">
        <f t="shared" si="8"/>
        <v>-108.33577407204125</v>
      </c>
      <c r="M20" s="10">
        <f t="shared" si="9"/>
        <v>-108.33577407204125</v>
      </c>
      <c r="N20" s="10">
        <f t="shared" si="10"/>
        <v>-108.33577407204123</v>
      </c>
      <c r="O20" s="10">
        <f t="shared" si="11"/>
        <v>-108.33577407204123</v>
      </c>
      <c r="P20" s="10">
        <f t="shared" si="12"/>
        <v>-108.33577407204125</v>
      </c>
      <c r="Q20" s="10">
        <f t="shared" si="13"/>
        <v>-108.33577407204125</v>
      </c>
      <c r="R20" s="9">
        <f t="shared" si="14"/>
        <v>-108.33577407204125</v>
      </c>
      <c r="S20" s="10">
        <f t="shared" si="15"/>
        <v>0</v>
      </c>
      <c r="T20" s="10">
        <f t="shared" si="16"/>
        <v>0</v>
      </c>
      <c r="U20" s="9">
        <f t="shared" si="17"/>
        <v>4.887513458226066E-3</v>
      </c>
      <c r="V20" s="11">
        <f t="shared" si="18"/>
        <v>0.29061569890980055</v>
      </c>
      <c r="W20" s="9">
        <f t="shared" si="19"/>
        <v>0.14406569890980056</v>
      </c>
      <c r="X20" s="22">
        <f t="shared" si="20"/>
        <v>-3.8102621330816534E-3</v>
      </c>
      <c r="Y20" s="22">
        <f t="shared" si="21"/>
        <v>3.6303803859114303E-3</v>
      </c>
      <c r="Z20" s="1">
        <f t="shared" si="22"/>
        <v>5.5638811898102263E-2</v>
      </c>
      <c r="AA20" s="1">
        <f t="shared" si="23"/>
        <v>6.8533732218388974E-2</v>
      </c>
    </row>
    <row r="21" spans="1:27">
      <c r="A21" s="18" t="s">
        <v>50</v>
      </c>
      <c r="B21" s="26">
        <f ca="1">MAX(MAX($R$2:INDIRECT(ADDRESS($B$3+1,18))),-MIN($R$2:INDIRECT(ADDRESS($B$3+1,18))))</f>
        <v>6091.2845244172277</v>
      </c>
      <c r="C21" s="9">
        <f t="shared" si="0"/>
        <v>0.2</v>
      </c>
      <c r="D21" s="6">
        <v>-15.932</v>
      </c>
      <c r="E21" s="9">
        <f t="shared" si="1"/>
        <v>-9.6369072680818656E-4</v>
      </c>
      <c r="F21" s="10">
        <f t="shared" si="2"/>
        <v>-2.6499999999999999E-2</v>
      </c>
      <c r="G21" s="10">
        <f t="shared" si="3"/>
        <v>-2795</v>
      </c>
      <c r="H21" s="10">
        <f t="shared" si="4"/>
        <v>2.6499999999999999E-2</v>
      </c>
      <c r="I21" s="10">
        <f t="shared" si="5"/>
        <v>2795</v>
      </c>
      <c r="J21" s="10">
        <f t="shared" si="6"/>
        <v>0</v>
      </c>
      <c r="K21" s="10">
        <f t="shared" si="7"/>
        <v>-101.64209741241062</v>
      </c>
      <c r="L21" s="10">
        <f t="shared" si="8"/>
        <v>-101.64209741241064</v>
      </c>
      <c r="M21" s="10">
        <f t="shared" si="9"/>
        <v>-101.64209741241064</v>
      </c>
      <c r="N21" s="10">
        <f t="shared" si="10"/>
        <v>-101.64209741241062</v>
      </c>
      <c r="O21" s="10">
        <f t="shared" si="11"/>
        <v>-101.64209741241062</v>
      </c>
      <c r="P21" s="10">
        <f t="shared" si="12"/>
        <v>-101.64209741241062</v>
      </c>
      <c r="Q21" s="10">
        <f t="shared" si="13"/>
        <v>-101.64209741241062</v>
      </c>
      <c r="R21" s="9">
        <f t="shared" si="14"/>
        <v>-101.64209741241062</v>
      </c>
      <c r="S21" s="10">
        <f t="shared" si="15"/>
        <v>0</v>
      </c>
      <c r="T21" s="10">
        <f t="shared" si="16"/>
        <v>0</v>
      </c>
      <c r="U21" s="9">
        <f t="shared" si="17"/>
        <v>7.8053260036853086E-3</v>
      </c>
      <c r="V21" s="11">
        <f t="shared" si="18"/>
        <v>0.29294681018204827</v>
      </c>
      <c r="W21" s="9">
        <f t="shared" si="19"/>
        <v>0.13362681018204825</v>
      </c>
      <c r="X21" s="22">
        <f t="shared" si="20"/>
        <v>-6.6630385332650151E-3</v>
      </c>
      <c r="Y21" s="22">
        <f t="shared" si="21"/>
        <v>7.2512956539776416E-3</v>
      </c>
      <c r="Z21" s="1">
        <f t="shared" si="22"/>
        <v>4.8975773364837244E-2</v>
      </c>
      <c r="AA21" s="1">
        <f t="shared" si="23"/>
        <v>7.5785027872366614E-2</v>
      </c>
    </row>
    <row r="22" spans="1:27" ht="15.75" thickBot="1">
      <c r="A22" s="19" t="s">
        <v>98</v>
      </c>
      <c r="B22" s="28">
        <f ca="1">B19/B7</f>
        <v>5.4895573839361784</v>
      </c>
      <c r="C22" s="9">
        <f t="shared" si="0"/>
        <v>0.21</v>
      </c>
      <c r="D22" s="6">
        <v>-16.748000000000001</v>
      </c>
      <c r="E22" s="9">
        <f t="shared" si="1"/>
        <v>-8.7115045961403716E-4</v>
      </c>
      <c r="F22" s="10">
        <f t="shared" si="2"/>
        <v>-2.6499999999999999E-2</v>
      </c>
      <c r="G22" s="10">
        <f t="shared" si="3"/>
        <v>-2795</v>
      </c>
      <c r="H22" s="10">
        <f t="shared" si="4"/>
        <v>2.6499999999999999E-2</v>
      </c>
      <c r="I22" s="10">
        <f t="shared" si="5"/>
        <v>2795</v>
      </c>
      <c r="J22" s="10">
        <f t="shared" si="6"/>
        <v>0</v>
      </c>
      <c r="K22" s="10">
        <f t="shared" si="7"/>
        <v>-91.881718287593728</v>
      </c>
      <c r="L22" s="10">
        <f t="shared" si="8"/>
        <v>-91.881718287593728</v>
      </c>
      <c r="M22" s="10">
        <f t="shared" si="9"/>
        <v>-91.881718287593728</v>
      </c>
      <c r="N22" s="10">
        <f t="shared" si="10"/>
        <v>-91.881718287593728</v>
      </c>
      <c r="O22" s="10">
        <f t="shared" si="11"/>
        <v>-91.881718287593728</v>
      </c>
      <c r="P22" s="10">
        <f t="shared" si="12"/>
        <v>-91.881718287593728</v>
      </c>
      <c r="Q22" s="10">
        <f t="shared" si="13"/>
        <v>-91.881718287593728</v>
      </c>
      <c r="R22" s="9">
        <f t="shared" si="14"/>
        <v>-91.881718287593728</v>
      </c>
      <c r="S22" s="10">
        <f t="shared" si="15"/>
        <v>0</v>
      </c>
      <c r="T22" s="10">
        <f t="shared" si="16"/>
        <v>0</v>
      </c>
      <c r="U22" s="9">
        <f t="shared" si="17"/>
        <v>1.0702727435144574E-2</v>
      </c>
      <c r="V22" s="11">
        <f t="shared" si="18"/>
        <v>0.2865334761098044</v>
      </c>
      <c r="W22" s="9">
        <f t="shared" si="19"/>
        <v>0.11905347610980438</v>
      </c>
      <c r="X22" s="22">
        <f t="shared" si="20"/>
        <v>-8.9543728066548648E-3</v>
      </c>
      <c r="Y22" s="22">
        <f t="shared" si="21"/>
        <v>1.1233338120057081E-2</v>
      </c>
      <c r="Z22" s="1">
        <f t="shared" si="22"/>
        <v>4.0021400558182381E-2</v>
      </c>
      <c r="AA22" s="1">
        <f t="shared" si="23"/>
        <v>8.7018365992423699E-2</v>
      </c>
    </row>
    <row r="23" spans="1:27">
      <c r="B23" s="6"/>
      <c r="C23" s="9">
        <f t="shared" si="0"/>
        <v>0.22</v>
      </c>
      <c r="D23" s="6">
        <v>-17.103000000000002</v>
      </c>
      <c r="E23" s="9">
        <f t="shared" si="1"/>
        <v>-7.5017214645546376E-4</v>
      </c>
      <c r="F23" s="10">
        <f t="shared" si="2"/>
        <v>-2.6499999999999999E-2</v>
      </c>
      <c r="G23" s="10">
        <f t="shared" si="3"/>
        <v>-2795</v>
      </c>
      <c r="H23" s="10">
        <f t="shared" si="4"/>
        <v>2.6499999999999999E-2</v>
      </c>
      <c r="I23" s="10">
        <f t="shared" si="5"/>
        <v>2795</v>
      </c>
      <c r="J23" s="10">
        <f t="shared" si="6"/>
        <v>0</v>
      </c>
      <c r="K23" s="10">
        <f t="shared" si="7"/>
        <v>-79.121930163887598</v>
      </c>
      <c r="L23" s="10">
        <f t="shared" si="8"/>
        <v>-79.121930163887598</v>
      </c>
      <c r="M23" s="10">
        <f t="shared" si="9"/>
        <v>-79.121930163887598</v>
      </c>
      <c r="N23" s="10">
        <f t="shared" si="10"/>
        <v>-79.121930163887598</v>
      </c>
      <c r="O23" s="10">
        <f t="shared" si="11"/>
        <v>-79.121930163887583</v>
      </c>
      <c r="P23" s="10">
        <f t="shared" si="12"/>
        <v>-79.121930163887598</v>
      </c>
      <c r="Q23" s="10">
        <f t="shared" si="13"/>
        <v>-79.121930163887598</v>
      </c>
      <c r="R23" s="9">
        <f t="shared" si="14"/>
        <v>-79.121930163887598</v>
      </c>
      <c r="S23" s="10">
        <f t="shared" si="15"/>
        <v>0</v>
      </c>
      <c r="T23" s="10">
        <f t="shared" si="16"/>
        <v>0</v>
      </c>
      <c r="U23" s="9">
        <f t="shared" si="17"/>
        <v>1.3492935196570107E-2</v>
      </c>
      <c r="V23" s="11">
        <f t="shared" si="18"/>
        <v>0.27150807617530237</v>
      </c>
      <c r="W23" s="9">
        <f t="shared" si="19"/>
        <v>0.10047807617530236</v>
      </c>
      <c r="X23" s="22">
        <f t="shared" si="20"/>
        <v>-1.0343866466810951E-2</v>
      </c>
      <c r="Y23" s="22">
        <f t="shared" si="21"/>
        <v>1.5170701140777374E-2</v>
      </c>
      <c r="Z23" s="1">
        <f t="shared" si="22"/>
        <v>2.967753409137143E-2</v>
      </c>
      <c r="AA23" s="1">
        <f t="shared" si="23"/>
        <v>0.10218906713320107</v>
      </c>
    </row>
    <row r="24" spans="1:27">
      <c r="B24" s="6"/>
      <c r="C24" s="9">
        <f t="shared" si="0"/>
        <v>0.23</v>
      </c>
      <c r="D24" s="6">
        <v>-17.161000000000001</v>
      </c>
      <c r="E24" s="9">
        <f t="shared" si="1"/>
        <v>-6.022112255687365E-4</v>
      </c>
      <c r="F24" s="10">
        <f t="shared" si="2"/>
        <v>-2.6499999999999999E-2</v>
      </c>
      <c r="G24" s="10">
        <f t="shared" si="3"/>
        <v>-2795</v>
      </c>
      <c r="H24" s="10">
        <f t="shared" si="4"/>
        <v>2.6499999999999999E-2</v>
      </c>
      <c r="I24" s="10">
        <f t="shared" si="5"/>
        <v>2795</v>
      </c>
      <c r="J24" s="10">
        <f t="shared" si="6"/>
        <v>0</v>
      </c>
      <c r="K24" s="10">
        <f t="shared" si="7"/>
        <v>-63.516240583570507</v>
      </c>
      <c r="L24" s="10">
        <f t="shared" si="8"/>
        <v>-63.516240583570507</v>
      </c>
      <c r="M24" s="10">
        <f t="shared" si="9"/>
        <v>-63.516240583570507</v>
      </c>
      <c r="N24" s="10">
        <f t="shared" si="10"/>
        <v>-63.516240583570514</v>
      </c>
      <c r="O24" s="10">
        <f t="shared" si="11"/>
        <v>-63.516240583570514</v>
      </c>
      <c r="P24" s="10">
        <f t="shared" si="12"/>
        <v>-63.516240583570507</v>
      </c>
      <c r="Q24" s="10">
        <f t="shared" si="13"/>
        <v>-63.516240583570507</v>
      </c>
      <c r="R24" s="9">
        <f t="shared" si="14"/>
        <v>-63.516240583570507</v>
      </c>
      <c r="S24" s="10">
        <f t="shared" si="15"/>
        <v>0</v>
      </c>
      <c r="T24" s="10">
        <f t="shared" si="16"/>
        <v>0</v>
      </c>
      <c r="U24" s="9">
        <f t="shared" si="17"/>
        <v>1.6099248980775346E-2</v>
      </c>
      <c r="V24" s="11">
        <f t="shared" si="18"/>
        <v>0.24975468066574624</v>
      </c>
      <c r="W24" s="9">
        <f t="shared" si="19"/>
        <v>7.814468066574623E-2</v>
      </c>
      <c r="X24" s="22">
        <f t="shared" si="20"/>
        <v>-1.0552437548696073E-2</v>
      </c>
      <c r="Y24" s="22">
        <f t="shared" si="21"/>
        <v>1.87608086497629E-2</v>
      </c>
      <c r="Z24" s="1">
        <f t="shared" si="22"/>
        <v>1.9125096542675357E-2</v>
      </c>
      <c r="AA24" s="1">
        <f t="shared" si="23"/>
        <v>0.12094987578296397</v>
      </c>
    </row>
    <row r="25" spans="1:27">
      <c r="B25" s="6"/>
      <c r="C25" s="9">
        <f t="shared" si="0"/>
        <v>0.24</v>
      </c>
      <c r="D25" s="6">
        <v>-17.055</v>
      </c>
      <c r="E25" s="9">
        <f t="shared" si="1"/>
        <v>-4.2940147934138287E-4</v>
      </c>
      <c r="F25" s="10">
        <f t="shared" si="2"/>
        <v>-2.6499999999999999E-2</v>
      </c>
      <c r="G25" s="10">
        <f t="shared" si="3"/>
        <v>-2795</v>
      </c>
      <c r="H25" s="10">
        <f t="shared" si="4"/>
        <v>2.6499999999999999E-2</v>
      </c>
      <c r="I25" s="10">
        <f t="shared" si="5"/>
        <v>2795</v>
      </c>
      <c r="J25" s="10">
        <f t="shared" si="6"/>
        <v>0</v>
      </c>
      <c r="K25" s="10">
        <f t="shared" si="7"/>
        <v>-45.289703198459058</v>
      </c>
      <c r="L25" s="10">
        <f t="shared" si="8"/>
        <v>-45.289703198459065</v>
      </c>
      <c r="M25" s="10">
        <f t="shared" si="9"/>
        <v>-45.289703198459065</v>
      </c>
      <c r="N25" s="10">
        <f t="shared" si="10"/>
        <v>-45.289703198459058</v>
      </c>
      <c r="O25" s="10">
        <f t="shared" si="11"/>
        <v>-45.289703198459058</v>
      </c>
      <c r="P25" s="10">
        <f t="shared" si="12"/>
        <v>-45.289703198459058</v>
      </c>
      <c r="Q25" s="10">
        <f t="shared" si="13"/>
        <v>-45.289703198459058</v>
      </c>
      <c r="R25" s="9">
        <f t="shared" si="14"/>
        <v>-45.289703198459058</v>
      </c>
      <c r="S25" s="10">
        <f t="shared" si="15"/>
        <v>0</v>
      </c>
      <c r="T25" s="10">
        <f t="shared" si="16"/>
        <v>0</v>
      </c>
      <c r="U25" s="9">
        <f t="shared" si="17"/>
        <v>1.8462700264695375E-2</v>
      </c>
      <c r="V25" s="11">
        <f t="shared" si="18"/>
        <v>0.22293557611826031</v>
      </c>
      <c r="W25" s="9">
        <f t="shared" si="19"/>
        <v>5.2385576118260307E-2</v>
      </c>
      <c r="X25" s="22">
        <f t="shared" si="20"/>
        <v>-9.401363766500118E-3</v>
      </c>
      <c r="Y25" s="22">
        <f t="shared" si="21"/>
        <v>2.1872940896618218E-2</v>
      </c>
      <c r="Z25" s="1">
        <f t="shared" si="22"/>
        <v>9.7237327761752392E-3</v>
      </c>
      <c r="AA25" s="1">
        <f t="shared" si="23"/>
        <v>0.14282281667958219</v>
      </c>
    </row>
    <row r="26" spans="1:27">
      <c r="A26" s="20" t="s">
        <v>40</v>
      </c>
      <c r="B26" s="21">
        <f>2*B5*SQRT(B4*B12)</f>
        <v>353.38150852306592</v>
      </c>
      <c r="C26" s="9">
        <f t="shared" si="0"/>
        <v>0.25</v>
      </c>
      <c r="D26" s="6">
        <v>-16.715</v>
      </c>
      <c r="E26" s="9">
        <f t="shared" si="1"/>
        <v>-2.3443211376789538E-4</v>
      </c>
      <c r="F26" s="10">
        <f t="shared" si="2"/>
        <v>-2.6499999999999999E-2</v>
      </c>
      <c r="G26" s="10">
        <f t="shared" si="3"/>
        <v>-2795</v>
      </c>
      <c r="H26" s="10">
        <f t="shared" si="4"/>
        <v>2.6499999999999999E-2</v>
      </c>
      <c r="I26" s="10">
        <f t="shared" si="5"/>
        <v>2795</v>
      </c>
      <c r="J26" s="10">
        <f t="shared" si="6"/>
        <v>0</v>
      </c>
      <c r="K26" s="10">
        <f t="shared" si="7"/>
        <v>-24.725953131368588</v>
      </c>
      <c r="L26" s="10">
        <f t="shared" si="8"/>
        <v>-24.725953131368588</v>
      </c>
      <c r="M26" s="10">
        <f t="shared" si="9"/>
        <v>-24.725953131368588</v>
      </c>
      <c r="N26" s="10">
        <f t="shared" si="10"/>
        <v>-24.725953131368588</v>
      </c>
      <c r="O26" s="10">
        <f t="shared" si="11"/>
        <v>-24.725953131368588</v>
      </c>
      <c r="P26" s="10">
        <f t="shared" si="12"/>
        <v>-24.725953131368588</v>
      </c>
      <c r="Q26" s="10">
        <f t="shared" si="13"/>
        <v>-24.725953131368588</v>
      </c>
      <c r="R26" s="9">
        <f t="shared" si="14"/>
        <v>-24.725953131368588</v>
      </c>
      <c r="S26" s="10">
        <f t="shared" si="15"/>
        <v>0</v>
      </c>
      <c r="T26" s="10">
        <f t="shared" si="16"/>
        <v>0</v>
      </c>
      <c r="U26" s="9">
        <f t="shared" si="17"/>
        <v>2.0531172850002125E-2</v>
      </c>
      <c r="V26" s="11">
        <f t="shared" si="18"/>
        <v>0.19075894094308943</v>
      </c>
      <c r="W26" s="9">
        <f t="shared" si="19"/>
        <v>2.3608940943089435E-2</v>
      </c>
      <c r="X26" s="22">
        <f t="shared" si="20"/>
        <v>-6.825454047418915E-3</v>
      </c>
      <c r="Y26" s="22">
        <f t="shared" si="21"/>
        <v>2.4348216566480112E-2</v>
      </c>
      <c r="Z26" s="1">
        <f t="shared" si="22"/>
        <v>2.8982787287563242E-3</v>
      </c>
      <c r="AA26" s="1">
        <f t="shared" si="23"/>
        <v>0.16717103324606231</v>
      </c>
    </row>
    <row r="27" spans="1:27">
      <c r="A27" s="22" t="s">
        <v>99</v>
      </c>
      <c r="B27" s="23">
        <f>B12+2*B26/B2+4*B4/B2/B2</f>
        <v>29776147.999817822</v>
      </c>
      <c r="C27" s="9">
        <f t="shared" si="0"/>
        <v>0.26</v>
      </c>
      <c r="D27" s="6">
        <v>-15.95</v>
      </c>
      <c r="E27" s="9">
        <f t="shared" si="1"/>
        <v>-2.0556226601350898E-5</v>
      </c>
      <c r="F27" s="10">
        <f t="shared" si="2"/>
        <v>-2.6499999999999999E-2</v>
      </c>
      <c r="G27" s="10">
        <f t="shared" si="3"/>
        <v>-2795</v>
      </c>
      <c r="H27" s="10">
        <f t="shared" si="4"/>
        <v>2.6499999999999999E-2</v>
      </c>
      <c r="I27" s="10">
        <f t="shared" si="5"/>
        <v>2795</v>
      </c>
      <c r="J27" s="10">
        <f t="shared" si="6"/>
        <v>0</v>
      </c>
      <c r="K27" s="10">
        <f t="shared" si="7"/>
        <v>-2.1681001264443682</v>
      </c>
      <c r="L27" s="10">
        <f t="shared" si="8"/>
        <v>-2.1681001264443682</v>
      </c>
      <c r="M27" s="10">
        <f t="shared" si="9"/>
        <v>-2.1681001264443682</v>
      </c>
      <c r="N27" s="10">
        <f t="shared" si="10"/>
        <v>-2.1681001264443687</v>
      </c>
      <c r="O27" s="10">
        <f t="shared" si="11"/>
        <v>-2.1681001264443687</v>
      </c>
      <c r="P27" s="10">
        <f t="shared" si="12"/>
        <v>-2.1681001264443682</v>
      </c>
      <c r="Q27" s="10">
        <f t="shared" si="13"/>
        <v>-2.1681001264443682</v>
      </c>
      <c r="R27" s="9">
        <f t="shared" si="14"/>
        <v>-2.1681001264443682</v>
      </c>
      <c r="S27" s="10">
        <f t="shared" si="15"/>
        <v>0</v>
      </c>
      <c r="T27" s="10">
        <f t="shared" si="16"/>
        <v>0</v>
      </c>
      <c r="U27" s="9">
        <f t="shared" si="17"/>
        <v>2.2244004583306769E-2</v>
      </c>
      <c r="V27" s="11">
        <f t="shared" si="18"/>
        <v>0.15180740571783957</v>
      </c>
      <c r="W27" s="9">
        <f t="shared" si="19"/>
        <v>-7.692594282160431E-3</v>
      </c>
      <c r="X27" s="22">
        <f t="shared" si="20"/>
        <v>-2.8759947500095208E-3</v>
      </c>
      <c r="Y27" s="22">
        <f t="shared" si="21"/>
        <v>2.5824905809786552E-2</v>
      </c>
      <c r="Z27" s="1">
        <f t="shared" si="22"/>
        <v>2.2283978746803334E-5</v>
      </c>
      <c r="AA27" s="1">
        <f t="shared" si="23"/>
        <v>0.19299593905584886</v>
      </c>
    </row>
    <row r="28" spans="1:27">
      <c r="A28" s="22" t="s">
        <v>77</v>
      </c>
      <c r="B28" s="22">
        <f>B4+B2*B26/2</f>
        <v>741.76690754261529</v>
      </c>
      <c r="C28" s="9">
        <f t="shared" si="0"/>
        <v>0.27</v>
      </c>
      <c r="D28" s="6">
        <v>-14.686</v>
      </c>
      <c r="E28" s="9">
        <f t="shared" si="1"/>
        <v>2.0832723935110842E-4</v>
      </c>
      <c r="F28" s="10">
        <f t="shared" si="2"/>
        <v>-2.6499999999999999E-2</v>
      </c>
      <c r="G28" s="10">
        <f t="shared" si="3"/>
        <v>-2795</v>
      </c>
      <c r="H28" s="10">
        <f t="shared" si="4"/>
        <v>2.6499999999999999E-2</v>
      </c>
      <c r="I28" s="10">
        <f t="shared" si="5"/>
        <v>2795</v>
      </c>
      <c r="J28" s="10">
        <f t="shared" si="6"/>
        <v>0</v>
      </c>
      <c r="K28" s="10">
        <f t="shared" si="7"/>
        <v>21.972627697598039</v>
      </c>
      <c r="L28" s="10">
        <f t="shared" si="8"/>
        <v>21.972627697598039</v>
      </c>
      <c r="M28" s="10">
        <f t="shared" si="9"/>
        <v>21.972627697598039</v>
      </c>
      <c r="N28" s="10">
        <f t="shared" si="10"/>
        <v>21.972627697598039</v>
      </c>
      <c r="O28" s="10">
        <f t="shared" si="11"/>
        <v>21.972627697598039</v>
      </c>
      <c r="P28" s="10">
        <f t="shared" si="12"/>
        <v>21.972627697598039</v>
      </c>
      <c r="Q28" s="10">
        <f t="shared" si="13"/>
        <v>21.972627697598039</v>
      </c>
      <c r="R28" s="9">
        <f t="shared" si="14"/>
        <v>21.972627697598039</v>
      </c>
      <c r="S28" s="10">
        <f t="shared" si="15"/>
        <v>0</v>
      </c>
      <c r="T28" s="10">
        <f t="shared" si="16"/>
        <v>0</v>
      </c>
      <c r="U28" s="9">
        <f t="shared" si="17"/>
        <v>2.3532688607185097E-2</v>
      </c>
      <c r="V28" s="11">
        <f t="shared" si="18"/>
        <v>0.1059293990578265</v>
      </c>
      <c r="W28" s="9">
        <f t="shared" si="19"/>
        <v>-4.093060094217349E-2</v>
      </c>
      <c r="X28" s="22">
        <f t="shared" si="20"/>
        <v>2.2664644560183465E-3</v>
      </c>
      <c r="Y28" s="22">
        <f t="shared" si="21"/>
        <v>2.591453870558794E-2</v>
      </c>
      <c r="Z28" s="1">
        <f t="shared" si="22"/>
        <v>2.2887484347651498E-3</v>
      </c>
      <c r="AA28" s="1">
        <f t="shared" si="23"/>
        <v>0.21891047776143679</v>
      </c>
    </row>
    <row r="29" spans="1:27">
      <c r="B29" s="6"/>
      <c r="C29" s="9">
        <f t="shared" si="0"/>
        <v>0.28000000000000003</v>
      </c>
      <c r="D29" s="6">
        <v>-13.034000000000001</v>
      </c>
      <c r="E29" s="9">
        <f t="shared" si="1"/>
        <v>4.4767514198697651E-4</v>
      </c>
      <c r="F29" s="10">
        <f t="shared" si="2"/>
        <v>-2.6499999999999999E-2</v>
      </c>
      <c r="G29" s="10">
        <f t="shared" si="3"/>
        <v>-2795</v>
      </c>
      <c r="H29" s="10">
        <f t="shared" si="4"/>
        <v>2.6499999999999999E-2</v>
      </c>
      <c r="I29" s="10">
        <f t="shared" si="5"/>
        <v>2795</v>
      </c>
      <c r="J29" s="10">
        <f t="shared" si="6"/>
        <v>0</v>
      </c>
      <c r="K29" s="10">
        <f t="shared" si="7"/>
        <v>47.217057428437712</v>
      </c>
      <c r="L29" s="10">
        <f t="shared" si="8"/>
        <v>47.217057428437712</v>
      </c>
      <c r="M29" s="10">
        <f t="shared" si="9"/>
        <v>47.217057428437712</v>
      </c>
      <c r="N29" s="10">
        <f t="shared" si="10"/>
        <v>47.217057428437712</v>
      </c>
      <c r="O29" s="10">
        <f t="shared" si="11"/>
        <v>47.217057428437712</v>
      </c>
      <c r="P29" s="10">
        <f t="shared" si="12"/>
        <v>47.217057428437712</v>
      </c>
      <c r="Q29" s="10">
        <f t="shared" si="13"/>
        <v>47.217057428437712</v>
      </c>
      <c r="R29" s="9">
        <f t="shared" si="14"/>
        <v>47.217057428437712</v>
      </c>
      <c r="S29" s="10">
        <f t="shared" si="15"/>
        <v>0</v>
      </c>
      <c r="T29" s="10">
        <f t="shared" si="16"/>
        <v>0</v>
      </c>
      <c r="U29" s="9">
        <f t="shared" si="17"/>
        <v>2.4336891919988522E-2</v>
      </c>
      <c r="V29" s="11">
        <f t="shared" si="18"/>
        <v>5.4911263502857466E-2</v>
      </c>
      <c r="W29" s="9">
        <f t="shared" si="19"/>
        <v>-7.5428736497142546E-2</v>
      </c>
      <c r="X29" s="22">
        <f t="shared" si="20"/>
        <v>8.2802030094763883E-3</v>
      </c>
      <c r="Y29" s="22">
        <f t="shared" si="21"/>
        <v>2.4523900224299278E-2</v>
      </c>
      <c r="Z29" s="1">
        <f t="shared" si="22"/>
        <v>1.0568951444241538E-2</v>
      </c>
      <c r="AA29" s="1">
        <f t="shared" si="23"/>
        <v>0.24343437798573608</v>
      </c>
    </row>
    <row r="30" spans="1:27">
      <c r="B30" s="6"/>
      <c r="C30" s="9">
        <f t="shared" si="0"/>
        <v>0.28999999999999998</v>
      </c>
      <c r="D30" s="6">
        <v>-11.119</v>
      </c>
      <c r="E30" s="9">
        <f t="shared" si="1"/>
        <v>6.9243541431986242E-4</v>
      </c>
      <c r="F30" s="10">
        <f t="shared" si="2"/>
        <v>-2.6499999999999999E-2</v>
      </c>
      <c r="G30" s="10">
        <f t="shared" si="3"/>
        <v>-2795</v>
      </c>
      <c r="H30" s="10">
        <f t="shared" si="4"/>
        <v>2.6499999999999999E-2</v>
      </c>
      <c r="I30" s="10">
        <f t="shared" si="5"/>
        <v>2795</v>
      </c>
      <c r="J30" s="10">
        <f t="shared" si="6"/>
        <v>0</v>
      </c>
      <c r="K30" s="10">
        <f t="shared" si="7"/>
        <v>73.032338982038311</v>
      </c>
      <c r="L30" s="10">
        <f t="shared" si="8"/>
        <v>73.032338982038311</v>
      </c>
      <c r="M30" s="10">
        <f t="shared" si="9"/>
        <v>73.032338982038311</v>
      </c>
      <c r="N30" s="10">
        <f t="shared" si="10"/>
        <v>73.032338982038311</v>
      </c>
      <c r="O30" s="10">
        <f t="shared" si="11"/>
        <v>73.032338982038326</v>
      </c>
      <c r="P30" s="10">
        <f t="shared" si="12"/>
        <v>73.032338982038311</v>
      </c>
      <c r="Q30" s="10">
        <f t="shared" si="13"/>
        <v>73.032338982038311</v>
      </c>
      <c r="R30" s="9">
        <f t="shared" si="14"/>
        <v>73.032338982038311</v>
      </c>
      <c r="S30" s="10">
        <f t="shared" si="15"/>
        <v>0</v>
      </c>
      <c r="T30" s="10">
        <f t="shared" si="16"/>
        <v>0</v>
      </c>
      <c r="U30" s="9">
        <f t="shared" si="17"/>
        <v>2.4615162546588659E-2</v>
      </c>
      <c r="V30" s="11">
        <f t="shared" si="18"/>
        <v>7.4286181716942679E-4</v>
      </c>
      <c r="W30" s="9">
        <f t="shared" si="19"/>
        <v>-0.11044713818283057</v>
      </c>
      <c r="X30" s="22">
        <f t="shared" si="20"/>
        <v>1.4716137506646632E-2</v>
      </c>
      <c r="Y30" s="22">
        <f t="shared" si="21"/>
        <v>2.1863412540704039E-2</v>
      </c>
      <c r="Z30" s="1">
        <f t="shared" si="22"/>
        <v>2.5285088950888171E-2</v>
      </c>
      <c r="AA30" s="1">
        <f t="shared" si="23"/>
        <v>0.26529779052644015</v>
      </c>
    </row>
    <row r="31" spans="1:27">
      <c r="B31" s="6"/>
      <c r="C31" s="9">
        <f t="shared" si="0"/>
        <v>0.3</v>
      </c>
      <c r="D31" s="6">
        <v>-8.9179999999999993</v>
      </c>
      <c r="E31" s="9">
        <f t="shared" si="1"/>
        <v>9.372050613497858E-4</v>
      </c>
      <c r="F31" s="10">
        <f t="shared" si="2"/>
        <v>-2.6499999999999999E-2</v>
      </c>
      <c r="G31" s="10">
        <f t="shared" si="3"/>
        <v>-2795</v>
      </c>
      <c r="H31" s="10">
        <f t="shared" si="4"/>
        <v>2.6499999999999999E-2</v>
      </c>
      <c r="I31" s="10">
        <f t="shared" si="5"/>
        <v>2795</v>
      </c>
      <c r="J31" s="10">
        <f t="shared" si="6"/>
        <v>0</v>
      </c>
      <c r="K31" s="10">
        <f t="shared" si="7"/>
        <v>98.848609300854761</v>
      </c>
      <c r="L31" s="10">
        <f t="shared" si="8"/>
        <v>98.848609300854775</v>
      </c>
      <c r="M31" s="10">
        <f t="shared" si="9"/>
        <v>98.848609300854775</v>
      </c>
      <c r="N31" s="10">
        <f t="shared" si="10"/>
        <v>98.848609300854761</v>
      </c>
      <c r="O31" s="10">
        <f t="shared" si="11"/>
        <v>98.848609300854761</v>
      </c>
      <c r="P31" s="10">
        <f t="shared" si="12"/>
        <v>98.848609300854761</v>
      </c>
      <c r="Q31" s="10">
        <f t="shared" si="13"/>
        <v>98.848609300854761</v>
      </c>
      <c r="R31" s="9">
        <f t="shared" si="14"/>
        <v>98.848609300854761</v>
      </c>
      <c r="S31" s="10">
        <f t="shared" si="15"/>
        <v>0</v>
      </c>
      <c r="T31" s="10">
        <f t="shared" si="16"/>
        <v>0</v>
      </c>
      <c r="U31" s="9">
        <f t="shared" si="17"/>
        <v>2.4338766859396017E-2</v>
      </c>
      <c r="V31" s="11">
        <f t="shared" si="18"/>
        <v>-5.6021999255698063E-2</v>
      </c>
      <c r="W31" s="9">
        <f t="shared" si="19"/>
        <v>-0.14520199925569804</v>
      </c>
      <c r="X31" s="22">
        <f t="shared" si="20"/>
        <v>2.1035619521186127E-2</v>
      </c>
      <c r="Y31" s="22">
        <f t="shared" si="21"/>
        <v>1.8157717262681679E-2</v>
      </c>
      <c r="Z31" s="1">
        <f t="shared" si="22"/>
        <v>4.6320708472074298E-2</v>
      </c>
      <c r="AA31" s="1">
        <f t="shared" si="23"/>
        <v>0.28345550778912182</v>
      </c>
    </row>
    <row r="32" spans="1:27">
      <c r="B32" s="6"/>
      <c r="C32" s="9">
        <f t="shared" si="0"/>
        <v>0.31</v>
      </c>
      <c r="D32" s="6">
        <v>-6.3490000000000002</v>
      </c>
      <c r="E32" s="9">
        <f t="shared" si="1"/>
        <v>1.1763076333756596E-3</v>
      </c>
      <c r="F32" s="10">
        <f t="shared" si="2"/>
        <v>-2.6499999999999999E-2</v>
      </c>
      <c r="G32" s="10">
        <f t="shared" si="3"/>
        <v>-2795</v>
      </c>
      <c r="H32" s="10">
        <f t="shared" si="4"/>
        <v>2.6499999999999999E-2</v>
      </c>
      <c r="I32" s="10">
        <f t="shared" si="5"/>
        <v>2795</v>
      </c>
      <c r="J32" s="10">
        <f t="shared" si="6"/>
        <v>0</v>
      </c>
      <c r="K32" s="10">
        <f t="shared" si="7"/>
        <v>124.06716359565918</v>
      </c>
      <c r="L32" s="10">
        <f t="shared" si="8"/>
        <v>124.06716359565918</v>
      </c>
      <c r="M32" s="10">
        <f t="shared" si="9"/>
        <v>124.06716359565918</v>
      </c>
      <c r="N32" s="10">
        <f t="shared" si="10"/>
        <v>124.06716359565918</v>
      </c>
      <c r="O32" s="10">
        <f t="shared" si="11"/>
        <v>124.06716359565918</v>
      </c>
      <c r="P32" s="10">
        <f t="shared" si="12"/>
        <v>124.06716359565918</v>
      </c>
      <c r="Q32" s="10">
        <f t="shared" si="13"/>
        <v>124.06716359565918</v>
      </c>
      <c r="R32" s="9">
        <f t="shared" si="14"/>
        <v>124.06716359565918</v>
      </c>
      <c r="S32" s="10">
        <f t="shared" si="15"/>
        <v>0</v>
      </c>
      <c r="T32" s="10">
        <f t="shared" si="16"/>
        <v>0</v>
      </c>
      <c r="U32" s="9">
        <f t="shared" si="17"/>
        <v>2.3481747545778732E-2</v>
      </c>
      <c r="V32" s="11">
        <f t="shared" si="18"/>
        <v>-0.11538186346775881</v>
      </c>
      <c r="W32" s="9">
        <f t="shared" si="19"/>
        <v>-0.1788718634677588</v>
      </c>
      <c r="X32" s="22">
        <f t="shared" si="20"/>
        <v>2.6649867322346022E-2</v>
      </c>
      <c r="Y32" s="22">
        <f t="shared" si="21"/>
        <v>1.3547133306748988E-2</v>
      </c>
      <c r="Z32" s="1">
        <f t="shared" si="22"/>
        <v>7.2970575794420317E-2</v>
      </c>
      <c r="AA32" s="1">
        <f t="shared" si="23"/>
        <v>0.29700264109587082</v>
      </c>
    </row>
    <row r="33" spans="2:27">
      <c r="B33" s="6"/>
      <c r="C33" s="9">
        <f t="shared" si="0"/>
        <v>0.32</v>
      </c>
      <c r="D33" s="6">
        <v>-3.4340000000000002</v>
      </c>
      <c r="E33" s="9">
        <f t="shared" si="1"/>
        <v>1.4038339455904106E-3</v>
      </c>
      <c r="F33" s="10">
        <f t="shared" si="2"/>
        <v>-2.6499999999999999E-2</v>
      </c>
      <c r="G33" s="10">
        <f t="shared" si="3"/>
        <v>-2795</v>
      </c>
      <c r="H33" s="10">
        <f t="shared" si="4"/>
        <v>2.6499999999999999E-2</v>
      </c>
      <c r="I33" s="10">
        <f t="shared" si="5"/>
        <v>2795</v>
      </c>
      <c r="J33" s="10">
        <f t="shared" si="6"/>
        <v>0</v>
      </c>
      <c r="K33" s="10">
        <f t="shared" si="7"/>
        <v>148.06475011038481</v>
      </c>
      <c r="L33" s="10">
        <f t="shared" si="8"/>
        <v>148.06475011038481</v>
      </c>
      <c r="M33" s="10">
        <f t="shared" si="9"/>
        <v>148.06475011038481</v>
      </c>
      <c r="N33" s="10">
        <f t="shared" si="10"/>
        <v>148.06475011038481</v>
      </c>
      <c r="O33" s="10">
        <f t="shared" si="11"/>
        <v>148.06475011038481</v>
      </c>
      <c r="P33" s="10">
        <f t="shared" si="12"/>
        <v>148.06475011038481</v>
      </c>
      <c r="Q33" s="10">
        <f t="shared" si="13"/>
        <v>148.06475011038481</v>
      </c>
      <c r="R33" s="9">
        <f t="shared" si="14"/>
        <v>148.06475011038481</v>
      </c>
      <c r="S33" s="10">
        <f t="shared" si="15"/>
        <v>0</v>
      </c>
      <c r="T33" s="10">
        <f t="shared" si="16"/>
        <v>0</v>
      </c>
      <c r="U33" s="9">
        <f t="shared" si="17"/>
        <v>2.2023514897171477E-2</v>
      </c>
      <c r="V33" s="11">
        <f t="shared" si="18"/>
        <v>-0.17626466625369197</v>
      </c>
      <c r="W33" s="9">
        <f t="shared" si="19"/>
        <v>-0.21060466625369198</v>
      </c>
      <c r="X33" s="22">
        <f t="shared" si="20"/>
        <v>3.0958585380739524E-2</v>
      </c>
      <c r="Y33" s="22">
        <f t="shared" si="21"/>
        <v>8.3144315170263338E-3</v>
      </c>
      <c r="Z33" s="1">
        <f t="shared" si="22"/>
        <v>0.10392916117515984</v>
      </c>
      <c r="AA33" s="1">
        <f t="shared" si="23"/>
        <v>0.30531707261289714</v>
      </c>
    </row>
    <row r="34" spans="2:27">
      <c r="B34" s="6"/>
      <c r="C34" s="9">
        <f t="shared" si="0"/>
        <v>0.33</v>
      </c>
      <c r="D34" s="6">
        <v>-0.36899999999999999</v>
      </c>
      <c r="E34" s="9">
        <f t="shared" si="1"/>
        <v>1.6137661742111253E-3</v>
      </c>
      <c r="F34" s="10">
        <f t="shared" si="2"/>
        <v>-2.6499999999999999E-2</v>
      </c>
      <c r="G34" s="10">
        <f t="shared" si="3"/>
        <v>-2795</v>
      </c>
      <c r="H34" s="10">
        <f t="shared" si="4"/>
        <v>2.6499999999999999E-2</v>
      </c>
      <c r="I34" s="10">
        <f t="shared" si="5"/>
        <v>2795</v>
      </c>
      <c r="J34" s="10">
        <f t="shared" si="6"/>
        <v>0</v>
      </c>
      <c r="K34" s="10">
        <f t="shared" si="7"/>
        <v>170.2066587517017</v>
      </c>
      <c r="L34" s="10">
        <f t="shared" si="8"/>
        <v>170.20665875170172</v>
      </c>
      <c r="M34" s="10">
        <f t="shared" si="9"/>
        <v>170.20665875170172</v>
      </c>
      <c r="N34" s="10">
        <f t="shared" si="10"/>
        <v>170.2066587517017</v>
      </c>
      <c r="O34" s="10">
        <f t="shared" si="11"/>
        <v>170.2066587517017</v>
      </c>
      <c r="P34" s="10">
        <f t="shared" si="12"/>
        <v>170.2066587517017</v>
      </c>
      <c r="Q34" s="10">
        <f t="shared" si="13"/>
        <v>170.2066587517017</v>
      </c>
      <c r="R34" s="9">
        <f t="shared" si="14"/>
        <v>170.2066587517017</v>
      </c>
      <c r="S34" s="10">
        <f t="shared" si="15"/>
        <v>0</v>
      </c>
      <c r="T34" s="10">
        <f t="shared" si="16"/>
        <v>0</v>
      </c>
      <c r="U34" s="9">
        <f t="shared" si="17"/>
        <v>1.9962930826971467E-2</v>
      </c>
      <c r="V34" s="11">
        <f t="shared" si="18"/>
        <v>-0.23585214778630892</v>
      </c>
      <c r="W34" s="9">
        <f t="shared" si="19"/>
        <v>-0.23954214778630892</v>
      </c>
      <c r="X34" s="22">
        <f t="shared" si="20"/>
        <v>3.3407713084336259E-2</v>
      </c>
      <c r="Y34" s="22">
        <f t="shared" si="21"/>
        <v>3.0708176503854551E-3</v>
      </c>
      <c r="Z34" s="1">
        <f t="shared" si="22"/>
        <v>0.13733687425949609</v>
      </c>
      <c r="AA34" s="1">
        <f t="shared" si="23"/>
        <v>0.30838789026328262</v>
      </c>
    </row>
    <row r="35" spans="2:27">
      <c r="B35" s="6"/>
      <c r="C35" s="9">
        <f t="shared" si="0"/>
        <v>0.34</v>
      </c>
      <c r="D35" s="6">
        <v>2.64</v>
      </c>
      <c r="E35" s="9">
        <f t="shared" si="1"/>
        <v>1.8002177194987874E-3</v>
      </c>
      <c r="F35" s="10">
        <f t="shared" si="2"/>
        <v>-2.6499999999999999E-2</v>
      </c>
      <c r="G35" s="10">
        <f t="shared" si="3"/>
        <v>-2795</v>
      </c>
      <c r="H35" s="10">
        <f t="shared" si="4"/>
        <v>2.6499999999999999E-2</v>
      </c>
      <c r="I35" s="10">
        <f t="shared" si="5"/>
        <v>2795</v>
      </c>
      <c r="J35" s="10">
        <f t="shared" si="6"/>
        <v>0</v>
      </c>
      <c r="K35" s="10">
        <f t="shared" si="7"/>
        <v>189.87201984902305</v>
      </c>
      <c r="L35" s="10">
        <f t="shared" si="8"/>
        <v>189.87201984902305</v>
      </c>
      <c r="M35" s="10">
        <f t="shared" si="9"/>
        <v>189.87201984902305</v>
      </c>
      <c r="N35" s="10">
        <f t="shared" si="10"/>
        <v>189.87201984902305</v>
      </c>
      <c r="O35" s="10">
        <f t="shared" si="11"/>
        <v>189.87201984902305</v>
      </c>
      <c r="P35" s="10">
        <f t="shared" si="12"/>
        <v>189.87201984902305</v>
      </c>
      <c r="Q35" s="10">
        <f t="shared" si="13"/>
        <v>189.87201984902305</v>
      </c>
      <c r="R35" s="9">
        <f t="shared" si="14"/>
        <v>189.87201984902305</v>
      </c>
      <c r="S35" s="10">
        <f t="shared" si="15"/>
        <v>0</v>
      </c>
      <c r="T35" s="10">
        <f t="shared" si="16"/>
        <v>0</v>
      </c>
      <c r="U35" s="9">
        <f t="shared" si="17"/>
        <v>1.7327378230560943E-2</v>
      </c>
      <c r="V35" s="11">
        <f t="shared" si="18"/>
        <v>-0.29125837149579592</v>
      </c>
      <c r="W35" s="9">
        <f t="shared" si="19"/>
        <v>-0.26485837149579594</v>
      </c>
      <c r="X35" s="22">
        <f t="shared" si="20"/>
        <v>3.3568613025122269E-2</v>
      </c>
      <c r="Y35" s="22">
        <f t="shared" si="21"/>
        <v>-1.4199844109805515E-3</v>
      </c>
      <c r="Z35" s="1">
        <f t="shared" si="22"/>
        <v>0.17090548728461835</v>
      </c>
      <c r="AA35" s="1">
        <f t="shared" si="23"/>
        <v>0.30696790585230205</v>
      </c>
    </row>
    <row r="36" spans="2:27">
      <c r="B36" s="6"/>
      <c r="C36" s="9">
        <f t="shared" si="0"/>
        <v>0.35000000000000003</v>
      </c>
      <c r="D36" s="6">
        <v>5.6</v>
      </c>
      <c r="E36" s="9">
        <f t="shared" si="1"/>
        <v>1.9576653489428871E-3</v>
      </c>
      <c r="F36" s="10">
        <f t="shared" si="2"/>
        <v>-2.6499999999999999E-2</v>
      </c>
      <c r="G36" s="10">
        <f t="shared" si="3"/>
        <v>-2795</v>
      </c>
      <c r="H36" s="10">
        <f t="shared" si="4"/>
        <v>2.6499999999999999E-2</v>
      </c>
      <c r="I36" s="10">
        <f t="shared" si="5"/>
        <v>2795</v>
      </c>
      <c r="J36" s="10">
        <f t="shared" si="6"/>
        <v>0</v>
      </c>
      <c r="K36" s="10">
        <f t="shared" si="7"/>
        <v>206.47828869039131</v>
      </c>
      <c r="L36" s="10">
        <f t="shared" si="8"/>
        <v>206.47828869039131</v>
      </c>
      <c r="M36" s="10">
        <f t="shared" si="9"/>
        <v>206.47828869039131</v>
      </c>
      <c r="N36" s="10">
        <f t="shared" si="10"/>
        <v>206.47828869039131</v>
      </c>
      <c r="O36" s="10">
        <f t="shared" si="11"/>
        <v>206.47828869039131</v>
      </c>
      <c r="P36" s="10">
        <f t="shared" si="12"/>
        <v>206.47828869039131</v>
      </c>
      <c r="Q36" s="10">
        <f t="shared" si="13"/>
        <v>206.47828869039131</v>
      </c>
      <c r="R36" s="9">
        <f t="shared" si="14"/>
        <v>206.47828869039131</v>
      </c>
      <c r="S36" s="10">
        <f t="shared" si="15"/>
        <v>0</v>
      </c>
      <c r="T36" s="10">
        <f t="shared" si="16"/>
        <v>0</v>
      </c>
      <c r="U36" s="9">
        <f t="shared" si="17"/>
        <v>1.4162147658259003E-2</v>
      </c>
      <c r="V36" s="11">
        <f t="shared" si="18"/>
        <v>-0.34178774296459213</v>
      </c>
      <c r="W36" s="9">
        <f t="shared" si="19"/>
        <v>-0.28578774296459214</v>
      </c>
      <c r="X36" s="22">
        <f t="shared" si="20"/>
        <v>3.1202208254484151E-2</v>
      </c>
      <c r="Y36" s="22">
        <f t="shared" si="21"/>
        <v>-4.6269353003524586E-3</v>
      </c>
      <c r="Z36" s="1">
        <f t="shared" si="22"/>
        <v>0.20210769553910252</v>
      </c>
      <c r="AA36" s="1">
        <f t="shared" si="23"/>
        <v>0.30234097055194958</v>
      </c>
    </row>
    <row r="37" spans="2:27">
      <c r="B37" s="6"/>
      <c r="C37" s="9">
        <f t="shared" si="0"/>
        <v>0.36</v>
      </c>
      <c r="D37" s="6">
        <v>8.6189999999999998</v>
      </c>
      <c r="E37" s="9">
        <f t="shared" si="1"/>
        <v>2.0810466046206314E-3</v>
      </c>
      <c r="F37" s="10">
        <f t="shared" si="2"/>
        <v>-2.6499999999999999E-2</v>
      </c>
      <c r="G37" s="10">
        <f t="shared" si="3"/>
        <v>-2795</v>
      </c>
      <c r="H37" s="10">
        <f t="shared" si="4"/>
        <v>2.6499999999999999E-2</v>
      </c>
      <c r="I37" s="10">
        <f t="shared" si="5"/>
        <v>2795</v>
      </c>
      <c r="J37" s="10">
        <f t="shared" si="6"/>
        <v>0</v>
      </c>
      <c r="K37" s="10">
        <f t="shared" si="7"/>
        <v>219.49151924206282</v>
      </c>
      <c r="L37" s="10">
        <f t="shared" si="8"/>
        <v>219.49151924206282</v>
      </c>
      <c r="M37" s="10">
        <f t="shared" si="9"/>
        <v>219.49151924206282</v>
      </c>
      <c r="N37" s="10">
        <f t="shared" si="10"/>
        <v>219.49151924206282</v>
      </c>
      <c r="O37" s="10">
        <f t="shared" si="11"/>
        <v>219.49151924206282</v>
      </c>
      <c r="P37" s="10">
        <f t="shared" si="12"/>
        <v>219.49151924206282</v>
      </c>
      <c r="Q37" s="10">
        <f t="shared" si="13"/>
        <v>219.49151924206282</v>
      </c>
      <c r="R37" s="9">
        <f t="shared" si="14"/>
        <v>219.49151924206282</v>
      </c>
      <c r="S37" s="10">
        <f t="shared" si="15"/>
        <v>0</v>
      </c>
      <c r="T37" s="10">
        <f t="shared" si="16"/>
        <v>0</v>
      </c>
      <c r="U37" s="9">
        <f t="shared" si="17"/>
        <v>1.051410347728985E-2</v>
      </c>
      <c r="V37" s="11">
        <f t="shared" si="18"/>
        <v>-0.3878210932292383</v>
      </c>
      <c r="W37" s="9">
        <f t="shared" si="19"/>
        <v>-0.30163109322923831</v>
      </c>
      <c r="X37" s="22">
        <f t="shared" si="20"/>
        <v>2.6278344891756872E-2</v>
      </c>
      <c r="Y37" s="22">
        <f t="shared" si="21"/>
        <v>-6.2873761360094302E-3</v>
      </c>
      <c r="Z37" s="1">
        <f t="shared" si="22"/>
        <v>0.22838604043085939</v>
      </c>
      <c r="AA37" s="1">
        <f t="shared" si="23"/>
        <v>0.29605359441594015</v>
      </c>
    </row>
    <row r="38" spans="2:27">
      <c r="B38" s="6"/>
      <c r="C38" s="9">
        <f t="shared" si="0"/>
        <v>0.37</v>
      </c>
      <c r="D38" s="6">
        <v>11.654</v>
      </c>
      <c r="E38" s="9">
        <f t="shared" si="1"/>
        <v>2.165784610047294E-3</v>
      </c>
      <c r="F38" s="10">
        <f t="shared" si="2"/>
        <v>-2.6499999999999999E-2</v>
      </c>
      <c r="G38" s="10">
        <f t="shared" si="3"/>
        <v>-2795</v>
      </c>
      <c r="H38" s="10">
        <f t="shared" si="4"/>
        <v>2.6499999999999999E-2</v>
      </c>
      <c r="I38" s="10">
        <f t="shared" si="5"/>
        <v>2795</v>
      </c>
      <c r="J38" s="10">
        <f t="shared" si="6"/>
        <v>0</v>
      </c>
      <c r="K38" s="10">
        <f t="shared" si="7"/>
        <v>228.4289805691391</v>
      </c>
      <c r="L38" s="10">
        <f t="shared" si="8"/>
        <v>228.4289805691391</v>
      </c>
      <c r="M38" s="10">
        <f t="shared" si="9"/>
        <v>228.4289805691391</v>
      </c>
      <c r="N38" s="10">
        <f t="shared" si="10"/>
        <v>228.42898056913913</v>
      </c>
      <c r="O38" s="10">
        <f t="shared" si="11"/>
        <v>228.42898056913913</v>
      </c>
      <c r="P38" s="10">
        <f t="shared" si="12"/>
        <v>228.4289805691391</v>
      </c>
      <c r="Q38" s="10">
        <f t="shared" si="13"/>
        <v>228.4289805691391</v>
      </c>
      <c r="R38" s="9">
        <f t="shared" si="14"/>
        <v>228.4289805691391</v>
      </c>
      <c r="S38" s="10">
        <f t="shared" si="15"/>
        <v>0</v>
      </c>
      <c r="T38" s="10">
        <f t="shared" si="16"/>
        <v>0</v>
      </c>
      <c r="U38" s="9">
        <f t="shared" si="17"/>
        <v>6.4334976080426681E-3</v>
      </c>
      <c r="V38" s="11">
        <f t="shared" si="18"/>
        <v>-0.42830008062019864</v>
      </c>
      <c r="W38" s="9">
        <f t="shared" si="19"/>
        <v>-0.31176008062019867</v>
      </c>
      <c r="X38" s="22">
        <f t="shared" si="20"/>
        <v>1.8977944871857524E-2</v>
      </c>
      <c r="Y38" s="22">
        <f t="shared" si="21"/>
        <v>-6.1270904428109485E-3</v>
      </c>
      <c r="Z38" s="1">
        <f t="shared" si="22"/>
        <v>0.24736398530271692</v>
      </c>
      <c r="AA38" s="1">
        <f t="shared" si="23"/>
        <v>0.28992650397312919</v>
      </c>
    </row>
    <row r="39" spans="2:27">
      <c r="B39" s="6"/>
      <c r="C39" s="9">
        <f t="shared" si="0"/>
        <v>0.38</v>
      </c>
      <c r="D39" s="6">
        <v>14.48</v>
      </c>
      <c r="E39" s="9">
        <f t="shared" si="1"/>
        <v>2.2079010628151272E-3</v>
      </c>
      <c r="F39" s="10">
        <f t="shared" si="2"/>
        <v>-2.6499999999999999E-2</v>
      </c>
      <c r="G39" s="10">
        <f t="shared" si="3"/>
        <v>-2795</v>
      </c>
      <c r="H39" s="10">
        <f t="shared" si="4"/>
        <v>2.6499999999999999E-2</v>
      </c>
      <c r="I39" s="10">
        <f t="shared" si="5"/>
        <v>2795</v>
      </c>
      <c r="J39" s="10">
        <f t="shared" si="6"/>
        <v>0</v>
      </c>
      <c r="K39" s="10">
        <f t="shared" si="7"/>
        <v>232.87107436106717</v>
      </c>
      <c r="L39" s="10">
        <f t="shared" si="8"/>
        <v>232.8710743610672</v>
      </c>
      <c r="M39" s="10">
        <f t="shared" si="9"/>
        <v>232.8710743610672</v>
      </c>
      <c r="N39" s="10">
        <f t="shared" si="10"/>
        <v>232.87107436106717</v>
      </c>
      <c r="O39" s="10">
        <f t="shared" si="11"/>
        <v>232.87107436106717</v>
      </c>
      <c r="P39" s="10">
        <f t="shared" si="12"/>
        <v>232.87107436106717</v>
      </c>
      <c r="Q39" s="10">
        <f t="shared" si="13"/>
        <v>232.87107436106717</v>
      </c>
      <c r="R39" s="9">
        <f t="shared" si="14"/>
        <v>232.87107436106717</v>
      </c>
      <c r="S39" s="10">
        <f t="shared" si="15"/>
        <v>0</v>
      </c>
      <c r="T39" s="10">
        <f t="shared" si="16"/>
        <v>0</v>
      </c>
      <c r="U39" s="9">
        <f t="shared" si="17"/>
        <v>1.9897929455239792E-3</v>
      </c>
      <c r="V39" s="11">
        <f t="shared" si="18"/>
        <v>-0.460440851883539</v>
      </c>
      <c r="W39" s="9">
        <f t="shared" si="19"/>
        <v>-0.31564085188353896</v>
      </c>
      <c r="X39" s="22">
        <f t="shared" si="20"/>
        <v>9.7141609876334554E-3</v>
      </c>
      <c r="Y39" s="22">
        <f t="shared" si="21"/>
        <v>-3.8401627700867091E-3</v>
      </c>
      <c r="Z39" s="1">
        <f t="shared" si="22"/>
        <v>0.25707814629035036</v>
      </c>
      <c r="AA39" s="1">
        <f t="shared" si="23"/>
        <v>0.28608634120304249</v>
      </c>
    </row>
    <row r="40" spans="2:27">
      <c r="B40" s="6"/>
      <c r="C40" s="9">
        <f t="shared" si="0"/>
        <v>0.39</v>
      </c>
      <c r="D40" s="6">
        <v>16.861999999999998</v>
      </c>
      <c r="E40" s="9">
        <f t="shared" si="1"/>
        <v>2.2042506834293279E-3</v>
      </c>
      <c r="F40" s="10">
        <f t="shared" si="2"/>
        <v>-2.6499999999999999E-2</v>
      </c>
      <c r="G40" s="10">
        <f t="shared" si="3"/>
        <v>-2795</v>
      </c>
      <c r="H40" s="10">
        <f t="shared" si="4"/>
        <v>2.6499999999999999E-2</v>
      </c>
      <c r="I40" s="10">
        <f t="shared" si="5"/>
        <v>2795</v>
      </c>
      <c r="J40" s="10">
        <f t="shared" si="6"/>
        <v>0</v>
      </c>
      <c r="K40" s="10">
        <f t="shared" si="7"/>
        <v>232.48606264848948</v>
      </c>
      <c r="L40" s="10">
        <f t="shared" si="8"/>
        <v>232.48606264848948</v>
      </c>
      <c r="M40" s="10">
        <f t="shared" si="9"/>
        <v>232.48606264848948</v>
      </c>
      <c r="N40" s="10">
        <f t="shared" si="10"/>
        <v>232.48606264848948</v>
      </c>
      <c r="O40" s="10">
        <f t="shared" si="11"/>
        <v>232.48606264848948</v>
      </c>
      <c r="P40" s="10">
        <f t="shared" si="12"/>
        <v>232.48606264848948</v>
      </c>
      <c r="Q40" s="10">
        <f t="shared" si="13"/>
        <v>232.48606264848948</v>
      </c>
      <c r="R40" s="9">
        <f t="shared" si="14"/>
        <v>232.48606264848948</v>
      </c>
      <c r="S40" s="10">
        <f t="shared" si="15"/>
        <v>0</v>
      </c>
      <c r="T40" s="10">
        <f t="shared" si="16"/>
        <v>0</v>
      </c>
      <c r="U40" s="9">
        <f t="shared" si="17"/>
        <v>-2.7198688226838311E-3</v>
      </c>
      <c r="V40" s="11">
        <f t="shared" si="18"/>
        <v>-0.48149150175802302</v>
      </c>
      <c r="W40" s="9">
        <f t="shared" si="19"/>
        <v>-0.31287150175802303</v>
      </c>
      <c r="X40" s="22">
        <f t="shared" si="20"/>
        <v>-8.4936504998712364E-4</v>
      </c>
      <c r="Y40" s="22">
        <f t="shared" si="21"/>
        <v>6.3085837076557881E-4</v>
      </c>
      <c r="Z40" s="1">
        <f t="shared" si="22"/>
        <v>0.25622878124036325</v>
      </c>
      <c r="AA40" s="1">
        <f t="shared" si="23"/>
        <v>0.28671719957380809</v>
      </c>
    </row>
    <row r="41" spans="2:27">
      <c r="B41" s="6"/>
      <c r="C41" s="9">
        <f t="shared" si="0"/>
        <v>0.4</v>
      </c>
      <c r="D41" s="6">
        <v>18.738</v>
      </c>
      <c r="E41" s="9">
        <f t="shared" si="1"/>
        <v>2.152749955503715E-3</v>
      </c>
      <c r="F41" s="10">
        <f t="shared" si="2"/>
        <v>-2.6499999999999999E-2</v>
      </c>
      <c r="G41" s="10">
        <f t="shared" si="3"/>
        <v>-2795</v>
      </c>
      <c r="H41" s="10">
        <f t="shared" si="4"/>
        <v>2.6499999999999999E-2</v>
      </c>
      <c r="I41" s="10">
        <f t="shared" si="5"/>
        <v>2795</v>
      </c>
      <c r="J41" s="10">
        <f t="shared" si="6"/>
        <v>0</v>
      </c>
      <c r="K41" s="10">
        <f t="shared" si="7"/>
        <v>227.05419342010882</v>
      </c>
      <c r="L41" s="10">
        <f t="shared" si="8"/>
        <v>227.05419342010879</v>
      </c>
      <c r="M41" s="10">
        <f t="shared" si="9"/>
        <v>227.05419342010879</v>
      </c>
      <c r="N41" s="10">
        <f t="shared" si="10"/>
        <v>227.05419342010879</v>
      </c>
      <c r="O41" s="10">
        <f t="shared" si="11"/>
        <v>227.05419342010879</v>
      </c>
      <c r="P41" s="10">
        <f t="shared" si="12"/>
        <v>227.05419342010879</v>
      </c>
      <c r="Q41" s="10">
        <f t="shared" si="13"/>
        <v>227.05419342010879</v>
      </c>
      <c r="R41" s="9">
        <f t="shared" si="14"/>
        <v>227.05419342010879</v>
      </c>
      <c r="S41" s="10">
        <f t="shared" si="15"/>
        <v>0</v>
      </c>
      <c r="T41" s="10">
        <f t="shared" si="16"/>
        <v>0</v>
      </c>
      <c r="U41" s="9">
        <f t="shared" si="17"/>
        <v>-7.5802767624387514E-3</v>
      </c>
      <c r="V41" s="11">
        <f t="shared" si="18"/>
        <v>-0.49059008619296107</v>
      </c>
      <c r="W41" s="9">
        <f t="shared" si="19"/>
        <v>-0.30321008619296108</v>
      </c>
      <c r="X41" s="22">
        <f t="shared" si="20"/>
        <v>-1.1833328849327685E-2</v>
      </c>
      <c r="Y41" s="22">
        <f t="shared" si="21"/>
        <v>6.9523612003188672E-3</v>
      </c>
      <c r="Z41" s="1">
        <f t="shared" si="22"/>
        <v>0.24439545239103555</v>
      </c>
      <c r="AA41" s="1">
        <f t="shared" si="23"/>
        <v>0.29366956077412698</v>
      </c>
    </row>
    <row r="42" spans="2:27">
      <c r="B42" s="6"/>
      <c r="C42" s="9">
        <f t="shared" si="0"/>
        <v>0.41000000000000003</v>
      </c>
      <c r="D42" s="6">
        <v>20.219000000000001</v>
      </c>
      <c r="E42" s="9">
        <f t="shared" si="1"/>
        <v>2.0524632391514057E-3</v>
      </c>
      <c r="F42" s="10">
        <f t="shared" si="2"/>
        <v>-2.6499999999999999E-2</v>
      </c>
      <c r="G42" s="10">
        <f t="shared" si="3"/>
        <v>-2795</v>
      </c>
      <c r="H42" s="10">
        <f t="shared" si="4"/>
        <v>2.6499999999999999E-2</v>
      </c>
      <c r="I42" s="10">
        <f t="shared" si="5"/>
        <v>2795</v>
      </c>
      <c r="J42" s="10">
        <f t="shared" si="6"/>
        <v>0</v>
      </c>
      <c r="K42" s="10">
        <f t="shared" si="7"/>
        <v>216.47678314823318</v>
      </c>
      <c r="L42" s="10">
        <f t="shared" si="8"/>
        <v>216.47678314823318</v>
      </c>
      <c r="M42" s="10">
        <f t="shared" si="9"/>
        <v>216.47678314823318</v>
      </c>
      <c r="N42" s="10">
        <f t="shared" si="10"/>
        <v>216.47678314823315</v>
      </c>
      <c r="O42" s="10">
        <f t="shared" si="11"/>
        <v>216.47678314823315</v>
      </c>
      <c r="P42" s="10">
        <f t="shared" si="12"/>
        <v>216.47678314823318</v>
      </c>
      <c r="Q42" s="10">
        <f t="shared" si="13"/>
        <v>216.47678314823318</v>
      </c>
      <c r="R42" s="9">
        <f t="shared" si="14"/>
        <v>216.47678314823318</v>
      </c>
      <c r="S42" s="10">
        <f t="shared" si="15"/>
        <v>0</v>
      </c>
      <c r="T42" s="10">
        <f t="shared" si="16"/>
        <v>0</v>
      </c>
      <c r="U42" s="9">
        <f t="shared" si="17"/>
        <v>-1.2477066508023105E-2</v>
      </c>
      <c r="V42" s="11">
        <f t="shared" si="18"/>
        <v>-0.48876786292390939</v>
      </c>
      <c r="W42" s="9">
        <f t="shared" si="19"/>
        <v>-0.28657786292390941</v>
      </c>
      <c r="X42" s="22">
        <f t="shared" si="20"/>
        <v>-2.2240132620286023E-2</v>
      </c>
      <c r="Y42" s="22">
        <f t="shared" si="21"/>
        <v>1.4589582246910969E-2</v>
      </c>
      <c r="Z42" s="1">
        <f t="shared" si="22"/>
        <v>0.22215531977074954</v>
      </c>
      <c r="AA42" s="1">
        <f t="shared" si="23"/>
        <v>0.30825914302103796</v>
      </c>
    </row>
    <row r="43" spans="2:27">
      <c r="B43" s="6"/>
      <c r="C43" s="9">
        <f t="shared" si="0"/>
        <v>0.42</v>
      </c>
      <c r="D43" s="6">
        <v>21.37</v>
      </c>
      <c r="E43" s="9">
        <f t="shared" si="1"/>
        <v>1.9035546612957866E-3</v>
      </c>
      <c r="F43" s="10">
        <f t="shared" si="2"/>
        <v>-2.6499999999999999E-2</v>
      </c>
      <c r="G43" s="10">
        <f t="shared" si="3"/>
        <v>-2795</v>
      </c>
      <c r="H43" s="10">
        <f t="shared" si="4"/>
        <v>2.6499999999999999E-2</v>
      </c>
      <c r="I43" s="10">
        <f t="shared" si="5"/>
        <v>2795</v>
      </c>
      <c r="J43" s="10">
        <f t="shared" si="6"/>
        <v>0</v>
      </c>
      <c r="K43" s="10">
        <f t="shared" si="7"/>
        <v>200.77114257817823</v>
      </c>
      <c r="L43" s="10">
        <f t="shared" si="8"/>
        <v>200.77114257817826</v>
      </c>
      <c r="M43" s="10">
        <f t="shared" si="9"/>
        <v>200.77114257817826</v>
      </c>
      <c r="N43" s="10">
        <f t="shared" si="10"/>
        <v>200.77114257817826</v>
      </c>
      <c r="O43" s="10">
        <f t="shared" si="11"/>
        <v>200.77114257817826</v>
      </c>
      <c r="P43" s="10">
        <f t="shared" si="12"/>
        <v>200.77114257817826</v>
      </c>
      <c r="Q43" s="10">
        <f t="shared" si="13"/>
        <v>200.77114257817826</v>
      </c>
      <c r="R43" s="9">
        <f t="shared" si="14"/>
        <v>200.77114257817826</v>
      </c>
      <c r="S43" s="10">
        <f t="shared" si="15"/>
        <v>0</v>
      </c>
      <c r="T43" s="10">
        <f t="shared" si="16"/>
        <v>0</v>
      </c>
      <c r="U43" s="9">
        <f t="shared" si="17"/>
        <v>-1.7304649063100724E-2</v>
      </c>
      <c r="V43" s="11">
        <f t="shared" si="18"/>
        <v>-0.47674864809161477</v>
      </c>
      <c r="W43" s="9">
        <f t="shared" si="19"/>
        <v>-0.26304864809161477</v>
      </c>
      <c r="X43" s="22">
        <f t="shared" si="20"/>
        <v>-3.1065897616563469E-2</v>
      </c>
      <c r="Y43" s="22">
        <f t="shared" si="21"/>
        <v>2.3016743853554719E-2</v>
      </c>
      <c r="Z43" s="1">
        <f t="shared" si="22"/>
        <v>0.19108942215418606</v>
      </c>
      <c r="AA43" s="1">
        <f t="shared" si="23"/>
        <v>0.3312758868745927</v>
      </c>
    </row>
    <row r="44" spans="2:27">
      <c r="B44" s="6"/>
      <c r="C44" s="9">
        <f t="shared" si="0"/>
        <v>0.43</v>
      </c>
      <c r="D44" s="6">
        <v>22.164000000000001</v>
      </c>
      <c r="E44" s="9">
        <f t="shared" si="1"/>
        <v>1.7072273859252475E-3</v>
      </c>
      <c r="F44" s="10">
        <f t="shared" si="2"/>
        <v>-2.6499999999999999E-2</v>
      </c>
      <c r="G44" s="10">
        <f t="shared" si="3"/>
        <v>-2795</v>
      </c>
      <c r="H44" s="10">
        <f t="shared" si="4"/>
        <v>2.6499999999999999E-2</v>
      </c>
      <c r="I44" s="10">
        <f t="shared" si="5"/>
        <v>2795</v>
      </c>
      <c r="J44" s="10">
        <f t="shared" si="6"/>
        <v>0</v>
      </c>
      <c r="K44" s="10">
        <f t="shared" si="7"/>
        <v>180.06417145890816</v>
      </c>
      <c r="L44" s="10">
        <f t="shared" si="8"/>
        <v>180.06417145890816</v>
      </c>
      <c r="M44" s="10">
        <f t="shared" si="9"/>
        <v>180.06417145890816</v>
      </c>
      <c r="N44" s="10">
        <f t="shared" si="10"/>
        <v>180.06417145890819</v>
      </c>
      <c r="O44" s="10">
        <f t="shared" si="11"/>
        <v>180.06417145890819</v>
      </c>
      <c r="P44" s="10">
        <f t="shared" si="12"/>
        <v>180.06417145890816</v>
      </c>
      <c r="Q44" s="10">
        <f t="shared" si="13"/>
        <v>180.06417145890816</v>
      </c>
      <c r="R44" s="9">
        <f t="shared" si="14"/>
        <v>180.06417145890816</v>
      </c>
      <c r="S44" s="10">
        <f t="shared" si="15"/>
        <v>0</v>
      </c>
      <c r="T44" s="10">
        <f t="shared" si="16"/>
        <v>0</v>
      </c>
      <c r="U44" s="9">
        <f t="shared" si="17"/>
        <v>-2.1960806011007104E-2</v>
      </c>
      <c r="V44" s="11">
        <f t="shared" si="18"/>
        <v>-0.45448274148966128</v>
      </c>
      <c r="W44" s="9">
        <f t="shared" si="19"/>
        <v>-0.23284274148966128</v>
      </c>
      <c r="X44" s="22">
        <f t="shared" si="20"/>
        <v>-3.7384179784892405E-2</v>
      </c>
      <c r="Y44" s="22">
        <f t="shared" si="21"/>
        <v>3.1691967231537686E-2</v>
      </c>
      <c r="Z44" s="1">
        <f t="shared" si="22"/>
        <v>0.15370524236929367</v>
      </c>
      <c r="AA44" s="1">
        <f t="shared" si="23"/>
        <v>0.36296785410613036</v>
      </c>
    </row>
    <row r="45" spans="2:27">
      <c r="B45" s="6"/>
      <c r="C45" s="9">
        <f t="shared" si="0"/>
        <v>0.44</v>
      </c>
      <c r="D45" s="6">
        <v>22.629000000000001</v>
      </c>
      <c r="E45" s="9">
        <f t="shared" si="1"/>
        <v>1.4656919421123028E-3</v>
      </c>
      <c r="F45" s="10">
        <f t="shared" si="2"/>
        <v>-2.6499999999999999E-2</v>
      </c>
      <c r="G45" s="10">
        <f t="shared" si="3"/>
        <v>-2795</v>
      </c>
      <c r="H45" s="10">
        <f t="shared" si="4"/>
        <v>2.6499999999999999E-2</v>
      </c>
      <c r="I45" s="10">
        <f t="shared" si="5"/>
        <v>2795</v>
      </c>
      <c r="J45" s="10">
        <f t="shared" si="6"/>
        <v>0</v>
      </c>
      <c r="K45" s="10">
        <f t="shared" si="7"/>
        <v>154.58901804542967</v>
      </c>
      <c r="L45" s="10">
        <f t="shared" si="8"/>
        <v>154.5890180454297</v>
      </c>
      <c r="M45" s="10">
        <f t="shared" si="9"/>
        <v>154.5890180454297</v>
      </c>
      <c r="N45" s="10">
        <f t="shared" si="10"/>
        <v>154.58901804542967</v>
      </c>
      <c r="O45" s="10">
        <f t="shared" si="11"/>
        <v>154.58901804542967</v>
      </c>
      <c r="P45" s="10">
        <f t="shared" si="12"/>
        <v>154.58901804542967</v>
      </c>
      <c r="Q45" s="10">
        <f t="shared" si="13"/>
        <v>154.58901804542967</v>
      </c>
      <c r="R45" s="9">
        <f t="shared" si="14"/>
        <v>154.58901804542967</v>
      </c>
      <c r="S45" s="10">
        <f t="shared" si="15"/>
        <v>0</v>
      </c>
      <c r="T45" s="10">
        <f t="shared" si="16"/>
        <v>0</v>
      </c>
      <c r="U45" s="9">
        <f t="shared" si="17"/>
        <v>-2.6346282751581837E-2</v>
      </c>
      <c r="V45" s="11">
        <f t="shared" si="18"/>
        <v>-0.42261260662528599</v>
      </c>
      <c r="W45" s="9">
        <f t="shared" si="19"/>
        <v>-0.19632260662528597</v>
      </c>
      <c r="X45" s="22">
        <f t="shared" si="20"/>
        <v>-4.041530332517386E-2</v>
      </c>
      <c r="Y45" s="22">
        <f t="shared" si="21"/>
        <v>4.0068385462099759E-2</v>
      </c>
      <c r="Z45" s="1">
        <f t="shared" si="22"/>
        <v>0.11328993904411981</v>
      </c>
      <c r="AA45" s="1">
        <f t="shared" si="23"/>
        <v>0.40303623956823009</v>
      </c>
    </row>
    <row r="46" spans="2:27">
      <c r="B46" s="6"/>
      <c r="C46" s="9">
        <f t="shared" si="0"/>
        <v>0.45</v>
      </c>
      <c r="D46" s="6">
        <v>23.056999999999999</v>
      </c>
      <c r="E46" s="9">
        <f t="shared" si="1"/>
        <v>1.1820503464764005E-3</v>
      </c>
      <c r="F46" s="10">
        <f t="shared" si="2"/>
        <v>-2.6499999999999999E-2</v>
      </c>
      <c r="G46" s="10">
        <f t="shared" si="3"/>
        <v>-2795</v>
      </c>
      <c r="H46" s="10">
        <f t="shared" si="4"/>
        <v>2.6499999999999999E-2</v>
      </c>
      <c r="I46" s="10">
        <f t="shared" si="5"/>
        <v>2795</v>
      </c>
      <c r="J46" s="10">
        <f t="shared" si="6"/>
        <v>0</v>
      </c>
      <c r="K46" s="10">
        <f t="shared" si="7"/>
        <v>124.67285729817129</v>
      </c>
      <c r="L46" s="10">
        <f t="shared" si="8"/>
        <v>124.67285729817131</v>
      </c>
      <c r="M46" s="10">
        <f t="shared" si="9"/>
        <v>124.67285729817131</v>
      </c>
      <c r="N46" s="10">
        <f t="shared" si="10"/>
        <v>124.67285729817131</v>
      </c>
      <c r="O46" s="10">
        <f t="shared" si="11"/>
        <v>124.67285729817129</v>
      </c>
      <c r="P46" s="10">
        <f t="shared" si="12"/>
        <v>124.67285729817131</v>
      </c>
      <c r="Q46" s="10">
        <f t="shared" si="13"/>
        <v>124.67285729817129</v>
      </c>
      <c r="R46" s="9">
        <f t="shared" si="14"/>
        <v>124.67285729817129</v>
      </c>
      <c r="S46" s="10">
        <f t="shared" si="15"/>
        <v>0</v>
      </c>
      <c r="T46" s="10">
        <f t="shared" si="16"/>
        <v>0</v>
      </c>
      <c r="U46" s="9">
        <f t="shared" si="17"/>
        <v>-3.0382036375598602E-2</v>
      </c>
      <c r="V46" s="11">
        <f t="shared" si="18"/>
        <v>-0.38453811817806738</v>
      </c>
      <c r="W46" s="9">
        <f t="shared" si="19"/>
        <v>-0.15396811817806738</v>
      </c>
      <c r="X46" s="22">
        <f t="shared" si="20"/>
        <v>-3.9605141961366698E-2</v>
      </c>
      <c r="Y46" s="22">
        <f t="shared" si="21"/>
        <v>4.7978219868615724E-2</v>
      </c>
      <c r="Z46" s="1">
        <f t="shared" si="22"/>
        <v>7.3684797082753106E-2</v>
      </c>
      <c r="AA46" s="1">
        <f t="shared" si="23"/>
        <v>0.45101445943684582</v>
      </c>
    </row>
    <row r="47" spans="2:27">
      <c r="B47" s="6"/>
      <c r="C47" s="9">
        <f t="shared" si="0"/>
        <v>0.46</v>
      </c>
      <c r="D47" s="6">
        <v>23.885999999999999</v>
      </c>
      <c r="E47" s="9">
        <f t="shared" si="1"/>
        <v>8.5998697273738584E-4</v>
      </c>
      <c r="F47" s="10">
        <f t="shared" si="2"/>
        <v>-2.6499999999999999E-2</v>
      </c>
      <c r="G47" s="10">
        <f t="shared" si="3"/>
        <v>-2795</v>
      </c>
      <c r="H47" s="10">
        <f t="shared" si="4"/>
        <v>2.6499999999999999E-2</v>
      </c>
      <c r="I47" s="10">
        <f t="shared" si="5"/>
        <v>2795</v>
      </c>
      <c r="J47" s="10">
        <f t="shared" si="6"/>
        <v>0</v>
      </c>
      <c r="K47" s="10">
        <f t="shared" si="7"/>
        <v>90.704286369848802</v>
      </c>
      <c r="L47" s="10">
        <f t="shared" si="8"/>
        <v>90.704286369848816</v>
      </c>
      <c r="M47" s="10">
        <f t="shared" si="9"/>
        <v>90.704286369848816</v>
      </c>
      <c r="N47" s="10">
        <f t="shared" si="10"/>
        <v>90.704286369848802</v>
      </c>
      <c r="O47" s="10">
        <f t="shared" si="11"/>
        <v>90.704286369848802</v>
      </c>
      <c r="P47" s="10">
        <f t="shared" si="12"/>
        <v>90.704286369848802</v>
      </c>
      <c r="Q47" s="10">
        <f t="shared" si="13"/>
        <v>90.704286369848802</v>
      </c>
      <c r="R47" s="9">
        <f t="shared" si="14"/>
        <v>90.704286369848802</v>
      </c>
      <c r="S47" s="10">
        <f t="shared" si="15"/>
        <v>0</v>
      </c>
      <c r="T47" s="10">
        <f t="shared" si="16"/>
        <v>0</v>
      </c>
      <c r="U47" s="9">
        <f t="shared" si="17"/>
        <v>-3.4030638372204346E-2</v>
      </c>
      <c r="V47" s="11">
        <f t="shared" si="18"/>
        <v>-0.34518228114307981</v>
      </c>
      <c r="W47" s="9">
        <f t="shared" si="19"/>
        <v>-0.10632228114307982</v>
      </c>
      <c r="X47" s="22">
        <f t="shared" si="20"/>
        <v>-3.4682544757997508E-2</v>
      </c>
      <c r="Y47" s="22">
        <f t="shared" si="21"/>
        <v>5.599485431221405E-2</v>
      </c>
      <c r="Z47" s="1">
        <f t="shared" si="22"/>
        <v>3.9002252324755599E-2</v>
      </c>
      <c r="AA47" s="1">
        <f t="shared" si="23"/>
        <v>0.50700931374905989</v>
      </c>
    </row>
    <row r="48" spans="2:27">
      <c r="B48" s="6"/>
      <c r="C48" s="9">
        <f t="shared" si="0"/>
        <v>0.47000000000000003</v>
      </c>
      <c r="D48" s="6">
        <v>25.405000000000001</v>
      </c>
      <c r="E48" s="9">
        <f t="shared" si="1"/>
        <v>5.0335148949834634E-4</v>
      </c>
      <c r="F48" s="10">
        <f t="shared" si="2"/>
        <v>-2.6499999999999999E-2</v>
      </c>
      <c r="G48" s="10">
        <f t="shared" si="3"/>
        <v>-2795</v>
      </c>
      <c r="H48" s="10">
        <f t="shared" si="4"/>
        <v>2.6499999999999999E-2</v>
      </c>
      <c r="I48" s="10">
        <f t="shared" si="5"/>
        <v>2795</v>
      </c>
      <c r="J48" s="10">
        <f t="shared" si="6"/>
        <v>0</v>
      </c>
      <c r="K48" s="10">
        <f t="shared" si="7"/>
        <v>53.089336345202945</v>
      </c>
      <c r="L48" s="10">
        <f t="shared" si="8"/>
        <v>53.089336345202945</v>
      </c>
      <c r="M48" s="10">
        <f t="shared" si="9"/>
        <v>53.089336345202945</v>
      </c>
      <c r="N48" s="10">
        <f t="shared" si="10"/>
        <v>53.089336345202931</v>
      </c>
      <c r="O48" s="10">
        <f t="shared" si="11"/>
        <v>53.089336345202938</v>
      </c>
      <c r="P48" s="10">
        <f t="shared" si="12"/>
        <v>53.089336345202945</v>
      </c>
      <c r="Q48" s="10">
        <f t="shared" si="13"/>
        <v>53.089336345202945</v>
      </c>
      <c r="R48" s="9">
        <f t="shared" si="14"/>
        <v>53.089336345202945</v>
      </c>
      <c r="S48" s="10">
        <f t="shared" si="15"/>
        <v>0</v>
      </c>
      <c r="T48" s="10">
        <f t="shared" si="16"/>
        <v>0</v>
      </c>
      <c r="U48" s="9">
        <f t="shared" si="17"/>
        <v>-3.7296458275603551E-2</v>
      </c>
      <c r="V48" s="11">
        <f t="shared" si="18"/>
        <v>-0.3079816995367608</v>
      </c>
      <c r="W48" s="9">
        <f t="shared" si="19"/>
        <v>-5.3931699536760802E-2</v>
      </c>
      <c r="X48" s="22">
        <f t="shared" si="20"/>
        <v>-2.5640954061837303E-2</v>
      </c>
      <c r="Y48" s="22">
        <f t="shared" si="21"/>
        <v>6.5133776974056715E-2</v>
      </c>
      <c r="Z48" s="1">
        <f t="shared" si="22"/>
        <v>1.3361298262918295E-2</v>
      </c>
      <c r="AA48" s="1">
        <f t="shared" si="23"/>
        <v>0.57214309072311664</v>
      </c>
    </row>
    <row r="49" spans="2:27">
      <c r="B49" s="6"/>
      <c r="C49" s="9">
        <f t="shared" si="0"/>
        <v>0.48</v>
      </c>
      <c r="D49" s="6">
        <v>27.69</v>
      </c>
      <c r="E49" s="9">
        <f t="shared" si="1"/>
        <v>1.1583214608496536E-4</v>
      </c>
      <c r="F49" s="10">
        <f t="shared" si="2"/>
        <v>-2.6499999999999999E-2</v>
      </c>
      <c r="G49" s="10">
        <f t="shared" si="3"/>
        <v>-2795</v>
      </c>
      <c r="H49" s="10">
        <f t="shared" si="4"/>
        <v>2.6499999999999999E-2</v>
      </c>
      <c r="I49" s="10">
        <f t="shared" si="5"/>
        <v>2795</v>
      </c>
      <c r="J49" s="10">
        <f t="shared" si="6"/>
        <v>0</v>
      </c>
      <c r="K49" s="10">
        <f t="shared" si="7"/>
        <v>12.217013143678422</v>
      </c>
      <c r="L49" s="10">
        <f t="shared" si="8"/>
        <v>12.217013143678422</v>
      </c>
      <c r="M49" s="10">
        <f t="shared" si="9"/>
        <v>12.217013143678422</v>
      </c>
      <c r="N49" s="10">
        <f t="shared" si="10"/>
        <v>12.217013143678422</v>
      </c>
      <c r="O49" s="10">
        <f t="shared" si="11"/>
        <v>12.217013143678422</v>
      </c>
      <c r="P49" s="10">
        <f t="shared" si="12"/>
        <v>12.217013143678422</v>
      </c>
      <c r="Q49" s="10">
        <f t="shared" si="13"/>
        <v>12.217013143678422</v>
      </c>
      <c r="R49" s="9">
        <f t="shared" si="14"/>
        <v>12.217013143678422</v>
      </c>
      <c r="S49" s="10">
        <f t="shared" si="15"/>
        <v>0</v>
      </c>
      <c r="T49" s="10">
        <f t="shared" si="16"/>
        <v>0</v>
      </c>
      <c r="U49" s="9">
        <f t="shared" si="17"/>
        <v>-4.0207410407072645E-2</v>
      </c>
      <c r="V49" s="11">
        <f t="shared" si="18"/>
        <v>-0.27420872675705787</v>
      </c>
      <c r="W49" s="9">
        <f t="shared" si="19"/>
        <v>2.6912732429421604E-3</v>
      </c>
      <c r="X49" s="22">
        <f t="shared" si="20"/>
        <v>-1.2653736837328048E-2</v>
      </c>
      <c r="Y49" s="22">
        <f t="shared" si="21"/>
        <v>7.6251809516551347E-2</v>
      </c>
      <c r="Z49" s="1">
        <f t="shared" si="22"/>
        <v>7.0756142559024772E-4</v>
      </c>
      <c r="AA49" s="1">
        <f t="shared" si="23"/>
        <v>0.64839490023966795</v>
      </c>
    </row>
    <row r="50" spans="2:27">
      <c r="B50" s="6"/>
      <c r="C50" s="9">
        <f t="shared" si="0"/>
        <v>0.49</v>
      </c>
      <c r="D50" s="6">
        <v>30.72</v>
      </c>
      <c r="E50" s="9">
        <f t="shared" si="1"/>
        <v>-2.9920009740255597E-4</v>
      </c>
      <c r="F50" s="10">
        <f t="shared" si="2"/>
        <v>-2.6499999999999999E-2</v>
      </c>
      <c r="G50" s="10">
        <f t="shared" si="3"/>
        <v>-2795</v>
      </c>
      <c r="H50" s="10">
        <f t="shared" si="4"/>
        <v>2.6499999999999999E-2</v>
      </c>
      <c r="I50" s="10">
        <f t="shared" si="5"/>
        <v>2795</v>
      </c>
      <c r="J50" s="10">
        <f t="shared" si="6"/>
        <v>0</v>
      </c>
      <c r="K50" s="10">
        <f t="shared" si="7"/>
        <v>-31.557142348684678</v>
      </c>
      <c r="L50" s="10">
        <f t="shared" si="8"/>
        <v>-31.557142348684678</v>
      </c>
      <c r="M50" s="10">
        <f t="shared" si="9"/>
        <v>-31.557142348684678</v>
      </c>
      <c r="N50" s="10">
        <f t="shared" si="10"/>
        <v>-31.557142348684685</v>
      </c>
      <c r="O50" s="10">
        <f t="shared" si="11"/>
        <v>-31.557142348684678</v>
      </c>
      <c r="P50" s="10">
        <f t="shared" si="12"/>
        <v>-31.557142348684678</v>
      </c>
      <c r="Q50" s="10">
        <f t="shared" si="13"/>
        <v>-31.557142348684678</v>
      </c>
      <c r="R50" s="9">
        <f t="shared" si="14"/>
        <v>-31.557142348684678</v>
      </c>
      <c r="S50" s="10">
        <f t="shared" si="15"/>
        <v>0</v>
      </c>
      <c r="T50" s="10">
        <f t="shared" si="16"/>
        <v>0</v>
      </c>
      <c r="U50" s="9">
        <f t="shared" si="17"/>
        <v>-4.2799038290431628E-2</v>
      </c>
      <c r="V50" s="11">
        <f t="shared" si="18"/>
        <v>-0.24411684991473592</v>
      </c>
      <c r="W50" s="9">
        <f t="shared" si="19"/>
        <v>6.308315008526405E-2</v>
      </c>
      <c r="X50" s="22">
        <f t="shared" si="20"/>
        <v>4.0133886066461393E-3</v>
      </c>
      <c r="Y50" s="22">
        <f t="shared" si="21"/>
        <v>8.9840797066794348E-2</v>
      </c>
      <c r="Z50" s="1">
        <f t="shared" si="22"/>
        <v>4.720950032236387E-3</v>
      </c>
      <c r="AA50" s="1">
        <f t="shared" si="23"/>
        <v>0.73823569730646232</v>
      </c>
    </row>
    <row r="51" spans="2:27">
      <c r="B51" s="6"/>
      <c r="C51" s="9">
        <f t="shared" si="0"/>
        <v>0.5</v>
      </c>
      <c r="D51" s="6">
        <v>34.594000000000001</v>
      </c>
      <c r="E51" s="9">
        <f t="shared" si="1"/>
        <v>-7.3877087900098412E-4</v>
      </c>
      <c r="F51" s="10">
        <f t="shared" si="2"/>
        <v>-2.6499999999999999E-2</v>
      </c>
      <c r="G51" s="10">
        <f t="shared" si="3"/>
        <v>-2795</v>
      </c>
      <c r="H51" s="10">
        <f t="shared" si="4"/>
        <v>2.6499999999999999E-2</v>
      </c>
      <c r="I51" s="10">
        <f t="shared" si="5"/>
        <v>2795</v>
      </c>
      <c r="J51" s="10">
        <f t="shared" si="6"/>
        <v>0</v>
      </c>
      <c r="K51" s="10">
        <f t="shared" si="7"/>
        <v>-77.919419124820777</v>
      </c>
      <c r="L51" s="10">
        <f t="shared" si="8"/>
        <v>-77.919419124820791</v>
      </c>
      <c r="M51" s="10">
        <f t="shared" si="9"/>
        <v>-77.919419124820791</v>
      </c>
      <c r="N51" s="10">
        <f t="shared" si="10"/>
        <v>-77.919419124820777</v>
      </c>
      <c r="O51" s="10">
        <f t="shared" si="11"/>
        <v>-77.919419124820777</v>
      </c>
      <c r="P51" s="10">
        <f t="shared" si="12"/>
        <v>-77.919419124820777</v>
      </c>
      <c r="Q51" s="10">
        <f t="shared" si="13"/>
        <v>-77.919419124820777</v>
      </c>
      <c r="R51" s="9">
        <f t="shared" si="14"/>
        <v>-77.919419124820777</v>
      </c>
      <c r="S51" s="10">
        <f t="shared" si="15"/>
        <v>0</v>
      </c>
      <c r="T51" s="10">
        <f t="shared" si="16"/>
        <v>0</v>
      </c>
      <c r="U51" s="9">
        <f t="shared" si="17"/>
        <v>-4.5115118029254005E-2</v>
      </c>
      <c r="V51" s="11">
        <f t="shared" si="18"/>
        <v>-0.21909909784973891</v>
      </c>
      <c r="W51" s="9">
        <f t="shared" si="19"/>
        <v>0.12684090215026111</v>
      </c>
      <c r="X51" s="22">
        <f t="shared" si="20"/>
        <v>2.4061348846808581E-2</v>
      </c>
      <c r="Y51" s="22">
        <f t="shared" si="21"/>
        <v>0.10639345742728469</v>
      </c>
      <c r="Z51" s="1">
        <f t="shared" si="22"/>
        <v>2.8782298879044967E-2</v>
      </c>
      <c r="AA51" s="1">
        <f t="shared" si="23"/>
        <v>0.844629154733747</v>
      </c>
    </row>
    <row r="52" spans="2:27">
      <c r="B52" s="6"/>
      <c r="C52" s="9">
        <f t="shared" si="0"/>
        <v>0.51</v>
      </c>
      <c r="D52" s="6">
        <v>39.454999999999998</v>
      </c>
      <c r="E52" s="9">
        <f t="shared" si="1"/>
        <v>-1.2004222214947692E-3</v>
      </c>
      <c r="F52" s="10">
        <f t="shared" si="2"/>
        <v>-2.6499999999999999E-2</v>
      </c>
      <c r="G52" s="10">
        <f t="shared" si="3"/>
        <v>-2795</v>
      </c>
      <c r="H52" s="10">
        <f t="shared" si="4"/>
        <v>2.6499999999999999E-2</v>
      </c>
      <c r="I52" s="10">
        <f t="shared" si="5"/>
        <v>2795</v>
      </c>
      <c r="J52" s="10">
        <f t="shared" si="6"/>
        <v>0</v>
      </c>
      <c r="K52" s="10">
        <f t="shared" si="7"/>
        <v>-126.61057015388225</v>
      </c>
      <c r="L52" s="10">
        <f t="shared" si="8"/>
        <v>-126.61057015388226</v>
      </c>
      <c r="M52" s="10">
        <f t="shared" si="9"/>
        <v>-126.61057015388226</v>
      </c>
      <c r="N52" s="10">
        <f t="shared" si="10"/>
        <v>-126.61057015388226</v>
      </c>
      <c r="O52" s="10">
        <f t="shared" si="11"/>
        <v>-126.61057015388226</v>
      </c>
      <c r="P52" s="10">
        <f t="shared" si="12"/>
        <v>-126.61057015388226</v>
      </c>
      <c r="Q52" s="10">
        <f t="shared" si="13"/>
        <v>-126.61057015388226</v>
      </c>
      <c r="R52" s="9">
        <f t="shared" si="14"/>
        <v>-126.61057015388226</v>
      </c>
      <c r="S52" s="10">
        <f t="shared" si="15"/>
        <v>0</v>
      </c>
      <c r="T52" s="10">
        <f t="shared" si="16"/>
        <v>0</v>
      </c>
      <c r="U52" s="9">
        <f t="shared" si="17"/>
        <v>-4.721515046950301E-2</v>
      </c>
      <c r="V52" s="11">
        <f t="shared" si="18"/>
        <v>-0.20090739020006154</v>
      </c>
      <c r="W52" s="9">
        <f t="shared" si="19"/>
        <v>0.19364260979993841</v>
      </c>
      <c r="X52" s="22">
        <f t="shared" si="20"/>
        <v>4.7210772065376362E-2</v>
      </c>
      <c r="Y52" s="22">
        <f t="shared" si="21"/>
        <v>0.12667268773049539</v>
      </c>
      <c r="Z52" s="1">
        <f t="shared" si="22"/>
        <v>7.5993070944421329E-2</v>
      </c>
      <c r="AA52" s="1">
        <f t="shared" si="23"/>
        <v>0.97130184246424234</v>
      </c>
    </row>
    <row r="53" spans="2:27">
      <c r="B53" s="6"/>
      <c r="C53" s="9">
        <f t="shared" si="0"/>
        <v>0.52</v>
      </c>
      <c r="D53" s="6">
        <v>45.259</v>
      </c>
      <c r="E53" s="9">
        <f t="shared" si="1"/>
        <v>-1.6823296528640952E-3</v>
      </c>
      <c r="F53" s="10">
        <f t="shared" si="2"/>
        <v>-2.6499999999999999E-2</v>
      </c>
      <c r="G53" s="10">
        <f t="shared" si="3"/>
        <v>-2795</v>
      </c>
      <c r="H53" s="10">
        <f t="shared" si="4"/>
        <v>2.6499999999999999E-2</v>
      </c>
      <c r="I53" s="10">
        <f t="shared" si="5"/>
        <v>2795</v>
      </c>
      <c r="J53" s="10">
        <f t="shared" si="6"/>
        <v>0</v>
      </c>
      <c r="K53" s="10">
        <f t="shared" si="7"/>
        <v>-177.43816527377911</v>
      </c>
      <c r="L53" s="10">
        <f t="shared" si="8"/>
        <v>-177.43816527377911</v>
      </c>
      <c r="M53" s="10">
        <f t="shared" si="9"/>
        <v>-177.43816527377911</v>
      </c>
      <c r="N53" s="10">
        <f t="shared" si="10"/>
        <v>-177.43816527377911</v>
      </c>
      <c r="O53" s="10">
        <f t="shared" si="11"/>
        <v>-177.43816527377911</v>
      </c>
      <c r="P53" s="10">
        <f t="shared" si="12"/>
        <v>-177.43816527377911</v>
      </c>
      <c r="Q53" s="10">
        <f t="shared" si="13"/>
        <v>-177.43816527377911</v>
      </c>
      <c r="R53" s="9">
        <f t="shared" si="14"/>
        <v>-177.43816527377911</v>
      </c>
      <c r="S53" s="10">
        <f t="shared" si="15"/>
        <v>0</v>
      </c>
      <c r="T53" s="10">
        <f t="shared" si="16"/>
        <v>0</v>
      </c>
      <c r="U53" s="9">
        <f t="shared" si="17"/>
        <v>-4.91663358043622E-2</v>
      </c>
      <c r="V53" s="11">
        <f t="shared" si="18"/>
        <v>-0.18932967677177714</v>
      </c>
      <c r="W53" s="9">
        <f t="shared" si="19"/>
        <v>0.26326032322822285</v>
      </c>
      <c r="X53" s="22">
        <f t="shared" si="20"/>
        <v>7.3261672550518048E-2</v>
      </c>
      <c r="Y53" s="22">
        <f t="shared" si="21"/>
        <v>0.1512594392959232</v>
      </c>
      <c r="Z53" s="1">
        <f t="shared" si="22"/>
        <v>0.14925474349493939</v>
      </c>
      <c r="AA53" s="1">
        <f t="shared" si="23"/>
        <v>1.1225612817601656</v>
      </c>
    </row>
    <row r="54" spans="2:27">
      <c r="B54" s="6"/>
      <c r="C54" s="9">
        <f t="shared" si="0"/>
        <v>0.53</v>
      </c>
      <c r="D54" s="6">
        <v>51.686999999999998</v>
      </c>
      <c r="E54" s="9">
        <f t="shared" si="1"/>
        <v>-2.1832594396059835E-3</v>
      </c>
      <c r="F54" s="10">
        <f t="shared" si="2"/>
        <v>-2.6499999999999999E-2</v>
      </c>
      <c r="G54" s="10">
        <f t="shared" si="3"/>
        <v>-2795</v>
      </c>
      <c r="H54" s="10">
        <f t="shared" si="4"/>
        <v>2.6499999999999999E-2</v>
      </c>
      <c r="I54" s="10">
        <f t="shared" si="5"/>
        <v>2795</v>
      </c>
      <c r="J54" s="10">
        <f t="shared" si="6"/>
        <v>0</v>
      </c>
      <c r="K54" s="10">
        <f t="shared" si="7"/>
        <v>-230.27208051693296</v>
      </c>
      <c r="L54" s="10">
        <f t="shared" si="8"/>
        <v>-230.27208051693296</v>
      </c>
      <c r="M54" s="10">
        <f t="shared" si="9"/>
        <v>-230.27208051693296</v>
      </c>
      <c r="N54" s="10">
        <f t="shared" si="10"/>
        <v>-230.27208051693299</v>
      </c>
      <c r="O54" s="10">
        <f t="shared" si="11"/>
        <v>-230.27208051693299</v>
      </c>
      <c r="P54" s="10">
        <f t="shared" si="12"/>
        <v>-230.27208051693296</v>
      </c>
      <c r="Q54" s="10">
        <f t="shared" si="13"/>
        <v>-230.27208051693296</v>
      </c>
      <c r="R54" s="9">
        <f t="shared" si="14"/>
        <v>-230.27208051693296</v>
      </c>
      <c r="S54" s="10">
        <f t="shared" si="15"/>
        <v>0</v>
      </c>
      <c r="T54" s="10">
        <f t="shared" si="16"/>
        <v>0</v>
      </c>
      <c r="U54" s="9">
        <f t="shared" si="17"/>
        <v>-5.1019621544015438E-2</v>
      </c>
      <c r="V54" s="11">
        <f t="shared" si="18"/>
        <v>-0.18132747115887327</v>
      </c>
      <c r="W54" s="9">
        <f t="shared" si="19"/>
        <v>0.33554252884112667</v>
      </c>
      <c r="X54" s="22">
        <f t="shared" si="20"/>
        <v>0.10211710323821212</v>
      </c>
      <c r="Y54" s="22">
        <f t="shared" si="21"/>
        <v>0.17990400372386073</v>
      </c>
      <c r="Z54" s="1">
        <f t="shared" si="22"/>
        <v>0.25137184673315149</v>
      </c>
      <c r="AA54" s="1">
        <f t="shared" si="23"/>
        <v>1.3024652854840264</v>
      </c>
    </row>
    <row r="55" spans="2:27">
      <c r="B55" s="6"/>
      <c r="C55" s="9">
        <f t="shared" si="0"/>
        <v>0.54</v>
      </c>
      <c r="D55" s="6">
        <v>58.344999999999999</v>
      </c>
      <c r="E55" s="9">
        <f t="shared" si="1"/>
        <v>-2.7023158540249756E-3</v>
      </c>
      <c r="F55" s="10">
        <f t="shared" si="2"/>
        <v>-2.6499999999999999E-2</v>
      </c>
      <c r="G55" s="10">
        <f t="shared" si="3"/>
        <v>-2795</v>
      </c>
      <c r="H55" s="10">
        <f t="shared" si="4"/>
        <v>2.6499999999999999E-2</v>
      </c>
      <c r="I55" s="10">
        <f t="shared" si="5"/>
        <v>2795</v>
      </c>
      <c r="J55" s="10">
        <f t="shared" si="6"/>
        <v>0</v>
      </c>
      <c r="K55" s="10">
        <f t="shared" si="7"/>
        <v>-285.01784196225685</v>
      </c>
      <c r="L55" s="10">
        <f t="shared" si="8"/>
        <v>-285.01784196225685</v>
      </c>
      <c r="M55" s="10">
        <f t="shared" si="9"/>
        <v>-285.01784196225685</v>
      </c>
      <c r="N55" s="10">
        <f t="shared" si="10"/>
        <v>-285.01784196225685</v>
      </c>
      <c r="O55" s="10">
        <f t="shared" si="11"/>
        <v>-285.01784196225685</v>
      </c>
      <c r="P55" s="10">
        <f t="shared" si="12"/>
        <v>-285.01784196225685</v>
      </c>
      <c r="Q55" s="10">
        <f t="shared" si="13"/>
        <v>-285.01784196225685</v>
      </c>
      <c r="R55" s="9">
        <f t="shared" si="14"/>
        <v>-285.01784196225685</v>
      </c>
      <c r="S55" s="10">
        <f t="shared" si="15"/>
        <v>0</v>
      </c>
      <c r="T55" s="10">
        <f t="shared" si="16"/>
        <v>0</v>
      </c>
      <c r="U55" s="9">
        <f t="shared" si="17"/>
        <v>-5.279166133978299E-2</v>
      </c>
      <c r="V55" s="11">
        <f t="shared" si="18"/>
        <v>-0.17308048799463904</v>
      </c>
      <c r="W55" s="9">
        <f t="shared" si="19"/>
        <v>0.41036951200536098</v>
      </c>
      <c r="X55" s="22">
        <f t="shared" si="20"/>
        <v>0.13373226977414435</v>
      </c>
      <c r="Y55" s="22">
        <f t="shared" si="21"/>
        <v>0.21153568440576109</v>
      </c>
      <c r="Z55" s="1">
        <f t="shared" si="22"/>
        <v>0.38510411650729581</v>
      </c>
      <c r="AA55" s="1">
        <f t="shared" si="23"/>
        <v>1.5140009698897874</v>
      </c>
    </row>
    <row r="56" spans="2:27">
      <c r="B56" s="6"/>
      <c r="C56" s="9">
        <f t="shared" si="0"/>
        <v>0.55000000000000004</v>
      </c>
      <c r="D56" s="6">
        <v>64.98</v>
      </c>
      <c r="E56" s="9">
        <f t="shared" si="1"/>
        <v>-3.2386142722337016E-3</v>
      </c>
      <c r="F56" s="10">
        <f t="shared" si="2"/>
        <v>-2.6499999999999999E-2</v>
      </c>
      <c r="G56" s="10">
        <f t="shared" si="3"/>
        <v>-2795</v>
      </c>
      <c r="H56" s="10">
        <f t="shared" si="4"/>
        <v>2.6499999999999999E-2</v>
      </c>
      <c r="I56" s="10">
        <f t="shared" si="5"/>
        <v>2795</v>
      </c>
      <c r="J56" s="10">
        <f t="shared" si="6"/>
        <v>0</v>
      </c>
      <c r="K56" s="10">
        <f t="shared" si="7"/>
        <v>-341.58214682615835</v>
      </c>
      <c r="L56" s="10">
        <f t="shared" si="8"/>
        <v>-341.58214682615835</v>
      </c>
      <c r="M56" s="10">
        <f t="shared" si="9"/>
        <v>-341.58214682615835</v>
      </c>
      <c r="N56" s="10">
        <f t="shared" si="10"/>
        <v>-341.58214682615835</v>
      </c>
      <c r="O56" s="10">
        <f t="shared" si="11"/>
        <v>-341.58214682615835</v>
      </c>
      <c r="P56" s="10">
        <f t="shared" si="12"/>
        <v>-341.58214682615835</v>
      </c>
      <c r="Q56" s="10">
        <f t="shared" si="13"/>
        <v>-341.58214682615835</v>
      </c>
      <c r="R56" s="9">
        <f t="shared" si="14"/>
        <v>-341.58214682615835</v>
      </c>
      <c r="S56" s="10">
        <f t="shared" si="15"/>
        <v>0</v>
      </c>
      <c r="T56" s="10">
        <f t="shared" si="16"/>
        <v>0</v>
      </c>
      <c r="U56" s="9">
        <f t="shared" si="17"/>
        <v>-5.4468022301962217E-2</v>
      </c>
      <c r="V56" s="11">
        <f t="shared" si="18"/>
        <v>-0.16219170444120934</v>
      </c>
      <c r="W56" s="9">
        <f t="shared" si="19"/>
        <v>0.48760829555879071</v>
      </c>
      <c r="X56" s="22">
        <f t="shared" si="20"/>
        <v>0.16802229141841626</v>
      </c>
      <c r="Y56" s="22">
        <f t="shared" si="21"/>
        <v>0.24492007809189231</v>
      </c>
      <c r="Z56" s="1">
        <f t="shared" si="22"/>
        <v>0.5531264079257121</v>
      </c>
      <c r="AA56" s="1">
        <f t="shared" si="23"/>
        <v>1.7589210479816797</v>
      </c>
    </row>
    <row r="57" spans="2:27">
      <c r="B57" s="6"/>
      <c r="C57" s="9">
        <f t="shared" si="0"/>
        <v>0.56000000000000005</v>
      </c>
      <c r="D57" s="6">
        <v>71.451999999999998</v>
      </c>
      <c r="E57" s="9">
        <f t="shared" si="1"/>
        <v>-3.791035193429724E-3</v>
      </c>
      <c r="F57" s="10">
        <f t="shared" si="2"/>
        <v>-2.6499999999999999E-2</v>
      </c>
      <c r="G57" s="10">
        <f t="shared" si="3"/>
        <v>-2795</v>
      </c>
      <c r="H57" s="10">
        <f t="shared" si="4"/>
        <v>2.6499999999999999E-2</v>
      </c>
      <c r="I57" s="10">
        <f t="shared" si="5"/>
        <v>2795</v>
      </c>
      <c r="J57" s="10">
        <f t="shared" si="6"/>
        <v>0</v>
      </c>
      <c r="K57" s="10">
        <f t="shared" si="7"/>
        <v>-399.84691945796521</v>
      </c>
      <c r="L57" s="10">
        <f t="shared" si="8"/>
        <v>-399.84691945796521</v>
      </c>
      <c r="M57" s="10">
        <f t="shared" si="9"/>
        <v>-399.84691945796521</v>
      </c>
      <c r="N57" s="10">
        <f t="shared" si="10"/>
        <v>-399.84691945796521</v>
      </c>
      <c r="O57" s="10">
        <f t="shared" si="11"/>
        <v>-399.84691945796521</v>
      </c>
      <c r="P57" s="10">
        <f t="shared" si="12"/>
        <v>-399.84691945796521</v>
      </c>
      <c r="Q57" s="10">
        <f t="shared" si="13"/>
        <v>-399.84691945796521</v>
      </c>
      <c r="R57" s="9">
        <f t="shared" si="14"/>
        <v>-399.84691945796521</v>
      </c>
      <c r="S57" s="10">
        <f t="shared" si="15"/>
        <v>0</v>
      </c>
      <c r="T57" s="10">
        <f t="shared" si="16"/>
        <v>0</v>
      </c>
      <c r="U57" s="9">
        <f t="shared" si="17"/>
        <v>-5.6016161937242244E-2</v>
      </c>
      <c r="V57" s="11">
        <f t="shared" si="18"/>
        <v>-0.14743622261479672</v>
      </c>
      <c r="W57" s="9">
        <f t="shared" si="19"/>
        <v>0.56708377738520321</v>
      </c>
      <c r="X57" s="22">
        <f t="shared" si="20"/>
        <v>0.20479046389909111</v>
      </c>
      <c r="Y57" s="22">
        <f t="shared" si="21"/>
        <v>0.27904655900108949</v>
      </c>
      <c r="Z57" s="1">
        <f t="shared" si="22"/>
        <v>0.75791687182480327</v>
      </c>
      <c r="AA57" s="1">
        <f t="shared" si="23"/>
        <v>2.037967606982769</v>
      </c>
    </row>
    <row r="58" spans="2:27">
      <c r="B58" s="6"/>
      <c r="C58" s="9">
        <f t="shared" si="0"/>
        <v>0.57000000000000006</v>
      </c>
      <c r="D58" s="6">
        <v>77.525000000000006</v>
      </c>
      <c r="E58" s="9">
        <f t="shared" si="1"/>
        <v>-4.3580501039752733E-3</v>
      </c>
      <c r="F58" s="10">
        <f t="shared" si="2"/>
        <v>-2.6499999999999999E-2</v>
      </c>
      <c r="G58" s="10">
        <f t="shared" si="3"/>
        <v>-2795</v>
      </c>
      <c r="H58" s="10">
        <f t="shared" si="4"/>
        <v>2.6499999999999999E-2</v>
      </c>
      <c r="I58" s="10">
        <f t="shared" si="5"/>
        <v>2795</v>
      </c>
      <c r="J58" s="10">
        <f t="shared" si="6"/>
        <v>0</v>
      </c>
      <c r="K58" s="10">
        <f t="shared" si="7"/>
        <v>-459.65094492871276</v>
      </c>
      <c r="L58" s="10">
        <f t="shared" si="8"/>
        <v>-459.65094492871282</v>
      </c>
      <c r="M58" s="10">
        <f t="shared" si="9"/>
        <v>-459.65094492871282</v>
      </c>
      <c r="N58" s="10">
        <f t="shared" si="10"/>
        <v>-459.65094492871276</v>
      </c>
      <c r="O58" s="10">
        <f t="shared" si="11"/>
        <v>-459.65094492871276</v>
      </c>
      <c r="P58" s="10">
        <f t="shared" si="12"/>
        <v>-459.65094492871276</v>
      </c>
      <c r="Q58" s="10">
        <f t="shared" si="13"/>
        <v>-459.65094492871276</v>
      </c>
      <c r="R58" s="9">
        <f t="shared" si="14"/>
        <v>-459.65094492871276</v>
      </c>
      <c r="S58" s="10">
        <f t="shared" si="15"/>
        <v>0</v>
      </c>
      <c r="T58" s="10">
        <f t="shared" si="16"/>
        <v>0</v>
      </c>
      <c r="U58" s="9">
        <f t="shared" si="17"/>
        <v>-5.7386820171867629E-2</v>
      </c>
      <c r="V58" s="11">
        <f t="shared" si="18"/>
        <v>-0.12669542431028091</v>
      </c>
      <c r="W58" s="9">
        <f t="shared" si="19"/>
        <v>0.64855457568971919</v>
      </c>
      <c r="X58" s="22">
        <f t="shared" si="20"/>
        <v>0.24367405234465145</v>
      </c>
      <c r="Y58" s="22">
        <f t="shared" si="21"/>
        <v>0.31270106135286324</v>
      </c>
      <c r="Z58" s="1">
        <f t="shared" si="22"/>
        <v>1.0015909241694547</v>
      </c>
      <c r="AA58" s="1">
        <f t="shared" si="23"/>
        <v>2.3506686683356324</v>
      </c>
    </row>
    <row r="59" spans="2:27">
      <c r="B59" s="6"/>
      <c r="C59" s="9">
        <f t="shared" si="0"/>
        <v>0.57999999999999996</v>
      </c>
      <c r="D59" s="6">
        <v>82.819000000000003</v>
      </c>
      <c r="E59" s="9">
        <f t="shared" si="1"/>
        <v>-4.9374985430789787E-3</v>
      </c>
      <c r="F59" s="10">
        <f t="shared" si="2"/>
        <v>-2.6499999999999999E-2</v>
      </c>
      <c r="G59" s="10">
        <f t="shared" si="3"/>
        <v>-2795</v>
      </c>
      <c r="H59" s="10">
        <f t="shared" si="4"/>
        <v>2.6499999999999999E-2</v>
      </c>
      <c r="I59" s="10">
        <f t="shared" si="5"/>
        <v>2795</v>
      </c>
      <c r="J59" s="10">
        <f t="shared" si="6"/>
        <v>0</v>
      </c>
      <c r="K59" s="10">
        <f t="shared" si="7"/>
        <v>-520.7663557700281</v>
      </c>
      <c r="L59" s="10">
        <f t="shared" si="8"/>
        <v>-520.76635577002821</v>
      </c>
      <c r="M59" s="10">
        <f t="shared" si="9"/>
        <v>-520.76635577002821</v>
      </c>
      <c r="N59" s="10">
        <f t="shared" si="10"/>
        <v>-520.7663557700281</v>
      </c>
      <c r="O59" s="10">
        <f t="shared" si="11"/>
        <v>-520.7663557700281</v>
      </c>
      <c r="P59" s="10">
        <f t="shared" si="12"/>
        <v>-520.7663557700281</v>
      </c>
      <c r="Q59" s="10">
        <f t="shared" si="13"/>
        <v>-520.7663557700281</v>
      </c>
      <c r="R59" s="9">
        <f t="shared" si="14"/>
        <v>-520.7663557700281</v>
      </c>
      <c r="S59" s="10">
        <f t="shared" si="15"/>
        <v>0</v>
      </c>
      <c r="T59" s="10">
        <f t="shared" si="16"/>
        <v>0</v>
      </c>
      <c r="U59" s="9">
        <f t="shared" si="17"/>
        <v>-5.8502867648873448E-2</v>
      </c>
      <c r="V59" s="11">
        <f t="shared" si="18"/>
        <v>-9.6514071090883391E-2</v>
      </c>
      <c r="W59" s="9">
        <f t="shared" si="19"/>
        <v>0.73167592890911659</v>
      </c>
      <c r="X59" s="22">
        <f t="shared" si="20"/>
        <v>0.28405063728007679</v>
      </c>
      <c r="Y59" s="22">
        <f t="shared" si="21"/>
        <v>0.34388030249653528</v>
      </c>
      <c r="Z59" s="1">
        <f t="shared" si="22"/>
        <v>1.2856415614495316</v>
      </c>
      <c r="AA59" s="1">
        <f t="shared" si="23"/>
        <v>2.6945489708321677</v>
      </c>
    </row>
    <row r="60" spans="2:27">
      <c r="B60" s="6"/>
      <c r="C60" s="9">
        <f t="shared" si="0"/>
        <v>0.59</v>
      </c>
      <c r="D60" s="6">
        <v>87.025999999999996</v>
      </c>
      <c r="E60" s="9">
        <f t="shared" si="1"/>
        <v>-5.5262976420300475E-3</v>
      </c>
      <c r="F60" s="10">
        <f t="shared" si="2"/>
        <v>-2.6499999999999999E-2</v>
      </c>
      <c r="G60" s="10">
        <f t="shared" si="3"/>
        <v>-2795</v>
      </c>
      <c r="H60" s="10">
        <f t="shared" si="4"/>
        <v>2.6499999999999999E-2</v>
      </c>
      <c r="I60" s="10">
        <f t="shared" si="5"/>
        <v>2795</v>
      </c>
      <c r="J60" s="10">
        <f t="shared" si="6"/>
        <v>0</v>
      </c>
      <c r="K60" s="10">
        <f t="shared" si="7"/>
        <v>-582.86799658392385</v>
      </c>
      <c r="L60" s="10">
        <f t="shared" si="8"/>
        <v>-582.86799658392385</v>
      </c>
      <c r="M60" s="10">
        <f t="shared" si="9"/>
        <v>-582.86799658392385</v>
      </c>
      <c r="N60" s="10">
        <f t="shared" si="10"/>
        <v>-582.86799658392385</v>
      </c>
      <c r="O60" s="10">
        <f t="shared" si="11"/>
        <v>-582.86799658392385</v>
      </c>
      <c r="P60" s="10">
        <f t="shared" si="12"/>
        <v>-582.86799658392385</v>
      </c>
      <c r="Q60" s="10">
        <f t="shared" si="13"/>
        <v>-582.86799658392385</v>
      </c>
      <c r="R60" s="9">
        <f t="shared" si="14"/>
        <v>-582.86799658392385</v>
      </c>
      <c r="S60" s="10">
        <f t="shared" si="15"/>
        <v>0</v>
      </c>
      <c r="T60" s="10">
        <f t="shared" si="16"/>
        <v>0</v>
      </c>
      <c r="U60" s="9">
        <f t="shared" si="17"/>
        <v>-5.9256952141340309E-2</v>
      </c>
      <c r="V60" s="11">
        <f t="shared" si="18"/>
        <v>-5.4302827402487708E-2</v>
      </c>
      <c r="W60" s="9">
        <f t="shared" si="19"/>
        <v>0.81595717259751221</v>
      </c>
      <c r="X60" s="22">
        <f t="shared" si="20"/>
        <v>0.32490945611872663</v>
      </c>
      <c r="Y60" s="22">
        <f t="shared" si="21"/>
        <v>0.37007564697598028</v>
      </c>
      <c r="Z60" s="1">
        <f t="shared" si="22"/>
        <v>1.6105510175682582</v>
      </c>
      <c r="AA60" s="1">
        <f t="shared" si="23"/>
        <v>3.064624617808148</v>
      </c>
    </row>
    <row r="61" spans="2:27">
      <c r="B61" s="6"/>
      <c r="C61" s="9">
        <f t="shared" si="0"/>
        <v>0.6</v>
      </c>
      <c r="D61" s="6">
        <v>90.120999999999995</v>
      </c>
      <c r="E61" s="9">
        <f t="shared" si="1"/>
        <v>-6.1202364430051441E-3</v>
      </c>
      <c r="F61" s="10">
        <f t="shared" si="2"/>
        <v>-2.6499999999999999E-2</v>
      </c>
      <c r="G61" s="10">
        <f t="shared" si="3"/>
        <v>-2795</v>
      </c>
      <c r="H61" s="10">
        <f t="shared" si="4"/>
        <v>2.6499999999999999E-2</v>
      </c>
      <c r="I61" s="10">
        <f t="shared" si="5"/>
        <v>2795</v>
      </c>
      <c r="J61" s="10">
        <f t="shared" si="6"/>
        <v>0</v>
      </c>
      <c r="K61" s="10">
        <f t="shared" si="7"/>
        <v>-645.51173049808972</v>
      </c>
      <c r="L61" s="10">
        <f t="shared" si="8"/>
        <v>-645.51173049808972</v>
      </c>
      <c r="M61" s="10">
        <f t="shared" si="9"/>
        <v>-645.51173049808972</v>
      </c>
      <c r="N61" s="10">
        <f t="shared" si="10"/>
        <v>-645.51173049808972</v>
      </c>
      <c r="O61" s="10">
        <f t="shared" si="11"/>
        <v>-645.51173049808972</v>
      </c>
      <c r="P61" s="10">
        <f t="shared" si="12"/>
        <v>-645.51173049808972</v>
      </c>
      <c r="Q61" s="10">
        <f t="shared" si="13"/>
        <v>-645.51173049808972</v>
      </c>
      <c r="R61" s="9">
        <f t="shared" si="14"/>
        <v>-645.51173049808972</v>
      </c>
      <c r="S61" s="10">
        <f t="shared" si="15"/>
        <v>0</v>
      </c>
      <c r="T61" s="10">
        <f t="shared" si="16"/>
        <v>0</v>
      </c>
      <c r="U61" s="9">
        <f t="shared" si="17"/>
        <v>-5.9530808053679017E-2</v>
      </c>
      <c r="V61" s="11">
        <f t="shared" si="18"/>
        <v>-4.683550652551105E-4</v>
      </c>
      <c r="W61" s="9">
        <f t="shared" si="19"/>
        <v>0.90074164493474485</v>
      </c>
      <c r="X61" s="22">
        <f t="shared" si="20"/>
        <v>0.36479119112260378</v>
      </c>
      <c r="Y61" s="22">
        <f t="shared" si="21"/>
        <v>0.38930924437734182</v>
      </c>
      <c r="Z61" s="1">
        <f t="shared" si="22"/>
        <v>1.9753422086908621</v>
      </c>
      <c r="AA61" s="1">
        <f t="shared" si="23"/>
        <v>3.4539338621854898</v>
      </c>
    </row>
    <row r="62" spans="2:27">
      <c r="B62" s="6"/>
      <c r="C62" s="9">
        <f t="shared" si="0"/>
        <v>0.61</v>
      </c>
      <c r="D62" s="6">
        <v>92.277000000000001</v>
      </c>
      <c r="E62" s="9">
        <f t="shared" si="1"/>
        <v>-6.7139949413508983E-3</v>
      </c>
      <c r="F62" s="10">
        <f t="shared" si="2"/>
        <v>-2.6499999999999999E-2</v>
      </c>
      <c r="G62" s="10">
        <f t="shared" si="3"/>
        <v>-2795</v>
      </c>
      <c r="H62" s="10">
        <f t="shared" si="4"/>
        <v>2.6499999999999999E-2</v>
      </c>
      <c r="I62" s="10">
        <f t="shared" si="5"/>
        <v>2795</v>
      </c>
      <c r="J62" s="10">
        <f t="shared" si="6"/>
        <v>0</v>
      </c>
      <c r="K62" s="10">
        <f t="shared" si="7"/>
        <v>-708.13644758776456</v>
      </c>
      <c r="L62" s="10">
        <f t="shared" si="8"/>
        <v>-708.13644758776468</v>
      </c>
      <c r="M62" s="10">
        <f t="shared" si="9"/>
        <v>-708.13644758776468</v>
      </c>
      <c r="N62" s="10">
        <f t="shared" si="10"/>
        <v>-708.13644758776456</v>
      </c>
      <c r="O62" s="10">
        <f t="shared" si="11"/>
        <v>-708.13644758776456</v>
      </c>
      <c r="P62" s="10">
        <f t="shared" si="12"/>
        <v>-708.13644758776456</v>
      </c>
      <c r="Q62" s="10">
        <f t="shared" si="13"/>
        <v>-708.13644758776456</v>
      </c>
      <c r="R62" s="9">
        <f t="shared" si="14"/>
        <v>-708.13644758776456</v>
      </c>
      <c r="S62" s="10">
        <f t="shared" si="15"/>
        <v>0</v>
      </c>
      <c r="T62" s="10">
        <f t="shared" si="16"/>
        <v>0</v>
      </c>
      <c r="U62" s="9">
        <f t="shared" si="17"/>
        <v>-5.9220891615471817E-2</v>
      </c>
      <c r="V62" s="11">
        <f t="shared" si="18"/>
        <v>6.2451642706690791E-2</v>
      </c>
      <c r="W62" s="9">
        <f t="shared" si="19"/>
        <v>0.98522164270669077</v>
      </c>
      <c r="X62" s="22">
        <f t="shared" si="20"/>
        <v>0.40187005475436149</v>
      </c>
      <c r="Y62" s="22">
        <f t="shared" si="21"/>
        <v>0.40069898022364048</v>
      </c>
      <c r="Z62" s="1">
        <f t="shared" si="22"/>
        <v>2.3772122634452235</v>
      </c>
      <c r="AA62" s="1">
        <f t="shared" si="23"/>
        <v>3.8546328424091305</v>
      </c>
    </row>
    <row r="63" spans="2:27">
      <c r="B63" s="6"/>
      <c r="C63" s="9">
        <f t="shared" si="0"/>
        <v>0.62</v>
      </c>
      <c r="D63" s="6">
        <v>93.611000000000004</v>
      </c>
      <c r="E63" s="9">
        <f t="shared" si="1"/>
        <v>-7.3013335797507033E-3</v>
      </c>
      <c r="F63" s="10">
        <f t="shared" si="2"/>
        <v>-2.6499999999999999E-2</v>
      </c>
      <c r="G63" s="10">
        <f t="shared" si="3"/>
        <v>-2795</v>
      </c>
      <c r="H63" s="10">
        <f t="shared" si="4"/>
        <v>2.6499999999999999E-2</v>
      </c>
      <c r="I63" s="10">
        <f t="shared" si="5"/>
        <v>2795</v>
      </c>
      <c r="J63" s="10">
        <f t="shared" si="6"/>
        <v>0</v>
      </c>
      <c r="K63" s="10">
        <f t="shared" si="7"/>
        <v>-770.08405114729112</v>
      </c>
      <c r="L63" s="10">
        <f t="shared" si="8"/>
        <v>-770.08405114729112</v>
      </c>
      <c r="M63" s="10">
        <f t="shared" si="9"/>
        <v>-770.08405114729112</v>
      </c>
      <c r="N63" s="10">
        <f t="shared" si="10"/>
        <v>-770.08405114729112</v>
      </c>
      <c r="O63" s="10">
        <f t="shared" si="11"/>
        <v>-770.08405114729112</v>
      </c>
      <c r="P63" s="10">
        <f t="shared" si="12"/>
        <v>-770.08405114729112</v>
      </c>
      <c r="Q63" s="10">
        <f t="shared" si="13"/>
        <v>-770.08405114729112</v>
      </c>
      <c r="R63" s="9">
        <f t="shared" si="14"/>
        <v>-770.08405114729112</v>
      </c>
      <c r="S63" s="10">
        <f t="shared" si="15"/>
        <v>0</v>
      </c>
      <c r="T63" s="10">
        <f t="shared" si="16"/>
        <v>0</v>
      </c>
      <c r="U63" s="9">
        <f t="shared" si="17"/>
        <v>-5.8246836064489181E-2</v>
      </c>
      <c r="V63" s="11">
        <f t="shared" si="18"/>
        <v>0.13235946748983451</v>
      </c>
      <c r="W63" s="9">
        <f t="shared" si="19"/>
        <v>1.0684694674898345</v>
      </c>
      <c r="X63" s="22">
        <f t="shared" si="20"/>
        <v>0.43410800749086409</v>
      </c>
      <c r="Y63" s="22">
        <f t="shared" si="21"/>
        <v>0.40393901909805019</v>
      </c>
      <c r="Z63" s="1">
        <f t="shared" si="22"/>
        <v>2.8113202709360876</v>
      </c>
      <c r="AA63" s="1">
        <f t="shared" si="23"/>
        <v>4.258571861507181</v>
      </c>
    </row>
    <row r="64" spans="2:27">
      <c r="B64" s="6"/>
      <c r="C64" s="9">
        <f t="shared" si="0"/>
        <v>0.63</v>
      </c>
      <c r="D64" s="6">
        <v>94.013999999999996</v>
      </c>
      <c r="E64" s="9">
        <f t="shared" si="1"/>
        <v>-7.8752600786685199E-3</v>
      </c>
      <c r="F64" s="10">
        <f t="shared" si="2"/>
        <v>-2.6499999999999999E-2</v>
      </c>
      <c r="G64" s="10">
        <f t="shared" si="3"/>
        <v>-2795</v>
      </c>
      <c r="H64" s="10">
        <f t="shared" si="4"/>
        <v>2.6499999999999999E-2</v>
      </c>
      <c r="I64" s="10">
        <f t="shared" si="5"/>
        <v>2795</v>
      </c>
      <c r="J64" s="10">
        <f t="shared" si="6"/>
        <v>0</v>
      </c>
      <c r="K64" s="10">
        <f t="shared" si="7"/>
        <v>-830.61705358032123</v>
      </c>
      <c r="L64" s="10">
        <f t="shared" si="8"/>
        <v>-830.61705358032134</v>
      </c>
      <c r="M64" s="10">
        <f t="shared" si="9"/>
        <v>-830.61705358032134</v>
      </c>
      <c r="N64" s="10">
        <f t="shared" si="10"/>
        <v>-830.61705358032123</v>
      </c>
      <c r="O64" s="10">
        <f t="shared" si="11"/>
        <v>-830.61705358032123</v>
      </c>
      <c r="P64" s="10">
        <f t="shared" si="12"/>
        <v>-830.61705358032123</v>
      </c>
      <c r="Q64" s="10">
        <f t="shared" si="13"/>
        <v>-830.61705358032123</v>
      </c>
      <c r="R64" s="9">
        <f t="shared" si="14"/>
        <v>-830.61705358032123</v>
      </c>
      <c r="S64" s="10">
        <f t="shared" si="15"/>
        <v>0</v>
      </c>
      <c r="T64" s="10">
        <f t="shared" si="16"/>
        <v>0</v>
      </c>
      <c r="U64" s="9">
        <f t="shared" si="17"/>
        <v>-5.6538463719074124E-2</v>
      </c>
      <c r="V64" s="11">
        <f t="shared" si="18"/>
        <v>0.20931500159317551</v>
      </c>
      <c r="W64" s="9">
        <f t="shared" si="19"/>
        <v>1.1494550015931755</v>
      </c>
      <c r="X64" s="22">
        <f t="shared" si="20"/>
        <v>0.45934239042509989</v>
      </c>
      <c r="Y64" s="22">
        <f t="shared" si="21"/>
        <v>0.39841421285996353</v>
      </c>
      <c r="Z64" s="1">
        <f t="shared" si="22"/>
        <v>3.2706626613611873</v>
      </c>
      <c r="AA64" s="1">
        <f t="shared" si="23"/>
        <v>4.6569860743671443</v>
      </c>
    </row>
    <row r="65" spans="2:27">
      <c r="B65" s="6"/>
      <c r="C65" s="9">
        <f t="shared" si="0"/>
        <v>0.64</v>
      </c>
      <c r="D65" s="6">
        <v>93.271000000000001</v>
      </c>
      <c r="E65" s="9">
        <f t="shared" si="1"/>
        <v>-8.4280535479173274E-3</v>
      </c>
      <c r="F65" s="10">
        <f t="shared" si="2"/>
        <v>-2.6499999999999999E-2</v>
      </c>
      <c r="G65" s="10">
        <f t="shared" si="3"/>
        <v>-2795</v>
      </c>
      <c r="H65" s="10">
        <f t="shared" si="4"/>
        <v>2.6499999999999999E-2</v>
      </c>
      <c r="I65" s="10">
        <f t="shared" si="5"/>
        <v>2795</v>
      </c>
      <c r="J65" s="10">
        <f t="shared" si="6"/>
        <v>0</v>
      </c>
      <c r="K65" s="10">
        <f t="shared" si="7"/>
        <v>-888.92111948788408</v>
      </c>
      <c r="L65" s="10">
        <f t="shared" si="8"/>
        <v>-888.9211194878842</v>
      </c>
      <c r="M65" s="10">
        <f t="shared" si="9"/>
        <v>-888.9211194878842</v>
      </c>
      <c r="N65" s="10">
        <f t="shared" si="10"/>
        <v>-888.9211194878842</v>
      </c>
      <c r="O65" s="10">
        <f t="shared" si="11"/>
        <v>-888.9211194878842</v>
      </c>
      <c r="P65" s="10">
        <f t="shared" si="12"/>
        <v>-888.9211194878842</v>
      </c>
      <c r="Q65" s="10">
        <f t="shared" si="13"/>
        <v>-888.9211194878842</v>
      </c>
      <c r="R65" s="9">
        <f t="shared" si="14"/>
        <v>-888.9211194878842</v>
      </c>
      <c r="S65" s="10">
        <f t="shared" si="15"/>
        <v>0</v>
      </c>
      <c r="T65" s="10">
        <f t="shared" si="16"/>
        <v>0</v>
      </c>
      <c r="U65" s="9">
        <f t="shared" si="17"/>
        <v>-5.4020230130687387E-2</v>
      </c>
      <c r="V65" s="11">
        <f t="shared" si="18"/>
        <v>0.29433171608416941</v>
      </c>
      <c r="W65" s="9">
        <f t="shared" si="19"/>
        <v>1.2270417160841696</v>
      </c>
      <c r="X65" s="22">
        <f t="shared" si="20"/>
        <v>0.47527473609806486</v>
      </c>
      <c r="Y65" s="22">
        <f t="shared" si="21"/>
        <v>0.38309533646636196</v>
      </c>
      <c r="Z65" s="1">
        <f t="shared" si="22"/>
        <v>3.7459373974592522</v>
      </c>
      <c r="AA65" s="1">
        <f t="shared" si="23"/>
        <v>5.0400814108335066</v>
      </c>
    </row>
    <row r="66" spans="2:27">
      <c r="B66" s="6"/>
      <c r="C66" s="9">
        <f t="shared" si="0"/>
        <v>0.65</v>
      </c>
      <c r="D66" s="6">
        <v>91.298000000000002</v>
      </c>
      <c r="E66" s="9">
        <f t="shared" si="1"/>
        <v>-8.9512225112030712E-3</v>
      </c>
      <c r="F66" s="10">
        <f t="shared" si="2"/>
        <v>-2.6499999999999999E-2</v>
      </c>
      <c r="G66" s="10">
        <f t="shared" si="3"/>
        <v>-2795</v>
      </c>
      <c r="H66" s="10">
        <f t="shared" si="4"/>
        <v>2.6499999999999999E-2</v>
      </c>
      <c r="I66" s="10">
        <f t="shared" si="5"/>
        <v>2795</v>
      </c>
      <c r="J66" s="10">
        <f t="shared" si="6"/>
        <v>0</v>
      </c>
      <c r="K66" s="10">
        <f t="shared" si="7"/>
        <v>-944.10063844575791</v>
      </c>
      <c r="L66" s="10">
        <f t="shared" si="8"/>
        <v>-944.10063844575791</v>
      </c>
      <c r="M66" s="10">
        <f t="shared" si="9"/>
        <v>-944.10063844575791</v>
      </c>
      <c r="N66" s="10">
        <f t="shared" si="10"/>
        <v>-944.10063844575791</v>
      </c>
      <c r="O66" s="10">
        <f t="shared" si="11"/>
        <v>-944.10063844575791</v>
      </c>
      <c r="P66" s="10">
        <f t="shared" si="12"/>
        <v>-944.10063844575791</v>
      </c>
      <c r="Q66" s="10">
        <f t="shared" si="13"/>
        <v>-944.10063844575791</v>
      </c>
      <c r="R66" s="9">
        <f t="shared" si="14"/>
        <v>-944.10063844575791</v>
      </c>
      <c r="S66" s="10">
        <f t="shared" si="15"/>
        <v>0</v>
      </c>
      <c r="T66" s="10">
        <f t="shared" si="16"/>
        <v>0</v>
      </c>
      <c r="U66" s="9">
        <f t="shared" si="17"/>
        <v>-5.0613562526461368E-2</v>
      </c>
      <c r="V66" s="11">
        <f t="shared" si="18"/>
        <v>0.38700180476103441</v>
      </c>
      <c r="W66" s="9">
        <f t="shared" si="19"/>
        <v>1.2999818047610345</v>
      </c>
      <c r="X66" s="22">
        <f t="shared" si="20"/>
        <v>0.47949004638917758</v>
      </c>
      <c r="Y66" s="22">
        <f t="shared" si="21"/>
        <v>0.35739920289422794</v>
      </c>
      <c r="Z66" s="1">
        <f t="shared" si="22"/>
        <v>4.2254274438484298</v>
      </c>
      <c r="AA66" s="1">
        <f t="shared" si="23"/>
        <v>5.3974806137277342</v>
      </c>
    </row>
    <row r="67" spans="2:27">
      <c r="B67" s="6"/>
      <c r="C67" s="9">
        <f t="shared" si="0"/>
        <v>0.66</v>
      </c>
      <c r="D67" s="6">
        <v>88.138999999999996</v>
      </c>
      <c r="E67" s="9">
        <f t="shared" si="1"/>
        <v>-9.4355446280540867E-3</v>
      </c>
      <c r="F67" s="10">
        <f t="shared" si="2"/>
        <v>-2.6499999999999999E-2</v>
      </c>
      <c r="G67" s="10">
        <f t="shared" si="3"/>
        <v>-2795</v>
      </c>
      <c r="H67" s="10">
        <f t="shared" si="4"/>
        <v>2.6499999999999999E-2</v>
      </c>
      <c r="I67" s="10">
        <f t="shared" si="5"/>
        <v>2795</v>
      </c>
      <c r="J67" s="10">
        <f t="shared" si="6"/>
        <v>0</v>
      </c>
      <c r="K67" s="10">
        <f t="shared" si="7"/>
        <v>-995.18291454381779</v>
      </c>
      <c r="L67" s="10">
        <f t="shared" si="8"/>
        <v>-995.1829145438179</v>
      </c>
      <c r="M67" s="10">
        <f t="shared" si="9"/>
        <v>-995.1829145438179</v>
      </c>
      <c r="N67" s="10">
        <f t="shared" si="10"/>
        <v>-995.1829145438179</v>
      </c>
      <c r="O67" s="10">
        <f t="shared" si="11"/>
        <v>-995.1829145438179</v>
      </c>
      <c r="P67" s="10">
        <f t="shared" si="12"/>
        <v>-995.1829145438179</v>
      </c>
      <c r="Q67" s="10">
        <f t="shared" si="13"/>
        <v>-995.1829145438179</v>
      </c>
      <c r="R67" s="9">
        <f t="shared" si="14"/>
        <v>-995.1829145438179</v>
      </c>
      <c r="S67" s="10">
        <f t="shared" si="15"/>
        <v>0</v>
      </c>
      <c r="T67" s="10">
        <f t="shared" si="16"/>
        <v>0</v>
      </c>
      <c r="U67" s="9">
        <f t="shared" si="17"/>
        <v>-4.6250860843741741E-2</v>
      </c>
      <c r="V67" s="11">
        <f t="shared" si="18"/>
        <v>0.48553853178288975</v>
      </c>
      <c r="W67" s="9">
        <f t="shared" si="19"/>
        <v>1.3669285317828899</v>
      </c>
      <c r="X67" s="22">
        <f t="shared" si="20"/>
        <v>0.46961895777913498</v>
      </c>
      <c r="Y67" s="22">
        <f t="shared" si="21"/>
        <v>0.32180460125155469</v>
      </c>
      <c r="Z67" s="1">
        <f t="shared" si="22"/>
        <v>4.6950464016275646</v>
      </c>
      <c r="AA67" s="1">
        <f t="shared" si="23"/>
        <v>5.7192852149792888</v>
      </c>
    </row>
    <row r="68" spans="2:27">
      <c r="B68" s="6"/>
      <c r="C68" s="9">
        <f t="shared" si="0"/>
        <v>0.67</v>
      </c>
      <c r="D68" s="6">
        <v>83.738</v>
      </c>
      <c r="E68" s="9">
        <f t="shared" ref="E68:E100" si="24">(-$B$4*D68/100+S67+$B$4*(4*E67/$B$2/$B$2+4*U67/$B$2+V67)+$B$26*(2*E67/$B$2+U67))/$B$27</f>
        <v>-9.8711879080626078E-3</v>
      </c>
      <c r="F68" s="10">
        <f t="shared" ref="F68:F100" si="25">IF(E68&lt;F67,E68,F67)</f>
        <v>-2.6499999999999999E-2</v>
      </c>
      <c r="G68" s="10">
        <f t="shared" ref="G68:G100" si="26">IF(R67&lt;G67,R67,G67)</f>
        <v>-2795</v>
      </c>
      <c r="H68" s="10">
        <f t="shared" ref="H68:H100" si="27">IF(E68&gt;H67,E68,H67)</f>
        <v>2.6499999999999999E-2</v>
      </c>
      <c r="I68" s="10">
        <f t="shared" ref="I68:I100" si="28">IF(R67&gt;I67,R67,I67)</f>
        <v>2795</v>
      </c>
      <c r="J68" s="10">
        <f t="shared" ref="J68:J100" si="29">E67-R67/$B$12</f>
        <v>0</v>
      </c>
      <c r="K68" s="10">
        <f t="shared" ref="K68:K100" si="30">$B$12*(E68-J68)</f>
        <v>-1041.130951057924</v>
      </c>
      <c r="L68" s="10">
        <f t="shared" ref="L68:L131" si="31">(E68-J68)*I68/(H68-J68)</f>
        <v>-1041.130951057924</v>
      </c>
      <c r="M68" s="10">
        <f t="shared" ref="M68:M131" si="32">(E68-J68)*G68/(F68-J68)</f>
        <v>-1041.130951057924</v>
      </c>
      <c r="N68" s="10">
        <f t="shared" ref="N68:N100" si="33">R67+(I68-R67)*(E68-E67)/(H68-E67)</f>
        <v>-1041.1309510579242</v>
      </c>
      <c r="O68" s="10">
        <f t="shared" ref="O68:O100" si="34">R67+(R67-G68)*(E68-E67)/(E67-F68)</f>
        <v>-1041.1309510579242</v>
      </c>
      <c r="P68" s="10">
        <f t="shared" ref="P68:P100" si="35">MEDIAN(K68,L68,N68)</f>
        <v>-1041.130951057924</v>
      </c>
      <c r="Q68" s="10">
        <f t="shared" ref="Q68:Q100" si="36">MEDIAN(K68,M68,O68)</f>
        <v>-1041.130951057924</v>
      </c>
      <c r="R68" s="9">
        <f t="shared" ref="R68:R131" si="37">IF(E68&gt;=E67,IF(E68&gt;H67,$B$6+(E68-$B$7)*$B$13,P68),IF(E68&lt;F67,-$B$6+(E68+$B$7)*$B$13,Q68))</f>
        <v>-1041.130951057924</v>
      </c>
      <c r="S68" s="10">
        <f t="shared" ref="S68:S100" si="38">$B$12*E68-R68</f>
        <v>0</v>
      </c>
      <c r="T68" s="10">
        <f t="shared" ref="T68:T131" si="39">S68-S67</f>
        <v>0</v>
      </c>
      <c r="U68" s="9">
        <f t="shared" ref="U68:U100" si="40">-U67+2/$B$2*(E68-E67)+T68*$B$2/2/$B$28</f>
        <v>-4.0877795157962464E-2</v>
      </c>
      <c r="V68" s="11">
        <f t="shared" ref="V68:V100" si="41">-V67-4*U67/$B$2+4/$B$2/$B$2*(E68-E67)+T68/$B$28</f>
        <v>0.5890746053729643</v>
      </c>
      <c r="W68" s="9">
        <f t="shared" ref="W68:W100" si="42">D68/100+V68</f>
        <v>1.4264546053729643</v>
      </c>
      <c r="X68" s="22">
        <f t="shared" ref="X68:X131" si="43">(R67+R68)*(E68-E67)/2</f>
        <v>0.4435532257687867</v>
      </c>
      <c r="Y68" s="22">
        <f t="shared" ref="Y68:Y131" si="44">-(D67/100*U67+D68/100*U68)*$B$2/2*$B$4</f>
        <v>0.27748258908922852</v>
      </c>
      <c r="Z68" s="1">
        <f t="shared" ref="Z68:Z131" si="45">Z67+X68</f>
        <v>5.138599627396351</v>
      </c>
      <c r="AA68" s="1">
        <f t="shared" ref="AA68:AA131" si="46">AA67+Y68</f>
        <v>5.9967678040685168</v>
      </c>
    </row>
    <row r="69" spans="2:27">
      <c r="B69" s="6"/>
      <c r="C69" s="9">
        <f t="shared" si="0"/>
        <v>0.68</v>
      </c>
      <c r="D69" s="6">
        <v>77.911000000000001</v>
      </c>
      <c r="E69" s="9">
        <f t="shared" si="24"/>
        <v>-1.0247790283383606E-2</v>
      </c>
      <c r="F69" s="10">
        <f t="shared" si="25"/>
        <v>-2.6499999999999999E-2</v>
      </c>
      <c r="G69" s="10">
        <f t="shared" si="26"/>
        <v>-2795</v>
      </c>
      <c r="H69" s="10">
        <f t="shared" si="27"/>
        <v>2.6499999999999999E-2</v>
      </c>
      <c r="I69" s="10">
        <f t="shared" si="28"/>
        <v>2795</v>
      </c>
      <c r="J69" s="10">
        <f t="shared" si="29"/>
        <v>0</v>
      </c>
      <c r="K69" s="10">
        <f t="shared" si="30"/>
        <v>-1080.8518430964973</v>
      </c>
      <c r="L69" s="10">
        <f t="shared" si="31"/>
        <v>-1080.8518430964973</v>
      </c>
      <c r="M69" s="10">
        <f t="shared" si="32"/>
        <v>-1080.8518430964973</v>
      </c>
      <c r="N69" s="10">
        <f t="shared" si="33"/>
        <v>-1080.8518430964973</v>
      </c>
      <c r="O69" s="10">
        <f t="shared" si="34"/>
        <v>-1080.8518430964973</v>
      </c>
      <c r="P69" s="10">
        <f t="shared" si="35"/>
        <v>-1080.8518430964973</v>
      </c>
      <c r="Q69" s="10">
        <f t="shared" si="36"/>
        <v>-1080.8518430964973</v>
      </c>
      <c r="R69" s="9">
        <f t="shared" si="37"/>
        <v>-1080.8518430964973</v>
      </c>
      <c r="S69" s="10">
        <f t="shared" si="38"/>
        <v>0</v>
      </c>
      <c r="T69" s="10">
        <f t="shared" si="39"/>
        <v>0</v>
      </c>
      <c r="U69" s="9">
        <f t="shared" si="40"/>
        <v>-3.4442679906237221E-2</v>
      </c>
      <c r="V69" s="11">
        <f t="shared" si="41"/>
        <v>0.69794844497208253</v>
      </c>
      <c r="W69" s="9">
        <f t="shared" si="42"/>
        <v>1.4770584449720825</v>
      </c>
      <c r="X69" s="22">
        <f t="shared" si="43"/>
        <v>0.39957188033442215</v>
      </c>
      <c r="Y69" s="22">
        <f t="shared" si="44"/>
        <v>0.22594007246915543</v>
      </c>
      <c r="Z69" s="1">
        <f t="shared" si="45"/>
        <v>5.5381715077307732</v>
      </c>
      <c r="AA69" s="1">
        <f t="shared" si="46"/>
        <v>6.2227078765376724</v>
      </c>
    </row>
    <row r="70" spans="2:27">
      <c r="B70" s="6"/>
      <c r="C70" s="9">
        <f t="shared" ref="C70:C133" si="47">IF(ROW(C69)&lt;=$B$3,ROW(C69)*$B$2," ")</f>
        <v>0.69000000000000006</v>
      </c>
      <c r="D70" s="6">
        <v>70.525999999999996</v>
      </c>
      <c r="E70" s="9">
        <f t="shared" si="24"/>
        <v>-1.0554470763548776E-2</v>
      </c>
      <c r="F70" s="10">
        <f t="shared" si="25"/>
        <v>-2.6499999999999999E-2</v>
      </c>
      <c r="G70" s="10">
        <f t="shared" si="26"/>
        <v>-2795</v>
      </c>
      <c r="H70" s="10">
        <f t="shared" si="27"/>
        <v>2.6499999999999999E-2</v>
      </c>
      <c r="I70" s="10">
        <f t="shared" si="28"/>
        <v>2795</v>
      </c>
      <c r="J70" s="10">
        <f t="shared" si="29"/>
        <v>0</v>
      </c>
      <c r="K70" s="10">
        <f t="shared" si="30"/>
        <v>-1113.1979541176916</v>
      </c>
      <c r="L70" s="10">
        <f t="shared" si="31"/>
        <v>-1113.1979541176918</v>
      </c>
      <c r="M70" s="10">
        <f t="shared" si="32"/>
        <v>-1113.1979541176918</v>
      </c>
      <c r="N70" s="10">
        <f t="shared" si="33"/>
        <v>-1113.1979541176916</v>
      </c>
      <c r="O70" s="10">
        <f t="shared" si="34"/>
        <v>-1113.1979541176916</v>
      </c>
      <c r="P70" s="10">
        <f t="shared" si="35"/>
        <v>-1113.1979541176916</v>
      </c>
      <c r="Q70" s="10">
        <f t="shared" si="36"/>
        <v>-1113.1979541176916</v>
      </c>
      <c r="R70" s="9">
        <f t="shared" si="37"/>
        <v>-1113.1979541176916</v>
      </c>
      <c r="S70" s="10">
        <f t="shared" si="38"/>
        <v>0</v>
      </c>
      <c r="T70" s="10">
        <f t="shared" si="39"/>
        <v>0</v>
      </c>
      <c r="U70" s="9">
        <f t="shared" si="40"/>
        <v>-2.6893416126796764E-2</v>
      </c>
      <c r="V70" s="11">
        <f t="shared" si="41"/>
        <v>0.81190431091600956</v>
      </c>
      <c r="W70" s="9">
        <f t="shared" si="42"/>
        <v>1.5171643109160096</v>
      </c>
      <c r="X70" s="22">
        <f t="shared" si="43"/>
        <v>0.33643612265797057</v>
      </c>
      <c r="Y70" s="22">
        <f t="shared" si="44"/>
        <v>0.16946550189753271</v>
      </c>
      <c r="Z70" s="1">
        <f t="shared" si="45"/>
        <v>5.874607630388744</v>
      </c>
      <c r="AA70" s="1">
        <f t="shared" si="46"/>
        <v>6.3921733784352055</v>
      </c>
    </row>
    <row r="71" spans="2:27">
      <c r="B71" s="6"/>
      <c r="C71" s="9">
        <f t="shared" si="47"/>
        <v>0.70000000000000007</v>
      </c>
      <c r="D71" s="6">
        <v>61.9</v>
      </c>
      <c r="E71" s="9">
        <f t="shared" si="24"/>
        <v>-1.0779953511194226E-2</v>
      </c>
      <c r="F71" s="10">
        <f t="shared" si="25"/>
        <v>-2.6499999999999999E-2</v>
      </c>
      <c r="G71" s="10">
        <f t="shared" si="26"/>
        <v>-2795</v>
      </c>
      <c r="H71" s="10">
        <f t="shared" si="27"/>
        <v>2.6499999999999999E-2</v>
      </c>
      <c r="I71" s="10">
        <f t="shared" si="28"/>
        <v>2795</v>
      </c>
      <c r="J71" s="10">
        <f t="shared" si="29"/>
        <v>0</v>
      </c>
      <c r="K71" s="10">
        <f t="shared" si="30"/>
        <v>-1136.9800024070892</v>
      </c>
      <c r="L71" s="10">
        <f t="shared" si="31"/>
        <v>-1136.9800024070892</v>
      </c>
      <c r="M71" s="10">
        <f t="shared" si="32"/>
        <v>-1136.9800024070892</v>
      </c>
      <c r="N71" s="10">
        <f t="shared" si="33"/>
        <v>-1136.9800024070889</v>
      </c>
      <c r="O71" s="10">
        <f t="shared" si="34"/>
        <v>-1136.9800024070889</v>
      </c>
      <c r="P71" s="10">
        <f t="shared" si="35"/>
        <v>-1136.9800024070892</v>
      </c>
      <c r="Q71" s="10">
        <f t="shared" si="36"/>
        <v>-1136.9800024070892</v>
      </c>
      <c r="R71" s="9">
        <f t="shared" si="37"/>
        <v>-1136.9800024070892</v>
      </c>
      <c r="S71" s="10">
        <f t="shared" si="38"/>
        <v>0</v>
      </c>
      <c r="T71" s="10">
        <f t="shared" si="39"/>
        <v>0</v>
      </c>
      <c r="U71" s="9">
        <f t="shared" si="40"/>
        <v>-1.8203133402293202E-2</v>
      </c>
      <c r="V71" s="11">
        <f t="shared" si="41"/>
        <v>0.9261522339847037</v>
      </c>
      <c r="W71" s="9">
        <f t="shared" si="42"/>
        <v>1.5451522339847037</v>
      </c>
      <c r="X71" s="22">
        <f t="shared" si="43"/>
        <v>0.25368815416421553</v>
      </c>
      <c r="Y71" s="22">
        <f t="shared" si="44"/>
        <v>0.11186798386433544</v>
      </c>
      <c r="Z71" s="1">
        <f t="shared" si="45"/>
        <v>6.1282957845529591</v>
      </c>
      <c r="AA71" s="1">
        <f t="shared" si="46"/>
        <v>6.5040413622995406</v>
      </c>
    </row>
    <row r="72" spans="2:27">
      <c r="B72" s="6"/>
      <c r="C72" s="9">
        <f t="shared" si="47"/>
        <v>0.71</v>
      </c>
      <c r="D72" s="6">
        <v>52.564999999999998</v>
      </c>
      <c r="E72" s="9">
        <f t="shared" si="24"/>
        <v>-1.0912986450252991E-2</v>
      </c>
      <c r="F72" s="10">
        <f t="shared" si="25"/>
        <v>-2.6499999999999999E-2</v>
      </c>
      <c r="G72" s="10">
        <f t="shared" si="26"/>
        <v>-2795</v>
      </c>
      <c r="H72" s="10">
        <f t="shared" si="27"/>
        <v>2.6499999999999999E-2</v>
      </c>
      <c r="I72" s="10">
        <f t="shared" si="28"/>
        <v>2795</v>
      </c>
      <c r="J72" s="10">
        <f t="shared" si="29"/>
        <v>0</v>
      </c>
      <c r="K72" s="10">
        <f t="shared" si="30"/>
        <v>-1151.0112123946078</v>
      </c>
      <c r="L72" s="10">
        <f t="shared" si="31"/>
        <v>-1151.011212394608</v>
      </c>
      <c r="M72" s="10">
        <f t="shared" si="32"/>
        <v>-1151.011212394608</v>
      </c>
      <c r="N72" s="10">
        <f t="shared" si="33"/>
        <v>-1151.011212394608</v>
      </c>
      <c r="O72" s="10">
        <f t="shared" si="34"/>
        <v>-1151.011212394608</v>
      </c>
      <c r="P72" s="10">
        <f t="shared" si="35"/>
        <v>-1151.011212394608</v>
      </c>
      <c r="Q72" s="10">
        <f t="shared" si="36"/>
        <v>-1151.011212394608</v>
      </c>
      <c r="R72" s="9">
        <f t="shared" si="37"/>
        <v>-1151.011212394608</v>
      </c>
      <c r="S72" s="10">
        <f t="shared" si="38"/>
        <v>0</v>
      </c>
      <c r="T72" s="10">
        <f t="shared" si="39"/>
        <v>0</v>
      </c>
      <c r="U72" s="9">
        <f t="shared" si="40"/>
        <v>-8.4034544094597416E-3</v>
      </c>
      <c r="V72" s="11">
        <f t="shared" si="41"/>
        <v>1.0337835645819879</v>
      </c>
      <c r="W72" s="9">
        <f t="shared" si="42"/>
        <v>1.5594335645819879</v>
      </c>
      <c r="X72" s="22">
        <f t="shared" si="43"/>
        <v>0.15218909792285162</v>
      </c>
      <c r="Y72" s="22">
        <f t="shared" si="44"/>
        <v>5.8034556929502414E-2</v>
      </c>
      <c r="Z72" s="1">
        <f t="shared" si="45"/>
        <v>6.280484882475811</v>
      </c>
      <c r="AA72" s="1">
        <f t="shared" si="46"/>
        <v>6.5620759192290432</v>
      </c>
    </row>
    <row r="73" spans="2:27">
      <c r="B73" s="6"/>
      <c r="C73" s="9">
        <f t="shared" si="47"/>
        <v>0.72</v>
      </c>
      <c r="D73" s="6">
        <v>42.973999999999997</v>
      </c>
      <c r="E73" s="9">
        <f t="shared" si="24"/>
        <v>-1.0942956367127943E-2</v>
      </c>
      <c r="F73" s="10">
        <f t="shared" si="25"/>
        <v>-2.6499999999999999E-2</v>
      </c>
      <c r="G73" s="10">
        <f t="shared" si="26"/>
        <v>-2795</v>
      </c>
      <c r="H73" s="10">
        <f t="shared" si="27"/>
        <v>2.6499999999999999E-2</v>
      </c>
      <c r="I73" s="10">
        <f t="shared" si="28"/>
        <v>2795</v>
      </c>
      <c r="J73" s="10">
        <f t="shared" si="29"/>
        <v>0</v>
      </c>
      <c r="K73" s="10">
        <f t="shared" si="30"/>
        <v>-1154.1721904197207</v>
      </c>
      <c r="L73" s="10">
        <f t="shared" si="31"/>
        <v>-1154.1721904197209</v>
      </c>
      <c r="M73" s="10">
        <f t="shared" si="32"/>
        <v>-1154.1721904197209</v>
      </c>
      <c r="N73" s="10">
        <f t="shared" si="33"/>
        <v>-1154.1721904197209</v>
      </c>
      <c r="O73" s="10">
        <f t="shared" si="34"/>
        <v>-1154.1721904197209</v>
      </c>
      <c r="P73" s="10">
        <f t="shared" si="35"/>
        <v>-1154.1721904197209</v>
      </c>
      <c r="Q73" s="10">
        <f t="shared" si="36"/>
        <v>-1154.1721904197209</v>
      </c>
      <c r="R73" s="9">
        <f t="shared" si="37"/>
        <v>-1154.1721904197209</v>
      </c>
      <c r="S73" s="10">
        <f t="shared" si="38"/>
        <v>0</v>
      </c>
      <c r="T73" s="10">
        <f t="shared" si="39"/>
        <v>0</v>
      </c>
      <c r="U73" s="9">
        <f t="shared" si="40"/>
        <v>2.4094710344693057E-3</v>
      </c>
      <c r="V73" s="11">
        <f t="shared" si="41"/>
        <v>1.1288015242038216</v>
      </c>
      <c r="W73" s="9">
        <f t="shared" si="42"/>
        <v>1.5585415242038216</v>
      </c>
      <c r="X73" s="22">
        <f t="shared" si="43"/>
        <v>3.4543077481932423E-2</v>
      </c>
      <c r="Y73" s="22">
        <f t="shared" si="44"/>
        <v>1.2512769993524792E-2</v>
      </c>
      <c r="Z73" s="1">
        <f t="shared" si="45"/>
        <v>6.3150279599577432</v>
      </c>
      <c r="AA73" s="1">
        <f t="shared" si="46"/>
        <v>6.5745886892225682</v>
      </c>
    </row>
    <row r="74" spans="2:27">
      <c r="B74" s="6"/>
      <c r="C74" s="9">
        <f t="shared" si="47"/>
        <v>0.73</v>
      </c>
      <c r="D74" s="6">
        <v>33.42</v>
      </c>
      <c r="E74" s="9">
        <f t="shared" si="24"/>
        <v>-1.086046644240506E-2</v>
      </c>
      <c r="F74" s="10">
        <f t="shared" si="25"/>
        <v>-2.6499999999999999E-2</v>
      </c>
      <c r="G74" s="10">
        <f t="shared" si="26"/>
        <v>-2795</v>
      </c>
      <c r="H74" s="10">
        <f t="shared" si="27"/>
        <v>2.6499999999999999E-2</v>
      </c>
      <c r="I74" s="10">
        <f t="shared" si="28"/>
        <v>2795</v>
      </c>
      <c r="J74" s="10">
        <f t="shared" si="29"/>
        <v>0</v>
      </c>
      <c r="K74" s="10">
        <f t="shared" si="30"/>
        <v>-1145.4718379819676</v>
      </c>
      <c r="L74" s="10">
        <f t="shared" si="31"/>
        <v>-1145.4718379819676</v>
      </c>
      <c r="M74" s="10">
        <f t="shared" si="32"/>
        <v>-1145.4718379819676</v>
      </c>
      <c r="N74" s="10">
        <f t="shared" si="33"/>
        <v>-1145.4718379819678</v>
      </c>
      <c r="O74" s="10">
        <f t="shared" si="34"/>
        <v>-1145.4718379819678</v>
      </c>
      <c r="P74" s="10">
        <f t="shared" si="35"/>
        <v>-1145.4718379819676</v>
      </c>
      <c r="Q74" s="10">
        <f t="shared" si="36"/>
        <v>-1145.4718379819676</v>
      </c>
      <c r="R74" s="9">
        <f t="shared" si="37"/>
        <v>-1145.4718379819676</v>
      </c>
      <c r="S74" s="10">
        <f t="shared" si="38"/>
        <v>0</v>
      </c>
      <c r="T74" s="10">
        <f t="shared" si="39"/>
        <v>0</v>
      </c>
      <c r="U74" s="9">
        <f t="shared" si="40"/>
        <v>1.4088513910107327E-2</v>
      </c>
      <c r="V74" s="11">
        <f t="shared" si="41"/>
        <v>1.2070070509237829</v>
      </c>
      <c r="W74" s="9">
        <f t="shared" si="42"/>
        <v>1.541207050923783</v>
      </c>
      <c r="X74" s="22">
        <f t="shared" si="43"/>
        <v>-9.4848731396141542E-2</v>
      </c>
      <c r="Y74" s="22">
        <f t="shared" si="44"/>
        <v>-2.1252161495109619E-2</v>
      </c>
      <c r="Z74" s="1">
        <f t="shared" si="45"/>
        <v>6.2201792285616015</v>
      </c>
      <c r="AA74" s="1">
        <f t="shared" si="46"/>
        <v>6.5533365277274589</v>
      </c>
    </row>
    <row r="75" spans="2:27">
      <c r="B75" s="6"/>
      <c r="C75" s="9">
        <f t="shared" si="47"/>
        <v>0.74</v>
      </c>
      <c r="D75" s="6">
        <v>24.015000000000001</v>
      </c>
      <c r="E75" s="9">
        <f t="shared" si="24"/>
        <v>-1.0657749664083274E-2</v>
      </c>
      <c r="F75" s="10">
        <f t="shared" si="25"/>
        <v>-2.6499999999999999E-2</v>
      </c>
      <c r="G75" s="10">
        <f t="shared" si="26"/>
        <v>-2795</v>
      </c>
      <c r="H75" s="10">
        <f t="shared" si="27"/>
        <v>2.6499999999999999E-2</v>
      </c>
      <c r="I75" s="10">
        <f t="shared" si="28"/>
        <v>2795</v>
      </c>
      <c r="J75" s="10">
        <f t="shared" si="29"/>
        <v>0</v>
      </c>
      <c r="K75" s="10">
        <f t="shared" si="30"/>
        <v>-1124.0909551363302</v>
      </c>
      <c r="L75" s="10">
        <f t="shared" si="31"/>
        <v>-1124.0909551363302</v>
      </c>
      <c r="M75" s="10">
        <f t="shared" si="32"/>
        <v>-1124.0909551363302</v>
      </c>
      <c r="N75" s="10">
        <f t="shared" si="33"/>
        <v>-1124.0909551363302</v>
      </c>
      <c r="O75" s="10">
        <f t="shared" si="34"/>
        <v>-1124.0909551363302</v>
      </c>
      <c r="P75" s="10">
        <f t="shared" si="35"/>
        <v>-1124.0909551363302</v>
      </c>
      <c r="Q75" s="10">
        <f t="shared" si="36"/>
        <v>-1124.0909551363302</v>
      </c>
      <c r="R75" s="9">
        <f t="shared" si="37"/>
        <v>-1124.0909551363302</v>
      </c>
      <c r="S75" s="10">
        <f t="shared" si="38"/>
        <v>0</v>
      </c>
      <c r="T75" s="10">
        <f t="shared" si="39"/>
        <v>0</v>
      </c>
      <c r="U75" s="9">
        <f t="shared" si="40"/>
        <v>2.6454841754249843E-2</v>
      </c>
      <c r="V75" s="11">
        <f t="shared" si="41"/>
        <v>1.2662585179047205</v>
      </c>
      <c r="W75" s="9">
        <f t="shared" si="42"/>
        <v>1.5064085179047206</v>
      </c>
      <c r="X75" s="22">
        <f t="shared" si="43"/>
        <v>-0.23003922880996758</v>
      </c>
      <c r="Y75" s="22">
        <f t="shared" si="44"/>
        <v>-4.0927592905351577E-2</v>
      </c>
      <c r="Z75" s="1">
        <f t="shared" si="45"/>
        <v>5.9901399997516336</v>
      </c>
      <c r="AA75" s="1">
        <f t="shared" si="46"/>
        <v>6.5124089348221075</v>
      </c>
    </row>
    <row r="76" spans="2:27">
      <c r="B76" s="6"/>
      <c r="C76" s="9">
        <f t="shared" si="47"/>
        <v>0.75</v>
      </c>
      <c r="D76" s="6">
        <v>14.986000000000001</v>
      </c>
      <c r="E76" s="9">
        <f t="shared" si="24"/>
        <v>-1.0328956038071256E-2</v>
      </c>
      <c r="F76" s="10">
        <f t="shared" si="25"/>
        <v>-2.6499999999999999E-2</v>
      </c>
      <c r="G76" s="10">
        <f t="shared" si="26"/>
        <v>-2795</v>
      </c>
      <c r="H76" s="10">
        <f t="shared" si="27"/>
        <v>2.6499999999999999E-2</v>
      </c>
      <c r="I76" s="10">
        <f t="shared" si="28"/>
        <v>2795</v>
      </c>
      <c r="J76" s="10">
        <f t="shared" si="29"/>
        <v>0</v>
      </c>
      <c r="K76" s="10">
        <f t="shared" si="30"/>
        <v>-1089.4125330720437</v>
      </c>
      <c r="L76" s="10">
        <f t="shared" si="31"/>
        <v>-1089.412533072044</v>
      </c>
      <c r="M76" s="10">
        <f t="shared" si="32"/>
        <v>-1089.412533072044</v>
      </c>
      <c r="N76" s="10">
        <f t="shared" si="33"/>
        <v>-1089.4125330720437</v>
      </c>
      <c r="O76" s="10">
        <f t="shared" si="34"/>
        <v>-1089.4125330720437</v>
      </c>
      <c r="P76" s="10">
        <f t="shared" si="35"/>
        <v>-1089.4125330720437</v>
      </c>
      <c r="Q76" s="10">
        <f t="shared" si="36"/>
        <v>-1089.4125330720437</v>
      </c>
      <c r="R76" s="9">
        <f t="shared" si="37"/>
        <v>-1089.4125330720437</v>
      </c>
      <c r="S76" s="10">
        <f t="shared" si="38"/>
        <v>0</v>
      </c>
      <c r="T76" s="10">
        <f t="shared" si="39"/>
        <v>0</v>
      </c>
      <c r="U76" s="9">
        <f t="shared" si="40"/>
        <v>3.930388344815363E-2</v>
      </c>
      <c r="V76" s="11">
        <f t="shared" si="41"/>
        <v>1.3035498208760377</v>
      </c>
      <c r="W76" s="9">
        <f t="shared" si="42"/>
        <v>1.4534098208760375</v>
      </c>
      <c r="X76" s="22">
        <f t="shared" si="43"/>
        <v>-0.36389291903913995</v>
      </c>
      <c r="Y76" s="22">
        <f t="shared" si="44"/>
        <v>-4.5299877817046585E-2</v>
      </c>
      <c r="Z76" s="1">
        <f t="shared" si="45"/>
        <v>5.6262470807124938</v>
      </c>
      <c r="AA76" s="1">
        <f t="shared" si="46"/>
        <v>6.4671090570050609</v>
      </c>
    </row>
    <row r="77" spans="2:27">
      <c r="B77" s="6"/>
      <c r="C77" s="9">
        <f t="shared" si="47"/>
        <v>0.76</v>
      </c>
      <c r="D77" s="6">
        <v>6.6139999999999999</v>
      </c>
      <c r="E77" s="9">
        <f t="shared" si="24"/>
        <v>-9.8704368714254854E-3</v>
      </c>
      <c r="F77" s="10">
        <f t="shared" si="25"/>
        <v>-2.6499999999999999E-2</v>
      </c>
      <c r="G77" s="10">
        <f t="shared" si="26"/>
        <v>-2795</v>
      </c>
      <c r="H77" s="10">
        <f t="shared" si="27"/>
        <v>2.6499999999999999E-2</v>
      </c>
      <c r="I77" s="10">
        <f t="shared" si="28"/>
        <v>2795</v>
      </c>
      <c r="J77" s="10">
        <f t="shared" si="29"/>
        <v>0</v>
      </c>
      <c r="K77" s="10">
        <f t="shared" si="30"/>
        <v>-1041.0517379484616</v>
      </c>
      <c r="L77" s="10">
        <f t="shared" si="31"/>
        <v>-1041.0517379484616</v>
      </c>
      <c r="M77" s="10">
        <f t="shared" si="32"/>
        <v>-1041.0517379484616</v>
      </c>
      <c r="N77" s="10">
        <f t="shared" si="33"/>
        <v>-1041.0517379484616</v>
      </c>
      <c r="O77" s="10">
        <f t="shared" si="34"/>
        <v>-1041.0517379484616</v>
      </c>
      <c r="P77" s="10">
        <f t="shared" si="35"/>
        <v>-1041.0517379484616</v>
      </c>
      <c r="Q77" s="10">
        <f t="shared" si="36"/>
        <v>-1041.0517379484616</v>
      </c>
      <c r="R77" s="9">
        <f t="shared" si="37"/>
        <v>-1041.0517379484616</v>
      </c>
      <c r="S77" s="10">
        <f t="shared" si="38"/>
        <v>0</v>
      </c>
      <c r="T77" s="10">
        <f t="shared" si="39"/>
        <v>0</v>
      </c>
      <c r="U77" s="9">
        <f t="shared" si="40"/>
        <v>5.2399949881000586E-2</v>
      </c>
      <c r="V77" s="11">
        <f t="shared" si="41"/>
        <v>1.3156634656933512</v>
      </c>
      <c r="W77" s="9">
        <f t="shared" si="42"/>
        <v>1.3818034656933513</v>
      </c>
      <c r="X77" s="22">
        <f t="shared" si="43"/>
        <v>-0.48842935105845614</v>
      </c>
      <c r="Y77" s="22">
        <f t="shared" si="44"/>
        <v>-3.4616506837077822E-2</v>
      </c>
      <c r="Z77" s="1">
        <f t="shared" si="45"/>
        <v>5.1378177296540377</v>
      </c>
      <c r="AA77" s="1">
        <f t="shared" si="46"/>
        <v>6.432492550167983</v>
      </c>
    </row>
    <row r="78" spans="2:27">
      <c r="B78" s="6"/>
      <c r="C78" s="9">
        <f t="shared" si="47"/>
        <v>0.77</v>
      </c>
      <c r="D78" s="6">
        <v>-0.96599999999999997</v>
      </c>
      <c r="E78" s="9">
        <f t="shared" si="24"/>
        <v>-9.281015652778243E-3</v>
      </c>
      <c r="F78" s="10">
        <f t="shared" si="25"/>
        <v>-2.6499999999999999E-2</v>
      </c>
      <c r="G78" s="10">
        <f t="shared" si="26"/>
        <v>-2795</v>
      </c>
      <c r="H78" s="10">
        <f t="shared" si="27"/>
        <v>2.6499999999999999E-2</v>
      </c>
      <c r="I78" s="10">
        <f t="shared" si="28"/>
        <v>2795</v>
      </c>
      <c r="J78" s="10">
        <f t="shared" si="29"/>
        <v>0</v>
      </c>
      <c r="K78" s="10">
        <f t="shared" si="30"/>
        <v>-978.88448111378068</v>
      </c>
      <c r="L78" s="10">
        <f t="shared" si="31"/>
        <v>-978.88448111378068</v>
      </c>
      <c r="M78" s="10">
        <f t="shared" si="32"/>
        <v>-978.88448111378068</v>
      </c>
      <c r="N78" s="10">
        <f t="shared" si="33"/>
        <v>-978.88448111378068</v>
      </c>
      <c r="O78" s="10">
        <f t="shared" si="34"/>
        <v>-978.88448111378068</v>
      </c>
      <c r="P78" s="10">
        <f t="shared" si="35"/>
        <v>-978.88448111378068</v>
      </c>
      <c r="Q78" s="10">
        <f t="shared" si="36"/>
        <v>-978.88448111378068</v>
      </c>
      <c r="R78" s="9">
        <f t="shared" si="37"/>
        <v>-978.88448111378068</v>
      </c>
      <c r="S78" s="10">
        <f t="shared" si="38"/>
        <v>0</v>
      </c>
      <c r="T78" s="10">
        <f t="shared" si="39"/>
        <v>0</v>
      </c>
      <c r="U78" s="9">
        <f t="shared" si="40"/>
        <v>6.5484293848447894E-2</v>
      </c>
      <c r="V78" s="11">
        <f t="shared" si="41"/>
        <v>1.301205327796108</v>
      </c>
      <c r="W78" s="9">
        <f t="shared" si="42"/>
        <v>1.291545327796108</v>
      </c>
      <c r="X78" s="22">
        <f t="shared" si="43"/>
        <v>-0.59529663391468501</v>
      </c>
      <c r="Y78" s="22">
        <f t="shared" si="44"/>
        <v>-1.0482671304247479E-2</v>
      </c>
      <c r="Z78" s="1">
        <f t="shared" si="45"/>
        <v>4.5425210957393531</v>
      </c>
      <c r="AA78" s="1">
        <f t="shared" si="46"/>
        <v>6.4220098788637356</v>
      </c>
    </row>
    <row r="79" spans="2:27">
      <c r="B79" s="6"/>
      <c r="C79" s="9">
        <f t="shared" si="47"/>
        <v>0.78</v>
      </c>
      <c r="D79" s="6">
        <v>-7.9729999999999999</v>
      </c>
      <c r="E79" s="9">
        <f t="shared" si="24"/>
        <v>-8.5620754949882159E-3</v>
      </c>
      <c r="F79" s="10">
        <f t="shared" si="25"/>
        <v>-2.6499999999999999E-2</v>
      </c>
      <c r="G79" s="10">
        <f t="shared" si="26"/>
        <v>-2795</v>
      </c>
      <c r="H79" s="10">
        <f t="shared" si="27"/>
        <v>2.6499999999999999E-2</v>
      </c>
      <c r="I79" s="10">
        <f t="shared" si="28"/>
        <v>2795</v>
      </c>
      <c r="J79" s="10">
        <f t="shared" si="29"/>
        <v>0</v>
      </c>
      <c r="K79" s="10">
        <f t="shared" si="30"/>
        <v>-903.05664182988914</v>
      </c>
      <c r="L79" s="10">
        <f t="shared" si="31"/>
        <v>-903.05664182988926</v>
      </c>
      <c r="M79" s="10">
        <f t="shared" si="32"/>
        <v>-903.05664182988926</v>
      </c>
      <c r="N79" s="10">
        <f t="shared" si="33"/>
        <v>-903.05664182988914</v>
      </c>
      <c r="O79" s="10">
        <f t="shared" si="34"/>
        <v>-903.05664182988914</v>
      </c>
      <c r="P79" s="10">
        <f t="shared" si="35"/>
        <v>-903.05664182988914</v>
      </c>
      <c r="Q79" s="10">
        <f t="shared" si="36"/>
        <v>-903.05664182988914</v>
      </c>
      <c r="R79" s="9">
        <f t="shared" si="37"/>
        <v>-903.05664182988914</v>
      </c>
      <c r="S79" s="10">
        <f t="shared" si="38"/>
        <v>0</v>
      </c>
      <c r="T79" s="10">
        <f t="shared" si="39"/>
        <v>0</v>
      </c>
      <c r="U79" s="9">
        <f t="shared" si="40"/>
        <v>7.8303737709557508E-2</v>
      </c>
      <c r="V79" s="11">
        <f t="shared" si="41"/>
        <v>1.2626834444258179</v>
      </c>
      <c r="W79" s="9">
        <f t="shared" si="42"/>
        <v>1.1829534444258178</v>
      </c>
      <c r="X79" s="22">
        <f t="shared" si="43"/>
        <v>-0.67650152394033136</v>
      </c>
      <c r="Y79" s="22">
        <f t="shared" si="44"/>
        <v>2.54402205587884E-2</v>
      </c>
      <c r="Z79" s="1">
        <f t="shared" si="45"/>
        <v>3.866019571799022</v>
      </c>
      <c r="AA79" s="1">
        <f t="shared" si="46"/>
        <v>6.4474500994225243</v>
      </c>
    </row>
    <row r="80" spans="2:27">
      <c r="B80" s="6"/>
      <c r="C80" s="9">
        <f t="shared" si="47"/>
        <v>0.79</v>
      </c>
      <c r="D80" s="6">
        <v>-14.502000000000001</v>
      </c>
      <c r="E80" s="9">
        <f t="shared" si="24"/>
        <v>-7.7174284759768015E-3</v>
      </c>
      <c r="F80" s="10">
        <f t="shared" si="25"/>
        <v>-2.6499999999999999E-2</v>
      </c>
      <c r="G80" s="10">
        <f t="shared" si="26"/>
        <v>-2795</v>
      </c>
      <c r="H80" s="10">
        <f t="shared" si="27"/>
        <v>2.6499999999999999E-2</v>
      </c>
      <c r="I80" s="10">
        <f t="shared" si="28"/>
        <v>2795</v>
      </c>
      <c r="J80" s="10">
        <f t="shared" si="29"/>
        <v>0</v>
      </c>
      <c r="K80" s="10">
        <f t="shared" si="30"/>
        <v>-813.97028642849659</v>
      </c>
      <c r="L80" s="10">
        <f t="shared" si="31"/>
        <v>-813.97028642849671</v>
      </c>
      <c r="M80" s="10">
        <f t="shared" si="32"/>
        <v>-813.97028642849671</v>
      </c>
      <c r="N80" s="10">
        <f t="shared" si="33"/>
        <v>-813.97028642849659</v>
      </c>
      <c r="O80" s="10">
        <f t="shared" si="34"/>
        <v>-813.97028642849659</v>
      </c>
      <c r="P80" s="10">
        <f t="shared" si="35"/>
        <v>-813.97028642849659</v>
      </c>
      <c r="Q80" s="10">
        <f t="shared" si="36"/>
        <v>-813.97028642849659</v>
      </c>
      <c r="R80" s="9">
        <f t="shared" si="37"/>
        <v>-813.97028642849659</v>
      </c>
      <c r="S80" s="10">
        <f t="shared" si="38"/>
        <v>0</v>
      </c>
      <c r="T80" s="10">
        <f t="shared" si="39"/>
        <v>0</v>
      </c>
      <c r="U80" s="9">
        <f t="shared" si="40"/>
        <v>9.0625666092725377E-2</v>
      </c>
      <c r="V80" s="11">
        <f t="shared" si="41"/>
        <v>1.201702232207758</v>
      </c>
      <c r="W80" s="9">
        <f t="shared" si="42"/>
        <v>1.056682232207758</v>
      </c>
      <c r="X80" s="22">
        <f t="shared" si="43"/>
        <v>-0.72514083825788567</v>
      </c>
      <c r="Y80" s="22">
        <f t="shared" si="44"/>
        <v>7.1727057086095197E-2</v>
      </c>
      <c r="Z80" s="1">
        <f t="shared" si="45"/>
        <v>3.1408787335411361</v>
      </c>
      <c r="AA80" s="1">
        <f t="shared" si="46"/>
        <v>6.5191771565086194</v>
      </c>
    </row>
    <row r="81" spans="2:27">
      <c r="B81" s="6"/>
      <c r="C81" s="9">
        <f t="shared" si="47"/>
        <v>0.8</v>
      </c>
      <c r="D81" s="6">
        <v>-20.53</v>
      </c>
      <c r="E81" s="9">
        <f t="shared" si="24"/>
        <v>-6.7531541670071051E-3</v>
      </c>
      <c r="F81" s="10">
        <f t="shared" si="25"/>
        <v>-2.6499999999999999E-2</v>
      </c>
      <c r="G81" s="10">
        <f t="shared" si="26"/>
        <v>-2795</v>
      </c>
      <c r="H81" s="10">
        <f t="shared" si="27"/>
        <v>2.6499999999999999E-2</v>
      </c>
      <c r="I81" s="10">
        <f t="shared" si="28"/>
        <v>2795</v>
      </c>
      <c r="J81" s="10">
        <f t="shared" si="29"/>
        <v>0</v>
      </c>
      <c r="K81" s="10">
        <f t="shared" si="30"/>
        <v>-712.26663761452301</v>
      </c>
      <c r="L81" s="10">
        <f t="shared" si="31"/>
        <v>-712.26663761452289</v>
      </c>
      <c r="M81" s="10">
        <f t="shared" si="32"/>
        <v>-712.26663761452289</v>
      </c>
      <c r="N81" s="10">
        <f t="shared" si="33"/>
        <v>-712.26663761452301</v>
      </c>
      <c r="O81" s="10">
        <f t="shared" si="34"/>
        <v>-712.26663761452301</v>
      </c>
      <c r="P81" s="10">
        <f t="shared" si="35"/>
        <v>-712.26663761452301</v>
      </c>
      <c r="Q81" s="10">
        <f t="shared" si="36"/>
        <v>-712.26663761452301</v>
      </c>
      <c r="R81" s="9">
        <f t="shared" si="37"/>
        <v>-712.26663761452301</v>
      </c>
      <c r="S81" s="10">
        <f t="shared" si="38"/>
        <v>0</v>
      </c>
      <c r="T81" s="10">
        <f t="shared" si="39"/>
        <v>0</v>
      </c>
      <c r="U81" s="9">
        <f t="shared" si="40"/>
        <v>0.10222919570121392</v>
      </c>
      <c r="V81" s="11">
        <f t="shared" si="41"/>
        <v>1.1190036894899507</v>
      </c>
      <c r="W81" s="9">
        <f t="shared" si="42"/>
        <v>0.91370368948995062</v>
      </c>
      <c r="X81" s="22">
        <f t="shared" si="43"/>
        <v>-0.73585552762780881</v>
      </c>
      <c r="Y81" s="22">
        <f t="shared" si="44"/>
        <v>0.12628169550463714</v>
      </c>
      <c r="Z81" s="1">
        <f t="shared" si="45"/>
        <v>2.4050232059133272</v>
      </c>
      <c r="AA81" s="1">
        <f t="shared" si="46"/>
        <v>6.6454588520132569</v>
      </c>
    </row>
    <row r="82" spans="2:27">
      <c r="B82" s="6"/>
      <c r="C82" s="9">
        <f t="shared" si="47"/>
        <v>0.81</v>
      </c>
      <c r="D82" s="6">
        <v>-25.927</v>
      </c>
      <c r="E82" s="9">
        <f t="shared" si="24"/>
        <v>-5.6775228595933869E-3</v>
      </c>
      <c r="F82" s="10">
        <f t="shared" si="25"/>
        <v>-2.6499999999999999E-2</v>
      </c>
      <c r="G82" s="10">
        <f t="shared" si="26"/>
        <v>-2795</v>
      </c>
      <c r="H82" s="10">
        <f t="shared" si="27"/>
        <v>2.6499999999999999E-2</v>
      </c>
      <c r="I82" s="10">
        <f t="shared" si="28"/>
        <v>2795</v>
      </c>
      <c r="J82" s="10">
        <f t="shared" si="29"/>
        <v>0</v>
      </c>
      <c r="K82" s="10">
        <f t="shared" si="30"/>
        <v>-598.81797707786848</v>
      </c>
      <c r="L82" s="10">
        <f t="shared" si="31"/>
        <v>-598.81797707786859</v>
      </c>
      <c r="M82" s="10">
        <f t="shared" si="32"/>
        <v>-598.81797707786859</v>
      </c>
      <c r="N82" s="10">
        <f t="shared" si="33"/>
        <v>-598.81797707786859</v>
      </c>
      <c r="O82" s="10">
        <f t="shared" si="34"/>
        <v>-598.81797707786859</v>
      </c>
      <c r="P82" s="10">
        <f t="shared" si="35"/>
        <v>-598.81797707786859</v>
      </c>
      <c r="Q82" s="10">
        <f t="shared" si="36"/>
        <v>-598.81797707786859</v>
      </c>
      <c r="R82" s="9">
        <f t="shared" si="37"/>
        <v>-598.81797707786859</v>
      </c>
      <c r="S82" s="10">
        <f t="shared" si="38"/>
        <v>0</v>
      </c>
      <c r="T82" s="10">
        <f t="shared" si="39"/>
        <v>0</v>
      </c>
      <c r="U82" s="9">
        <f t="shared" si="40"/>
        <v>0.11289706578152975</v>
      </c>
      <c r="V82" s="11">
        <f t="shared" si="41"/>
        <v>1.0145703265732138</v>
      </c>
      <c r="W82" s="9">
        <f t="shared" si="42"/>
        <v>0.75530032657321378</v>
      </c>
      <c r="X82" s="22">
        <f t="shared" si="43"/>
        <v>-0.70512182911579413</v>
      </c>
      <c r="Y82" s="22">
        <f t="shared" si="44"/>
        <v>0.18595636165375484</v>
      </c>
      <c r="Z82" s="1">
        <f t="shared" si="45"/>
        <v>1.6999013767975331</v>
      </c>
      <c r="AA82" s="1">
        <f t="shared" si="46"/>
        <v>6.8314152136670119</v>
      </c>
    </row>
    <row r="83" spans="2:27">
      <c r="B83" s="6"/>
      <c r="C83" s="9">
        <f t="shared" si="47"/>
        <v>0.82000000000000006</v>
      </c>
      <c r="D83" s="6">
        <v>-30.564</v>
      </c>
      <c r="E83" s="9">
        <f t="shared" si="24"/>
        <v>-4.5009703778652972E-3</v>
      </c>
      <c r="F83" s="10">
        <f t="shared" si="25"/>
        <v>-2.6499999999999999E-2</v>
      </c>
      <c r="G83" s="10">
        <f t="shared" si="26"/>
        <v>-2795</v>
      </c>
      <c r="H83" s="10">
        <f t="shared" si="27"/>
        <v>2.6499999999999999E-2</v>
      </c>
      <c r="I83" s="10">
        <f t="shared" si="28"/>
        <v>2795</v>
      </c>
      <c r="J83" s="10">
        <f t="shared" si="29"/>
        <v>0</v>
      </c>
      <c r="K83" s="10">
        <f t="shared" si="30"/>
        <v>-474.7249889106983</v>
      </c>
      <c r="L83" s="10">
        <f t="shared" si="31"/>
        <v>-474.72498891069836</v>
      </c>
      <c r="M83" s="10">
        <f t="shared" si="32"/>
        <v>-474.72498891069836</v>
      </c>
      <c r="N83" s="10">
        <f t="shared" si="33"/>
        <v>-474.72498891069836</v>
      </c>
      <c r="O83" s="10">
        <f t="shared" si="34"/>
        <v>-474.72498891069836</v>
      </c>
      <c r="P83" s="10">
        <f t="shared" si="35"/>
        <v>-474.72498891069836</v>
      </c>
      <c r="Q83" s="10">
        <f t="shared" si="36"/>
        <v>-474.72498891069836</v>
      </c>
      <c r="R83" s="9">
        <f t="shared" si="37"/>
        <v>-474.72498891069836</v>
      </c>
      <c r="S83" s="10">
        <f t="shared" si="38"/>
        <v>0</v>
      </c>
      <c r="T83" s="10">
        <f t="shared" si="39"/>
        <v>0</v>
      </c>
      <c r="U83" s="9">
        <f t="shared" si="40"/>
        <v>0.12241343056408818</v>
      </c>
      <c r="V83" s="11">
        <f t="shared" si="41"/>
        <v>0.88870262993847149</v>
      </c>
      <c r="W83" s="9">
        <f t="shared" si="42"/>
        <v>0.58306262993847147</v>
      </c>
      <c r="X83" s="22">
        <f t="shared" si="43"/>
        <v>-0.63153982043779133</v>
      </c>
      <c r="Y83" s="22">
        <f t="shared" si="44"/>
        <v>0.24673547370230497</v>
      </c>
      <c r="Z83" s="1">
        <f t="shared" si="45"/>
        <v>1.0683615563597417</v>
      </c>
      <c r="AA83" s="1">
        <f t="shared" si="46"/>
        <v>7.078150687369317</v>
      </c>
    </row>
    <row r="84" spans="2:27">
      <c r="B84" s="6"/>
      <c r="C84" s="9">
        <f t="shared" si="47"/>
        <v>0.83000000000000007</v>
      </c>
      <c r="D84" s="6">
        <v>-34.697000000000003</v>
      </c>
      <c r="E84" s="9">
        <f t="shared" si="24"/>
        <v>-3.2359727420051463E-3</v>
      </c>
      <c r="F84" s="10">
        <f t="shared" si="25"/>
        <v>-2.6499999999999999E-2</v>
      </c>
      <c r="G84" s="10">
        <f t="shared" si="26"/>
        <v>-2795</v>
      </c>
      <c r="H84" s="10">
        <f t="shared" si="27"/>
        <v>2.6499999999999999E-2</v>
      </c>
      <c r="I84" s="10">
        <f t="shared" si="28"/>
        <v>2795</v>
      </c>
      <c r="J84" s="10">
        <f t="shared" si="29"/>
        <v>0</v>
      </c>
      <c r="K84" s="10">
        <f t="shared" si="30"/>
        <v>-341.30354014733524</v>
      </c>
      <c r="L84" s="10">
        <f t="shared" si="31"/>
        <v>-341.30354014733524</v>
      </c>
      <c r="M84" s="10">
        <f t="shared" si="32"/>
        <v>-341.30354014733524</v>
      </c>
      <c r="N84" s="10">
        <f t="shared" si="33"/>
        <v>-341.3035401473353</v>
      </c>
      <c r="O84" s="10">
        <f t="shared" si="34"/>
        <v>-341.3035401473353</v>
      </c>
      <c r="P84" s="10">
        <f t="shared" si="35"/>
        <v>-341.30354014733524</v>
      </c>
      <c r="Q84" s="10">
        <f t="shared" si="36"/>
        <v>-341.30354014733524</v>
      </c>
      <c r="R84" s="9">
        <f t="shared" si="37"/>
        <v>-341.30354014733524</v>
      </c>
      <c r="S84" s="10">
        <f t="shared" si="38"/>
        <v>0</v>
      </c>
      <c r="T84" s="10">
        <f t="shared" si="39"/>
        <v>0</v>
      </c>
      <c r="U84" s="9">
        <f t="shared" si="40"/>
        <v>0.13058609660794199</v>
      </c>
      <c r="V84" s="11">
        <f t="shared" si="41"/>
        <v>0.74583057883229031</v>
      </c>
      <c r="W84" s="9">
        <f t="shared" si="42"/>
        <v>0.39886057883229031</v>
      </c>
      <c r="X84" s="22">
        <f t="shared" si="43"/>
        <v>-0.51613708002642456</v>
      </c>
      <c r="Y84" s="22">
        <f t="shared" si="44"/>
        <v>0.30607842577336253</v>
      </c>
      <c r="Z84" s="1">
        <f t="shared" si="45"/>
        <v>0.55222447633331717</v>
      </c>
      <c r="AA84" s="1">
        <f t="shared" si="46"/>
        <v>7.3842291131426796</v>
      </c>
    </row>
    <row r="85" spans="2:27">
      <c r="B85" s="6"/>
      <c r="C85" s="9">
        <f t="shared" si="47"/>
        <v>0.84</v>
      </c>
      <c r="D85" s="6">
        <v>-38.69</v>
      </c>
      <c r="E85" s="9">
        <f t="shared" si="24"/>
        <v>-1.8966740699106392E-3</v>
      </c>
      <c r="F85" s="10">
        <f t="shared" si="25"/>
        <v>-2.6499999999999999E-2</v>
      </c>
      <c r="G85" s="10">
        <f t="shared" si="26"/>
        <v>-2795</v>
      </c>
      <c r="H85" s="10">
        <f t="shared" si="27"/>
        <v>2.6499999999999999E-2</v>
      </c>
      <c r="I85" s="10">
        <f t="shared" si="28"/>
        <v>2795</v>
      </c>
      <c r="J85" s="10">
        <f t="shared" si="29"/>
        <v>0</v>
      </c>
      <c r="K85" s="10">
        <f t="shared" si="30"/>
        <v>-200.04543492076365</v>
      </c>
      <c r="L85" s="10">
        <f t="shared" si="31"/>
        <v>-200.04543492076365</v>
      </c>
      <c r="M85" s="10">
        <f t="shared" si="32"/>
        <v>-200.04543492076365</v>
      </c>
      <c r="N85" s="10">
        <f t="shared" si="33"/>
        <v>-200.04543492076365</v>
      </c>
      <c r="O85" s="10">
        <f t="shared" si="34"/>
        <v>-200.04543492076365</v>
      </c>
      <c r="P85" s="10">
        <f t="shared" si="35"/>
        <v>-200.04543492076365</v>
      </c>
      <c r="Q85" s="10">
        <f t="shared" si="36"/>
        <v>-200.04543492076365</v>
      </c>
      <c r="R85" s="9">
        <f t="shared" si="37"/>
        <v>-200.04543492076365</v>
      </c>
      <c r="S85" s="10">
        <f t="shared" si="38"/>
        <v>0</v>
      </c>
      <c r="T85" s="10">
        <f t="shared" si="39"/>
        <v>0</v>
      </c>
      <c r="U85" s="9">
        <f t="shared" si="40"/>
        <v>0.13727363781095944</v>
      </c>
      <c r="V85" s="11">
        <f t="shared" si="41"/>
        <v>0.59167766177120029</v>
      </c>
      <c r="W85" s="9">
        <f t="shared" si="42"/>
        <v>0.20477766177120033</v>
      </c>
      <c r="X85" s="22">
        <f t="shared" si="43"/>
        <v>-0.36251398172421362</v>
      </c>
      <c r="Y85" s="22">
        <f t="shared" si="44"/>
        <v>0.36415632511373602</v>
      </c>
      <c r="Z85" s="1">
        <f t="shared" si="45"/>
        <v>0.18971049460910355</v>
      </c>
      <c r="AA85" s="1">
        <f t="shared" si="46"/>
        <v>7.7483854382564159</v>
      </c>
    </row>
    <row r="86" spans="2:27">
      <c r="B86" s="6"/>
      <c r="C86" s="9">
        <f t="shared" si="47"/>
        <v>0.85</v>
      </c>
      <c r="D86" s="6">
        <v>-42.667000000000002</v>
      </c>
      <c r="E86" s="9">
        <f t="shared" si="24"/>
        <v>-4.984028945342853E-4</v>
      </c>
      <c r="F86" s="10">
        <f t="shared" si="25"/>
        <v>-2.6499999999999999E-2</v>
      </c>
      <c r="G86" s="10">
        <f t="shared" si="26"/>
        <v>-2795</v>
      </c>
      <c r="H86" s="10">
        <f t="shared" si="27"/>
        <v>2.6499999999999999E-2</v>
      </c>
      <c r="I86" s="10">
        <f t="shared" si="28"/>
        <v>2795</v>
      </c>
      <c r="J86" s="10">
        <f t="shared" si="29"/>
        <v>0</v>
      </c>
      <c r="K86" s="10">
        <f t="shared" si="30"/>
        <v>-52.567399631068959</v>
      </c>
      <c r="L86" s="10">
        <f t="shared" si="31"/>
        <v>-52.567399631068959</v>
      </c>
      <c r="M86" s="10">
        <f t="shared" si="32"/>
        <v>-52.567399631068959</v>
      </c>
      <c r="N86" s="10">
        <f t="shared" si="33"/>
        <v>-52.56739963106898</v>
      </c>
      <c r="O86" s="10">
        <f t="shared" si="34"/>
        <v>-52.567399631068923</v>
      </c>
      <c r="P86" s="10">
        <f t="shared" si="35"/>
        <v>-52.567399631068959</v>
      </c>
      <c r="Q86" s="10">
        <f t="shared" si="36"/>
        <v>-52.567399631068959</v>
      </c>
      <c r="R86" s="9">
        <f t="shared" si="37"/>
        <v>-52.567399631068959</v>
      </c>
      <c r="S86" s="10">
        <f t="shared" si="38"/>
        <v>0</v>
      </c>
      <c r="T86" s="10">
        <f t="shared" si="39"/>
        <v>0</v>
      </c>
      <c r="U86" s="9">
        <f t="shared" si="40"/>
        <v>0.14238059726431138</v>
      </c>
      <c r="V86" s="11">
        <f t="shared" si="41"/>
        <v>0.42971422889918642</v>
      </c>
      <c r="W86" s="9">
        <f t="shared" si="42"/>
        <v>3.0442288991864297E-3</v>
      </c>
      <c r="X86" s="22">
        <f t="shared" si="43"/>
        <v>-0.17661062254197171</v>
      </c>
      <c r="Y86" s="22">
        <f t="shared" si="44"/>
        <v>0.42128458964414855</v>
      </c>
      <c r="Z86" s="1">
        <f t="shared" si="45"/>
        <v>1.309987206713184E-2</v>
      </c>
      <c r="AA86" s="1">
        <f t="shared" si="46"/>
        <v>8.1696700279005636</v>
      </c>
    </row>
    <row r="87" spans="2:27">
      <c r="B87" s="6"/>
      <c r="C87" s="9">
        <f t="shared" si="47"/>
        <v>0.86</v>
      </c>
      <c r="D87" s="6">
        <v>-46.521999999999998</v>
      </c>
      <c r="E87" s="9">
        <f t="shared" si="24"/>
        <v>9.4267639449130815E-4</v>
      </c>
      <c r="F87" s="10">
        <f t="shared" si="25"/>
        <v>-2.6499999999999999E-2</v>
      </c>
      <c r="G87" s="10">
        <f t="shared" si="26"/>
        <v>-2795</v>
      </c>
      <c r="H87" s="10">
        <f t="shared" si="27"/>
        <v>2.6499999999999999E-2</v>
      </c>
      <c r="I87" s="10">
        <f t="shared" si="28"/>
        <v>2795</v>
      </c>
      <c r="J87" s="10">
        <f t="shared" si="29"/>
        <v>0</v>
      </c>
      <c r="K87" s="10">
        <f t="shared" si="30"/>
        <v>99.425680098234196</v>
      </c>
      <c r="L87" s="10">
        <f t="shared" si="31"/>
        <v>99.425680098234196</v>
      </c>
      <c r="M87" s="10">
        <f t="shared" si="32"/>
        <v>99.425680098234196</v>
      </c>
      <c r="N87" s="10">
        <f t="shared" si="33"/>
        <v>99.42568009823421</v>
      </c>
      <c r="O87" s="10">
        <f t="shared" si="34"/>
        <v>99.42568009823421</v>
      </c>
      <c r="P87" s="10">
        <f t="shared" si="35"/>
        <v>99.425680098234196</v>
      </c>
      <c r="Q87" s="10">
        <f t="shared" si="36"/>
        <v>99.425680098234196</v>
      </c>
      <c r="R87" s="9">
        <f t="shared" si="37"/>
        <v>99.425680098234196</v>
      </c>
      <c r="S87" s="10">
        <f t="shared" si="38"/>
        <v>0</v>
      </c>
      <c r="T87" s="10">
        <f t="shared" si="39"/>
        <v>0</v>
      </c>
      <c r="U87" s="9">
        <f t="shared" si="40"/>
        <v>0.14583526054080734</v>
      </c>
      <c r="V87" s="11">
        <f t="shared" si="41"/>
        <v>0.26121842639999926</v>
      </c>
      <c r="W87" s="9">
        <f t="shared" si="42"/>
        <v>-0.20400157360000071</v>
      </c>
      <c r="X87" s="22">
        <f t="shared" si="43"/>
        <v>3.3763248750292164E-2</v>
      </c>
      <c r="Y87" s="22">
        <f t="shared" si="44"/>
        <v>0.47580153457116503</v>
      </c>
      <c r="Z87" s="1">
        <f t="shared" si="45"/>
        <v>4.6863120817424005E-2</v>
      </c>
      <c r="AA87" s="1">
        <f t="shared" si="46"/>
        <v>8.6454715624717284</v>
      </c>
    </row>
    <row r="88" spans="2:27">
      <c r="B88" s="6"/>
      <c r="C88" s="9">
        <f t="shared" si="47"/>
        <v>0.87</v>
      </c>
      <c r="D88" s="6">
        <v>-50.289000000000001</v>
      </c>
      <c r="E88" s="9">
        <f t="shared" si="24"/>
        <v>2.4097831256960894E-3</v>
      </c>
      <c r="F88" s="10">
        <f t="shared" si="25"/>
        <v>-2.6499999999999999E-2</v>
      </c>
      <c r="G88" s="10">
        <f t="shared" si="26"/>
        <v>-2795</v>
      </c>
      <c r="H88" s="10">
        <f t="shared" si="27"/>
        <v>2.6499999999999999E-2</v>
      </c>
      <c r="I88" s="10">
        <f t="shared" si="28"/>
        <v>2795</v>
      </c>
      <c r="J88" s="10">
        <f t="shared" si="29"/>
        <v>0</v>
      </c>
      <c r="K88" s="10">
        <f t="shared" si="30"/>
        <v>254.16391835171962</v>
      </c>
      <c r="L88" s="10">
        <f t="shared" si="31"/>
        <v>254.16391835171962</v>
      </c>
      <c r="M88" s="10">
        <f t="shared" si="32"/>
        <v>254.16391835171962</v>
      </c>
      <c r="N88" s="10">
        <f t="shared" si="33"/>
        <v>254.16391835171964</v>
      </c>
      <c r="O88" s="10">
        <f t="shared" si="34"/>
        <v>254.16391835171964</v>
      </c>
      <c r="P88" s="10">
        <f t="shared" si="35"/>
        <v>254.16391835171962</v>
      </c>
      <c r="Q88" s="10">
        <f t="shared" si="36"/>
        <v>254.16391835171962</v>
      </c>
      <c r="R88" s="9">
        <f t="shared" si="37"/>
        <v>254.16391835171962</v>
      </c>
      <c r="S88" s="10">
        <f t="shared" si="38"/>
        <v>0</v>
      </c>
      <c r="T88" s="10">
        <f t="shared" si="39"/>
        <v>0</v>
      </c>
      <c r="U88" s="9">
        <f t="shared" si="40"/>
        <v>0.14758608570014894</v>
      </c>
      <c r="V88" s="11">
        <f t="shared" si="41"/>
        <v>8.8946605468322559E-2</v>
      </c>
      <c r="W88" s="9">
        <f t="shared" si="42"/>
        <v>-0.4139433945316775</v>
      </c>
      <c r="X88" s="22">
        <f t="shared" si="43"/>
        <v>0.25937683998496147</v>
      </c>
      <c r="Y88" s="22">
        <f t="shared" si="44"/>
        <v>0.52564067222220645</v>
      </c>
      <c r="Z88" s="1">
        <f t="shared" si="45"/>
        <v>0.30623996080238547</v>
      </c>
      <c r="AA88" s="1">
        <f t="shared" si="46"/>
        <v>9.1711122346939344</v>
      </c>
    </row>
    <row r="89" spans="2:27">
      <c r="B89" s="6"/>
      <c r="C89" s="9">
        <f t="shared" si="47"/>
        <v>0.88</v>
      </c>
      <c r="D89" s="6">
        <v>-53.887999999999998</v>
      </c>
      <c r="E89" s="9">
        <f t="shared" si="24"/>
        <v>3.8857317047671478E-3</v>
      </c>
      <c r="F89" s="10">
        <f t="shared" si="25"/>
        <v>-2.6499999999999999E-2</v>
      </c>
      <c r="G89" s="10">
        <f t="shared" si="26"/>
        <v>-2795</v>
      </c>
      <c r="H89" s="10">
        <f t="shared" si="27"/>
        <v>2.6499999999999999E-2</v>
      </c>
      <c r="I89" s="10">
        <f t="shared" si="28"/>
        <v>2795</v>
      </c>
      <c r="J89" s="10">
        <f t="shared" si="29"/>
        <v>0</v>
      </c>
      <c r="K89" s="10">
        <f t="shared" si="30"/>
        <v>409.83472131411992</v>
      </c>
      <c r="L89" s="10">
        <f t="shared" si="31"/>
        <v>409.83472131411992</v>
      </c>
      <c r="M89" s="10">
        <f t="shared" si="32"/>
        <v>409.83472131411992</v>
      </c>
      <c r="N89" s="10">
        <f t="shared" si="33"/>
        <v>409.83472131411992</v>
      </c>
      <c r="O89" s="10">
        <f t="shared" si="34"/>
        <v>409.83472131411997</v>
      </c>
      <c r="P89" s="10">
        <f t="shared" si="35"/>
        <v>409.83472131411992</v>
      </c>
      <c r="Q89" s="10">
        <f t="shared" si="36"/>
        <v>409.83472131411992</v>
      </c>
      <c r="R89" s="9">
        <f t="shared" si="37"/>
        <v>409.83472131411992</v>
      </c>
      <c r="S89" s="10">
        <f t="shared" si="38"/>
        <v>0</v>
      </c>
      <c r="T89" s="10">
        <f t="shared" si="39"/>
        <v>0</v>
      </c>
      <c r="U89" s="9">
        <f t="shared" si="40"/>
        <v>0.14760363011406272</v>
      </c>
      <c r="V89" s="11">
        <f t="shared" si="41"/>
        <v>-8.5437722685561823E-2</v>
      </c>
      <c r="W89" s="9">
        <f t="shared" si="42"/>
        <v>-0.62431772268556185</v>
      </c>
      <c r="X89" s="22">
        <f t="shared" si="43"/>
        <v>0.49001392435995578</v>
      </c>
      <c r="Y89" s="22">
        <f t="shared" si="44"/>
        <v>0.56891278008437196</v>
      </c>
      <c r="Z89" s="1">
        <f t="shared" si="45"/>
        <v>0.7962538851623413</v>
      </c>
      <c r="AA89" s="1">
        <f t="shared" si="46"/>
        <v>9.7400250147783058</v>
      </c>
    </row>
    <row r="90" spans="2:27">
      <c r="B90" s="6"/>
      <c r="C90" s="9">
        <f t="shared" si="47"/>
        <v>0.89</v>
      </c>
      <c r="D90" s="6">
        <v>-57.587000000000003</v>
      </c>
      <c r="E90" s="9">
        <f t="shared" si="24"/>
        <v>5.353212322857898E-3</v>
      </c>
      <c r="F90" s="10">
        <f t="shared" si="25"/>
        <v>-2.6499999999999999E-2</v>
      </c>
      <c r="G90" s="10">
        <f t="shared" si="26"/>
        <v>-2795</v>
      </c>
      <c r="H90" s="10">
        <f t="shared" si="27"/>
        <v>2.6499999999999999E-2</v>
      </c>
      <c r="I90" s="10">
        <f t="shared" si="28"/>
        <v>2795</v>
      </c>
      <c r="J90" s="10">
        <f t="shared" si="29"/>
        <v>0</v>
      </c>
      <c r="K90" s="10">
        <f t="shared" si="30"/>
        <v>564.61239405237075</v>
      </c>
      <c r="L90" s="10">
        <f t="shared" si="31"/>
        <v>564.61239405237075</v>
      </c>
      <c r="M90" s="10">
        <f t="shared" si="32"/>
        <v>564.61239405237075</v>
      </c>
      <c r="N90" s="10">
        <f t="shared" si="33"/>
        <v>564.61239405237075</v>
      </c>
      <c r="O90" s="10">
        <f t="shared" si="34"/>
        <v>564.61239405237075</v>
      </c>
      <c r="P90" s="10">
        <f t="shared" si="35"/>
        <v>564.61239405237075</v>
      </c>
      <c r="Q90" s="10">
        <f t="shared" si="36"/>
        <v>564.61239405237075</v>
      </c>
      <c r="R90" s="9">
        <f t="shared" si="37"/>
        <v>564.61239405237075</v>
      </c>
      <c r="S90" s="10">
        <f t="shared" si="38"/>
        <v>0</v>
      </c>
      <c r="T90" s="10">
        <f t="shared" si="39"/>
        <v>0</v>
      </c>
      <c r="U90" s="9">
        <f t="shared" si="40"/>
        <v>0.14589249350408731</v>
      </c>
      <c r="V90" s="11">
        <f t="shared" si="41"/>
        <v>-0.25678959930951351</v>
      </c>
      <c r="W90" s="9">
        <f t="shared" si="42"/>
        <v>-0.8326595993095135</v>
      </c>
      <c r="X90" s="22">
        <f t="shared" si="43"/>
        <v>0.71499112757738315</v>
      </c>
      <c r="Y90" s="22">
        <f t="shared" si="44"/>
        <v>0.60515629139124005</v>
      </c>
      <c r="Z90" s="1">
        <f t="shared" si="45"/>
        <v>1.5112450127397246</v>
      </c>
      <c r="AA90" s="1">
        <f t="shared" si="46"/>
        <v>10.345181306169547</v>
      </c>
    </row>
    <row r="91" spans="2:27">
      <c r="B91" s="6"/>
      <c r="C91" s="9">
        <f t="shared" si="47"/>
        <v>0.9</v>
      </c>
      <c r="D91" s="6">
        <v>-61.094000000000001</v>
      </c>
      <c r="E91" s="9">
        <f t="shared" si="24"/>
        <v>6.7950775597370181E-3</v>
      </c>
      <c r="F91" s="10">
        <f t="shared" si="25"/>
        <v>-2.6499999999999999E-2</v>
      </c>
      <c r="G91" s="10">
        <f t="shared" si="26"/>
        <v>-2795</v>
      </c>
      <c r="H91" s="10">
        <f t="shared" si="27"/>
        <v>2.6499999999999999E-2</v>
      </c>
      <c r="I91" s="10">
        <f t="shared" si="28"/>
        <v>2795</v>
      </c>
      <c r="J91" s="10">
        <f t="shared" si="29"/>
        <v>0</v>
      </c>
      <c r="K91" s="10">
        <f t="shared" si="30"/>
        <v>716.68836903641375</v>
      </c>
      <c r="L91" s="10">
        <f t="shared" si="31"/>
        <v>716.68836903641386</v>
      </c>
      <c r="M91" s="10">
        <f t="shared" si="32"/>
        <v>716.68836903641386</v>
      </c>
      <c r="N91" s="10">
        <f t="shared" si="33"/>
        <v>716.68836903641386</v>
      </c>
      <c r="O91" s="10">
        <f t="shared" si="34"/>
        <v>716.68836903641375</v>
      </c>
      <c r="P91" s="10">
        <f t="shared" si="35"/>
        <v>716.68836903641386</v>
      </c>
      <c r="Q91" s="10">
        <f t="shared" si="36"/>
        <v>716.68836903641375</v>
      </c>
      <c r="R91" s="9">
        <f t="shared" si="37"/>
        <v>716.68836903641386</v>
      </c>
      <c r="S91" s="10">
        <f t="shared" si="38"/>
        <v>0</v>
      </c>
      <c r="T91" s="10">
        <f t="shared" si="39"/>
        <v>0</v>
      </c>
      <c r="U91" s="9">
        <f t="shared" si="40"/>
        <v>0.14248055387173672</v>
      </c>
      <c r="V91" s="11">
        <f t="shared" si="41"/>
        <v>-0.42559832716059987</v>
      </c>
      <c r="W91" s="9">
        <f t="shared" si="42"/>
        <v>-1.0365383271605999</v>
      </c>
      <c r="X91" s="22">
        <f t="shared" si="43"/>
        <v>0.92373151414220389</v>
      </c>
      <c r="Y91" s="22">
        <f t="shared" si="44"/>
        <v>0.63293006532141116</v>
      </c>
      <c r="Z91" s="1">
        <f t="shared" si="45"/>
        <v>2.4349765268819286</v>
      </c>
      <c r="AA91" s="1">
        <f t="shared" si="46"/>
        <v>10.978111371490957</v>
      </c>
    </row>
    <row r="92" spans="2:27">
      <c r="B92" s="6"/>
      <c r="C92" s="9">
        <f t="shared" si="47"/>
        <v>0.91</v>
      </c>
      <c r="D92" s="6">
        <v>-64.2</v>
      </c>
      <c r="E92" s="9">
        <f t="shared" si="24"/>
        <v>8.1944540945465619E-3</v>
      </c>
      <c r="F92" s="10">
        <f t="shared" si="25"/>
        <v>-2.6499999999999999E-2</v>
      </c>
      <c r="G92" s="10">
        <f t="shared" si="26"/>
        <v>-2795</v>
      </c>
      <c r="H92" s="10">
        <f t="shared" si="27"/>
        <v>2.6499999999999999E-2</v>
      </c>
      <c r="I92" s="10">
        <f t="shared" si="28"/>
        <v>2795</v>
      </c>
      <c r="J92" s="10">
        <f t="shared" si="29"/>
        <v>0</v>
      </c>
      <c r="K92" s="10">
        <f t="shared" si="30"/>
        <v>864.28298846255245</v>
      </c>
      <c r="L92" s="10">
        <f t="shared" si="31"/>
        <v>864.28298846255257</v>
      </c>
      <c r="M92" s="10">
        <f t="shared" si="32"/>
        <v>864.28298846255257</v>
      </c>
      <c r="N92" s="10">
        <f t="shared" si="33"/>
        <v>864.28298846255257</v>
      </c>
      <c r="O92" s="10">
        <f t="shared" si="34"/>
        <v>864.28298846255257</v>
      </c>
      <c r="P92" s="10">
        <f t="shared" si="35"/>
        <v>864.28298846255257</v>
      </c>
      <c r="Q92" s="10">
        <f t="shared" si="36"/>
        <v>864.28298846255257</v>
      </c>
      <c r="R92" s="9">
        <f t="shared" si="37"/>
        <v>864.28298846255257</v>
      </c>
      <c r="S92" s="10">
        <f t="shared" si="38"/>
        <v>0</v>
      </c>
      <c r="T92" s="10">
        <f t="shared" si="39"/>
        <v>0</v>
      </c>
      <c r="U92" s="9">
        <f t="shared" si="40"/>
        <v>0.13739475309017204</v>
      </c>
      <c r="V92" s="11">
        <f t="shared" si="41"/>
        <v>-0.59156182915233302</v>
      </c>
      <c r="W92" s="9">
        <f t="shared" si="42"/>
        <v>-1.2335618291523329</v>
      </c>
      <c r="X92" s="22">
        <f t="shared" si="43"/>
        <v>1.106187109945022</v>
      </c>
      <c r="Y92" s="22">
        <f t="shared" si="44"/>
        <v>0.64844165394527054</v>
      </c>
      <c r="Z92" s="1">
        <f t="shared" si="45"/>
        <v>3.5411636368269503</v>
      </c>
      <c r="AA92" s="1">
        <f t="shared" si="46"/>
        <v>11.626553025436229</v>
      </c>
    </row>
    <row r="93" spans="2:27">
      <c r="B93" s="6"/>
      <c r="C93" s="9">
        <f t="shared" si="47"/>
        <v>0.92</v>
      </c>
      <c r="D93" s="6">
        <v>-67.108999999999995</v>
      </c>
      <c r="E93" s="9">
        <f t="shared" si="24"/>
        <v>9.5348547245410788E-3</v>
      </c>
      <c r="F93" s="10">
        <f t="shared" si="25"/>
        <v>-2.6499999999999999E-2</v>
      </c>
      <c r="G93" s="10">
        <f t="shared" si="26"/>
        <v>-2795</v>
      </c>
      <c r="H93" s="10">
        <f t="shared" si="27"/>
        <v>2.6499999999999999E-2</v>
      </c>
      <c r="I93" s="10">
        <f t="shared" si="28"/>
        <v>2795</v>
      </c>
      <c r="J93" s="10">
        <f t="shared" si="29"/>
        <v>0</v>
      </c>
      <c r="K93" s="10">
        <f t="shared" si="30"/>
        <v>1005.6573190600874</v>
      </c>
      <c r="L93" s="10">
        <f t="shared" si="31"/>
        <v>1005.6573190600874</v>
      </c>
      <c r="M93" s="10">
        <f t="shared" si="32"/>
        <v>1005.6573190600874</v>
      </c>
      <c r="N93" s="10">
        <f t="shared" si="33"/>
        <v>1005.6573190600875</v>
      </c>
      <c r="O93" s="10">
        <f t="shared" si="34"/>
        <v>1005.6573190600875</v>
      </c>
      <c r="P93" s="10">
        <f t="shared" si="35"/>
        <v>1005.6573190600874</v>
      </c>
      <c r="Q93" s="10">
        <f t="shared" si="36"/>
        <v>1005.6573190600874</v>
      </c>
      <c r="R93" s="9">
        <f t="shared" si="37"/>
        <v>1005.6573190600874</v>
      </c>
      <c r="S93" s="10">
        <f t="shared" si="38"/>
        <v>0</v>
      </c>
      <c r="T93" s="10">
        <f t="shared" si="39"/>
        <v>0</v>
      </c>
      <c r="U93" s="9">
        <f t="shared" si="40"/>
        <v>0.13068537290873136</v>
      </c>
      <c r="V93" s="11">
        <f t="shared" si="41"/>
        <v>-0.75031420713580843</v>
      </c>
      <c r="W93" s="9">
        <f t="shared" si="42"/>
        <v>-1.4214042071358084</v>
      </c>
      <c r="X93" s="22">
        <f t="shared" si="43"/>
        <v>1.2532345831277436</v>
      </c>
      <c r="Y93" s="22">
        <f t="shared" si="44"/>
        <v>0.65086359004008065</v>
      </c>
      <c r="Z93" s="1">
        <f t="shared" si="45"/>
        <v>4.7943982199546937</v>
      </c>
      <c r="AA93" s="1">
        <f t="shared" si="46"/>
        <v>12.277416615476309</v>
      </c>
    </row>
    <row r="94" spans="2:27">
      <c r="B94" s="6"/>
      <c r="C94" s="9">
        <f t="shared" si="47"/>
        <v>0.93</v>
      </c>
      <c r="D94" s="6">
        <v>-69.778000000000006</v>
      </c>
      <c r="E94" s="9">
        <f t="shared" si="24"/>
        <v>1.080044890223978E-2</v>
      </c>
      <c r="F94" s="10">
        <f t="shared" si="25"/>
        <v>-2.6499999999999999E-2</v>
      </c>
      <c r="G94" s="10">
        <f t="shared" si="26"/>
        <v>-2795</v>
      </c>
      <c r="H94" s="10">
        <f t="shared" si="27"/>
        <v>2.6499999999999999E-2</v>
      </c>
      <c r="I94" s="10">
        <f t="shared" si="28"/>
        <v>2795</v>
      </c>
      <c r="J94" s="10">
        <f t="shared" si="29"/>
        <v>0</v>
      </c>
      <c r="K94" s="10">
        <f t="shared" si="30"/>
        <v>1139.141686104158</v>
      </c>
      <c r="L94" s="10">
        <f t="shared" si="31"/>
        <v>1139.141686104158</v>
      </c>
      <c r="M94" s="10">
        <f t="shared" si="32"/>
        <v>1139.141686104158</v>
      </c>
      <c r="N94" s="10">
        <f t="shared" si="33"/>
        <v>1139.141686104158</v>
      </c>
      <c r="O94" s="10">
        <f t="shared" si="34"/>
        <v>1139.141686104158</v>
      </c>
      <c r="P94" s="10">
        <f t="shared" si="35"/>
        <v>1139.141686104158</v>
      </c>
      <c r="Q94" s="10">
        <f t="shared" si="36"/>
        <v>1139.141686104158</v>
      </c>
      <c r="R94" s="9">
        <f t="shared" si="37"/>
        <v>1139.141686104158</v>
      </c>
      <c r="S94" s="10">
        <f t="shared" si="38"/>
        <v>0</v>
      </c>
      <c r="T94" s="10">
        <f t="shared" si="39"/>
        <v>0</v>
      </c>
      <c r="U94" s="9">
        <f t="shared" si="40"/>
        <v>0.12243346263100888</v>
      </c>
      <c r="V94" s="11">
        <f t="shared" si="41"/>
        <v>-0.90006784840868193</v>
      </c>
      <c r="W94" s="9">
        <f t="shared" si="42"/>
        <v>-1.597847848408682</v>
      </c>
      <c r="X94" s="22">
        <f t="shared" si="43"/>
        <v>1.357222566634918</v>
      </c>
      <c r="Y94" s="22">
        <f t="shared" si="44"/>
        <v>0.6405930933019478</v>
      </c>
      <c r="Z94" s="1">
        <f t="shared" si="45"/>
        <v>6.1516207865896115</v>
      </c>
      <c r="AA94" s="1">
        <f t="shared" si="46"/>
        <v>12.918009708778257</v>
      </c>
    </row>
    <row r="95" spans="2:27">
      <c r="B95" s="6"/>
      <c r="C95" s="9">
        <f t="shared" si="47"/>
        <v>0.94000000000000006</v>
      </c>
      <c r="D95" s="6">
        <v>-72.992000000000004</v>
      </c>
      <c r="E95" s="9">
        <f t="shared" si="24"/>
        <v>1.1976508329630608E-2</v>
      </c>
      <c r="F95" s="10">
        <f t="shared" si="25"/>
        <v>-2.6499999999999999E-2</v>
      </c>
      <c r="G95" s="10">
        <f t="shared" si="26"/>
        <v>-2795</v>
      </c>
      <c r="H95" s="10">
        <f t="shared" si="27"/>
        <v>2.6499999999999999E-2</v>
      </c>
      <c r="I95" s="10">
        <f t="shared" si="28"/>
        <v>2795</v>
      </c>
      <c r="J95" s="10">
        <f t="shared" si="29"/>
        <v>0</v>
      </c>
      <c r="K95" s="10">
        <f t="shared" si="30"/>
        <v>1263.1826709931149</v>
      </c>
      <c r="L95" s="10">
        <f t="shared" si="31"/>
        <v>1263.1826709931152</v>
      </c>
      <c r="M95" s="10">
        <f t="shared" si="32"/>
        <v>1263.1826709931152</v>
      </c>
      <c r="N95" s="10">
        <f t="shared" si="33"/>
        <v>1263.1826709931152</v>
      </c>
      <c r="O95" s="10">
        <f t="shared" si="34"/>
        <v>1263.1826709931152</v>
      </c>
      <c r="P95" s="10">
        <f t="shared" si="35"/>
        <v>1263.1826709931152</v>
      </c>
      <c r="Q95" s="10">
        <f t="shared" si="36"/>
        <v>1263.1826709931152</v>
      </c>
      <c r="R95" s="9">
        <f t="shared" si="37"/>
        <v>1263.1826709931152</v>
      </c>
      <c r="S95" s="10">
        <f t="shared" si="38"/>
        <v>0</v>
      </c>
      <c r="T95" s="10">
        <f t="shared" si="39"/>
        <v>0</v>
      </c>
      <c r="U95" s="9">
        <f t="shared" si="40"/>
        <v>0.11277842284715667</v>
      </c>
      <c r="V95" s="11">
        <f t="shared" si="41"/>
        <v>-1.0309401083617615</v>
      </c>
      <c r="W95" s="9">
        <f t="shared" si="42"/>
        <v>-1.7608601083617614</v>
      </c>
      <c r="X95" s="22">
        <f t="shared" si="43"/>
        <v>1.4126381039074287</v>
      </c>
      <c r="Y95" s="22">
        <f t="shared" si="44"/>
        <v>0.62067813744926936</v>
      </c>
      <c r="Z95" s="1">
        <f t="shared" si="45"/>
        <v>7.5642588904970403</v>
      </c>
      <c r="AA95" s="1">
        <f t="shared" si="46"/>
        <v>13.538687846227527</v>
      </c>
    </row>
    <row r="96" spans="2:27">
      <c r="B96" s="6"/>
      <c r="C96" s="9">
        <f t="shared" si="47"/>
        <v>0.95000000000000007</v>
      </c>
      <c r="D96" s="6">
        <v>-76.844999999999999</v>
      </c>
      <c r="E96" s="9">
        <f t="shared" si="24"/>
        <v>1.305001325783582E-2</v>
      </c>
      <c r="F96" s="10">
        <f t="shared" si="25"/>
        <v>-2.6499999999999999E-2</v>
      </c>
      <c r="G96" s="10">
        <f t="shared" si="26"/>
        <v>-2795</v>
      </c>
      <c r="H96" s="10">
        <f t="shared" si="27"/>
        <v>2.6499999999999999E-2</v>
      </c>
      <c r="I96" s="10">
        <f t="shared" si="28"/>
        <v>2795</v>
      </c>
      <c r="J96" s="10">
        <f t="shared" si="29"/>
        <v>0</v>
      </c>
      <c r="K96" s="10">
        <f t="shared" si="30"/>
        <v>1376.4070587038157</v>
      </c>
      <c r="L96" s="10">
        <f t="shared" si="31"/>
        <v>1376.4070587038157</v>
      </c>
      <c r="M96" s="10">
        <f t="shared" si="32"/>
        <v>1376.4070587038157</v>
      </c>
      <c r="N96" s="10">
        <f t="shared" si="33"/>
        <v>1376.4070587038159</v>
      </c>
      <c r="O96" s="10">
        <f t="shared" si="34"/>
        <v>1376.4070587038159</v>
      </c>
      <c r="P96" s="10">
        <f t="shared" si="35"/>
        <v>1376.4070587038157</v>
      </c>
      <c r="Q96" s="10">
        <f t="shared" si="36"/>
        <v>1376.4070587038157</v>
      </c>
      <c r="R96" s="9">
        <f t="shared" si="37"/>
        <v>1376.4070587038157</v>
      </c>
      <c r="S96" s="10">
        <f t="shared" si="38"/>
        <v>0</v>
      </c>
      <c r="T96" s="10">
        <f t="shared" si="39"/>
        <v>0</v>
      </c>
      <c r="U96" s="9">
        <f t="shared" si="40"/>
        <v>0.10192256279388567</v>
      </c>
      <c r="V96" s="11">
        <f t="shared" si="41"/>
        <v>-1.1402319022924274</v>
      </c>
      <c r="W96" s="9">
        <f t="shared" si="42"/>
        <v>-1.9086819022924275</v>
      </c>
      <c r="X96" s="22">
        <f t="shared" si="43"/>
        <v>1.416806291634759</v>
      </c>
      <c r="Y96" s="22">
        <f t="shared" si="44"/>
        <v>0.59437399319916473</v>
      </c>
      <c r="Z96" s="1">
        <f t="shared" si="45"/>
        <v>8.9810651821317986</v>
      </c>
      <c r="AA96" s="1">
        <f t="shared" si="46"/>
        <v>14.133061839426691</v>
      </c>
    </row>
    <row r="97" spans="2:27">
      <c r="B97" s="6"/>
      <c r="C97" s="9">
        <f t="shared" si="47"/>
        <v>0.96</v>
      </c>
      <c r="D97" s="6">
        <v>-80.897000000000006</v>
      </c>
      <c r="E97" s="9">
        <f t="shared" si="24"/>
        <v>1.4009961309872558E-2</v>
      </c>
      <c r="F97" s="10">
        <f t="shared" si="25"/>
        <v>-2.6499999999999999E-2</v>
      </c>
      <c r="G97" s="10">
        <f t="shared" si="26"/>
        <v>-2795</v>
      </c>
      <c r="H97" s="10">
        <f t="shared" si="27"/>
        <v>2.6499999999999999E-2</v>
      </c>
      <c r="I97" s="10">
        <f t="shared" si="28"/>
        <v>2795</v>
      </c>
      <c r="J97" s="10">
        <f t="shared" si="29"/>
        <v>0</v>
      </c>
      <c r="K97" s="10">
        <f t="shared" si="30"/>
        <v>1477.6544098525962</v>
      </c>
      <c r="L97" s="10">
        <f t="shared" si="31"/>
        <v>1477.6544098525962</v>
      </c>
      <c r="M97" s="10">
        <f t="shared" si="32"/>
        <v>1477.6544098525962</v>
      </c>
      <c r="N97" s="10">
        <f t="shared" si="33"/>
        <v>1477.6544098525962</v>
      </c>
      <c r="O97" s="10">
        <f t="shared" si="34"/>
        <v>1477.6544098525962</v>
      </c>
      <c r="P97" s="10">
        <f t="shared" si="35"/>
        <v>1477.6544098525962</v>
      </c>
      <c r="Q97" s="10">
        <f t="shared" si="36"/>
        <v>1477.6544098525962</v>
      </c>
      <c r="R97" s="9">
        <f t="shared" si="37"/>
        <v>1477.6544098525962</v>
      </c>
      <c r="S97" s="10">
        <f t="shared" si="38"/>
        <v>0</v>
      </c>
      <c r="T97" s="10">
        <f t="shared" si="39"/>
        <v>0</v>
      </c>
      <c r="U97" s="9">
        <f t="shared" si="40"/>
        <v>9.0067047613461959E-2</v>
      </c>
      <c r="V97" s="11">
        <f t="shared" si="41"/>
        <v>-1.2308711337923199</v>
      </c>
      <c r="W97" s="9">
        <f t="shared" si="42"/>
        <v>-2.0398411337923199</v>
      </c>
      <c r="X97" s="22">
        <f t="shared" si="43"/>
        <v>1.36987537356692</v>
      </c>
      <c r="Y97" s="22">
        <f t="shared" si="44"/>
        <v>0.55938055168124778</v>
      </c>
      <c r="Z97" s="1">
        <f t="shared" si="45"/>
        <v>10.350940555698719</v>
      </c>
      <c r="AA97" s="1">
        <f t="shared" si="46"/>
        <v>14.692442391107939</v>
      </c>
    </row>
    <row r="98" spans="2:27">
      <c r="B98" s="6"/>
      <c r="C98" s="9">
        <f t="shared" si="47"/>
        <v>0.97</v>
      </c>
      <c r="D98" s="6">
        <v>-85.105000000000004</v>
      </c>
      <c r="E98" s="9">
        <f t="shared" si="24"/>
        <v>1.4847307768320847E-2</v>
      </c>
      <c r="F98" s="10">
        <f t="shared" si="25"/>
        <v>-2.6499999999999999E-2</v>
      </c>
      <c r="G98" s="10">
        <f t="shared" si="26"/>
        <v>-2795</v>
      </c>
      <c r="H98" s="10">
        <f t="shared" si="27"/>
        <v>2.6499999999999999E-2</v>
      </c>
      <c r="I98" s="10">
        <f t="shared" si="28"/>
        <v>2795</v>
      </c>
      <c r="J98" s="10">
        <f t="shared" si="29"/>
        <v>0</v>
      </c>
      <c r="K98" s="10">
        <f t="shared" si="30"/>
        <v>1565.9707627342175</v>
      </c>
      <c r="L98" s="10">
        <f t="shared" si="31"/>
        <v>1565.9707627342177</v>
      </c>
      <c r="M98" s="10">
        <f t="shared" si="32"/>
        <v>1565.9707627342177</v>
      </c>
      <c r="N98" s="10">
        <f t="shared" si="33"/>
        <v>1565.9707627342177</v>
      </c>
      <c r="O98" s="10">
        <f t="shared" si="34"/>
        <v>1565.9707627342177</v>
      </c>
      <c r="P98" s="10">
        <f t="shared" si="35"/>
        <v>1565.9707627342177</v>
      </c>
      <c r="Q98" s="10">
        <f t="shared" si="36"/>
        <v>1565.9707627342177</v>
      </c>
      <c r="R98" s="9">
        <f t="shared" si="37"/>
        <v>1565.9707627342177</v>
      </c>
      <c r="S98" s="10">
        <f t="shared" si="38"/>
        <v>0</v>
      </c>
      <c r="T98" s="10">
        <f t="shared" si="39"/>
        <v>0</v>
      </c>
      <c r="U98" s="9">
        <f t="shared" si="40"/>
        <v>7.7402244076195836E-2</v>
      </c>
      <c r="V98" s="11">
        <f t="shared" si="41"/>
        <v>-1.3020895736609077</v>
      </c>
      <c r="W98" s="9">
        <f t="shared" si="42"/>
        <v>-2.1531395736609076</v>
      </c>
      <c r="X98" s="22">
        <f t="shared" si="43"/>
        <v>1.2742843795548155</v>
      </c>
      <c r="Y98" s="22">
        <f t="shared" si="44"/>
        <v>0.51331846151696259</v>
      </c>
      <c r="Z98" s="1">
        <f t="shared" si="45"/>
        <v>11.625224935253534</v>
      </c>
      <c r="AA98" s="1">
        <f t="shared" si="46"/>
        <v>15.205760852624902</v>
      </c>
    </row>
    <row r="99" spans="2:27">
      <c r="B99" s="6"/>
      <c r="C99" s="9">
        <f t="shared" si="47"/>
        <v>0.98</v>
      </c>
      <c r="D99" s="6">
        <v>-89.236999999999995</v>
      </c>
      <c r="E99" s="9">
        <f t="shared" si="24"/>
        <v>1.5554896054126462E-2</v>
      </c>
      <c r="F99" s="10">
        <f t="shared" si="25"/>
        <v>-2.6499999999999999E-2</v>
      </c>
      <c r="G99" s="10">
        <f t="shared" si="26"/>
        <v>-2795</v>
      </c>
      <c r="H99" s="10">
        <f t="shared" si="27"/>
        <v>2.6499999999999999E-2</v>
      </c>
      <c r="I99" s="10">
        <f t="shared" si="28"/>
        <v>2795</v>
      </c>
      <c r="J99" s="10">
        <f t="shared" si="29"/>
        <v>0</v>
      </c>
      <c r="K99" s="10">
        <f t="shared" si="30"/>
        <v>1640.6013008031496</v>
      </c>
      <c r="L99" s="10">
        <f t="shared" si="31"/>
        <v>1640.6013008031493</v>
      </c>
      <c r="M99" s="10">
        <f t="shared" si="32"/>
        <v>1640.6013008031493</v>
      </c>
      <c r="N99" s="10">
        <f t="shared" si="33"/>
        <v>1640.6013008031496</v>
      </c>
      <c r="O99" s="10">
        <f t="shared" si="34"/>
        <v>1640.6013008031496</v>
      </c>
      <c r="P99" s="10">
        <f t="shared" si="35"/>
        <v>1640.6013008031496</v>
      </c>
      <c r="Q99" s="10">
        <f t="shared" si="36"/>
        <v>1640.6013008031496</v>
      </c>
      <c r="R99" s="9">
        <f t="shared" si="37"/>
        <v>1640.6013008031496</v>
      </c>
      <c r="S99" s="10">
        <f t="shared" si="38"/>
        <v>0</v>
      </c>
      <c r="T99" s="10">
        <f t="shared" si="39"/>
        <v>0</v>
      </c>
      <c r="U99" s="9">
        <f t="shared" si="40"/>
        <v>6.4115413084927297E-2</v>
      </c>
      <c r="V99" s="11">
        <f t="shared" si="41"/>
        <v>-1.3552766245928041</v>
      </c>
      <c r="W99" s="9">
        <f t="shared" si="42"/>
        <v>-2.2476466245928042</v>
      </c>
      <c r="X99" s="22">
        <f t="shared" si="43"/>
        <v>1.1344664148752905</v>
      </c>
      <c r="Y99" s="22">
        <f t="shared" si="44"/>
        <v>0.45542504868387929</v>
      </c>
      <c r="Z99" s="1">
        <f t="shared" si="45"/>
        <v>12.759691350128826</v>
      </c>
      <c r="AA99" s="1">
        <f t="shared" si="46"/>
        <v>15.661185901308782</v>
      </c>
    </row>
    <row r="100" spans="2:27">
      <c r="B100" s="6"/>
      <c r="C100" s="9">
        <f t="shared" si="47"/>
        <v>0.99</v>
      </c>
      <c r="D100" s="6">
        <v>-92.816999999999993</v>
      </c>
      <c r="E100" s="9">
        <f t="shared" si="24"/>
        <v>1.6127305865887086E-2</v>
      </c>
      <c r="F100" s="10">
        <f t="shared" si="25"/>
        <v>-2.6499999999999999E-2</v>
      </c>
      <c r="G100" s="10">
        <f t="shared" si="26"/>
        <v>-2795</v>
      </c>
      <c r="H100" s="10">
        <f t="shared" si="27"/>
        <v>2.6499999999999999E-2</v>
      </c>
      <c r="I100" s="10">
        <f t="shared" si="28"/>
        <v>2795</v>
      </c>
      <c r="J100" s="10">
        <f t="shared" si="29"/>
        <v>0</v>
      </c>
      <c r="K100" s="10">
        <f t="shared" si="30"/>
        <v>1700.9743356662038</v>
      </c>
      <c r="L100" s="10">
        <f t="shared" si="31"/>
        <v>1700.9743356662038</v>
      </c>
      <c r="M100" s="10">
        <f t="shared" si="32"/>
        <v>1700.9743356662038</v>
      </c>
      <c r="N100" s="10">
        <f t="shared" si="33"/>
        <v>1700.9743356662041</v>
      </c>
      <c r="O100" s="10">
        <f t="shared" si="34"/>
        <v>1700.9743356662041</v>
      </c>
      <c r="P100" s="10">
        <f t="shared" si="35"/>
        <v>1700.9743356662038</v>
      </c>
      <c r="Q100" s="10">
        <f t="shared" si="36"/>
        <v>1700.9743356662038</v>
      </c>
      <c r="R100" s="9">
        <f t="shared" si="37"/>
        <v>1700.9743356662038</v>
      </c>
      <c r="S100" s="10">
        <f t="shared" si="38"/>
        <v>0</v>
      </c>
      <c r="T100" s="10">
        <f t="shared" si="39"/>
        <v>0</v>
      </c>
      <c r="U100" s="9">
        <f t="shared" si="40"/>
        <v>5.0366549267197386E-2</v>
      </c>
      <c r="V100" s="11">
        <f t="shared" si="41"/>
        <v>-1.3944961389531798</v>
      </c>
      <c r="W100" s="9">
        <f t="shared" si="42"/>
        <v>-2.3226661389531795</v>
      </c>
      <c r="X100" s="22">
        <f t="shared" si="43"/>
        <v>0.95637534052765394</v>
      </c>
      <c r="Y100" s="22">
        <f t="shared" si="44"/>
        <v>0.38466454746934531</v>
      </c>
      <c r="Z100" s="1">
        <f t="shared" si="45"/>
        <v>13.716066690656479</v>
      </c>
      <c r="AA100" s="1">
        <f t="shared" si="46"/>
        <v>16.045850448778125</v>
      </c>
    </row>
    <row r="101" spans="2:27">
      <c r="B101" s="6"/>
      <c r="C101" s="9">
        <f t="shared" si="47"/>
        <v>1</v>
      </c>
      <c r="D101" s="6">
        <v>-96.061000000000007</v>
      </c>
      <c r="E101" s="9">
        <f t="shared" ref="E101:E164" si="48">(-$B$4*D101/100+S100+$B$4*(4*E100/$B$2/$B$2+4*U100/$B$2+V100)+$B$26*(2*E100/$B$2+U100))/$B$27</f>
        <v>1.6560681167213397E-2</v>
      </c>
      <c r="F101" s="10">
        <f t="shared" ref="F101:F164" si="49">IF(E101&lt;F100,E101,F100)</f>
        <v>-2.6499999999999999E-2</v>
      </c>
      <c r="G101" s="10">
        <f t="shared" ref="G101:G164" si="50">IF(R100&lt;G100,R100,G100)</f>
        <v>-2795</v>
      </c>
      <c r="H101" s="10">
        <f t="shared" ref="H101:H164" si="51">IF(E101&gt;H100,E101,H100)</f>
        <v>2.6499999999999999E-2</v>
      </c>
      <c r="I101" s="10">
        <f t="shared" ref="I101:I164" si="52">IF(R100&gt;I100,R100,I100)</f>
        <v>2795</v>
      </c>
      <c r="J101" s="10">
        <f t="shared" ref="J101:J164" si="53">E100-R100/$B$12</f>
        <v>0</v>
      </c>
      <c r="K101" s="10">
        <f t="shared" ref="K101:K164" si="54">$B$12*(E101-J101)</f>
        <v>1746.683164617413</v>
      </c>
      <c r="L101" s="10">
        <f t="shared" si="31"/>
        <v>1746.683164617413</v>
      </c>
      <c r="M101" s="10">
        <f t="shared" si="32"/>
        <v>1746.683164617413</v>
      </c>
      <c r="N101" s="10">
        <f t="shared" ref="N101:N164" si="55">R100+(I101-R100)*(E101-E100)/(H101-E100)</f>
        <v>1746.6831646174128</v>
      </c>
      <c r="O101" s="10">
        <f t="shared" ref="O101:O164" si="56">R100+(R100-G101)*(E101-E100)/(E100-F101)</f>
        <v>1746.6831646174128</v>
      </c>
      <c r="P101" s="10">
        <f t="shared" ref="P101:P164" si="57">MEDIAN(K101,L101,N101)</f>
        <v>1746.683164617413</v>
      </c>
      <c r="Q101" s="10">
        <f t="shared" ref="Q101:Q164" si="58">MEDIAN(K101,M101,O101)</f>
        <v>1746.683164617413</v>
      </c>
      <c r="R101" s="9">
        <f t="shared" si="37"/>
        <v>1746.683164617413</v>
      </c>
      <c r="S101" s="10">
        <f t="shared" ref="S101:S164" si="59">$B$12*E101-R101</f>
        <v>0</v>
      </c>
      <c r="T101" s="10">
        <f t="shared" si="39"/>
        <v>0</v>
      </c>
      <c r="U101" s="9">
        <f t="shared" ref="U101:U164" si="60">-U100+2/$B$2*(E101-E100)+T101*$B$2/2/$B$28</f>
        <v>3.6308510998064786E-2</v>
      </c>
      <c r="V101" s="11">
        <f t="shared" ref="V101:V164" si="61">-V100-4*U100/$B$2+4/$B$2/$B$2*(E101-E100)+T101/$B$28</f>
        <v>-1.4171115148733406</v>
      </c>
      <c r="W101" s="9">
        <f t="shared" ref="W101:W164" si="62">D101/100+V101</f>
        <v>-2.3777215148733406</v>
      </c>
      <c r="X101" s="22">
        <f t="shared" si="43"/>
        <v>0.74706480402766406</v>
      </c>
      <c r="Y101" s="22">
        <f t="shared" si="44"/>
        <v>0.30202004349778677</v>
      </c>
      <c r="Z101" s="1">
        <f t="shared" si="45"/>
        <v>14.463131494684143</v>
      </c>
      <c r="AA101" s="1">
        <f t="shared" si="46"/>
        <v>16.347870492275913</v>
      </c>
    </row>
    <row r="102" spans="2:27">
      <c r="C102" s="9">
        <f t="shared" si="47"/>
        <v>1.01</v>
      </c>
      <c r="D102" s="1">
        <v>-98.259</v>
      </c>
      <c r="E102" s="9">
        <f t="shared" si="48"/>
        <v>1.6852590010702665E-2</v>
      </c>
      <c r="F102" s="10">
        <f t="shared" si="49"/>
        <v>-2.6499999999999999E-2</v>
      </c>
      <c r="G102" s="10">
        <f t="shared" si="50"/>
        <v>-2795</v>
      </c>
      <c r="H102" s="10">
        <f t="shared" si="51"/>
        <v>2.6499999999999999E-2</v>
      </c>
      <c r="I102" s="10">
        <f t="shared" si="52"/>
        <v>2795</v>
      </c>
      <c r="J102" s="10">
        <f t="shared" si="53"/>
        <v>0</v>
      </c>
      <c r="K102" s="10">
        <f t="shared" si="54"/>
        <v>1777.4712860344887</v>
      </c>
      <c r="L102" s="10">
        <f t="shared" si="31"/>
        <v>1777.4712860344887</v>
      </c>
      <c r="M102" s="10">
        <f t="shared" si="32"/>
        <v>1777.4712860344887</v>
      </c>
      <c r="N102" s="10">
        <f t="shared" si="55"/>
        <v>1777.4712860344887</v>
      </c>
      <c r="O102" s="10">
        <f t="shared" si="56"/>
        <v>1777.4712860344887</v>
      </c>
      <c r="P102" s="10">
        <f t="shared" si="57"/>
        <v>1777.4712860344887</v>
      </c>
      <c r="Q102" s="10">
        <f t="shared" si="58"/>
        <v>1777.4712860344887</v>
      </c>
      <c r="R102" s="9">
        <f t="shared" si="37"/>
        <v>1777.4712860344887</v>
      </c>
      <c r="S102" s="10">
        <f t="shared" si="59"/>
        <v>0</v>
      </c>
      <c r="T102" s="10">
        <f t="shared" si="39"/>
        <v>0</v>
      </c>
      <c r="U102" s="9">
        <f t="shared" si="60"/>
        <v>2.2073257699788906E-2</v>
      </c>
      <c r="V102" s="11">
        <f t="shared" si="61"/>
        <v>-1.4299391447818355</v>
      </c>
      <c r="W102" s="9">
        <f t="shared" si="62"/>
        <v>-2.4125291447818356</v>
      </c>
      <c r="X102" s="22">
        <f t="shared" si="43"/>
        <v>0.51436592498367739</v>
      </c>
      <c r="Y102" s="22">
        <f t="shared" si="44"/>
        <v>0.20929893982242043</v>
      </c>
      <c r="Z102" s="1">
        <f t="shared" si="45"/>
        <v>14.97749741966782</v>
      </c>
      <c r="AA102" s="1">
        <f t="shared" si="46"/>
        <v>16.557169432098334</v>
      </c>
    </row>
    <row r="103" spans="2:27">
      <c r="C103" s="9">
        <f t="shared" si="47"/>
        <v>1.02</v>
      </c>
      <c r="D103" s="1">
        <v>-99.369</v>
      </c>
      <c r="E103" s="9">
        <f t="shared" si="48"/>
        <v>1.7001742577619498E-2</v>
      </c>
      <c r="F103" s="10">
        <f t="shared" si="49"/>
        <v>-2.6499999999999999E-2</v>
      </c>
      <c r="G103" s="10">
        <f t="shared" si="50"/>
        <v>-2795</v>
      </c>
      <c r="H103" s="10">
        <f t="shared" si="51"/>
        <v>2.6499999999999999E-2</v>
      </c>
      <c r="I103" s="10">
        <f t="shared" si="52"/>
        <v>2795</v>
      </c>
      <c r="J103" s="10">
        <f t="shared" si="53"/>
        <v>0</v>
      </c>
      <c r="K103" s="10">
        <f t="shared" si="54"/>
        <v>1793.2026605451508</v>
      </c>
      <c r="L103" s="10">
        <f t="shared" si="31"/>
        <v>1793.2026605451508</v>
      </c>
      <c r="M103" s="10">
        <f t="shared" si="32"/>
        <v>1793.2026605451508</v>
      </c>
      <c r="N103" s="10">
        <f t="shared" si="55"/>
        <v>1793.2026605451508</v>
      </c>
      <c r="O103" s="10">
        <f t="shared" si="56"/>
        <v>1793.2026605451508</v>
      </c>
      <c r="P103" s="10">
        <f t="shared" si="57"/>
        <v>1793.2026605451508</v>
      </c>
      <c r="Q103" s="10">
        <f t="shared" si="58"/>
        <v>1793.2026605451508</v>
      </c>
      <c r="R103" s="9">
        <f t="shared" si="37"/>
        <v>1793.2026605451508</v>
      </c>
      <c r="S103" s="10">
        <f t="shared" si="59"/>
        <v>0</v>
      </c>
      <c r="T103" s="10">
        <f t="shared" si="39"/>
        <v>0</v>
      </c>
      <c r="U103" s="9">
        <f t="shared" si="60"/>
        <v>7.7572556835776019E-3</v>
      </c>
      <c r="V103" s="11">
        <f t="shared" si="61"/>
        <v>-1.4332612584604245</v>
      </c>
      <c r="W103" s="9">
        <f t="shared" si="62"/>
        <v>-2.4269512584604245</v>
      </c>
      <c r="X103" s="22">
        <f t="shared" si="43"/>
        <v>0.26628759237770511</v>
      </c>
      <c r="Y103" s="22">
        <f t="shared" si="44"/>
        <v>0.10876989782876428</v>
      </c>
      <c r="Z103" s="1">
        <f t="shared" si="45"/>
        <v>15.243785012045524</v>
      </c>
      <c r="AA103" s="1">
        <f t="shared" si="46"/>
        <v>16.665939329927099</v>
      </c>
    </row>
    <row r="104" spans="2:27">
      <c r="C104" s="9">
        <f t="shared" si="47"/>
        <v>1.03</v>
      </c>
      <c r="D104" s="1">
        <v>-100.13200000000001</v>
      </c>
      <c r="E104" s="9">
        <f t="shared" si="48"/>
        <v>1.7007990859339808E-2</v>
      </c>
      <c r="F104" s="10">
        <f t="shared" si="49"/>
        <v>-2.6499999999999999E-2</v>
      </c>
      <c r="G104" s="10">
        <f t="shared" si="50"/>
        <v>-2795</v>
      </c>
      <c r="H104" s="10">
        <f t="shared" si="51"/>
        <v>2.6499999999999999E-2</v>
      </c>
      <c r="I104" s="10">
        <f t="shared" si="52"/>
        <v>2795</v>
      </c>
      <c r="J104" s="10">
        <f t="shared" si="53"/>
        <v>0</v>
      </c>
      <c r="K104" s="10">
        <f t="shared" si="54"/>
        <v>1793.8616774284817</v>
      </c>
      <c r="L104" s="10">
        <f t="shared" si="31"/>
        <v>1793.8616774284817</v>
      </c>
      <c r="M104" s="10">
        <f t="shared" si="32"/>
        <v>1793.8616774284817</v>
      </c>
      <c r="N104" s="10">
        <f t="shared" si="55"/>
        <v>1793.8616774284817</v>
      </c>
      <c r="O104" s="10">
        <f t="shared" si="56"/>
        <v>1793.8616774284817</v>
      </c>
      <c r="P104" s="10">
        <f t="shared" si="57"/>
        <v>1793.8616774284817</v>
      </c>
      <c r="Q104" s="10">
        <f t="shared" si="58"/>
        <v>1793.8616774284817</v>
      </c>
      <c r="R104" s="9">
        <f t="shared" si="37"/>
        <v>1793.8616774284817</v>
      </c>
      <c r="S104" s="10">
        <f t="shared" si="59"/>
        <v>0</v>
      </c>
      <c r="T104" s="10">
        <f t="shared" si="39"/>
        <v>0</v>
      </c>
      <c r="U104" s="9">
        <f t="shared" si="60"/>
        <v>-6.5075993395154741E-3</v>
      </c>
      <c r="V104" s="11">
        <f t="shared" si="61"/>
        <v>-1.4197097461581907</v>
      </c>
      <c r="W104" s="9">
        <f t="shared" si="62"/>
        <v>-2.4210297461581907</v>
      </c>
      <c r="X104" s="22">
        <f t="shared" si="43"/>
        <v>1.1206494266269415E-2</v>
      </c>
      <c r="Y104" s="22">
        <f t="shared" si="44"/>
        <v>4.4108367094111917E-3</v>
      </c>
      <c r="Z104" s="1">
        <f t="shared" si="45"/>
        <v>15.254991506311795</v>
      </c>
      <c r="AA104" s="1">
        <f t="shared" si="46"/>
        <v>16.67035016663651</v>
      </c>
    </row>
    <row r="105" spans="2:27">
      <c r="C105" s="9">
        <f t="shared" si="47"/>
        <v>1.04</v>
      </c>
      <c r="D105" s="1">
        <v>-100.26</v>
      </c>
      <c r="E105" s="9">
        <f t="shared" si="48"/>
        <v>1.6872611630321388E-2</v>
      </c>
      <c r="F105" s="10">
        <f t="shared" si="49"/>
        <v>-2.6499999999999999E-2</v>
      </c>
      <c r="G105" s="10">
        <f t="shared" si="50"/>
        <v>-2795</v>
      </c>
      <c r="H105" s="10">
        <f t="shared" si="51"/>
        <v>2.6499999999999999E-2</v>
      </c>
      <c r="I105" s="10">
        <f t="shared" si="52"/>
        <v>2795</v>
      </c>
      <c r="J105" s="10">
        <f t="shared" si="53"/>
        <v>0</v>
      </c>
      <c r="K105" s="10">
        <f t="shared" si="54"/>
        <v>1779.583000254652</v>
      </c>
      <c r="L105" s="10">
        <f t="shared" si="31"/>
        <v>1779.583000254652</v>
      </c>
      <c r="M105" s="10">
        <f t="shared" si="32"/>
        <v>1779.583000254652</v>
      </c>
      <c r="N105" s="10">
        <f t="shared" si="55"/>
        <v>1779.583000254652</v>
      </c>
      <c r="O105" s="10">
        <f t="shared" si="56"/>
        <v>1779.583000254652</v>
      </c>
      <c r="P105" s="10">
        <f t="shared" si="57"/>
        <v>1779.583000254652</v>
      </c>
      <c r="Q105" s="10">
        <f t="shared" si="58"/>
        <v>1779.583000254652</v>
      </c>
      <c r="R105" s="9">
        <f t="shared" si="37"/>
        <v>1779.583000254652</v>
      </c>
      <c r="S105" s="10">
        <f t="shared" si="59"/>
        <v>0</v>
      </c>
      <c r="T105" s="10">
        <f t="shared" si="39"/>
        <v>0</v>
      </c>
      <c r="U105" s="9">
        <f t="shared" si="60"/>
        <v>-2.0568246464168577E-2</v>
      </c>
      <c r="V105" s="11">
        <f t="shared" si="61"/>
        <v>-1.3924196787724297</v>
      </c>
      <c r="W105" s="9">
        <f t="shared" si="62"/>
        <v>-2.3950196787724298</v>
      </c>
      <c r="X105" s="22">
        <f t="shared" si="43"/>
        <v>-0.24188509270235994</v>
      </c>
      <c r="Y105" s="22">
        <f t="shared" si="44"/>
        <v>-0.10041027911979052</v>
      </c>
      <c r="Z105" s="1">
        <f t="shared" si="45"/>
        <v>15.013106413609435</v>
      </c>
      <c r="AA105" s="1">
        <f t="shared" si="46"/>
        <v>16.569939887516718</v>
      </c>
    </row>
    <row r="106" spans="2:27">
      <c r="C106" s="9">
        <f t="shared" si="47"/>
        <v>1.05</v>
      </c>
      <c r="D106" s="1">
        <v>-100.303</v>
      </c>
      <c r="E106" s="9">
        <f t="shared" si="48"/>
        <v>1.6598459286843201E-2</v>
      </c>
      <c r="F106" s="10">
        <f t="shared" si="49"/>
        <v>-2.6499999999999999E-2</v>
      </c>
      <c r="G106" s="10">
        <f t="shared" si="50"/>
        <v>-2795</v>
      </c>
      <c r="H106" s="10">
        <f t="shared" si="51"/>
        <v>2.6499999999999999E-2</v>
      </c>
      <c r="I106" s="10">
        <f t="shared" si="52"/>
        <v>2795</v>
      </c>
      <c r="J106" s="10">
        <f t="shared" si="53"/>
        <v>0</v>
      </c>
      <c r="K106" s="10">
        <f t="shared" si="54"/>
        <v>1750.6676870462923</v>
      </c>
      <c r="L106" s="10">
        <f t="shared" si="31"/>
        <v>1750.6676870462923</v>
      </c>
      <c r="M106" s="10">
        <f t="shared" si="32"/>
        <v>1750.6676870462923</v>
      </c>
      <c r="N106" s="10">
        <f t="shared" si="55"/>
        <v>1750.6676870462923</v>
      </c>
      <c r="O106" s="10">
        <f t="shared" si="56"/>
        <v>1750.6676870462923</v>
      </c>
      <c r="P106" s="10">
        <f t="shared" si="57"/>
        <v>1750.6676870462923</v>
      </c>
      <c r="Q106" s="10">
        <f t="shared" si="58"/>
        <v>1750.6676870462923</v>
      </c>
      <c r="R106" s="9">
        <f t="shared" si="37"/>
        <v>1750.6676870462923</v>
      </c>
      <c r="S106" s="10">
        <f t="shared" si="59"/>
        <v>0</v>
      </c>
      <c r="T106" s="10">
        <f t="shared" si="39"/>
        <v>0</v>
      </c>
      <c r="U106" s="9">
        <f t="shared" si="60"/>
        <v>-3.4262222231468742E-2</v>
      </c>
      <c r="V106" s="11">
        <f t="shared" si="61"/>
        <v>-1.3463754746876031</v>
      </c>
      <c r="W106" s="9">
        <f t="shared" si="62"/>
        <v>-2.349405474687603</v>
      </c>
      <c r="X106" s="22">
        <f t="shared" si="43"/>
        <v>-0.48391324949451636</v>
      </c>
      <c r="Y106" s="22">
        <f t="shared" si="44"/>
        <v>-0.2034547144782804</v>
      </c>
      <c r="Z106" s="1">
        <f t="shared" si="45"/>
        <v>14.529193164114918</v>
      </c>
      <c r="AA106" s="1">
        <f t="shared" si="46"/>
        <v>16.366485173038438</v>
      </c>
    </row>
    <row r="107" spans="2:27">
      <c r="C107" s="9">
        <f t="shared" si="47"/>
        <v>1.06</v>
      </c>
      <c r="D107" s="1">
        <v>-99.462999999999994</v>
      </c>
      <c r="E107" s="9">
        <f t="shared" si="48"/>
        <v>1.6189921394209075E-2</v>
      </c>
      <c r="F107" s="10">
        <f t="shared" si="49"/>
        <v>-2.6499999999999999E-2</v>
      </c>
      <c r="G107" s="10">
        <f t="shared" si="50"/>
        <v>-2795</v>
      </c>
      <c r="H107" s="10">
        <f t="shared" si="51"/>
        <v>2.6499999999999999E-2</v>
      </c>
      <c r="I107" s="10">
        <f t="shared" si="52"/>
        <v>2795</v>
      </c>
      <c r="J107" s="10">
        <f t="shared" si="53"/>
        <v>0</v>
      </c>
      <c r="K107" s="10">
        <f t="shared" si="54"/>
        <v>1707.5785017665796</v>
      </c>
      <c r="L107" s="10">
        <f t="shared" si="31"/>
        <v>1707.5785017665798</v>
      </c>
      <c r="M107" s="10">
        <f t="shared" si="32"/>
        <v>1707.5785017665798</v>
      </c>
      <c r="N107" s="10">
        <f t="shared" si="55"/>
        <v>1707.5785017665796</v>
      </c>
      <c r="O107" s="10">
        <f t="shared" si="56"/>
        <v>1707.5785017665796</v>
      </c>
      <c r="P107" s="10">
        <f t="shared" si="57"/>
        <v>1707.5785017665796</v>
      </c>
      <c r="Q107" s="10">
        <f t="shared" si="58"/>
        <v>1707.5785017665796</v>
      </c>
      <c r="R107" s="9">
        <f t="shared" si="37"/>
        <v>1707.5785017665796</v>
      </c>
      <c r="S107" s="10">
        <f t="shared" si="59"/>
        <v>0</v>
      </c>
      <c r="T107" s="10">
        <f t="shared" si="39"/>
        <v>0</v>
      </c>
      <c r="U107" s="9">
        <f t="shared" si="60"/>
        <v>-4.7445356295356622E-2</v>
      </c>
      <c r="V107" s="11">
        <f t="shared" si="61"/>
        <v>-1.2902513380899734</v>
      </c>
      <c r="W107" s="9">
        <f t="shared" si="62"/>
        <v>-2.2848813380899733</v>
      </c>
      <c r="X107" s="22">
        <f t="shared" si="43"/>
        <v>-0.7064123050938057</v>
      </c>
      <c r="Y107" s="22">
        <f t="shared" si="44"/>
        <v>-0.30175946253845842</v>
      </c>
      <c r="Z107" s="1">
        <f t="shared" si="45"/>
        <v>13.822780859021112</v>
      </c>
      <c r="AA107" s="1">
        <f t="shared" si="46"/>
        <v>16.064725710499978</v>
      </c>
    </row>
    <row r="108" spans="2:27">
      <c r="C108" s="9">
        <f t="shared" si="47"/>
        <v>1.07</v>
      </c>
      <c r="D108" s="1">
        <v>-97.698999999999998</v>
      </c>
      <c r="E108" s="9">
        <f t="shared" si="48"/>
        <v>1.5652579100402072E-2</v>
      </c>
      <c r="F108" s="10">
        <f t="shared" si="49"/>
        <v>-2.6499999999999999E-2</v>
      </c>
      <c r="G108" s="10">
        <f t="shared" si="50"/>
        <v>-2795</v>
      </c>
      <c r="H108" s="10">
        <f t="shared" si="51"/>
        <v>2.6499999999999999E-2</v>
      </c>
      <c r="I108" s="10">
        <f t="shared" si="52"/>
        <v>2795</v>
      </c>
      <c r="J108" s="10">
        <f t="shared" si="53"/>
        <v>0</v>
      </c>
      <c r="K108" s="10">
        <f t="shared" si="54"/>
        <v>1650.9040975707092</v>
      </c>
      <c r="L108" s="10">
        <f t="shared" si="31"/>
        <v>1650.9040975707092</v>
      </c>
      <c r="M108" s="10">
        <f t="shared" si="32"/>
        <v>1650.9040975707092</v>
      </c>
      <c r="N108" s="10">
        <f t="shared" si="55"/>
        <v>1650.9040975707089</v>
      </c>
      <c r="O108" s="10">
        <f t="shared" si="56"/>
        <v>1650.9040975707089</v>
      </c>
      <c r="P108" s="10">
        <f t="shared" si="57"/>
        <v>1650.9040975707092</v>
      </c>
      <c r="Q108" s="10">
        <f t="shared" si="58"/>
        <v>1650.9040975707092</v>
      </c>
      <c r="R108" s="9">
        <f t="shared" si="37"/>
        <v>1650.9040975707092</v>
      </c>
      <c r="S108" s="10">
        <f t="shared" si="59"/>
        <v>0</v>
      </c>
      <c r="T108" s="10">
        <f t="shared" si="39"/>
        <v>0</v>
      </c>
      <c r="U108" s="9">
        <f t="shared" si="60"/>
        <v>-6.0023102466043921E-2</v>
      </c>
      <c r="V108" s="11">
        <f t="shared" si="61"/>
        <v>-1.2252978960474863</v>
      </c>
      <c r="W108" s="9">
        <f t="shared" si="62"/>
        <v>-2.2022878960474861</v>
      </c>
      <c r="X108" s="22">
        <f t="shared" si="43"/>
        <v>-0.90232737181940181</v>
      </c>
      <c r="Y108" s="22">
        <f t="shared" si="44"/>
        <v>-0.39158041875829797</v>
      </c>
      <c r="Z108" s="1">
        <f t="shared" si="45"/>
        <v>12.92045348720171</v>
      </c>
      <c r="AA108" s="1">
        <f t="shared" si="46"/>
        <v>15.67314529174168</v>
      </c>
    </row>
    <row r="109" spans="2:27">
      <c r="C109" s="9">
        <f t="shared" si="47"/>
        <v>1.08</v>
      </c>
      <c r="D109" s="1">
        <v>-94.688999999999993</v>
      </c>
      <c r="E109" s="9">
        <f t="shared" si="48"/>
        <v>1.4992823670478403E-2</v>
      </c>
      <c r="F109" s="10">
        <f t="shared" si="49"/>
        <v>-2.6499999999999999E-2</v>
      </c>
      <c r="G109" s="10">
        <f t="shared" si="50"/>
        <v>-2795</v>
      </c>
      <c r="H109" s="10">
        <f t="shared" si="51"/>
        <v>2.6499999999999999E-2</v>
      </c>
      <c r="I109" s="10">
        <f t="shared" si="52"/>
        <v>2795</v>
      </c>
      <c r="J109" s="10">
        <f t="shared" si="53"/>
        <v>0</v>
      </c>
      <c r="K109" s="10">
        <f t="shared" si="54"/>
        <v>1581.3185720372503</v>
      </c>
      <c r="L109" s="10">
        <f t="shared" si="31"/>
        <v>1581.3185720372503</v>
      </c>
      <c r="M109" s="10">
        <f t="shared" si="32"/>
        <v>1581.3185720372503</v>
      </c>
      <c r="N109" s="10">
        <f t="shared" si="55"/>
        <v>1581.3185720372505</v>
      </c>
      <c r="O109" s="10">
        <f t="shared" si="56"/>
        <v>1581.3185720372505</v>
      </c>
      <c r="P109" s="10">
        <f t="shared" si="57"/>
        <v>1581.3185720372503</v>
      </c>
      <c r="Q109" s="10">
        <f t="shared" si="58"/>
        <v>1581.3185720372503</v>
      </c>
      <c r="R109" s="9">
        <f t="shared" si="37"/>
        <v>1581.3185720372503</v>
      </c>
      <c r="S109" s="10">
        <f t="shared" si="59"/>
        <v>0</v>
      </c>
      <c r="T109" s="10">
        <f t="shared" si="39"/>
        <v>0</v>
      </c>
      <c r="U109" s="9">
        <f t="shared" si="60"/>
        <v>-7.1927983518689953E-2</v>
      </c>
      <c r="V109" s="11">
        <f t="shared" si="61"/>
        <v>-1.1556783144817189</v>
      </c>
      <c r="W109" s="9">
        <f t="shared" si="62"/>
        <v>-2.1025683144817187</v>
      </c>
      <c r="X109" s="22">
        <f t="shared" si="43"/>
        <v>-1.0662382284981147</v>
      </c>
      <c r="Y109" s="22">
        <f t="shared" si="44"/>
        <v>-0.46897447901155648</v>
      </c>
      <c r="Z109" s="1">
        <f t="shared" si="45"/>
        <v>11.854215258703595</v>
      </c>
      <c r="AA109" s="1">
        <f t="shared" si="46"/>
        <v>15.204170812730123</v>
      </c>
    </row>
    <row r="110" spans="2:27">
      <c r="C110" s="9">
        <f t="shared" si="47"/>
        <v>1.0900000000000001</v>
      </c>
      <c r="D110" s="1">
        <v>-90.307000000000002</v>
      </c>
      <c r="E110" s="9">
        <f t="shared" si="48"/>
        <v>1.4217560534838827E-2</v>
      </c>
      <c r="F110" s="10">
        <f t="shared" si="49"/>
        <v>-2.6499999999999999E-2</v>
      </c>
      <c r="G110" s="10">
        <f t="shared" si="50"/>
        <v>-2795</v>
      </c>
      <c r="H110" s="10">
        <f t="shared" si="51"/>
        <v>2.6499999999999999E-2</v>
      </c>
      <c r="I110" s="10">
        <f t="shared" si="52"/>
        <v>2795</v>
      </c>
      <c r="J110" s="10">
        <f t="shared" si="53"/>
        <v>0</v>
      </c>
      <c r="K110" s="10">
        <f t="shared" si="54"/>
        <v>1499.5502526367743</v>
      </c>
      <c r="L110" s="10">
        <f t="shared" si="31"/>
        <v>1499.5502526367745</v>
      </c>
      <c r="M110" s="10">
        <f t="shared" si="32"/>
        <v>1499.5502526367745</v>
      </c>
      <c r="N110" s="10">
        <f t="shared" si="55"/>
        <v>1499.5502526367743</v>
      </c>
      <c r="O110" s="10">
        <f t="shared" si="56"/>
        <v>1499.5502526367743</v>
      </c>
      <c r="P110" s="10">
        <f t="shared" si="57"/>
        <v>1499.5502526367743</v>
      </c>
      <c r="Q110" s="10">
        <f t="shared" si="58"/>
        <v>1499.5502526367743</v>
      </c>
      <c r="R110" s="9">
        <f t="shared" si="37"/>
        <v>1499.5502526367743</v>
      </c>
      <c r="S110" s="10">
        <f t="shared" si="59"/>
        <v>0</v>
      </c>
      <c r="T110" s="10">
        <f t="shared" si="39"/>
        <v>0</v>
      </c>
      <c r="U110" s="9">
        <f t="shared" si="60"/>
        <v>-8.3124643609225224E-2</v>
      </c>
      <c r="V110" s="11">
        <f t="shared" si="61"/>
        <v>-1.0836537036253375</v>
      </c>
      <c r="W110" s="9">
        <f t="shared" si="62"/>
        <v>-1.9867237036253376</v>
      </c>
      <c r="X110" s="22">
        <f t="shared" si="43"/>
        <v>-1.1942420127554998</v>
      </c>
      <c r="Y110" s="22">
        <f t="shared" si="44"/>
        <v>-0.5297484628073228</v>
      </c>
      <c r="Z110" s="1">
        <f t="shared" si="45"/>
        <v>10.659973245948095</v>
      </c>
      <c r="AA110" s="1">
        <f t="shared" si="46"/>
        <v>14.6744223499228</v>
      </c>
    </row>
    <row r="111" spans="2:27">
      <c r="C111" s="9">
        <f t="shared" si="47"/>
        <v>1.1000000000000001</v>
      </c>
      <c r="D111" s="1">
        <v>-85.16</v>
      </c>
      <c r="E111" s="9">
        <f t="shared" si="48"/>
        <v>1.3334117209202308E-2</v>
      </c>
      <c r="F111" s="10">
        <f t="shared" si="49"/>
        <v>-2.6499999999999999E-2</v>
      </c>
      <c r="G111" s="10">
        <f t="shared" si="50"/>
        <v>-2795</v>
      </c>
      <c r="H111" s="10">
        <f t="shared" si="51"/>
        <v>2.6499999999999999E-2</v>
      </c>
      <c r="I111" s="10">
        <f t="shared" si="52"/>
        <v>2795</v>
      </c>
      <c r="J111" s="10">
        <f t="shared" si="53"/>
        <v>0</v>
      </c>
      <c r="K111" s="10">
        <f t="shared" si="54"/>
        <v>1406.3719848951114</v>
      </c>
      <c r="L111" s="10">
        <f t="shared" si="31"/>
        <v>1406.3719848951114</v>
      </c>
      <c r="M111" s="10">
        <f t="shared" si="32"/>
        <v>1406.3719848951114</v>
      </c>
      <c r="N111" s="10">
        <f t="shared" si="55"/>
        <v>1406.3719848951114</v>
      </c>
      <c r="O111" s="10">
        <f t="shared" si="56"/>
        <v>1406.3719848951114</v>
      </c>
      <c r="P111" s="10">
        <f t="shared" si="57"/>
        <v>1406.3719848951114</v>
      </c>
      <c r="Q111" s="10">
        <f t="shared" si="58"/>
        <v>1406.3719848951114</v>
      </c>
      <c r="R111" s="9">
        <f t="shared" si="37"/>
        <v>1406.3719848951114</v>
      </c>
      <c r="S111" s="10">
        <f t="shared" si="59"/>
        <v>0</v>
      </c>
      <c r="T111" s="10">
        <f t="shared" si="39"/>
        <v>0</v>
      </c>
      <c r="U111" s="9">
        <f t="shared" si="60"/>
        <v>-9.3564021518078549E-2</v>
      </c>
      <c r="V111" s="11">
        <f t="shared" si="61"/>
        <v>-1.00422187814533</v>
      </c>
      <c r="W111" s="9">
        <f t="shared" si="62"/>
        <v>-1.85582187814533</v>
      </c>
      <c r="X111" s="22">
        <f t="shared" si="43"/>
        <v>-1.2836088027831416</v>
      </c>
      <c r="Y111" s="22">
        <f t="shared" si="44"/>
        <v>-0.57256202272722123</v>
      </c>
      <c r="Z111" s="1">
        <f t="shared" si="45"/>
        <v>9.3763644431649524</v>
      </c>
      <c r="AA111" s="1">
        <f t="shared" si="46"/>
        <v>14.101860327195579</v>
      </c>
    </row>
    <row r="112" spans="2:27">
      <c r="C112" s="9">
        <f t="shared" si="47"/>
        <v>1.1100000000000001</v>
      </c>
      <c r="D112" s="1">
        <v>-78.343999999999994</v>
      </c>
      <c r="E112" s="9">
        <f t="shared" si="48"/>
        <v>1.235018319801588E-2</v>
      </c>
      <c r="F112" s="10">
        <f t="shared" si="49"/>
        <v>-2.6499999999999999E-2</v>
      </c>
      <c r="G112" s="10">
        <f t="shared" si="50"/>
        <v>-2795</v>
      </c>
      <c r="H112" s="10">
        <f t="shared" si="51"/>
        <v>2.6499999999999999E-2</v>
      </c>
      <c r="I112" s="10">
        <f t="shared" si="52"/>
        <v>2795</v>
      </c>
      <c r="J112" s="10">
        <f t="shared" si="53"/>
        <v>0</v>
      </c>
      <c r="K112" s="10">
        <f t="shared" si="54"/>
        <v>1302.594793903939</v>
      </c>
      <c r="L112" s="10">
        <f t="shared" si="31"/>
        <v>1302.594793903939</v>
      </c>
      <c r="M112" s="10">
        <f t="shared" si="32"/>
        <v>1302.594793903939</v>
      </c>
      <c r="N112" s="10">
        <f t="shared" si="55"/>
        <v>1302.5947939039393</v>
      </c>
      <c r="O112" s="10">
        <f t="shared" si="56"/>
        <v>1302.5947939039393</v>
      </c>
      <c r="P112" s="10">
        <f t="shared" si="57"/>
        <v>1302.594793903939</v>
      </c>
      <c r="Q112" s="10">
        <f t="shared" si="58"/>
        <v>1302.594793903939</v>
      </c>
      <c r="R112" s="9">
        <f t="shared" si="37"/>
        <v>1302.594793903939</v>
      </c>
      <c r="S112" s="10">
        <f t="shared" si="59"/>
        <v>0</v>
      </c>
      <c r="T112" s="10">
        <f t="shared" si="39"/>
        <v>0</v>
      </c>
      <c r="U112" s="9">
        <f t="shared" si="60"/>
        <v>-0.1032227807192069</v>
      </c>
      <c r="V112" s="11">
        <f t="shared" si="61"/>
        <v>-0.92752996208034233</v>
      </c>
      <c r="W112" s="9">
        <f t="shared" si="62"/>
        <v>-1.7109699620803422</v>
      </c>
      <c r="X112" s="22">
        <f t="shared" si="43"/>
        <v>-1.3327222744172624</v>
      </c>
      <c r="Y112" s="22">
        <f t="shared" si="44"/>
        <v>-0.59402751139036924</v>
      </c>
      <c r="Z112" s="1">
        <f t="shared" si="45"/>
        <v>8.0436421687476898</v>
      </c>
      <c r="AA112" s="1">
        <f t="shared" si="46"/>
        <v>13.507832815805211</v>
      </c>
    </row>
    <row r="113" spans="3:27">
      <c r="C113" s="9">
        <f t="shared" si="47"/>
        <v>1.1200000000000001</v>
      </c>
      <c r="D113" s="1">
        <v>-70.849000000000004</v>
      </c>
      <c r="E113" s="9">
        <f t="shared" si="48"/>
        <v>1.1273646888453968E-2</v>
      </c>
      <c r="F113" s="10">
        <f t="shared" si="49"/>
        <v>-2.6499999999999999E-2</v>
      </c>
      <c r="G113" s="10">
        <f t="shared" si="50"/>
        <v>-2795</v>
      </c>
      <c r="H113" s="10">
        <f t="shared" si="51"/>
        <v>2.6499999999999999E-2</v>
      </c>
      <c r="I113" s="10">
        <f t="shared" si="52"/>
        <v>2795</v>
      </c>
      <c r="J113" s="10">
        <f t="shared" si="53"/>
        <v>0</v>
      </c>
      <c r="K113" s="10">
        <f t="shared" si="54"/>
        <v>1189.0506812539186</v>
      </c>
      <c r="L113" s="10">
        <f t="shared" si="31"/>
        <v>1189.0506812539186</v>
      </c>
      <c r="M113" s="10">
        <f t="shared" si="32"/>
        <v>1189.0506812539186</v>
      </c>
      <c r="N113" s="10">
        <f t="shared" si="55"/>
        <v>1189.0506812539186</v>
      </c>
      <c r="O113" s="10">
        <f t="shared" si="56"/>
        <v>1189.0506812539186</v>
      </c>
      <c r="P113" s="10">
        <f t="shared" si="57"/>
        <v>1189.0506812539186</v>
      </c>
      <c r="Q113" s="10">
        <f t="shared" si="58"/>
        <v>1189.0506812539186</v>
      </c>
      <c r="R113" s="9">
        <f t="shared" si="37"/>
        <v>1189.0506812539186</v>
      </c>
      <c r="S113" s="10">
        <f t="shared" si="59"/>
        <v>0</v>
      </c>
      <c r="T113" s="10">
        <f t="shared" si="39"/>
        <v>0</v>
      </c>
      <c r="U113" s="9">
        <f t="shared" si="60"/>
        <v>-0.11208448119317552</v>
      </c>
      <c r="V113" s="11">
        <f t="shared" si="61"/>
        <v>-0.84481013271337702</v>
      </c>
      <c r="W113" s="9">
        <f t="shared" si="62"/>
        <v>-1.5533001327133771</v>
      </c>
      <c r="X113" s="22">
        <f t="shared" si="43"/>
        <v>-1.3411734122815384</v>
      </c>
      <c r="Y113" s="22">
        <f t="shared" si="44"/>
        <v>-0.59303448080667109</v>
      </c>
      <c r="Z113" s="1">
        <f t="shared" si="45"/>
        <v>6.7024687564661516</v>
      </c>
      <c r="AA113" s="1">
        <f t="shared" si="46"/>
        <v>12.91479833499854</v>
      </c>
    </row>
    <row r="114" spans="3:27">
      <c r="C114" s="9">
        <f t="shared" si="47"/>
        <v>1.1300000000000001</v>
      </c>
      <c r="D114" s="1">
        <v>-62.488999999999997</v>
      </c>
      <c r="E114" s="9">
        <f t="shared" si="48"/>
        <v>1.0112704022509744E-2</v>
      </c>
      <c r="F114" s="10">
        <f t="shared" si="49"/>
        <v>-2.6499999999999999E-2</v>
      </c>
      <c r="G114" s="10">
        <f t="shared" si="50"/>
        <v>-2795</v>
      </c>
      <c r="H114" s="10">
        <f t="shared" si="51"/>
        <v>2.6499999999999999E-2</v>
      </c>
      <c r="I114" s="10">
        <f t="shared" si="52"/>
        <v>2795</v>
      </c>
      <c r="J114" s="10">
        <f t="shared" si="53"/>
        <v>0</v>
      </c>
      <c r="K114" s="10">
        <f t="shared" si="54"/>
        <v>1066.6040657703672</v>
      </c>
      <c r="L114" s="10">
        <f t="shared" si="31"/>
        <v>1066.6040657703675</v>
      </c>
      <c r="M114" s="10">
        <f t="shared" si="32"/>
        <v>1066.6040657703675</v>
      </c>
      <c r="N114" s="10">
        <f t="shared" si="55"/>
        <v>1066.6040657703675</v>
      </c>
      <c r="O114" s="10">
        <f t="shared" si="56"/>
        <v>1066.6040657703675</v>
      </c>
      <c r="P114" s="10">
        <f t="shared" si="57"/>
        <v>1066.6040657703675</v>
      </c>
      <c r="Q114" s="10">
        <f t="shared" si="58"/>
        <v>1066.6040657703675</v>
      </c>
      <c r="R114" s="9">
        <f t="shared" si="37"/>
        <v>1066.6040657703675</v>
      </c>
      <c r="S114" s="10">
        <f t="shared" si="59"/>
        <v>0</v>
      </c>
      <c r="T114" s="10">
        <f t="shared" si="39"/>
        <v>0</v>
      </c>
      <c r="U114" s="9">
        <f t="shared" si="60"/>
        <v>-0.12010409199566932</v>
      </c>
      <c r="V114" s="11">
        <f t="shared" si="61"/>
        <v>-0.75911202778538467</v>
      </c>
      <c r="W114" s="9">
        <f t="shared" si="62"/>
        <v>-1.3840020277853846</v>
      </c>
      <c r="X114" s="22">
        <f t="shared" si="43"/>
        <v>-1.3093431432955343</v>
      </c>
      <c r="Y114" s="22">
        <f t="shared" si="44"/>
        <v>-0.57151154647258895</v>
      </c>
      <c r="Z114" s="1">
        <f t="shared" si="45"/>
        <v>5.3931256131706178</v>
      </c>
      <c r="AA114" s="1">
        <f t="shared" si="46"/>
        <v>12.343286788525951</v>
      </c>
    </row>
    <row r="115" spans="3:27">
      <c r="C115" s="9">
        <f t="shared" si="47"/>
        <v>1.1400000000000001</v>
      </c>
      <c r="D115" s="1">
        <v>-53.213999999999999</v>
      </c>
      <c r="E115" s="9">
        <f t="shared" si="48"/>
        <v>8.8758812755753806E-3</v>
      </c>
      <c r="F115" s="10">
        <f t="shared" si="49"/>
        <v>-2.6499999999999999E-2</v>
      </c>
      <c r="G115" s="10">
        <f t="shared" si="50"/>
        <v>-2795</v>
      </c>
      <c r="H115" s="10">
        <f t="shared" si="51"/>
        <v>2.6499999999999999E-2</v>
      </c>
      <c r="I115" s="10">
        <f t="shared" si="52"/>
        <v>2795</v>
      </c>
      <c r="J115" s="10">
        <f t="shared" si="53"/>
        <v>0</v>
      </c>
      <c r="K115" s="10">
        <f t="shared" si="54"/>
        <v>936.15427038615803</v>
      </c>
      <c r="L115" s="10">
        <f t="shared" si="31"/>
        <v>936.15427038615815</v>
      </c>
      <c r="M115" s="10">
        <f t="shared" si="32"/>
        <v>936.15427038615815</v>
      </c>
      <c r="N115" s="10">
        <f t="shared" si="55"/>
        <v>936.15427038615815</v>
      </c>
      <c r="O115" s="10">
        <f t="shared" si="56"/>
        <v>936.15427038615815</v>
      </c>
      <c r="P115" s="10">
        <f t="shared" si="57"/>
        <v>936.15427038615815</v>
      </c>
      <c r="Q115" s="10">
        <f t="shared" si="58"/>
        <v>936.15427038615815</v>
      </c>
      <c r="R115" s="9">
        <f t="shared" si="37"/>
        <v>936.15427038615815</v>
      </c>
      <c r="S115" s="10">
        <f t="shared" si="59"/>
        <v>0</v>
      </c>
      <c r="T115" s="10">
        <f t="shared" si="39"/>
        <v>0</v>
      </c>
      <c r="U115" s="9">
        <f t="shared" si="60"/>
        <v>-0.1272604573912034</v>
      </c>
      <c r="V115" s="11">
        <f t="shared" si="61"/>
        <v>-0.67216105132143156</v>
      </c>
      <c r="W115" s="9">
        <f t="shared" si="62"/>
        <v>-1.2043010513214316</v>
      </c>
      <c r="X115" s="22">
        <f t="shared" si="43"/>
        <v>-1.2385285333854048</v>
      </c>
      <c r="Y115" s="22">
        <f t="shared" si="44"/>
        <v>-0.52825723562031646</v>
      </c>
      <c r="Z115" s="1">
        <f t="shared" si="45"/>
        <v>4.154597079785213</v>
      </c>
      <c r="AA115" s="1">
        <f t="shared" si="46"/>
        <v>11.815029552905635</v>
      </c>
    </row>
    <row r="116" spans="3:27">
      <c r="C116" s="9">
        <f t="shared" si="47"/>
        <v>1.1500000000000001</v>
      </c>
      <c r="D116" s="1">
        <v>-43.694000000000003</v>
      </c>
      <c r="E116" s="9">
        <f t="shared" si="48"/>
        <v>7.5720093063466531E-3</v>
      </c>
      <c r="F116" s="10">
        <f t="shared" si="49"/>
        <v>-2.6499999999999999E-2</v>
      </c>
      <c r="G116" s="10">
        <f t="shared" si="50"/>
        <v>-2795</v>
      </c>
      <c r="H116" s="10">
        <f t="shared" si="51"/>
        <v>2.6499999999999999E-2</v>
      </c>
      <c r="I116" s="10">
        <f t="shared" si="52"/>
        <v>2795</v>
      </c>
      <c r="J116" s="10">
        <f t="shared" si="53"/>
        <v>0</v>
      </c>
      <c r="K116" s="10">
        <f t="shared" si="54"/>
        <v>798.63267966939225</v>
      </c>
      <c r="L116" s="10">
        <f t="shared" si="31"/>
        <v>798.63267966939225</v>
      </c>
      <c r="M116" s="10">
        <f t="shared" si="32"/>
        <v>798.63267966939225</v>
      </c>
      <c r="N116" s="10">
        <f t="shared" si="55"/>
        <v>798.63267966939236</v>
      </c>
      <c r="O116" s="10">
        <f t="shared" si="56"/>
        <v>798.63267966939236</v>
      </c>
      <c r="P116" s="10">
        <f t="shared" si="57"/>
        <v>798.63267966939225</v>
      </c>
      <c r="Q116" s="10">
        <f t="shared" si="58"/>
        <v>798.63267966939225</v>
      </c>
      <c r="R116" s="9">
        <f t="shared" si="37"/>
        <v>798.63267966939225</v>
      </c>
      <c r="S116" s="10">
        <f t="shared" si="59"/>
        <v>0</v>
      </c>
      <c r="T116" s="10">
        <f t="shared" si="39"/>
        <v>0</v>
      </c>
      <c r="U116" s="9">
        <f t="shared" si="60"/>
        <v>-0.13351393645454213</v>
      </c>
      <c r="V116" s="11">
        <f t="shared" si="61"/>
        <v>-0.57853476134631165</v>
      </c>
      <c r="W116" s="9">
        <f t="shared" si="62"/>
        <v>-1.0154747613463118</v>
      </c>
      <c r="X116" s="22">
        <f t="shared" si="43"/>
        <v>-1.1309700383806143</v>
      </c>
      <c r="Y116" s="22">
        <f t="shared" si="44"/>
        <v>-0.46641444900522966</v>
      </c>
      <c r="Z116" s="1">
        <f t="shared" si="45"/>
        <v>3.0236270414045987</v>
      </c>
      <c r="AA116" s="1">
        <f t="shared" si="46"/>
        <v>11.348615103900405</v>
      </c>
    </row>
    <row r="117" spans="3:27">
      <c r="C117" s="9">
        <f t="shared" si="47"/>
        <v>1.1599999999999999</v>
      </c>
      <c r="D117" s="1">
        <v>-32.884999999999998</v>
      </c>
      <c r="E117" s="9">
        <f t="shared" si="48"/>
        <v>6.2101573317349147E-3</v>
      </c>
      <c r="F117" s="10">
        <f t="shared" si="49"/>
        <v>-2.6499999999999999E-2</v>
      </c>
      <c r="G117" s="10">
        <f t="shared" si="50"/>
        <v>-2795</v>
      </c>
      <c r="H117" s="10">
        <f t="shared" si="51"/>
        <v>2.6499999999999999E-2</v>
      </c>
      <c r="I117" s="10">
        <f t="shared" si="52"/>
        <v>2795</v>
      </c>
      <c r="J117" s="10">
        <f t="shared" si="53"/>
        <v>0</v>
      </c>
      <c r="K117" s="10">
        <f t="shared" si="54"/>
        <v>654.99583932826738</v>
      </c>
      <c r="L117" s="10">
        <f t="shared" si="31"/>
        <v>654.99583932826738</v>
      </c>
      <c r="M117" s="10">
        <f t="shared" si="32"/>
        <v>654.99583932826738</v>
      </c>
      <c r="N117" s="10">
        <f t="shared" si="55"/>
        <v>654.99583932826738</v>
      </c>
      <c r="O117" s="10">
        <f t="shared" si="56"/>
        <v>654.99583932826738</v>
      </c>
      <c r="P117" s="10">
        <f t="shared" si="57"/>
        <v>654.99583932826738</v>
      </c>
      <c r="Q117" s="10">
        <f t="shared" si="58"/>
        <v>654.99583932826738</v>
      </c>
      <c r="R117" s="9">
        <f t="shared" si="37"/>
        <v>654.99583932826738</v>
      </c>
      <c r="S117" s="10">
        <f t="shared" si="59"/>
        <v>0</v>
      </c>
      <c r="T117" s="10">
        <f t="shared" si="39"/>
        <v>0</v>
      </c>
      <c r="U117" s="9">
        <f t="shared" si="60"/>
        <v>-0.13885645846780553</v>
      </c>
      <c r="V117" s="11">
        <f t="shared" si="61"/>
        <v>-0.48996964130637366</v>
      </c>
      <c r="W117" s="9">
        <f t="shared" si="62"/>
        <v>-0.81881964130637364</v>
      </c>
      <c r="X117" s="22">
        <f t="shared" si="43"/>
        <v>-0.98981343447444992</v>
      </c>
      <c r="Y117" s="22">
        <f t="shared" si="44"/>
        <v>-0.38480194531786632</v>
      </c>
      <c r="Z117" s="1">
        <f t="shared" si="45"/>
        <v>2.0338136069301487</v>
      </c>
      <c r="AA117" s="1">
        <f t="shared" si="46"/>
        <v>10.963813158582539</v>
      </c>
    </row>
    <row r="118" spans="3:27">
      <c r="C118" s="9">
        <f t="shared" si="47"/>
        <v>1.17</v>
      </c>
      <c r="D118" s="1">
        <v>-20.808</v>
      </c>
      <c r="E118" s="9">
        <f t="shared" si="48"/>
        <v>4.7991563122147252E-3</v>
      </c>
      <c r="F118" s="10">
        <f t="shared" si="49"/>
        <v>-2.6499999999999999E-2</v>
      </c>
      <c r="G118" s="10">
        <f t="shared" si="50"/>
        <v>-2795</v>
      </c>
      <c r="H118" s="10">
        <f t="shared" si="51"/>
        <v>2.6499999999999999E-2</v>
      </c>
      <c r="I118" s="10">
        <f t="shared" si="52"/>
        <v>2795</v>
      </c>
      <c r="J118" s="10">
        <f t="shared" si="53"/>
        <v>0</v>
      </c>
      <c r="K118" s="10">
        <f t="shared" si="54"/>
        <v>506.17516576000588</v>
      </c>
      <c r="L118" s="10">
        <f t="shared" si="31"/>
        <v>506.17516576000594</v>
      </c>
      <c r="M118" s="10">
        <f t="shared" si="32"/>
        <v>506.17516576000594</v>
      </c>
      <c r="N118" s="10">
        <f t="shared" si="55"/>
        <v>506.17516576000588</v>
      </c>
      <c r="O118" s="10">
        <f t="shared" si="56"/>
        <v>506.17516576000588</v>
      </c>
      <c r="P118" s="10">
        <f t="shared" si="57"/>
        <v>506.17516576000588</v>
      </c>
      <c r="Q118" s="10">
        <f t="shared" si="58"/>
        <v>506.17516576000588</v>
      </c>
      <c r="R118" s="9">
        <f t="shared" si="37"/>
        <v>506.17516576000588</v>
      </c>
      <c r="S118" s="10">
        <f t="shared" si="59"/>
        <v>0</v>
      </c>
      <c r="T118" s="10">
        <f t="shared" si="39"/>
        <v>0</v>
      </c>
      <c r="U118" s="9">
        <f t="shared" si="60"/>
        <v>-0.14334374543623235</v>
      </c>
      <c r="V118" s="11">
        <f t="shared" si="61"/>
        <v>-0.40748775237899793</v>
      </c>
      <c r="W118" s="9">
        <f t="shared" si="62"/>
        <v>-0.61556775237899797</v>
      </c>
      <c r="X118" s="22">
        <f t="shared" si="43"/>
        <v>-0.81920673600841831</v>
      </c>
      <c r="Y118" s="22">
        <f t="shared" si="44"/>
        <v>-0.27931267779478353</v>
      </c>
      <c r="Z118" s="1">
        <f t="shared" si="45"/>
        <v>1.2146068709217304</v>
      </c>
      <c r="AA118" s="1">
        <f t="shared" si="46"/>
        <v>10.684500480787756</v>
      </c>
    </row>
    <row r="119" spans="3:27">
      <c r="C119" s="9">
        <f t="shared" si="47"/>
        <v>1.18</v>
      </c>
      <c r="D119" s="1">
        <v>-9.0790000000000006</v>
      </c>
      <c r="E119" s="9">
        <f t="shared" si="48"/>
        <v>3.3476275523190773E-3</v>
      </c>
      <c r="F119" s="10">
        <f t="shared" si="49"/>
        <v>-2.6499999999999999E-2</v>
      </c>
      <c r="G119" s="10">
        <f t="shared" si="50"/>
        <v>-2795</v>
      </c>
      <c r="H119" s="10">
        <f t="shared" si="51"/>
        <v>2.6499999999999999E-2</v>
      </c>
      <c r="I119" s="10">
        <f t="shared" si="52"/>
        <v>2795</v>
      </c>
      <c r="J119" s="10">
        <f t="shared" si="53"/>
        <v>0</v>
      </c>
      <c r="K119" s="10">
        <f t="shared" si="54"/>
        <v>353.07996259365365</v>
      </c>
      <c r="L119" s="10">
        <f t="shared" si="31"/>
        <v>353.07996259365365</v>
      </c>
      <c r="M119" s="10">
        <f t="shared" si="32"/>
        <v>353.07996259365365</v>
      </c>
      <c r="N119" s="10">
        <f t="shared" si="55"/>
        <v>353.07996259365359</v>
      </c>
      <c r="O119" s="10">
        <f t="shared" si="56"/>
        <v>353.07996259365359</v>
      </c>
      <c r="P119" s="10">
        <f t="shared" si="57"/>
        <v>353.07996259365365</v>
      </c>
      <c r="Q119" s="10">
        <f t="shared" si="58"/>
        <v>353.07996259365365</v>
      </c>
      <c r="R119" s="9">
        <f t="shared" si="37"/>
        <v>353.07996259365365</v>
      </c>
      <c r="S119" s="10">
        <f t="shared" si="59"/>
        <v>0</v>
      </c>
      <c r="T119" s="10">
        <f t="shared" si="39"/>
        <v>0</v>
      </c>
      <c r="U119" s="9">
        <f t="shared" si="60"/>
        <v>-0.14696200654289721</v>
      </c>
      <c r="V119" s="11">
        <f t="shared" si="61"/>
        <v>-0.31616446895397843</v>
      </c>
      <c r="W119" s="9">
        <f t="shared" si="62"/>
        <v>-0.40695446895397847</v>
      </c>
      <c r="X119" s="22">
        <f t="shared" si="43"/>
        <v>-0.62361676544658151</v>
      </c>
      <c r="Y119" s="22">
        <f t="shared" si="44"/>
        <v>-0.1597276943602832</v>
      </c>
      <c r="Z119" s="1">
        <f t="shared" si="45"/>
        <v>0.59099010547514885</v>
      </c>
      <c r="AA119" s="1">
        <f t="shared" si="46"/>
        <v>10.524772786427473</v>
      </c>
    </row>
    <row r="120" spans="3:27">
      <c r="C120" s="9">
        <f t="shared" si="47"/>
        <v>1.19</v>
      </c>
      <c r="D120" s="1">
        <v>2.7909999999999999</v>
      </c>
      <c r="E120" s="9">
        <f t="shared" si="48"/>
        <v>1.8645484561863246E-3</v>
      </c>
      <c r="F120" s="10">
        <f t="shared" si="49"/>
        <v>-2.6499999999999999E-2</v>
      </c>
      <c r="G120" s="10">
        <f t="shared" si="50"/>
        <v>-2795</v>
      </c>
      <c r="H120" s="10">
        <f t="shared" si="51"/>
        <v>2.6499999999999999E-2</v>
      </c>
      <c r="I120" s="10">
        <f t="shared" si="52"/>
        <v>2795</v>
      </c>
      <c r="J120" s="10">
        <f t="shared" si="53"/>
        <v>0</v>
      </c>
      <c r="K120" s="10">
        <f t="shared" si="54"/>
        <v>196.65709188833119</v>
      </c>
      <c r="L120" s="10">
        <f t="shared" si="31"/>
        <v>196.65709188833122</v>
      </c>
      <c r="M120" s="10">
        <f t="shared" si="32"/>
        <v>196.65709188833122</v>
      </c>
      <c r="N120" s="10">
        <f t="shared" si="55"/>
        <v>196.65709188833122</v>
      </c>
      <c r="O120" s="10">
        <f t="shared" si="56"/>
        <v>196.65709188833122</v>
      </c>
      <c r="P120" s="10">
        <f t="shared" si="57"/>
        <v>196.65709188833122</v>
      </c>
      <c r="Q120" s="10">
        <f t="shared" si="58"/>
        <v>196.65709188833122</v>
      </c>
      <c r="R120" s="9">
        <f t="shared" si="37"/>
        <v>196.65709188833122</v>
      </c>
      <c r="S120" s="10">
        <f t="shared" si="59"/>
        <v>0</v>
      </c>
      <c r="T120" s="10">
        <f t="shared" si="39"/>
        <v>0</v>
      </c>
      <c r="U120" s="9">
        <f t="shared" si="60"/>
        <v>-0.14965381268365335</v>
      </c>
      <c r="V120" s="11">
        <f t="shared" si="61"/>
        <v>-0.2221967591972529</v>
      </c>
      <c r="W120" s="9">
        <f t="shared" si="62"/>
        <v>-0.19428675919725291</v>
      </c>
      <c r="X120" s="22">
        <f t="shared" si="43"/>
        <v>-0.40765176693591199</v>
      </c>
      <c r="Y120" s="22">
        <f t="shared" si="44"/>
        <v>-3.3913617849506833E-2</v>
      </c>
      <c r="Z120" s="1">
        <f t="shared" si="45"/>
        <v>0.18333833853923687</v>
      </c>
      <c r="AA120" s="1">
        <f t="shared" si="46"/>
        <v>10.490859168577966</v>
      </c>
    </row>
    <row r="121" spans="3:27">
      <c r="C121" s="9">
        <f t="shared" si="47"/>
        <v>1.2</v>
      </c>
      <c r="D121" s="1">
        <v>12.831</v>
      </c>
      <c r="E121" s="9">
        <f t="shared" si="48"/>
        <v>3.5977203116277197E-4</v>
      </c>
      <c r="F121" s="10">
        <f t="shared" si="49"/>
        <v>-2.6499999999999999E-2</v>
      </c>
      <c r="G121" s="10">
        <f t="shared" si="50"/>
        <v>-2795</v>
      </c>
      <c r="H121" s="10">
        <f t="shared" si="51"/>
        <v>2.6499999999999999E-2</v>
      </c>
      <c r="I121" s="10">
        <f t="shared" si="52"/>
        <v>2795</v>
      </c>
      <c r="J121" s="10">
        <f t="shared" si="53"/>
        <v>0</v>
      </c>
      <c r="K121" s="10">
        <f t="shared" si="54"/>
        <v>37.945767060375381</v>
      </c>
      <c r="L121" s="10">
        <f t="shared" si="31"/>
        <v>37.945767060375388</v>
      </c>
      <c r="M121" s="10">
        <f t="shared" si="32"/>
        <v>37.945767060375388</v>
      </c>
      <c r="N121" s="10">
        <f t="shared" si="55"/>
        <v>37.945767060375374</v>
      </c>
      <c r="O121" s="10">
        <f t="shared" si="56"/>
        <v>37.945767060375402</v>
      </c>
      <c r="P121" s="10">
        <f t="shared" si="57"/>
        <v>37.945767060375381</v>
      </c>
      <c r="Q121" s="10">
        <f t="shared" si="58"/>
        <v>37.945767060375388</v>
      </c>
      <c r="R121" s="9">
        <f t="shared" si="37"/>
        <v>37.945767060375388</v>
      </c>
      <c r="S121" s="10">
        <f t="shared" si="59"/>
        <v>0</v>
      </c>
      <c r="T121" s="10">
        <f t="shared" si="39"/>
        <v>0</v>
      </c>
      <c r="U121" s="9">
        <f t="shared" si="60"/>
        <v>-0.15130147232105717</v>
      </c>
      <c r="V121" s="11">
        <f t="shared" si="61"/>
        <v>-0.10733516828351242</v>
      </c>
      <c r="W121" s="9">
        <f t="shared" si="62"/>
        <v>2.0974831716487591E-2</v>
      </c>
      <c r="X121" s="22">
        <f t="shared" si="43"/>
        <v>-0.17651242569456976</v>
      </c>
      <c r="Y121" s="22">
        <f t="shared" si="44"/>
        <v>8.7284220354407777E-2</v>
      </c>
      <c r="Z121" s="1">
        <f t="shared" si="45"/>
        <v>6.8259128446671036E-3</v>
      </c>
      <c r="AA121" s="1">
        <f t="shared" si="46"/>
        <v>10.578143388932373</v>
      </c>
    </row>
    <row r="122" spans="3:27">
      <c r="C122" s="9">
        <f t="shared" si="47"/>
        <v>1.21</v>
      </c>
      <c r="D122" s="1">
        <v>19.693999999999999</v>
      </c>
      <c r="E122" s="9">
        <f t="shared" si="48"/>
        <v>-1.1549239712022625E-3</v>
      </c>
      <c r="F122" s="10">
        <f t="shared" si="49"/>
        <v>-2.6499999999999999E-2</v>
      </c>
      <c r="G122" s="10">
        <f t="shared" si="50"/>
        <v>-2795</v>
      </c>
      <c r="H122" s="10">
        <f t="shared" si="51"/>
        <v>2.6499999999999999E-2</v>
      </c>
      <c r="I122" s="10">
        <f t="shared" si="52"/>
        <v>2795</v>
      </c>
      <c r="J122" s="10">
        <f t="shared" si="53"/>
        <v>0</v>
      </c>
      <c r="K122" s="10">
        <f t="shared" si="54"/>
        <v>-121.81179243435183</v>
      </c>
      <c r="L122" s="10">
        <f t="shared" si="31"/>
        <v>-121.81179243435183</v>
      </c>
      <c r="M122" s="10">
        <f t="shared" si="32"/>
        <v>-121.81179243435183</v>
      </c>
      <c r="N122" s="10">
        <f t="shared" si="55"/>
        <v>-121.81179243435183</v>
      </c>
      <c r="O122" s="10">
        <f t="shared" si="56"/>
        <v>-121.81179243435186</v>
      </c>
      <c r="P122" s="10">
        <f t="shared" si="57"/>
        <v>-121.81179243435183</v>
      </c>
      <c r="Q122" s="10">
        <f t="shared" si="58"/>
        <v>-121.81179243435183</v>
      </c>
      <c r="R122" s="9">
        <f t="shared" si="37"/>
        <v>-121.81179243435183</v>
      </c>
      <c r="S122" s="10">
        <f t="shared" si="59"/>
        <v>0</v>
      </c>
      <c r="T122" s="10">
        <f t="shared" si="39"/>
        <v>0</v>
      </c>
      <c r="U122" s="9">
        <f t="shared" si="60"/>
        <v>-0.1516377281519497</v>
      </c>
      <c r="V122" s="11">
        <f t="shared" si="61"/>
        <v>4.0084002105004402E-2</v>
      </c>
      <c r="W122" s="9">
        <f t="shared" si="62"/>
        <v>0.23702400210500441</v>
      </c>
      <c r="X122" s="22">
        <f t="shared" si="43"/>
        <v>6.3515766684103331E-2</v>
      </c>
      <c r="Y122" s="22">
        <f t="shared" si="44"/>
        <v>0.18232499655431134</v>
      </c>
      <c r="Z122" s="1">
        <f t="shared" si="45"/>
        <v>7.0341679528770434E-2</v>
      </c>
      <c r="AA122" s="1">
        <f t="shared" si="46"/>
        <v>10.760468385486684</v>
      </c>
    </row>
    <row r="123" spans="3:27">
      <c r="C123" s="9">
        <f t="shared" si="47"/>
        <v>1.22</v>
      </c>
      <c r="D123" s="1">
        <v>25.574999999999999</v>
      </c>
      <c r="E123" s="9">
        <f t="shared" si="48"/>
        <v>-2.6653992196589661E-3</v>
      </c>
      <c r="F123" s="10">
        <f t="shared" si="49"/>
        <v>-2.6499999999999999E-2</v>
      </c>
      <c r="G123" s="10">
        <f t="shared" si="50"/>
        <v>-2795</v>
      </c>
      <c r="H123" s="10">
        <f t="shared" si="51"/>
        <v>2.6499999999999999E-2</v>
      </c>
      <c r="I123" s="10">
        <f t="shared" si="52"/>
        <v>2795</v>
      </c>
      <c r="J123" s="10">
        <f t="shared" si="53"/>
        <v>0</v>
      </c>
      <c r="K123" s="10">
        <f t="shared" si="54"/>
        <v>-281.12418184704944</v>
      </c>
      <c r="L123" s="10">
        <f t="shared" si="31"/>
        <v>-281.12418184704944</v>
      </c>
      <c r="M123" s="10">
        <f t="shared" si="32"/>
        <v>-281.12418184704944</v>
      </c>
      <c r="N123" s="10">
        <f t="shared" si="55"/>
        <v>-281.12418184704944</v>
      </c>
      <c r="O123" s="10">
        <f t="shared" si="56"/>
        <v>-281.12418184704944</v>
      </c>
      <c r="P123" s="10">
        <f t="shared" si="57"/>
        <v>-281.12418184704944</v>
      </c>
      <c r="Q123" s="10">
        <f t="shared" si="58"/>
        <v>-281.12418184704944</v>
      </c>
      <c r="R123" s="9">
        <f t="shared" si="37"/>
        <v>-281.12418184704944</v>
      </c>
      <c r="S123" s="10">
        <f t="shared" si="59"/>
        <v>0</v>
      </c>
      <c r="T123" s="10">
        <f t="shared" si="39"/>
        <v>0</v>
      </c>
      <c r="U123" s="9">
        <f t="shared" si="60"/>
        <v>-0.15045732153939101</v>
      </c>
      <c r="V123" s="11">
        <f t="shared" si="61"/>
        <v>0.19599732040672535</v>
      </c>
      <c r="W123" s="9">
        <f t="shared" si="62"/>
        <v>0.45174732040672533</v>
      </c>
      <c r="X123" s="22">
        <f t="shared" si="43"/>
        <v>0.30431240793242176</v>
      </c>
      <c r="Y123" s="22">
        <f t="shared" si="44"/>
        <v>0.25286907841399359</v>
      </c>
      <c r="Z123" s="1">
        <f t="shared" si="45"/>
        <v>0.37465408746119222</v>
      </c>
      <c r="AA123" s="1">
        <f t="shared" si="46"/>
        <v>11.013337463900678</v>
      </c>
    </row>
    <row r="124" spans="3:27">
      <c r="C124" s="9">
        <f t="shared" si="47"/>
        <v>1.23</v>
      </c>
      <c r="D124" s="1">
        <v>27.904</v>
      </c>
      <c r="E124" s="9">
        <f t="shared" si="48"/>
        <v>-4.1554799182179974E-3</v>
      </c>
      <c r="F124" s="10">
        <f t="shared" si="49"/>
        <v>-2.6499999999999999E-2</v>
      </c>
      <c r="G124" s="10">
        <f t="shared" si="50"/>
        <v>-2795</v>
      </c>
      <c r="H124" s="10">
        <f t="shared" si="51"/>
        <v>2.6499999999999999E-2</v>
      </c>
      <c r="I124" s="10">
        <f t="shared" si="52"/>
        <v>2795</v>
      </c>
      <c r="J124" s="10">
        <f t="shared" si="53"/>
        <v>0</v>
      </c>
      <c r="K124" s="10">
        <f t="shared" si="54"/>
        <v>-438.28552344978499</v>
      </c>
      <c r="L124" s="10">
        <f t="shared" si="31"/>
        <v>-438.28552344978499</v>
      </c>
      <c r="M124" s="10">
        <f t="shared" si="32"/>
        <v>-438.28552344978499</v>
      </c>
      <c r="N124" s="10">
        <f t="shared" si="55"/>
        <v>-438.28552344978499</v>
      </c>
      <c r="O124" s="10">
        <f t="shared" si="56"/>
        <v>-438.28552344978505</v>
      </c>
      <c r="P124" s="10">
        <f t="shared" si="57"/>
        <v>-438.28552344978499</v>
      </c>
      <c r="Q124" s="10">
        <f t="shared" si="58"/>
        <v>-438.28552344978499</v>
      </c>
      <c r="R124" s="9">
        <f t="shared" si="37"/>
        <v>-438.28552344978499</v>
      </c>
      <c r="S124" s="10">
        <f t="shared" si="59"/>
        <v>0</v>
      </c>
      <c r="T124" s="10">
        <f t="shared" si="39"/>
        <v>0</v>
      </c>
      <c r="U124" s="9">
        <f t="shared" si="60"/>
        <v>-0.14755881817241528</v>
      </c>
      <c r="V124" s="11">
        <f t="shared" si="61"/>
        <v>0.38370335298842662</v>
      </c>
      <c r="W124" s="9">
        <f t="shared" si="62"/>
        <v>0.66274335298842657</v>
      </c>
      <c r="X124" s="22">
        <f t="shared" si="43"/>
        <v>0.53598925810942699</v>
      </c>
      <c r="Y124" s="22">
        <f t="shared" si="44"/>
        <v>0.29472080864416111</v>
      </c>
      <c r="Z124" s="1">
        <f t="shared" si="45"/>
        <v>0.91064334557061921</v>
      </c>
      <c r="AA124" s="1">
        <f t="shared" si="46"/>
        <v>11.308058272544839</v>
      </c>
    </row>
    <row r="125" spans="3:27">
      <c r="C125" s="9">
        <f t="shared" si="47"/>
        <v>1.24</v>
      </c>
      <c r="D125" s="1">
        <v>29.568999999999999</v>
      </c>
      <c r="E125" s="9">
        <f t="shared" si="48"/>
        <v>-5.6071834539607613E-3</v>
      </c>
      <c r="F125" s="10">
        <f t="shared" si="49"/>
        <v>-2.6499999999999999E-2</v>
      </c>
      <c r="G125" s="10">
        <f t="shared" si="50"/>
        <v>-2795</v>
      </c>
      <c r="H125" s="10">
        <f t="shared" si="51"/>
        <v>2.6499999999999999E-2</v>
      </c>
      <c r="I125" s="10">
        <f t="shared" si="52"/>
        <v>2795</v>
      </c>
      <c r="J125" s="10">
        <f t="shared" si="53"/>
        <v>0</v>
      </c>
      <c r="K125" s="10">
        <f t="shared" si="54"/>
        <v>-591.39916052152182</v>
      </c>
      <c r="L125" s="10">
        <f t="shared" si="31"/>
        <v>-591.39916052152182</v>
      </c>
      <c r="M125" s="10">
        <f t="shared" si="32"/>
        <v>-591.39916052152182</v>
      </c>
      <c r="N125" s="10">
        <f t="shared" si="55"/>
        <v>-591.39916052152182</v>
      </c>
      <c r="O125" s="10">
        <f t="shared" si="56"/>
        <v>-591.39916052152182</v>
      </c>
      <c r="P125" s="10">
        <f t="shared" si="57"/>
        <v>-591.39916052152182</v>
      </c>
      <c r="Q125" s="10">
        <f t="shared" si="58"/>
        <v>-591.39916052152182</v>
      </c>
      <c r="R125" s="9">
        <f t="shared" si="37"/>
        <v>-591.39916052152182</v>
      </c>
      <c r="S125" s="10">
        <f t="shared" si="59"/>
        <v>0</v>
      </c>
      <c r="T125" s="10">
        <f t="shared" si="39"/>
        <v>0</v>
      </c>
      <c r="U125" s="9">
        <f t="shared" si="60"/>
        <v>-0.14278188897613747</v>
      </c>
      <c r="V125" s="11">
        <f t="shared" si="61"/>
        <v>0.57168248626712881</v>
      </c>
      <c r="W125" s="9">
        <f t="shared" si="62"/>
        <v>0.86737248626712882</v>
      </c>
      <c r="X125" s="22">
        <f t="shared" si="43"/>
        <v>0.74739844821065826</v>
      </c>
      <c r="Y125" s="22">
        <f t="shared" si="44"/>
        <v>0.30855776068448398</v>
      </c>
      <c r="Z125" s="1">
        <f t="shared" si="45"/>
        <v>1.6580417937812775</v>
      </c>
      <c r="AA125" s="1">
        <f t="shared" si="46"/>
        <v>11.616616033229324</v>
      </c>
    </row>
    <row r="126" spans="3:27">
      <c r="C126" s="9">
        <f t="shared" si="47"/>
        <v>1.25</v>
      </c>
      <c r="D126" s="1">
        <v>31.332000000000001</v>
      </c>
      <c r="E126" s="9">
        <f t="shared" si="48"/>
        <v>-7.001967904123615E-3</v>
      </c>
      <c r="F126" s="10">
        <f t="shared" si="49"/>
        <v>-2.6499999999999999E-2</v>
      </c>
      <c r="G126" s="10">
        <f t="shared" si="50"/>
        <v>-2795</v>
      </c>
      <c r="H126" s="10">
        <f t="shared" si="51"/>
        <v>2.6499999999999999E-2</v>
      </c>
      <c r="I126" s="10">
        <f t="shared" si="52"/>
        <v>2795</v>
      </c>
      <c r="J126" s="10">
        <f t="shared" si="53"/>
        <v>0</v>
      </c>
      <c r="K126" s="10">
        <f t="shared" si="54"/>
        <v>-738.50944498209446</v>
      </c>
      <c r="L126" s="10">
        <f t="shared" si="31"/>
        <v>-738.50944498209446</v>
      </c>
      <c r="M126" s="10">
        <f t="shared" si="32"/>
        <v>-738.50944498209446</v>
      </c>
      <c r="N126" s="10">
        <f t="shared" si="55"/>
        <v>-738.50944498209446</v>
      </c>
      <c r="O126" s="10">
        <f t="shared" si="56"/>
        <v>-738.50944498209446</v>
      </c>
      <c r="P126" s="10">
        <f t="shared" si="57"/>
        <v>-738.50944498209446</v>
      </c>
      <c r="Q126" s="10">
        <f t="shared" si="58"/>
        <v>-738.50944498209446</v>
      </c>
      <c r="R126" s="9">
        <f t="shared" si="37"/>
        <v>-738.50944498209446</v>
      </c>
      <c r="S126" s="10">
        <f t="shared" si="59"/>
        <v>0</v>
      </c>
      <c r="T126" s="10">
        <f t="shared" si="39"/>
        <v>0</v>
      </c>
      <c r="U126" s="9">
        <f t="shared" si="60"/>
        <v>-0.13617500105643326</v>
      </c>
      <c r="V126" s="11">
        <f t="shared" si="61"/>
        <v>0.74969509767371534</v>
      </c>
      <c r="W126" s="9">
        <f t="shared" si="62"/>
        <v>1.0630150976737154</v>
      </c>
      <c r="X126" s="22">
        <f t="shared" si="43"/>
        <v>0.92746792154710456</v>
      </c>
      <c r="Y126" s="22">
        <f t="shared" si="44"/>
        <v>0.31407645390471628</v>
      </c>
      <c r="Z126" s="1">
        <f t="shared" si="45"/>
        <v>2.5855097153283819</v>
      </c>
      <c r="AA126" s="1">
        <f t="shared" si="46"/>
        <v>11.93069248713404</v>
      </c>
    </row>
    <row r="127" spans="3:27">
      <c r="C127" s="9">
        <f t="shared" si="47"/>
        <v>1.26</v>
      </c>
      <c r="D127" s="1">
        <v>33.017000000000003</v>
      </c>
      <c r="E127" s="9">
        <f t="shared" si="48"/>
        <v>-8.3220501398439811E-3</v>
      </c>
      <c r="F127" s="10">
        <f t="shared" si="49"/>
        <v>-2.6499999999999999E-2</v>
      </c>
      <c r="G127" s="10">
        <f t="shared" si="50"/>
        <v>-2795</v>
      </c>
      <c r="H127" s="10">
        <f t="shared" si="51"/>
        <v>2.6499999999999999E-2</v>
      </c>
      <c r="I127" s="10">
        <f t="shared" si="52"/>
        <v>2795</v>
      </c>
      <c r="J127" s="10">
        <f t="shared" si="53"/>
        <v>0</v>
      </c>
      <c r="K127" s="10">
        <f t="shared" si="54"/>
        <v>-877.74076003260097</v>
      </c>
      <c r="L127" s="10">
        <f t="shared" si="31"/>
        <v>-877.74076003260109</v>
      </c>
      <c r="M127" s="10">
        <f t="shared" si="32"/>
        <v>-877.74076003260109</v>
      </c>
      <c r="N127" s="10">
        <f t="shared" si="55"/>
        <v>-877.74076003260097</v>
      </c>
      <c r="O127" s="10">
        <f t="shared" si="56"/>
        <v>-877.74076003260097</v>
      </c>
      <c r="P127" s="10">
        <f t="shared" si="57"/>
        <v>-877.74076003260097</v>
      </c>
      <c r="Q127" s="10">
        <f t="shared" si="58"/>
        <v>-877.74076003260097</v>
      </c>
      <c r="R127" s="9">
        <f t="shared" si="37"/>
        <v>-877.74076003260097</v>
      </c>
      <c r="S127" s="10">
        <f t="shared" si="59"/>
        <v>0</v>
      </c>
      <c r="T127" s="10">
        <f t="shared" si="39"/>
        <v>0</v>
      </c>
      <c r="U127" s="9">
        <f t="shared" si="60"/>
        <v>-0.12784144608763998</v>
      </c>
      <c r="V127" s="11">
        <f t="shared" si="61"/>
        <v>0.91701589608494771</v>
      </c>
      <c r="W127" s="9">
        <f t="shared" si="62"/>
        <v>1.2471858960849478</v>
      </c>
      <c r="X127" s="22">
        <f t="shared" si="43"/>
        <v>1.0667915920596496</v>
      </c>
      <c r="Y127" s="22">
        <f t="shared" si="44"/>
        <v>0.31404031786730374</v>
      </c>
      <c r="Z127" s="1">
        <f t="shared" si="45"/>
        <v>3.6523013073880315</v>
      </c>
      <c r="AA127" s="1">
        <f t="shared" si="46"/>
        <v>12.244732805001345</v>
      </c>
    </row>
    <row r="128" spans="3:27">
      <c r="C128" s="9">
        <f t="shared" si="47"/>
        <v>1.27</v>
      </c>
      <c r="D128" s="1">
        <v>37.432000000000002</v>
      </c>
      <c r="E128" s="9">
        <f t="shared" si="48"/>
        <v>-9.5514539271337306E-3</v>
      </c>
      <c r="F128" s="10">
        <f t="shared" si="49"/>
        <v>-2.6499999999999999E-2</v>
      </c>
      <c r="G128" s="10">
        <f t="shared" si="50"/>
        <v>-2795</v>
      </c>
      <c r="H128" s="10">
        <f t="shared" si="51"/>
        <v>2.6499999999999999E-2</v>
      </c>
      <c r="I128" s="10">
        <f t="shared" si="52"/>
        <v>2795</v>
      </c>
      <c r="J128" s="10">
        <f t="shared" si="53"/>
        <v>0</v>
      </c>
      <c r="K128" s="10">
        <f t="shared" si="54"/>
        <v>-1007.4080651448595</v>
      </c>
      <c r="L128" s="10">
        <f t="shared" si="31"/>
        <v>-1007.4080651448595</v>
      </c>
      <c r="M128" s="10">
        <f t="shared" si="32"/>
        <v>-1007.4080651448595</v>
      </c>
      <c r="N128" s="10">
        <f t="shared" si="55"/>
        <v>-1007.4080651448594</v>
      </c>
      <c r="O128" s="10">
        <f t="shared" si="56"/>
        <v>-1007.4080651448595</v>
      </c>
      <c r="P128" s="10">
        <f t="shared" si="57"/>
        <v>-1007.4080651448595</v>
      </c>
      <c r="Q128" s="10">
        <f t="shared" si="58"/>
        <v>-1007.4080651448595</v>
      </c>
      <c r="R128" s="9">
        <f t="shared" si="37"/>
        <v>-1007.4080651448595</v>
      </c>
      <c r="S128" s="10">
        <f t="shared" si="59"/>
        <v>0</v>
      </c>
      <c r="T128" s="10">
        <f t="shared" si="39"/>
        <v>0</v>
      </c>
      <c r="U128" s="9">
        <f t="shared" si="60"/>
        <v>-0.11803931137030993</v>
      </c>
      <c r="V128" s="11">
        <f t="shared" si="61"/>
        <v>1.0434110473810634</v>
      </c>
      <c r="W128" s="9">
        <f t="shared" si="62"/>
        <v>1.4177310473810634</v>
      </c>
      <c r="X128" s="22">
        <f t="shared" si="43"/>
        <v>1.1588045526389958</v>
      </c>
      <c r="Y128" s="22">
        <f t="shared" si="44"/>
        <v>0.31965737556149487</v>
      </c>
      <c r="Z128" s="1">
        <f t="shared" si="45"/>
        <v>4.8111058600270269</v>
      </c>
      <c r="AA128" s="1">
        <f t="shared" si="46"/>
        <v>12.564390180562839</v>
      </c>
    </row>
    <row r="129" spans="3:27">
      <c r="C129" s="9">
        <f t="shared" si="47"/>
        <v>1.28</v>
      </c>
      <c r="D129" s="1">
        <v>42.125</v>
      </c>
      <c r="E129" s="9">
        <f t="shared" si="48"/>
        <v>-1.0676970291289596E-2</v>
      </c>
      <c r="F129" s="10">
        <f t="shared" si="49"/>
        <v>-2.6499999999999999E-2</v>
      </c>
      <c r="G129" s="10">
        <f t="shared" si="50"/>
        <v>-2795</v>
      </c>
      <c r="H129" s="10">
        <f t="shared" si="51"/>
        <v>2.6499999999999999E-2</v>
      </c>
      <c r="I129" s="10">
        <f t="shared" si="52"/>
        <v>2795</v>
      </c>
      <c r="J129" s="10">
        <f t="shared" si="53"/>
        <v>0</v>
      </c>
      <c r="K129" s="10">
        <f t="shared" si="54"/>
        <v>-1126.1181873265818</v>
      </c>
      <c r="L129" s="10">
        <f t="shared" si="31"/>
        <v>-1126.1181873265818</v>
      </c>
      <c r="M129" s="10">
        <f t="shared" si="32"/>
        <v>-1126.1181873265818</v>
      </c>
      <c r="N129" s="10">
        <f t="shared" si="55"/>
        <v>-1126.1181873265818</v>
      </c>
      <c r="O129" s="10">
        <f t="shared" si="56"/>
        <v>-1126.1181873265818</v>
      </c>
      <c r="P129" s="10">
        <f t="shared" si="57"/>
        <v>-1126.1181873265818</v>
      </c>
      <c r="Q129" s="10">
        <f t="shared" si="58"/>
        <v>-1126.1181873265818</v>
      </c>
      <c r="R129" s="9">
        <f t="shared" si="37"/>
        <v>-1126.1181873265818</v>
      </c>
      <c r="S129" s="10">
        <f t="shared" si="59"/>
        <v>0</v>
      </c>
      <c r="T129" s="10">
        <f t="shared" si="39"/>
        <v>0</v>
      </c>
      <c r="U129" s="9">
        <f t="shared" si="60"/>
        <v>-0.10706396146086311</v>
      </c>
      <c r="V129" s="11">
        <f t="shared" si="61"/>
        <v>1.1516589345082977</v>
      </c>
      <c r="W129" s="9">
        <f t="shared" si="62"/>
        <v>1.5729089345082978</v>
      </c>
      <c r="X129" s="22">
        <f t="shared" si="43"/>
        <v>1.2006593552563725</v>
      </c>
      <c r="Y129" s="22">
        <f t="shared" si="44"/>
        <v>0.33035512455083521</v>
      </c>
      <c r="Z129" s="1">
        <f t="shared" si="45"/>
        <v>6.0117652152833996</v>
      </c>
      <c r="AA129" s="1">
        <f t="shared" si="46"/>
        <v>12.894745305113673</v>
      </c>
    </row>
    <row r="130" spans="3:27">
      <c r="C130" s="9">
        <f t="shared" si="47"/>
        <v>1.29</v>
      </c>
      <c r="D130" s="1">
        <v>47.485999999999997</v>
      </c>
      <c r="E130" s="9">
        <f t="shared" si="48"/>
        <v>-1.1687907556175115E-2</v>
      </c>
      <c r="F130" s="10">
        <f t="shared" si="49"/>
        <v>-2.6499999999999999E-2</v>
      </c>
      <c r="G130" s="10">
        <f t="shared" si="50"/>
        <v>-2795</v>
      </c>
      <c r="H130" s="10">
        <f t="shared" si="51"/>
        <v>2.6499999999999999E-2</v>
      </c>
      <c r="I130" s="10">
        <f t="shared" si="52"/>
        <v>2795</v>
      </c>
      <c r="J130" s="10">
        <f t="shared" si="53"/>
        <v>0</v>
      </c>
      <c r="K130" s="10">
        <f t="shared" si="54"/>
        <v>-1232.7434573399792</v>
      </c>
      <c r="L130" s="10">
        <f t="shared" si="31"/>
        <v>-1232.7434573399794</v>
      </c>
      <c r="M130" s="10">
        <f t="shared" si="32"/>
        <v>-1232.7434573399794</v>
      </c>
      <c r="N130" s="10">
        <f t="shared" si="55"/>
        <v>-1232.7434573399792</v>
      </c>
      <c r="O130" s="10">
        <f t="shared" si="56"/>
        <v>-1232.7434573399792</v>
      </c>
      <c r="P130" s="10">
        <f t="shared" si="57"/>
        <v>-1232.7434573399792</v>
      </c>
      <c r="Q130" s="10">
        <f t="shared" si="58"/>
        <v>-1232.7434573399792</v>
      </c>
      <c r="R130" s="9">
        <f t="shared" si="37"/>
        <v>-1232.7434573399792</v>
      </c>
      <c r="S130" s="10">
        <f t="shared" si="59"/>
        <v>0</v>
      </c>
      <c r="T130" s="10">
        <f t="shared" si="39"/>
        <v>0</v>
      </c>
      <c r="U130" s="9">
        <f t="shared" si="60"/>
        <v>-9.5123491516240832E-2</v>
      </c>
      <c r="V130" s="11">
        <f t="shared" si="61"/>
        <v>1.2364350544161553</v>
      </c>
      <c r="W130" s="9">
        <f t="shared" si="62"/>
        <v>1.7112950544161554</v>
      </c>
      <c r="X130" s="22">
        <f t="shared" si="43"/>
        <v>1.192330569651286</v>
      </c>
      <c r="Y130" s="22">
        <f t="shared" si="44"/>
        <v>0.33400282930312558</v>
      </c>
      <c r="Z130" s="1">
        <f t="shared" si="45"/>
        <v>7.2040957849346858</v>
      </c>
      <c r="AA130" s="1">
        <f t="shared" si="46"/>
        <v>13.228748134416799</v>
      </c>
    </row>
    <row r="131" spans="3:27">
      <c r="C131" s="9">
        <f t="shared" si="47"/>
        <v>1.3</v>
      </c>
      <c r="D131" s="1">
        <v>52.524999999999999</v>
      </c>
      <c r="E131" s="9">
        <f t="shared" si="48"/>
        <v>-1.2575569317336733E-2</v>
      </c>
      <c r="F131" s="10">
        <f t="shared" si="49"/>
        <v>-2.6499999999999999E-2</v>
      </c>
      <c r="G131" s="10">
        <f t="shared" si="50"/>
        <v>-2795</v>
      </c>
      <c r="H131" s="10">
        <f t="shared" si="51"/>
        <v>2.6499999999999999E-2</v>
      </c>
      <c r="I131" s="10">
        <f t="shared" si="52"/>
        <v>2795</v>
      </c>
      <c r="J131" s="10">
        <f t="shared" si="53"/>
        <v>0</v>
      </c>
      <c r="K131" s="10">
        <f t="shared" si="54"/>
        <v>-1326.3666506398554</v>
      </c>
      <c r="L131" s="10">
        <f t="shared" si="31"/>
        <v>-1326.3666506398556</v>
      </c>
      <c r="M131" s="10">
        <f t="shared" si="32"/>
        <v>-1326.3666506398556</v>
      </c>
      <c r="N131" s="10">
        <f t="shared" si="55"/>
        <v>-1326.3666506398554</v>
      </c>
      <c r="O131" s="10">
        <f t="shared" si="56"/>
        <v>-1326.3666506398554</v>
      </c>
      <c r="P131" s="10">
        <f t="shared" si="57"/>
        <v>-1326.3666506398554</v>
      </c>
      <c r="Q131" s="10">
        <f t="shared" si="58"/>
        <v>-1326.3666506398554</v>
      </c>
      <c r="R131" s="9">
        <f t="shared" si="37"/>
        <v>-1326.3666506398554</v>
      </c>
      <c r="S131" s="10">
        <f t="shared" si="59"/>
        <v>0</v>
      </c>
      <c r="T131" s="10">
        <f t="shared" si="39"/>
        <v>0</v>
      </c>
      <c r="U131" s="9">
        <f t="shared" si="60"/>
        <v>-8.2408860716082721E-2</v>
      </c>
      <c r="V131" s="11">
        <f t="shared" si="61"/>
        <v>1.3064911056154642</v>
      </c>
      <c r="W131" s="9">
        <f t="shared" si="62"/>
        <v>1.8317411056154642</v>
      </c>
      <c r="X131" s="22">
        <f t="shared" si="43"/>
        <v>1.1358120927279389</v>
      </c>
      <c r="Y131" s="22">
        <f t="shared" si="44"/>
        <v>0.32728570250834088</v>
      </c>
      <c r="Z131" s="1">
        <f t="shared" si="45"/>
        <v>8.3399078776626254</v>
      </c>
      <c r="AA131" s="1">
        <f t="shared" si="46"/>
        <v>13.55603383692514</v>
      </c>
    </row>
    <row r="132" spans="3:27">
      <c r="C132" s="9">
        <f t="shared" si="47"/>
        <v>1.31</v>
      </c>
      <c r="D132" s="1">
        <v>55.722999999999999</v>
      </c>
      <c r="E132" s="9">
        <f t="shared" si="48"/>
        <v>-1.3332595534119994E-2</v>
      </c>
      <c r="F132" s="10">
        <f t="shared" si="49"/>
        <v>-2.6499999999999999E-2</v>
      </c>
      <c r="G132" s="10">
        <f t="shared" si="50"/>
        <v>-2795</v>
      </c>
      <c r="H132" s="10">
        <f t="shared" si="51"/>
        <v>2.6499999999999999E-2</v>
      </c>
      <c r="I132" s="10">
        <f t="shared" si="52"/>
        <v>2795</v>
      </c>
      <c r="J132" s="10">
        <f t="shared" si="53"/>
        <v>0</v>
      </c>
      <c r="K132" s="10">
        <f t="shared" si="54"/>
        <v>-1406.211491240203</v>
      </c>
      <c r="L132" s="10">
        <f t="shared" ref="L132:L195" si="63">(E132-J132)*I132/(H132-J132)</f>
        <v>-1406.2114912402033</v>
      </c>
      <c r="M132" s="10">
        <f t="shared" ref="M132:M195" si="64">(E132-J132)*G132/(F132-J132)</f>
        <v>-1406.2114912402033</v>
      </c>
      <c r="N132" s="10">
        <f t="shared" si="55"/>
        <v>-1406.211491240203</v>
      </c>
      <c r="O132" s="10">
        <f t="shared" si="56"/>
        <v>-1406.211491240203</v>
      </c>
      <c r="P132" s="10">
        <f t="shared" si="57"/>
        <v>-1406.211491240203</v>
      </c>
      <c r="Q132" s="10">
        <f t="shared" si="58"/>
        <v>-1406.211491240203</v>
      </c>
      <c r="R132" s="9">
        <f t="shared" ref="R132:R195" si="65">IF(E132&gt;=E131,IF(E132&gt;H131,$B$6+(E132-$B$7)*$B$13,P132),IF(E132&lt;F131,-$B$6+(E132+$B$7)*$B$13,Q132))</f>
        <v>-1406.211491240203</v>
      </c>
      <c r="S132" s="10">
        <f t="shared" si="59"/>
        <v>0</v>
      </c>
      <c r="T132" s="10">
        <f t="shared" ref="T132:T195" si="66">S132-S131</f>
        <v>0</v>
      </c>
      <c r="U132" s="9">
        <f t="shared" si="60"/>
        <v>-6.8996382640569398E-2</v>
      </c>
      <c r="V132" s="11">
        <f t="shared" si="61"/>
        <v>1.3760045094871991</v>
      </c>
      <c r="W132" s="9">
        <f t="shared" si="62"/>
        <v>1.9332345094871992</v>
      </c>
      <c r="X132" s="22">
        <f t="shared" ref="X132:X195" si="67">(R131+R132)*(E132-E131)/2</f>
        <v>1.0343166464060463</v>
      </c>
      <c r="Y132" s="22">
        <f t="shared" ref="Y132:Y195" si="68">-(D131/100*U131+D132/100*U132)*$B$2/2*$B$4</f>
        <v>0.30240880104272966</v>
      </c>
      <c r="Z132" s="1">
        <f t="shared" ref="Z132:Z195" si="69">Z131+X132</f>
        <v>9.374224524068671</v>
      </c>
      <c r="AA132" s="1">
        <f t="shared" ref="AA132:AA195" si="70">AA131+Y132</f>
        <v>13.858442637967869</v>
      </c>
    </row>
    <row r="133" spans="3:27">
      <c r="C133" s="9">
        <f t="shared" si="47"/>
        <v>1.32</v>
      </c>
      <c r="D133" s="1">
        <v>57.976999999999997</v>
      </c>
      <c r="E133" s="9">
        <f t="shared" si="48"/>
        <v>-1.3952282347848914E-2</v>
      </c>
      <c r="F133" s="10">
        <f t="shared" si="49"/>
        <v>-2.6499999999999999E-2</v>
      </c>
      <c r="G133" s="10">
        <f t="shared" si="50"/>
        <v>-2795</v>
      </c>
      <c r="H133" s="10">
        <f t="shared" si="51"/>
        <v>2.6499999999999999E-2</v>
      </c>
      <c r="I133" s="10">
        <f t="shared" si="52"/>
        <v>2795</v>
      </c>
      <c r="J133" s="10">
        <f t="shared" si="53"/>
        <v>0</v>
      </c>
      <c r="K133" s="10">
        <f t="shared" si="54"/>
        <v>-1471.5709117825552</v>
      </c>
      <c r="L133" s="10">
        <f t="shared" si="63"/>
        <v>-1471.5709117825554</v>
      </c>
      <c r="M133" s="10">
        <f t="shared" si="64"/>
        <v>-1471.5709117825554</v>
      </c>
      <c r="N133" s="10">
        <f t="shared" si="55"/>
        <v>-1471.5709117825552</v>
      </c>
      <c r="O133" s="10">
        <f t="shared" si="56"/>
        <v>-1471.5709117825552</v>
      </c>
      <c r="P133" s="10">
        <f t="shared" si="57"/>
        <v>-1471.5709117825552</v>
      </c>
      <c r="Q133" s="10">
        <f t="shared" si="58"/>
        <v>-1471.5709117825552</v>
      </c>
      <c r="R133" s="9">
        <f t="shared" si="65"/>
        <v>-1471.5709117825552</v>
      </c>
      <c r="S133" s="10">
        <f t="shared" si="59"/>
        <v>0</v>
      </c>
      <c r="T133" s="10">
        <f t="shared" si="66"/>
        <v>0</v>
      </c>
      <c r="U133" s="9">
        <f t="shared" si="60"/>
        <v>-5.4940980105214712E-2</v>
      </c>
      <c r="V133" s="11">
        <f t="shared" si="61"/>
        <v>1.4350759975837377</v>
      </c>
      <c r="W133" s="9">
        <f t="shared" si="62"/>
        <v>2.0148459975837376</v>
      </c>
      <c r="X133" s="22">
        <f t="shared" si="67"/>
        <v>0.89166190396716472</v>
      </c>
      <c r="Y133" s="22">
        <f t="shared" si="68"/>
        <v>0.26010994943729782</v>
      </c>
      <c r="Z133" s="1">
        <f t="shared" si="69"/>
        <v>10.265886428035836</v>
      </c>
      <c r="AA133" s="1">
        <f t="shared" si="70"/>
        <v>14.118552587405167</v>
      </c>
    </row>
    <row r="134" spans="3:27">
      <c r="C134" s="9">
        <f t="shared" ref="C134:C197" si="71">IF(ROW(C133)&lt;=$B$3,ROW(C133)*$B$2," ")</f>
        <v>1.33</v>
      </c>
      <c r="D134" s="1">
        <v>59.939</v>
      </c>
      <c r="E134" s="9">
        <f t="shared" si="48"/>
        <v>-1.4428904330237809E-2</v>
      </c>
      <c r="F134" s="10">
        <f t="shared" si="49"/>
        <v>-2.6499999999999999E-2</v>
      </c>
      <c r="G134" s="10">
        <f t="shared" si="50"/>
        <v>-2795</v>
      </c>
      <c r="H134" s="10">
        <f t="shared" si="51"/>
        <v>2.6499999999999999E-2</v>
      </c>
      <c r="I134" s="10">
        <f t="shared" si="52"/>
        <v>2795</v>
      </c>
      <c r="J134" s="10">
        <f t="shared" si="53"/>
        <v>0</v>
      </c>
      <c r="K134" s="10">
        <f t="shared" si="54"/>
        <v>-1521.8410416231952</v>
      </c>
      <c r="L134" s="10">
        <f t="shared" si="63"/>
        <v>-1521.8410416231952</v>
      </c>
      <c r="M134" s="10">
        <f t="shared" si="64"/>
        <v>-1521.8410416231952</v>
      </c>
      <c r="N134" s="10">
        <f t="shared" si="55"/>
        <v>-1521.8410416231952</v>
      </c>
      <c r="O134" s="10">
        <f t="shared" si="56"/>
        <v>-1521.8410416231952</v>
      </c>
      <c r="P134" s="10">
        <f t="shared" si="57"/>
        <v>-1521.8410416231952</v>
      </c>
      <c r="Q134" s="10">
        <f t="shared" si="58"/>
        <v>-1521.8410416231952</v>
      </c>
      <c r="R134" s="9">
        <f t="shared" si="65"/>
        <v>-1521.8410416231952</v>
      </c>
      <c r="S134" s="10">
        <f t="shared" si="59"/>
        <v>0</v>
      </c>
      <c r="T134" s="10">
        <f t="shared" si="66"/>
        <v>0</v>
      </c>
      <c r="U134" s="9">
        <f t="shared" si="60"/>
        <v>-4.0383416372564124E-2</v>
      </c>
      <c r="V134" s="11">
        <f t="shared" si="61"/>
        <v>1.4764367489463801</v>
      </c>
      <c r="W134" s="9">
        <f t="shared" si="62"/>
        <v>2.0758267489463802</v>
      </c>
      <c r="X134" s="22">
        <f t="shared" si="67"/>
        <v>0.71336296966943047</v>
      </c>
      <c r="Y134" s="22">
        <f t="shared" si="68"/>
        <v>0.20741662750806072</v>
      </c>
      <c r="Z134" s="1">
        <f t="shared" si="69"/>
        <v>10.979249397705267</v>
      </c>
      <c r="AA134" s="1">
        <f t="shared" si="70"/>
        <v>14.325969214913227</v>
      </c>
    </row>
    <row r="135" spans="3:27">
      <c r="C135" s="9">
        <f t="shared" si="71"/>
        <v>1.34</v>
      </c>
      <c r="D135" s="1">
        <v>60.656999999999996</v>
      </c>
      <c r="E135" s="9">
        <f t="shared" si="48"/>
        <v>-1.4758101362812083E-2</v>
      </c>
      <c r="F135" s="10">
        <f t="shared" si="49"/>
        <v>-2.6499999999999999E-2</v>
      </c>
      <c r="G135" s="10">
        <f t="shared" si="50"/>
        <v>-2795</v>
      </c>
      <c r="H135" s="10">
        <f t="shared" si="51"/>
        <v>2.6499999999999999E-2</v>
      </c>
      <c r="I135" s="10">
        <f t="shared" si="52"/>
        <v>2795</v>
      </c>
      <c r="J135" s="10">
        <f t="shared" si="53"/>
        <v>0</v>
      </c>
      <c r="K135" s="10">
        <f t="shared" si="54"/>
        <v>-1556.5620116626328</v>
      </c>
      <c r="L135" s="10">
        <f t="shared" si="63"/>
        <v>-1556.562011662633</v>
      </c>
      <c r="M135" s="10">
        <f t="shared" si="64"/>
        <v>-1556.562011662633</v>
      </c>
      <c r="N135" s="10">
        <f t="shared" si="55"/>
        <v>-1556.5620116626328</v>
      </c>
      <c r="O135" s="10">
        <f t="shared" si="56"/>
        <v>-1556.5620116626328</v>
      </c>
      <c r="P135" s="10">
        <f t="shared" si="57"/>
        <v>-1556.5620116626328</v>
      </c>
      <c r="Q135" s="10">
        <f t="shared" si="58"/>
        <v>-1556.5620116626328</v>
      </c>
      <c r="R135" s="9">
        <f t="shared" si="65"/>
        <v>-1556.5620116626328</v>
      </c>
      <c r="S135" s="10">
        <f t="shared" si="59"/>
        <v>0</v>
      </c>
      <c r="T135" s="10">
        <f t="shared" si="66"/>
        <v>0</v>
      </c>
      <c r="U135" s="9">
        <f t="shared" si="60"/>
        <v>-2.5455990142290816E-2</v>
      </c>
      <c r="V135" s="11">
        <f t="shared" si="61"/>
        <v>1.5090484971082798</v>
      </c>
      <c r="W135" s="9">
        <f t="shared" si="62"/>
        <v>2.1156184971082799</v>
      </c>
      <c r="X135" s="22">
        <f t="shared" si="67"/>
        <v>0.50670057510464073</v>
      </c>
      <c r="Y135" s="22">
        <f t="shared" si="68"/>
        <v>0.146691146756594</v>
      </c>
      <c r="Z135" s="1">
        <f t="shared" si="69"/>
        <v>11.485949972809909</v>
      </c>
      <c r="AA135" s="1">
        <f t="shared" si="70"/>
        <v>14.472660361669821</v>
      </c>
    </row>
    <row r="136" spans="3:27">
      <c r="C136" s="9">
        <f t="shared" si="71"/>
        <v>1.35</v>
      </c>
      <c r="D136" s="1">
        <v>61.415999999999997</v>
      </c>
      <c r="E136" s="9">
        <f t="shared" si="48"/>
        <v>-1.4936942133580194E-2</v>
      </c>
      <c r="F136" s="10">
        <f t="shared" si="49"/>
        <v>-2.6499999999999999E-2</v>
      </c>
      <c r="G136" s="10">
        <f t="shared" si="50"/>
        <v>-2795</v>
      </c>
      <c r="H136" s="10">
        <f t="shared" si="51"/>
        <v>2.6499999999999999E-2</v>
      </c>
      <c r="I136" s="10">
        <f t="shared" si="52"/>
        <v>2795</v>
      </c>
      <c r="J136" s="10">
        <f t="shared" si="53"/>
        <v>0</v>
      </c>
      <c r="K136" s="10">
        <f t="shared" si="54"/>
        <v>-1575.4246514474205</v>
      </c>
      <c r="L136" s="10">
        <f t="shared" si="63"/>
        <v>-1575.4246514474205</v>
      </c>
      <c r="M136" s="10">
        <f t="shared" si="64"/>
        <v>-1575.4246514474205</v>
      </c>
      <c r="N136" s="10">
        <f t="shared" si="55"/>
        <v>-1575.4246514474203</v>
      </c>
      <c r="O136" s="10">
        <f t="shared" si="56"/>
        <v>-1575.4246514474203</v>
      </c>
      <c r="P136" s="10">
        <f t="shared" si="57"/>
        <v>-1575.4246514474205</v>
      </c>
      <c r="Q136" s="10">
        <f t="shared" si="58"/>
        <v>-1575.4246514474205</v>
      </c>
      <c r="R136" s="9">
        <f t="shared" si="65"/>
        <v>-1575.4246514474205</v>
      </c>
      <c r="S136" s="10">
        <f t="shared" si="59"/>
        <v>0</v>
      </c>
      <c r="T136" s="10">
        <f t="shared" si="66"/>
        <v>0</v>
      </c>
      <c r="U136" s="9">
        <f t="shared" si="60"/>
        <v>-1.0312164011331254E-2</v>
      </c>
      <c r="V136" s="11">
        <f t="shared" si="61"/>
        <v>1.5197167290836324</v>
      </c>
      <c r="W136" s="9">
        <f t="shared" si="62"/>
        <v>2.1338767290836325</v>
      </c>
      <c r="X136" s="22">
        <f t="shared" si="67"/>
        <v>0.28006345443302194</v>
      </c>
      <c r="Y136" s="22">
        <f t="shared" si="68"/>
        <v>8.0564386782291608E-2</v>
      </c>
      <c r="Z136" s="1">
        <f t="shared" si="69"/>
        <v>11.76601342724293</v>
      </c>
      <c r="AA136" s="1">
        <f t="shared" si="70"/>
        <v>14.553224748452113</v>
      </c>
    </row>
    <row r="137" spans="3:27">
      <c r="C137" s="9">
        <f t="shared" si="71"/>
        <v>1.36</v>
      </c>
      <c r="D137" s="1">
        <v>62.728999999999999</v>
      </c>
      <c r="E137" s="9">
        <f t="shared" si="48"/>
        <v>-1.4964488485259535E-2</v>
      </c>
      <c r="F137" s="10">
        <f t="shared" si="49"/>
        <v>-2.6499999999999999E-2</v>
      </c>
      <c r="G137" s="10">
        <f t="shared" si="50"/>
        <v>-2795</v>
      </c>
      <c r="H137" s="10">
        <f t="shared" si="51"/>
        <v>2.6499999999999999E-2</v>
      </c>
      <c r="I137" s="10">
        <f t="shared" si="52"/>
        <v>2795</v>
      </c>
      <c r="J137" s="10">
        <f t="shared" si="53"/>
        <v>0</v>
      </c>
      <c r="K137" s="10">
        <f t="shared" si="54"/>
        <v>-1578.3300119358641</v>
      </c>
      <c r="L137" s="10">
        <f t="shared" si="63"/>
        <v>-1578.3300119358641</v>
      </c>
      <c r="M137" s="10">
        <f t="shared" si="64"/>
        <v>-1578.3300119358641</v>
      </c>
      <c r="N137" s="10">
        <f t="shared" si="55"/>
        <v>-1578.3300119358644</v>
      </c>
      <c r="O137" s="10">
        <f t="shared" si="56"/>
        <v>-1578.3300119358644</v>
      </c>
      <c r="P137" s="10">
        <f t="shared" si="57"/>
        <v>-1578.3300119358641</v>
      </c>
      <c r="Q137" s="10">
        <f t="shared" si="58"/>
        <v>-1578.3300119358641</v>
      </c>
      <c r="R137" s="9">
        <f t="shared" si="65"/>
        <v>-1578.3300119358641</v>
      </c>
      <c r="S137" s="10">
        <f t="shared" si="59"/>
        <v>0</v>
      </c>
      <c r="T137" s="10">
        <f t="shared" si="66"/>
        <v>0</v>
      </c>
      <c r="U137" s="9">
        <f t="shared" si="60"/>
        <v>4.8028936754629104E-3</v>
      </c>
      <c r="V137" s="11">
        <f t="shared" si="61"/>
        <v>1.5032948082752</v>
      </c>
      <c r="W137" s="9">
        <f t="shared" si="62"/>
        <v>2.1305848082751999</v>
      </c>
      <c r="X137" s="22">
        <f t="shared" si="67"/>
        <v>4.343721753395996E-2</v>
      </c>
      <c r="Y137" s="22">
        <f t="shared" si="68"/>
        <v>1.2285892459416871E-2</v>
      </c>
      <c r="Z137" s="1">
        <f t="shared" si="69"/>
        <v>11.80945064477689</v>
      </c>
      <c r="AA137" s="1">
        <f t="shared" si="70"/>
        <v>14.56551064091153</v>
      </c>
    </row>
    <row r="138" spans="3:27">
      <c r="C138" s="9">
        <f t="shared" si="71"/>
        <v>1.37</v>
      </c>
      <c r="D138" s="1">
        <v>63.676000000000002</v>
      </c>
      <c r="E138" s="9">
        <f t="shared" si="48"/>
        <v>-1.484214493861169E-2</v>
      </c>
      <c r="F138" s="10">
        <f t="shared" si="49"/>
        <v>-2.6499999999999999E-2</v>
      </c>
      <c r="G138" s="10">
        <f t="shared" si="50"/>
        <v>-2795</v>
      </c>
      <c r="H138" s="10">
        <f t="shared" si="51"/>
        <v>2.6499999999999999E-2</v>
      </c>
      <c r="I138" s="10">
        <f t="shared" si="52"/>
        <v>2795</v>
      </c>
      <c r="J138" s="10">
        <f t="shared" si="53"/>
        <v>0</v>
      </c>
      <c r="K138" s="10">
        <f t="shared" si="54"/>
        <v>-1565.4262303177236</v>
      </c>
      <c r="L138" s="10">
        <f t="shared" si="63"/>
        <v>-1565.4262303177236</v>
      </c>
      <c r="M138" s="10">
        <f t="shared" si="64"/>
        <v>-1565.4262303177236</v>
      </c>
      <c r="N138" s="10">
        <f t="shared" si="55"/>
        <v>-1565.4262303177234</v>
      </c>
      <c r="O138" s="10">
        <f t="shared" si="56"/>
        <v>-1565.4262303177234</v>
      </c>
      <c r="P138" s="10">
        <f t="shared" si="57"/>
        <v>-1565.4262303177236</v>
      </c>
      <c r="Q138" s="10">
        <f t="shared" si="58"/>
        <v>-1565.4262303177236</v>
      </c>
      <c r="R138" s="9">
        <f t="shared" si="65"/>
        <v>-1565.4262303177236</v>
      </c>
      <c r="S138" s="10">
        <f t="shared" si="59"/>
        <v>0</v>
      </c>
      <c r="T138" s="10">
        <f t="shared" si="66"/>
        <v>0</v>
      </c>
      <c r="U138" s="9">
        <f t="shared" si="60"/>
        <v>1.9665815654106189E-2</v>
      </c>
      <c r="V138" s="11">
        <f t="shared" si="61"/>
        <v>1.4692895874534559</v>
      </c>
      <c r="W138" s="9">
        <f t="shared" si="62"/>
        <v>2.1060495874534562</v>
      </c>
      <c r="X138" s="22">
        <f t="shared" si="67"/>
        <v>-0.19230914423680362</v>
      </c>
      <c r="Y138" s="22">
        <f t="shared" si="68"/>
        <v>-5.7480284213482211E-2</v>
      </c>
      <c r="Z138" s="1">
        <f t="shared" si="69"/>
        <v>11.617141500540086</v>
      </c>
      <c r="AA138" s="1">
        <f t="shared" si="70"/>
        <v>14.508030356698047</v>
      </c>
    </row>
    <row r="139" spans="3:27">
      <c r="C139" s="9">
        <f t="shared" si="71"/>
        <v>1.3800000000000001</v>
      </c>
      <c r="D139" s="1">
        <v>65.908000000000001</v>
      </c>
      <c r="E139" s="9">
        <f t="shared" si="48"/>
        <v>-1.4573708192048642E-2</v>
      </c>
      <c r="F139" s="10">
        <f t="shared" si="49"/>
        <v>-2.6499999999999999E-2</v>
      </c>
      <c r="G139" s="10">
        <f t="shared" si="50"/>
        <v>-2795</v>
      </c>
      <c r="H139" s="10">
        <f t="shared" si="51"/>
        <v>2.6499999999999999E-2</v>
      </c>
      <c r="I139" s="10">
        <f t="shared" si="52"/>
        <v>2795</v>
      </c>
      <c r="J139" s="10">
        <f t="shared" si="53"/>
        <v>0</v>
      </c>
      <c r="K139" s="10">
        <f t="shared" si="54"/>
        <v>-1537.1137508217341</v>
      </c>
      <c r="L139" s="10">
        <f t="shared" si="63"/>
        <v>-1537.1137508217341</v>
      </c>
      <c r="M139" s="10">
        <f t="shared" si="64"/>
        <v>-1537.1137508217341</v>
      </c>
      <c r="N139" s="10">
        <f t="shared" si="55"/>
        <v>-1537.1137508217341</v>
      </c>
      <c r="O139" s="10">
        <f t="shared" si="56"/>
        <v>-1537.1137508217341</v>
      </c>
      <c r="P139" s="10">
        <f t="shared" si="57"/>
        <v>-1537.1137508217341</v>
      </c>
      <c r="Q139" s="10">
        <f t="shared" si="58"/>
        <v>-1537.1137508217341</v>
      </c>
      <c r="R139" s="9">
        <f t="shared" si="65"/>
        <v>-1537.1137508217341</v>
      </c>
      <c r="S139" s="10">
        <f t="shared" si="59"/>
        <v>0</v>
      </c>
      <c r="T139" s="10">
        <f t="shared" si="66"/>
        <v>0</v>
      </c>
      <c r="U139" s="9">
        <f t="shared" si="60"/>
        <v>3.4021533658503383E-2</v>
      </c>
      <c r="V139" s="11">
        <f t="shared" si="61"/>
        <v>1.4018540134259823</v>
      </c>
      <c r="W139" s="9">
        <f t="shared" si="62"/>
        <v>2.0609340134259821</v>
      </c>
      <c r="X139" s="22">
        <f t="shared" si="67"/>
        <v>-0.41641786930942798</v>
      </c>
      <c r="Y139" s="22">
        <f t="shared" si="68"/>
        <v>-0.12929767356435376</v>
      </c>
      <c r="Z139" s="1">
        <f t="shared" si="69"/>
        <v>11.200723631230659</v>
      </c>
      <c r="AA139" s="1">
        <f t="shared" si="70"/>
        <v>14.378732683133693</v>
      </c>
    </row>
    <row r="140" spans="3:27">
      <c r="C140" s="9">
        <f t="shared" si="71"/>
        <v>1.3900000000000001</v>
      </c>
      <c r="D140" s="1">
        <v>67.281000000000006</v>
      </c>
      <c r="E140" s="9">
        <f t="shared" si="48"/>
        <v>-1.4165361119598742E-2</v>
      </c>
      <c r="F140" s="10">
        <f t="shared" si="49"/>
        <v>-2.6499999999999999E-2</v>
      </c>
      <c r="G140" s="10">
        <f t="shared" si="50"/>
        <v>-2795</v>
      </c>
      <c r="H140" s="10">
        <f t="shared" si="51"/>
        <v>2.6499999999999999E-2</v>
      </c>
      <c r="I140" s="10">
        <f t="shared" si="52"/>
        <v>2795</v>
      </c>
      <c r="J140" s="10">
        <f t="shared" si="53"/>
        <v>0</v>
      </c>
      <c r="K140" s="10">
        <f t="shared" si="54"/>
        <v>-1494.0446916708861</v>
      </c>
      <c r="L140" s="10">
        <f t="shared" si="63"/>
        <v>-1494.0446916708861</v>
      </c>
      <c r="M140" s="10">
        <f t="shared" si="64"/>
        <v>-1494.0446916708861</v>
      </c>
      <c r="N140" s="10">
        <f t="shared" si="55"/>
        <v>-1494.0446916708861</v>
      </c>
      <c r="O140" s="10">
        <f t="shared" si="56"/>
        <v>-1494.0446916708861</v>
      </c>
      <c r="P140" s="10">
        <f t="shared" si="57"/>
        <v>-1494.0446916708861</v>
      </c>
      <c r="Q140" s="10">
        <f t="shared" si="58"/>
        <v>-1494.0446916708861</v>
      </c>
      <c r="R140" s="9">
        <f t="shared" si="65"/>
        <v>-1494.0446916708861</v>
      </c>
      <c r="S140" s="10">
        <f t="shared" si="59"/>
        <v>0</v>
      </c>
      <c r="T140" s="10">
        <f t="shared" si="66"/>
        <v>0</v>
      </c>
      <c r="U140" s="9">
        <f t="shared" si="60"/>
        <v>4.7647880831476641E-2</v>
      </c>
      <c r="V140" s="11">
        <f t="shared" si="61"/>
        <v>1.3234154211686704</v>
      </c>
      <c r="W140" s="9">
        <f t="shared" si="62"/>
        <v>1.9962254211686705</v>
      </c>
      <c r="X140" s="22">
        <f t="shared" si="67"/>
        <v>-0.61888233806183024</v>
      </c>
      <c r="Y140" s="22">
        <f t="shared" si="68"/>
        <v>-0.20157926749172717</v>
      </c>
      <c r="Z140" s="1">
        <f t="shared" si="69"/>
        <v>10.581841293168829</v>
      </c>
      <c r="AA140" s="1">
        <f t="shared" si="70"/>
        <v>14.177153415641966</v>
      </c>
    </row>
    <row r="141" spans="3:27">
      <c r="C141" s="9">
        <f t="shared" si="71"/>
        <v>1.4000000000000001</v>
      </c>
      <c r="D141" s="1">
        <v>68.957999999999998</v>
      </c>
      <c r="E141" s="9">
        <f t="shared" si="48"/>
        <v>-1.3625207520497964E-2</v>
      </c>
      <c r="F141" s="10">
        <f t="shared" si="49"/>
        <v>-2.6499999999999999E-2</v>
      </c>
      <c r="G141" s="10">
        <f t="shared" si="50"/>
        <v>-2795</v>
      </c>
      <c r="H141" s="10">
        <f t="shared" si="51"/>
        <v>2.6499999999999999E-2</v>
      </c>
      <c r="I141" s="10">
        <f t="shared" si="52"/>
        <v>2795</v>
      </c>
      <c r="J141" s="10">
        <f t="shared" si="53"/>
        <v>0</v>
      </c>
      <c r="K141" s="10">
        <f t="shared" si="54"/>
        <v>-1437.0737743317663</v>
      </c>
      <c r="L141" s="10">
        <f t="shared" si="63"/>
        <v>-1437.0737743317663</v>
      </c>
      <c r="M141" s="10">
        <f t="shared" si="64"/>
        <v>-1437.0737743317663</v>
      </c>
      <c r="N141" s="10">
        <f t="shared" si="55"/>
        <v>-1437.0737743317663</v>
      </c>
      <c r="O141" s="10">
        <f t="shared" si="56"/>
        <v>-1437.0737743317663</v>
      </c>
      <c r="P141" s="10">
        <f t="shared" si="57"/>
        <v>-1437.0737743317663</v>
      </c>
      <c r="Q141" s="10">
        <f t="shared" si="58"/>
        <v>-1437.0737743317663</v>
      </c>
      <c r="R141" s="9">
        <f t="shared" si="65"/>
        <v>-1437.0737743317663</v>
      </c>
      <c r="S141" s="10">
        <f t="shared" si="59"/>
        <v>0</v>
      </c>
      <c r="T141" s="10">
        <f t="shared" si="66"/>
        <v>0</v>
      </c>
      <c r="U141" s="9">
        <f t="shared" si="60"/>
        <v>6.0382838988678855E-2</v>
      </c>
      <c r="V141" s="11">
        <f t="shared" si="61"/>
        <v>1.2235762102717729</v>
      </c>
      <c r="W141" s="9">
        <f t="shared" si="62"/>
        <v>1.9131562102717727</v>
      </c>
      <c r="X141" s="22">
        <f t="shared" si="67"/>
        <v>-0.79162709440104129</v>
      </c>
      <c r="Y141" s="22">
        <f t="shared" si="68"/>
        <v>-0.27267804460454415</v>
      </c>
      <c r="Z141" s="1">
        <f t="shared" si="69"/>
        <v>9.7902141987677869</v>
      </c>
      <c r="AA141" s="1">
        <f t="shared" si="70"/>
        <v>13.904475371037421</v>
      </c>
    </row>
    <row r="142" spans="3:27">
      <c r="C142" s="9">
        <f t="shared" si="71"/>
        <v>1.41</v>
      </c>
      <c r="D142" s="1">
        <v>70.228999999999999</v>
      </c>
      <c r="E142" s="9">
        <f t="shared" si="48"/>
        <v>-1.296301696148297E-2</v>
      </c>
      <c r="F142" s="10">
        <f t="shared" si="49"/>
        <v>-2.6499999999999999E-2</v>
      </c>
      <c r="G142" s="10">
        <f t="shared" si="50"/>
        <v>-2795</v>
      </c>
      <c r="H142" s="10">
        <f t="shared" si="51"/>
        <v>2.6499999999999999E-2</v>
      </c>
      <c r="I142" s="10">
        <f t="shared" si="52"/>
        <v>2795</v>
      </c>
      <c r="J142" s="10">
        <f t="shared" si="53"/>
        <v>0</v>
      </c>
      <c r="K142" s="10">
        <f t="shared" si="54"/>
        <v>-1367.2314115979209</v>
      </c>
      <c r="L142" s="10">
        <f t="shared" si="63"/>
        <v>-1367.2314115979209</v>
      </c>
      <c r="M142" s="10">
        <f t="shared" si="64"/>
        <v>-1367.2314115979209</v>
      </c>
      <c r="N142" s="10">
        <f t="shared" si="55"/>
        <v>-1367.2314115979207</v>
      </c>
      <c r="O142" s="10">
        <f t="shared" si="56"/>
        <v>-1367.2314115979207</v>
      </c>
      <c r="P142" s="10">
        <f t="shared" si="57"/>
        <v>-1367.2314115979209</v>
      </c>
      <c r="Q142" s="10">
        <f t="shared" si="58"/>
        <v>-1367.2314115979209</v>
      </c>
      <c r="R142" s="9">
        <f t="shared" si="65"/>
        <v>-1367.2314115979209</v>
      </c>
      <c r="S142" s="10">
        <f t="shared" si="59"/>
        <v>0</v>
      </c>
      <c r="T142" s="10">
        <f t="shared" si="66"/>
        <v>0</v>
      </c>
      <c r="U142" s="9">
        <f t="shared" si="60"/>
        <v>7.2055272814319948E-2</v>
      </c>
      <c r="V142" s="11">
        <f t="shared" si="61"/>
        <v>1.1109105548564457</v>
      </c>
      <c r="W142" s="9">
        <f t="shared" si="62"/>
        <v>1.8132005548564458</v>
      </c>
      <c r="X142" s="22">
        <f t="shared" si="67"/>
        <v>-0.92849220935971322</v>
      </c>
      <c r="Y142" s="22">
        <f t="shared" si="68"/>
        <v>-0.3412972339219531</v>
      </c>
      <c r="Z142" s="1">
        <f t="shared" si="69"/>
        <v>8.861721989408073</v>
      </c>
      <c r="AA142" s="1">
        <f t="shared" si="70"/>
        <v>13.563178137115468</v>
      </c>
    </row>
    <row r="143" spans="3:27">
      <c r="C143" s="9">
        <f t="shared" si="71"/>
        <v>1.42</v>
      </c>
      <c r="D143" s="1">
        <v>70.81</v>
      </c>
      <c r="E143" s="9">
        <f t="shared" si="48"/>
        <v>-1.2189943997969509E-2</v>
      </c>
      <c r="F143" s="10">
        <f t="shared" si="49"/>
        <v>-2.6499999999999999E-2</v>
      </c>
      <c r="G143" s="10">
        <f t="shared" si="50"/>
        <v>-2795</v>
      </c>
      <c r="H143" s="10">
        <f t="shared" si="51"/>
        <v>2.6499999999999999E-2</v>
      </c>
      <c r="I143" s="10">
        <f t="shared" si="52"/>
        <v>2795</v>
      </c>
      <c r="J143" s="10">
        <f t="shared" si="53"/>
        <v>0</v>
      </c>
      <c r="K143" s="10">
        <f t="shared" si="54"/>
        <v>-1285.6940933707463</v>
      </c>
      <c r="L143" s="10">
        <f t="shared" si="63"/>
        <v>-1285.6940933707463</v>
      </c>
      <c r="M143" s="10">
        <f t="shared" si="64"/>
        <v>-1285.6940933707463</v>
      </c>
      <c r="N143" s="10">
        <f t="shared" si="55"/>
        <v>-1285.6940933707465</v>
      </c>
      <c r="O143" s="10">
        <f t="shared" si="56"/>
        <v>-1285.6940933707465</v>
      </c>
      <c r="P143" s="10">
        <f t="shared" si="57"/>
        <v>-1285.6940933707463</v>
      </c>
      <c r="Q143" s="10">
        <f t="shared" si="58"/>
        <v>-1285.6940933707463</v>
      </c>
      <c r="R143" s="9">
        <f t="shared" si="65"/>
        <v>-1285.6940933707463</v>
      </c>
      <c r="S143" s="10">
        <f t="shared" si="59"/>
        <v>0</v>
      </c>
      <c r="T143" s="10">
        <f t="shared" si="66"/>
        <v>0</v>
      </c>
      <c r="U143" s="9">
        <f t="shared" si="60"/>
        <v>8.255931988837234E-2</v>
      </c>
      <c r="V143" s="11">
        <f t="shared" si="61"/>
        <v>0.98989885995402815</v>
      </c>
      <c r="W143" s="9">
        <f t="shared" si="62"/>
        <v>1.6979988599540281</v>
      </c>
      <c r="X143" s="22">
        <f t="shared" si="67"/>
        <v>-1.0254524910532867</v>
      </c>
      <c r="Y143" s="22">
        <f t="shared" si="68"/>
        <v>-0.40353662224358328</v>
      </c>
      <c r="Z143" s="1">
        <f t="shared" si="69"/>
        <v>7.8362694983547865</v>
      </c>
      <c r="AA143" s="1">
        <f t="shared" si="70"/>
        <v>13.159641514871884</v>
      </c>
    </row>
    <row r="144" spans="3:27">
      <c r="C144" s="9">
        <f t="shared" si="71"/>
        <v>1.43</v>
      </c>
      <c r="D144" s="1">
        <v>73.744</v>
      </c>
      <c r="E144" s="9">
        <f t="shared" si="48"/>
        <v>-1.1318802194340021E-2</v>
      </c>
      <c r="F144" s="10">
        <f t="shared" si="49"/>
        <v>-2.6499999999999999E-2</v>
      </c>
      <c r="G144" s="10">
        <f t="shared" si="50"/>
        <v>-2795</v>
      </c>
      <c r="H144" s="10">
        <f t="shared" si="51"/>
        <v>2.6499999999999999E-2</v>
      </c>
      <c r="I144" s="10">
        <f t="shared" si="52"/>
        <v>2795</v>
      </c>
      <c r="J144" s="10">
        <f t="shared" si="53"/>
        <v>0</v>
      </c>
      <c r="K144" s="10">
        <f t="shared" si="54"/>
        <v>-1193.8132880445419</v>
      </c>
      <c r="L144" s="10">
        <f t="shared" si="63"/>
        <v>-1193.8132880445419</v>
      </c>
      <c r="M144" s="10">
        <f t="shared" si="64"/>
        <v>-1193.8132880445419</v>
      </c>
      <c r="N144" s="10">
        <f t="shared" si="55"/>
        <v>-1193.8132880445417</v>
      </c>
      <c r="O144" s="10">
        <f t="shared" si="56"/>
        <v>-1193.8132880445417</v>
      </c>
      <c r="P144" s="10">
        <f t="shared" si="57"/>
        <v>-1193.8132880445419</v>
      </c>
      <c r="Q144" s="10">
        <f t="shared" si="58"/>
        <v>-1193.8132880445419</v>
      </c>
      <c r="R144" s="9">
        <f t="shared" si="65"/>
        <v>-1193.8132880445419</v>
      </c>
      <c r="S144" s="10">
        <f t="shared" si="59"/>
        <v>0</v>
      </c>
      <c r="T144" s="10">
        <f t="shared" si="66"/>
        <v>0</v>
      </c>
      <c r="U144" s="9">
        <f t="shared" si="60"/>
        <v>9.1669040837525306E-2</v>
      </c>
      <c r="V144" s="11">
        <f t="shared" si="61"/>
        <v>0.8320453298765571</v>
      </c>
      <c r="W144" s="9">
        <f t="shared" si="62"/>
        <v>1.569485329876557</v>
      </c>
      <c r="X144" s="22">
        <f t="shared" si="67"/>
        <v>-1.0800012661793719</v>
      </c>
      <c r="Y144" s="22">
        <f t="shared" si="68"/>
        <v>-0.46642448598627018</v>
      </c>
      <c r="Z144" s="1">
        <f t="shared" si="69"/>
        <v>6.7562682321754144</v>
      </c>
      <c r="AA144" s="1">
        <f t="shared" si="70"/>
        <v>12.693217028885615</v>
      </c>
    </row>
    <row r="145" spans="3:27">
      <c r="C145" s="9">
        <f t="shared" si="71"/>
        <v>1.44</v>
      </c>
      <c r="D145" s="1">
        <v>74.09</v>
      </c>
      <c r="E145" s="9">
        <f t="shared" si="48"/>
        <v>-1.0364088674506271E-2</v>
      </c>
      <c r="F145" s="10">
        <f t="shared" si="49"/>
        <v>-2.6499999999999999E-2</v>
      </c>
      <c r="G145" s="10">
        <f t="shared" si="50"/>
        <v>-2795</v>
      </c>
      <c r="H145" s="10">
        <f t="shared" si="51"/>
        <v>2.6499999999999999E-2</v>
      </c>
      <c r="I145" s="10">
        <f t="shared" si="52"/>
        <v>2795</v>
      </c>
      <c r="J145" s="10">
        <f t="shared" si="53"/>
        <v>0</v>
      </c>
      <c r="K145" s="10">
        <f t="shared" si="54"/>
        <v>-1093.1180318960387</v>
      </c>
      <c r="L145" s="10">
        <f t="shared" si="63"/>
        <v>-1093.1180318960387</v>
      </c>
      <c r="M145" s="10">
        <f t="shared" si="64"/>
        <v>-1093.1180318960387</v>
      </c>
      <c r="N145" s="10">
        <f t="shared" si="55"/>
        <v>-1093.1180318960387</v>
      </c>
      <c r="O145" s="10">
        <f t="shared" si="56"/>
        <v>-1093.1180318960387</v>
      </c>
      <c r="P145" s="10">
        <f t="shared" si="57"/>
        <v>-1093.1180318960387</v>
      </c>
      <c r="Q145" s="10">
        <f t="shared" si="58"/>
        <v>-1093.1180318960387</v>
      </c>
      <c r="R145" s="9">
        <f t="shared" si="65"/>
        <v>-1093.1180318960387</v>
      </c>
      <c r="S145" s="10">
        <f t="shared" si="59"/>
        <v>0</v>
      </c>
      <c r="T145" s="10">
        <f t="shared" si="66"/>
        <v>0</v>
      </c>
      <c r="U145" s="9">
        <f t="shared" si="60"/>
        <v>9.9273663129224698E-2</v>
      </c>
      <c r="V145" s="11">
        <f t="shared" si="61"/>
        <v>0.68887912846332</v>
      </c>
      <c r="W145" s="9">
        <f t="shared" si="62"/>
        <v>1.4297791284633199</v>
      </c>
      <c r="X145" s="22">
        <f t="shared" si="67"/>
        <v>-1.0916821250392579</v>
      </c>
      <c r="Y145" s="22">
        <f t="shared" si="68"/>
        <v>-0.52226341560436884</v>
      </c>
      <c r="Z145" s="1">
        <f t="shared" si="69"/>
        <v>5.6645861071361567</v>
      </c>
      <c r="AA145" s="1">
        <f t="shared" si="70"/>
        <v>12.170953613281245</v>
      </c>
    </row>
    <row r="146" spans="3:27">
      <c r="C146" s="9">
        <f t="shared" si="71"/>
        <v>1.45</v>
      </c>
      <c r="D146" s="1">
        <v>74.313000000000002</v>
      </c>
      <c r="E146" s="9">
        <f t="shared" si="48"/>
        <v>-9.340683694445415E-3</v>
      </c>
      <c r="F146" s="10">
        <f t="shared" si="49"/>
        <v>-2.6499999999999999E-2</v>
      </c>
      <c r="G146" s="10">
        <f t="shared" si="50"/>
        <v>-2795</v>
      </c>
      <c r="H146" s="10">
        <f t="shared" si="51"/>
        <v>2.6499999999999999E-2</v>
      </c>
      <c r="I146" s="10">
        <f t="shared" si="52"/>
        <v>2795</v>
      </c>
      <c r="J146" s="10">
        <f t="shared" si="53"/>
        <v>0</v>
      </c>
      <c r="K146" s="10">
        <f t="shared" si="54"/>
        <v>-985.17777079150699</v>
      </c>
      <c r="L146" s="10">
        <f t="shared" si="63"/>
        <v>-985.1777707915071</v>
      </c>
      <c r="M146" s="10">
        <f t="shared" si="64"/>
        <v>-985.1777707915071</v>
      </c>
      <c r="N146" s="10">
        <f t="shared" si="55"/>
        <v>-985.17777079150699</v>
      </c>
      <c r="O146" s="10">
        <f t="shared" si="56"/>
        <v>-985.17777079150687</v>
      </c>
      <c r="P146" s="10">
        <f t="shared" si="57"/>
        <v>-985.17777079150699</v>
      </c>
      <c r="Q146" s="10">
        <f t="shared" si="58"/>
        <v>-985.17777079150699</v>
      </c>
      <c r="R146" s="9">
        <f t="shared" si="65"/>
        <v>-985.17777079150699</v>
      </c>
      <c r="S146" s="10">
        <f t="shared" si="59"/>
        <v>0</v>
      </c>
      <c r="T146" s="10">
        <f t="shared" si="66"/>
        <v>0</v>
      </c>
      <c r="U146" s="9">
        <f t="shared" si="60"/>
        <v>0.10540733288294646</v>
      </c>
      <c r="V146" s="11">
        <f t="shared" si="61"/>
        <v>0.53785482228103376</v>
      </c>
      <c r="W146" s="9">
        <f t="shared" si="62"/>
        <v>1.2809848222810338</v>
      </c>
      <c r="X146" s="22">
        <f t="shared" si="67"/>
        <v>-1.063469137255004</v>
      </c>
      <c r="Y146" s="22">
        <f t="shared" si="68"/>
        <v>-0.56196787070166243</v>
      </c>
      <c r="Z146" s="1">
        <f t="shared" si="69"/>
        <v>4.6011169698811525</v>
      </c>
      <c r="AA146" s="1">
        <f t="shared" si="70"/>
        <v>11.608985742579582</v>
      </c>
    </row>
    <row r="147" spans="3:27">
      <c r="C147" s="9">
        <f t="shared" si="71"/>
        <v>1.46</v>
      </c>
      <c r="D147" s="1">
        <v>73.561000000000007</v>
      </c>
      <c r="E147" s="9">
        <f t="shared" si="48"/>
        <v>-8.2634235171003996E-3</v>
      </c>
      <c r="F147" s="10">
        <f t="shared" si="49"/>
        <v>-2.6499999999999999E-2</v>
      </c>
      <c r="G147" s="10">
        <f t="shared" si="50"/>
        <v>-2795</v>
      </c>
      <c r="H147" s="10">
        <f t="shared" si="51"/>
        <v>2.6499999999999999E-2</v>
      </c>
      <c r="I147" s="10">
        <f t="shared" si="52"/>
        <v>2795</v>
      </c>
      <c r="J147" s="10">
        <f t="shared" si="53"/>
        <v>0</v>
      </c>
      <c r="K147" s="10">
        <f t="shared" si="54"/>
        <v>-871.55731057719311</v>
      </c>
      <c r="L147" s="10">
        <f t="shared" si="63"/>
        <v>-871.55731057719311</v>
      </c>
      <c r="M147" s="10">
        <f t="shared" si="64"/>
        <v>-871.55731057719311</v>
      </c>
      <c r="N147" s="10">
        <f t="shared" si="55"/>
        <v>-871.55731057719311</v>
      </c>
      <c r="O147" s="10">
        <f t="shared" si="56"/>
        <v>-871.55731057719311</v>
      </c>
      <c r="P147" s="10">
        <f t="shared" si="57"/>
        <v>-871.55731057719311</v>
      </c>
      <c r="Q147" s="10">
        <f t="shared" si="58"/>
        <v>-871.55731057719311</v>
      </c>
      <c r="R147" s="9">
        <f t="shared" si="65"/>
        <v>-871.55731057719311</v>
      </c>
      <c r="S147" s="10">
        <f t="shared" si="59"/>
        <v>0</v>
      </c>
      <c r="T147" s="10">
        <f t="shared" si="66"/>
        <v>0</v>
      </c>
      <c r="U147" s="9">
        <f t="shared" si="60"/>
        <v>0.11004470258605664</v>
      </c>
      <c r="V147" s="11">
        <f t="shared" si="61"/>
        <v>0.38961911834099539</v>
      </c>
      <c r="W147" s="9">
        <f t="shared" si="62"/>
        <v>1.1252291183409955</v>
      </c>
      <c r="X147" s="22">
        <f t="shared" si="67"/>
        <v>-1.0000933815189788</v>
      </c>
      <c r="Y147" s="22">
        <f t="shared" si="68"/>
        <v>-0.58934093933214271</v>
      </c>
      <c r="Z147" s="1">
        <f t="shared" si="69"/>
        <v>3.6010235883621737</v>
      </c>
      <c r="AA147" s="1">
        <f t="shared" si="70"/>
        <v>11.01964480324744</v>
      </c>
    </row>
    <row r="148" spans="3:27">
      <c r="C148" s="9">
        <f t="shared" si="71"/>
        <v>1.47</v>
      </c>
      <c r="D148" s="1">
        <v>70.44</v>
      </c>
      <c r="E148" s="9">
        <f t="shared" si="48"/>
        <v>-7.1467330980834534E-3</v>
      </c>
      <c r="F148" s="10">
        <f t="shared" si="49"/>
        <v>-2.6499999999999999E-2</v>
      </c>
      <c r="G148" s="10">
        <f t="shared" si="50"/>
        <v>-2795</v>
      </c>
      <c r="H148" s="10">
        <f t="shared" si="51"/>
        <v>2.6499999999999999E-2</v>
      </c>
      <c r="I148" s="10">
        <f t="shared" si="52"/>
        <v>2795</v>
      </c>
      <c r="J148" s="10">
        <f t="shared" si="53"/>
        <v>0</v>
      </c>
      <c r="K148" s="10">
        <f t="shared" si="54"/>
        <v>-753.77807581672653</v>
      </c>
      <c r="L148" s="10">
        <f t="shared" si="63"/>
        <v>-753.77807581672653</v>
      </c>
      <c r="M148" s="10">
        <f t="shared" si="64"/>
        <v>-753.77807581672653</v>
      </c>
      <c r="N148" s="10">
        <f t="shared" si="55"/>
        <v>-753.77807581672653</v>
      </c>
      <c r="O148" s="10">
        <f t="shared" si="56"/>
        <v>-753.77807581672653</v>
      </c>
      <c r="P148" s="10">
        <f t="shared" si="57"/>
        <v>-753.77807581672653</v>
      </c>
      <c r="Q148" s="10">
        <f t="shared" si="58"/>
        <v>-753.77807581672653</v>
      </c>
      <c r="R148" s="9">
        <f t="shared" si="65"/>
        <v>-753.77807581672653</v>
      </c>
      <c r="S148" s="10">
        <f t="shared" si="59"/>
        <v>0</v>
      </c>
      <c r="T148" s="10">
        <f t="shared" si="66"/>
        <v>0</v>
      </c>
      <c r="U148" s="9">
        <f t="shared" si="60"/>
        <v>0.11329338121733259</v>
      </c>
      <c r="V148" s="11">
        <f t="shared" si="61"/>
        <v>0.26011660791419189</v>
      </c>
      <c r="W148" s="9">
        <f t="shared" si="62"/>
        <v>0.96451660791419191</v>
      </c>
      <c r="X148" s="22">
        <f t="shared" si="67"/>
        <v>-0.90749822683764814</v>
      </c>
      <c r="Y148" s="22">
        <f t="shared" si="68"/>
        <v>-0.59478921317562738</v>
      </c>
      <c r="Z148" s="1">
        <f t="shared" si="69"/>
        <v>2.6935253615245256</v>
      </c>
      <c r="AA148" s="1">
        <f t="shared" si="70"/>
        <v>10.424855590071813</v>
      </c>
    </row>
    <row r="149" spans="3:27">
      <c r="C149" s="9">
        <f t="shared" si="71"/>
        <v>1.48</v>
      </c>
      <c r="D149" s="1">
        <v>68.47</v>
      </c>
      <c r="E149" s="9">
        <f t="shared" si="48"/>
        <v>-6.0043938340466133E-3</v>
      </c>
      <c r="F149" s="10">
        <f t="shared" si="49"/>
        <v>-2.6499999999999999E-2</v>
      </c>
      <c r="G149" s="10">
        <f t="shared" si="50"/>
        <v>-2795</v>
      </c>
      <c r="H149" s="10">
        <f t="shared" si="51"/>
        <v>2.6499999999999999E-2</v>
      </c>
      <c r="I149" s="10">
        <f t="shared" si="52"/>
        <v>2795</v>
      </c>
      <c r="J149" s="10">
        <f t="shared" si="53"/>
        <v>0</v>
      </c>
      <c r="K149" s="10">
        <f t="shared" si="54"/>
        <v>-633.29361381736919</v>
      </c>
      <c r="L149" s="10">
        <f t="shared" si="63"/>
        <v>-633.29361381736919</v>
      </c>
      <c r="M149" s="10">
        <f t="shared" si="64"/>
        <v>-633.29361381736919</v>
      </c>
      <c r="N149" s="10">
        <f t="shared" si="55"/>
        <v>-633.29361381736931</v>
      </c>
      <c r="O149" s="10">
        <f t="shared" si="56"/>
        <v>-633.29361381736919</v>
      </c>
      <c r="P149" s="10">
        <f t="shared" si="57"/>
        <v>-633.29361381736919</v>
      </c>
      <c r="Q149" s="10">
        <f t="shared" si="58"/>
        <v>-633.29361381736919</v>
      </c>
      <c r="R149" s="9">
        <f t="shared" si="65"/>
        <v>-633.29361381736919</v>
      </c>
      <c r="S149" s="10">
        <f t="shared" si="59"/>
        <v>0</v>
      </c>
      <c r="T149" s="10">
        <f t="shared" si="66"/>
        <v>0</v>
      </c>
      <c r="U149" s="9">
        <f t="shared" si="60"/>
        <v>0.11517447159003544</v>
      </c>
      <c r="V149" s="11">
        <f t="shared" si="61"/>
        <v>0.11610146662637533</v>
      </c>
      <c r="W149" s="9">
        <f t="shared" si="62"/>
        <v>0.8008014666263753</v>
      </c>
      <c r="X149" s="22">
        <f t="shared" si="67"/>
        <v>-0.79225322655147468</v>
      </c>
      <c r="Y149" s="22">
        <f t="shared" si="68"/>
        <v>-0.5870561281805895</v>
      </c>
      <c r="Z149" s="1">
        <f t="shared" si="69"/>
        <v>1.901272134973051</v>
      </c>
      <c r="AA149" s="1">
        <f t="shared" si="70"/>
        <v>9.8377994618912226</v>
      </c>
    </row>
    <row r="150" spans="3:27">
      <c r="C150" s="9">
        <f t="shared" si="71"/>
        <v>1.49</v>
      </c>
      <c r="D150" s="1">
        <v>65.893000000000001</v>
      </c>
      <c r="E150" s="9">
        <f t="shared" si="48"/>
        <v>-4.8503176043578197E-3</v>
      </c>
      <c r="F150" s="10">
        <f t="shared" si="49"/>
        <v>-2.6499999999999999E-2</v>
      </c>
      <c r="G150" s="10">
        <f t="shared" si="50"/>
        <v>-2795</v>
      </c>
      <c r="H150" s="10">
        <f t="shared" si="51"/>
        <v>2.6499999999999999E-2</v>
      </c>
      <c r="I150" s="10">
        <f t="shared" si="52"/>
        <v>2795</v>
      </c>
      <c r="J150" s="10">
        <f t="shared" si="53"/>
        <v>0</v>
      </c>
      <c r="K150" s="10">
        <f t="shared" si="54"/>
        <v>-511.57123412000396</v>
      </c>
      <c r="L150" s="10">
        <f t="shared" si="63"/>
        <v>-511.57123412000402</v>
      </c>
      <c r="M150" s="10">
        <f t="shared" si="64"/>
        <v>-511.57123412000402</v>
      </c>
      <c r="N150" s="10">
        <f t="shared" si="55"/>
        <v>-511.57123412000402</v>
      </c>
      <c r="O150" s="10">
        <f t="shared" si="56"/>
        <v>-511.57123412000396</v>
      </c>
      <c r="P150" s="10">
        <f t="shared" si="57"/>
        <v>-511.57123412000402</v>
      </c>
      <c r="Q150" s="10">
        <f t="shared" si="58"/>
        <v>-511.57123412000396</v>
      </c>
      <c r="R150" s="9">
        <f t="shared" si="65"/>
        <v>-511.57123412000402</v>
      </c>
      <c r="S150" s="10">
        <f t="shared" si="59"/>
        <v>0</v>
      </c>
      <c r="T150" s="10">
        <f t="shared" si="66"/>
        <v>0</v>
      </c>
      <c r="U150" s="9">
        <f t="shared" si="60"/>
        <v>0.11564077434772327</v>
      </c>
      <c r="V150" s="11">
        <f t="shared" si="61"/>
        <v>-2.2840915088806923E-2</v>
      </c>
      <c r="W150" s="9">
        <f t="shared" si="62"/>
        <v>0.63608908491119309</v>
      </c>
      <c r="X150" s="22">
        <f t="shared" si="67"/>
        <v>-0.66063065360539885</v>
      </c>
      <c r="Y150" s="22">
        <f t="shared" si="68"/>
        <v>-0.57371880371297757</v>
      </c>
      <c r="Z150" s="1">
        <f t="shared" si="69"/>
        <v>1.2406414813676521</v>
      </c>
      <c r="AA150" s="1">
        <f t="shared" si="70"/>
        <v>9.2640806581782442</v>
      </c>
    </row>
    <row r="151" spans="3:27">
      <c r="C151" s="9">
        <f t="shared" si="71"/>
        <v>1.5</v>
      </c>
      <c r="D151" s="1">
        <v>63.063000000000002</v>
      </c>
      <c r="E151" s="9">
        <f t="shared" si="48"/>
        <v>-3.6984380101478496E-3</v>
      </c>
      <c r="F151" s="10">
        <f t="shared" si="49"/>
        <v>-2.6499999999999999E-2</v>
      </c>
      <c r="G151" s="10">
        <f t="shared" si="50"/>
        <v>-2795</v>
      </c>
      <c r="H151" s="10">
        <f t="shared" si="51"/>
        <v>2.6499999999999999E-2</v>
      </c>
      <c r="I151" s="10">
        <f t="shared" si="52"/>
        <v>2795</v>
      </c>
      <c r="J151" s="10">
        <f t="shared" si="53"/>
        <v>0</v>
      </c>
      <c r="K151" s="10">
        <f t="shared" si="54"/>
        <v>-390.08053729672605</v>
      </c>
      <c r="L151" s="10">
        <f t="shared" si="63"/>
        <v>-390.08053729672599</v>
      </c>
      <c r="M151" s="10">
        <f t="shared" si="64"/>
        <v>-390.08053729672599</v>
      </c>
      <c r="N151" s="10">
        <f t="shared" si="55"/>
        <v>-390.08053729672605</v>
      </c>
      <c r="O151" s="10">
        <f t="shared" si="56"/>
        <v>-390.08053729672605</v>
      </c>
      <c r="P151" s="10">
        <f t="shared" si="57"/>
        <v>-390.08053729672605</v>
      </c>
      <c r="Q151" s="10">
        <f t="shared" si="58"/>
        <v>-390.08053729672605</v>
      </c>
      <c r="R151" s="9">
        <f t="shared" si="65"/>
        <v>-390.08053729672605</v>
      </c>
      <c r="S151" s="10">
        <f t="shared" si="59"/>
        <v>0</v>
      </c>
      <c r="T151" s="10">
        <f t="shared" si="66"/>
        <v>0</v>
      </c>
      <c r="U151" s="9">
        <f t="shared" si="60"/>
        <v>0.11473514449427075</v>
      </c>
      <c r="V151" s="11">
        <f t="shared" si="61"/>
        <v>-0.15828505560169503</v>
      </c>
      <c r="W151" s="9">
        <f t="shared" si="62"/>
        <v>0.47234494439830499</v>
      </c>
      <c r="X151" s="22">
        <f t="shared" si="67"/>
        <v>-0.51929713828910185</v>
      </c>
      <c r="Y151" s="22">
        <f t="shared" si="68"/>
        <v>-0.54965201856945878</v>
      </c>
      <c r="Z151" s="1">
        <f t="shared" si="69"/>
        <v>0.72134434307855022</v>
      </c>
      <c r="AA151" s="1">
        <f t="shared" si="70"/>
        <v>8.7144286396087853</v>
      </c>
    </row>
    <row r="152" spans="3:27">
      <c r="C152" s="9">
        <f t="shared" si="71"/>
        <v>1.51</v>
      </c>
      <c r="D152" s="1">
        <v>62.41</v>
      </c>
      <c r="E152" s="9">
        <f t="shared" si="48"/>
        <v>-2.56285581042529E-3</v>
      </c>
      <c r="F152" s="10">
        <f t="shared" si="49"/>
        <v>-2.6499999999999999E-2</v>
      </c>
      <c r="G152" s="10">
        <f t="shared" si="50"/>
        <v>-2795</v>
      </c>
      <c r="H152" s="10">
        <f t="shared" si="51"/>
        <v>2.6499999999999999E-2</v>
      </c>
      <c r="I152" s="10">
        <f t="shared" si="52"/>
        <v>2795</v>
      </c>
      <c r="J152" s="10">
        <f t="shared" si="53"/>
        <v>0</v>
      </c>
      <c r="K152" s="10">
        <f t="shared" si="54"/>
        <v>-270.30875434485603</v>
      </c>
      <c r="L152" s="10">
        <f t="shared" si="63"/>
        <v>-270.30875434485608</v>
      </c>
      <c r="M152" s="10">
        <f t="shared" si="64"/>
        <v>-270.30875434485608</v>
      </c>
      <c r="N152" s="10">
        <f t="shared" si="55"/>
        <v>-270.30875434485608</v>
      </c>
      <c r="O152" s="10">
        <f t="shared" si="56"/>
        <v>-270.30875434485608</v>
      </c>
      <c r="P152" s="10">
        <f t="shared" si="57"/>
        <v>-270.30875434485608</v>
      </c>
      <c r="Q152" s="10">
        <f t="shared" si="58"/>
        <v>-270.30875434485608</v>
      </c>
      <c r="R152" s="9">
        <f t="shared" si="65"/>
        <v>-270.30875434485608</v>
      </c>
      <c r="S152" s="10">
        <f t="shared" si="59"/>
        <v>0</v>
      </c>
      <c r="T152" s="10">
        <f t="shared" si="66"/>
        <v>0</v>
      </c>
      <c r="U152" s="9">
        <f t="shared" si="60"/>
        <v>0.1123812954502412</v>
      </c>
      <c r="V152" s="11">
        <f t="shared" si="61"/>
        <v>-0.31248475320421676</v>
      </c>
      <c r="W152" s="9">
        <f t="shared" si="62"/>
        <v>0.31161524679578323</v>
      </c>
      <c r="X152" s="22">
        <f t="shared" si="67"/>
        <v>-0.37496316223778536</v>
      </c>
      <c r="Y152" s="22">
        <f t="shared" si="68"/>
        <v>-0.52722258545279477</v>
      </c>
      <c r="Z152" s="1">
        <f t="shared" si="69"/>
        <v>0.34638118084076486</v>
      </c>
      <c r="AA152" s="1">
        <f t="shared" si="70"/>
        <v>8.1872060541559897</v>
      </c>
    </row>
    <row r="153" spans="3:27">
      <c r="C153" s="9">
        <f t="shared" si="71"/>
        <v>1.52</v>
      </c>
      <c r="D153" s="1">
        <v>62.259</v>
      </c>
      <c r="E153" s="9">
        <f t="shared" si="48"/>
        <v>-1.4585178563634581E-3</v>
      </c>
      <c r="F153" s="10">
        <f t="shared" si="49"/>
        <v>-2.6499999999999999E-2</v>
      </c>
      <c r="G153" s="10">
        <f t="shared" si="50"/>
        <v>-2795</v>
      </c>
      <c r="H153" s="10">
        <f t="shared" si="51"/>
        <v>2.6499999999999999E-2</v>
      </c>
      <c r="I153" s="10">
        <f t="shared" si="52"/>
        <v>2795</v>
      </c>
      <c r="J153" s="10">
        <f t="shared" si="53"/>
        <v>0</v>
      </c>
      <c r="K153" s="10">
        <f t="shared" si="54"/>
        <v>-153.83235503908926</v>
      </c>
      <c r="L153" s="10">
        <f t="shared" si="63"/>
        <v>-153.83235503908929</v>
      </c>
      <c r="M153" s="10">
        <f t="shared" si="64"/>
        <v>-153.83235503908929</v>
      </c>
      <c r="N153" s="10">
        <f t="shared" si="55"/>
        <v>-153.83235503908929</v>
      </c>
      <c r="O153" s="10">
        <f t="shared" si="56"/>
        <v>-153.83235503908929</v>
      </c>
      <c r="P153" s="10">
        <f t="shared" si="57"/>
        <v>-153.83235503908929</v>
      </c>
      <c r="Q153" s="10">
        <f t="shared" si="58"/>
        <v>-153.83235503908929</v>
      </c>
      <c r="R153" s="9">
        <f t="shared" si="65"/>
        <v>-153.83235503908929</v>
      </c>
      <c r="S153" s="10">
        <f t="shared" si="59"/>
        <v>0</v>
      </c>
      <c r="T153" s="10">
        <f t="shared" si="66"/>
        <v>0</v>
      </c>
      <c r="U153" s="9">
        <f t="shared" si="60"/>
        <v>0.10848629536212517</v>
      </c>
      <c r="V153" s="11">
        <f t="shared" si="61"/>
        <v>-0.46651526441898739</v>
      </c>
      <c r="W153" s="9">
        <f t="shared" si="62"/>
        <v>0.15607473558101259</v>
      </c>
      <c r="X153" s="22">
        <f t="shared" si="67"/>
        <v>-0.23419756248529094</v>
      </c>
      <c r="Y153" s="22">
        <f t="shared" si="68"/>
        <v>-0.50941470174400383</v>
      </c>
      <c r="Z153" s="1">
        <f t="shared" si="69"/>
        <v>0.11218361835547391</v>
      </c>
      <c r="AA153" s="1">
        <f t="shared" si="70"/>
        <v>7.6777913524119858</v>
      </c>
    </row>
    <row r="154" spans="3:27">
      <c r="C154" s="9">
        <f t="shared" si="71"/>
        <v>1.53</v>
      </c>
      <c r="D154" s="1">
        <v>63.1</v>
      </c>
      <c r="E154" s="9">
        <f t="shared" si="48"/>
        <v>-4.0089443450714847E-4</v>
      </c>
      <c r="F154" s="10">
        <f t="shared" si="49"/>
        <v>-2.6499999999999999E-2</v>
      </c>
      <c r="G154" s="10">
        <f t="shared" si="50"/>
        <v>-2795</v>
      </c>
      <c r="H154" s="10">
        <f t="shared" si="51"/>
        <v>2.6499999999999999E-2</v>
      </c>
      <c r="I154" s="10">
        <f t="shared" si="52"/>
        <v>2795</v>
      </c>
      <c r="J154" s="10">
        <f t="shared" si="53"/>
        <v>0</v>
      </c>
      <c r="K154" s="10">
        <f t="shared" si="54"/>
        <v>-42.283016771603016</v>
      </c>
      <c r="L154" s="10">
        <f t="shared" si="63"/>
        <v>-42.283016771603016</v>
      </c>
      <c r="M154" s="10">
        <f t="shared" si="64"/>
        <v>-42.283016771603016</v>
      </c>
      <c r="N154" s="10">
        <f t="shared" si="55"/>
        <v>-42.283016771603059</v>
      </c>
      <c r="O154" s="10">
        <f t="shared" si="56"/>
        <v>-42.283016771603045</v>
      </c>
      <c r="P154" s="10">
        <f t="shared" si="57"/>
        <v>-42.283016771603016</v>
      </c>
      <c r="Q154" s="10">
        <f t="shared" si="58"/>
        <v>-42.283016771603016</v>
      </c>
      <c r="R154" s="9">
        <f t="shared" si="65"/>
        <v>-42.283016771603016</v>
      </c>
      <c r="S154" s="10">
        <f t="shared" si="59"/>
        <v>0</v>
      </c>
      <c r="T154" s="10">
        <f t="shared" si="66"/>
        <v>0</v>
      </c>
      <c r="U154" s="9">
        <f t="shared" si="60"/>
        <v>0.10303838900913675</v>
      </c>
      <c r="V154" s="11">
        <f t="shared" si="61"/>
        <v>-0.62306600617869634</v>
      </c>
      <c r="W154" s="9">
        <f t="shared" si="62"/>
        <v>7.9339938213036643E-3</v>
      </c>
      <c r="X154" s="22">
        <f t="shared" si="67"/>
        <v>-0.10370810530652341</v>
      </c>
      <c r="Y154" s="22">
        <f t="shared" si="68"/>
        <v>-0.49047091254880198</v>
      </c>
      <c r="Z154" s="1">
        <f t="shared" si="69"/>
        <v>8.4755130489505004E-3</v>
      </c>
      <c r="AA154" s="1">
        <f t="shared" si="70"/>
        <v>7.1873204398631838</v>
      </c>
    </row>
    <row r="155" spans="3:27">
      <c r="C155" s="9">
        <f t="shared" si="71"/>
        <v>1.54</v>
      </c>
      <c r="D155" s="1">
        <v>64.682000000000002</v>
      </c>
      <c r="E155" s="9">
        <f t="shared" si="48"/>
        <v>5.9447751153600718E-4</v>
      </c>
      <c r="F155" s="10">
        <f t="shared" si="49"/>
        <v>-2.6499999999999999E-2</v>
      </c>
      <c r="G155" s="10">
        <f t="shared" si="50"/>
        <v>-2795</v>
      </c>
      <c r="H155" s="10">
        <f t="shared" si="51"/>
        <v>2.6499999999999999E-2</v>
      </c>
      <c r="I155" s="10">
        <f t="shared" si="52"/>
        <v>2795</v>
      </c>
      <c r="J155" s="10">
        <f t="shared" si="53"/>
        <v>0</v>
      </c>
      <c r="K155" s="10">
        <f t="shared" si="54"/>
        <v>62.700552631816606</v>
      </c>
      <c r="L155" s="10">
        <f t="shared" si="63"/>
        <v>62.700552631816606</v>
      </c>
      <c r="M155" s="10">
        <f t="shared" si="64"/>
        <v>62.700552631816606</v>
      </c>
      <c r="N155" s="10">
        <f t="shared" si="55"/>
        <v>62.700552631816606</v>
      </c>
      <c r="O155" s="10">
        <f t="shared" si="56"/>
        <v>62.700552631816606</v>
      </c>
      <c r="P155" s="10">
        <f t="shared" si="57"/>
        <v>62.700552631816606</v>
      </c>
      <c r="Q155" s="10">
        <f t="shared" si="58"/>
        <v>62.700552631816606</v>
      </c>
      <c r="R155" s="9">
        <f t="shared" si="65"/>
        <v>62.700552631816606</v>
      </c>
      <c r="S155" s="10">
        <f t="shared" si="59"/>
        <v>0</v>
      </c>
      <c r="T155" s="10">
        <f t="shared" si="66"/>
        <v>0</v>
      </c>
      <c r="U155" s="9">
        <f t="shared" si="60"/>
        <v>9.6036000199494376E-2</v>
      </c>
      <c r="V155" s="11">
        <f t="shared" si="61"/>
        <v>-0.77741175574978172</v>
      </c>
      <c r="W155" s="9">
        <f t="shared" si="62"/>
        <v>-0.13059175574978166</v>
      </c>
      <c r="X155" s="22">
        <f t="shared" si="67"/>
        <v>1.0161521201293358E-2</v>
      </c>
      <c r="Y155" s="22">
        <f t="shared" si="68"/>
        <v>-0.47040034772106837</v>
      </c>
      <c r="Z155" s="1">
        <f t="shared" si="69"/>
        <v>1.8637034250243857E-2</v>
      </c>
      <c r="AA155" s="1">
        <f t="shared" si="70"/>
        <v>6.7169200921421153</v>
      </c>
    </row>
    <row r="156" spans="3:27">
      <c r="C156" s="9">
        <f t="shared" si="71"/>
        <v>1.55</v>
      </c>
      <c r="D156" s="1">
        <v>60.5</v>
      </c>
      <c r="E156" s="9">
        <f t="shared" si="48"/>
        <v>1.5138344462864051E-3</v>
      </c>
      <c r="F156" s="10">
        <f t="shared" si="49"/>
        <v>-2.6499999999999999E-2</v>
      </c>
      <c r="G156" s="10">
        <f t="shared" si="50"/>
        <v>-2795</v>
      </c>
      <c r="H156" s="10">
        <f t="shared" si="51"/>
        <v>2.6499999999999999E-2</v>
      </c>
      <c r="I156" s="10">
        <f t="shared" si="52"/>
        <v>2795</v>
      </c>
      <c r="J156" s="10">
        <f t="shared" si="53"/>
        <v>0</v>
      </c>
      <c r="K156" s="10">
        <f t="shared" si="54"/>
        <v>159.66668971209441</v>
      </c>
      <c r="L156" s="10">
        <f t="shared" si="63"/>
        <v>159.66668971209444</v>
      </c>
      <c r="M156" s="10">
        <f t="shared" si="64"/>
        <v>159.66668971209444</v>
      </c>
      <c r="N156" s="10">
        <f t="shared" si="55"/>
        <v>159.66668971209441</v>
      </c>
      <c r="O156" s="10">
        <f t="shared" si="56"/>
        <v>159.66668971209444</v>
      </c>
      <c r="P156" s="10">
        <f t="shared" si="57"/>
        <v>159.66668971209441</v>
      </c>
      <c r="Q156" s="10">
        <f t="shared" si="58"/>
        <v>159.66668971209444</v>
      </c>
      <c r="R156" s="9">
        <f t="shared" si="65"/>
        <v>159.66668971209441</v>
      </c>
      <c r="S156" s="10">
        <f t="shared" si="59"/>
        <v>0</v>
      </c>
      <c r="T156" s="10">
        <f t="shared" si="66"/>
        <v>0</v>
      </c>
      <c r="U156" s="9">
        <f t="shared" si="60"/>
        <v>8.783538675058522E-2</v>
      </c>
      <c r="V156" s="11">
        <f t="shared" si="61"/>
        <v>-0.86271093403205157</v>
      </c>
      <c r="W156" s="9">
        <f t="shared" si="62"/>
        <v>-0.25771093403205159</v>
      </c>
      <c r="X156" s="22">
        <f t="shared" si="67"/>
        <v>0.10221743315509846</v>
      </c>
      <c r="Y156" s="22">
        <f t="shared" si="68"/>
        <v>-0.42645613414262179</v>
      </c>
      <c r="Z156" s="1">
        <f t="shared" si="69"/>
        <v>0.12085446740534231</v>
      </c>
      <c r="AA156" s="1">
        <f t="shared" si="70"/>
        <v>6.2904639579994939</v>
      </c>
    </row>
    <row r="157" spans="3:27">
      <c r="C157" s="9">
        <f t="shared" si="71"/>
        <v>1.56</v>
      </c>
      <c r="D157" s="1">
        <v>53.131999999999998</v>
      </c>
      <c r="E157" s="9">
        <f t="shared" si="48"/>
        <v>2.3480277844878748E-3</v>
      </c>
      <c r="F157" s="10">
        <f t="shared" si="49"/>
        <v>-2.6499999999999999E-2</v>
      </c>
      <c r="G157" s="10">
        <f t="shared" si="50"/>
        <v>-2795</v>
      </c>
      <c r="H157" s="10">
        <f t="shared" si="51"/>
        <v>2.6499999999999999E-2</v>
      </c>
      <c r="I157" s="10">
        <f t="shared" si="52"/>
        <v>2795</v>
      </c>
      <c r="J157" s="10">
        <f t="shared" si="53"/>
        <v>0</v>
      </c>
      <c r="K157" s="10">
        <f t="shared" si="54"/>
        <v>247.65047764692866</v>
      </c>
      <c r="L157" s="10">
        <f t="shared" si="63"/>
        <v>247.65047764692869</v>
      </c>
      <c r="M157" s="10">
        <f t="shared" si="64"/>
        <v>247.65047764692869</v>
      </c>
      <c r="N157" s="10">
        <f t="shared" si="55"/>
        <v>247.65047764692866</v>
      </c>
      <c r="O157" s="10">
        <f t="shared" si="56"/>
        <v>247.65047764692866</v>
      </c>
      <c r="P157" s="10">
        <f t="shared" si="57"/>
        <v>247.65047764692866</v>
      </c>
      <c r="Q157" s="10">
        <f t="shared" si="58"/>
        <v>247.65047764692866</v>
      </c>
      <c r="R157" s="9">
        <f t="shared" si="65"/>
        <v>247.65047764692866</v>
      </c>
      <c r="S157" s="10">
        <f t="shared" si="59"/>
        <v>0</v>
      </c>
      <c r="T157" s="10">
        <f t="shared" si="66"/>
        <v>0</v>
      </c>
      <c r="U157" s="9">
        <f t="shared" si="60"/>
        <v>7.9003280889708705E-2</v>
      </c>
      <c r="V157" s="11">
        <f t="shared" si="61"/>
        <v>-0.90371023814324758</v>
      </c>
      <c r="W157" s="9">
        <f t="shared" si="62"/>
        <v>-0.37239023814324757</v>
      </c>
      <c r="X157" s="22">
        <f t="shared" si="67"/>
        <v>0.16989063377299507</v>
      </c>
      <c r="Y157" s="22">
        <f t="shared" si="68"/>
        <v>-0.35193079908976915</v>
      </c>
      <c r="Z157" s="1">
        <f t="shared" si="69"/>
        <v>0.29074510117833741</v>
      </c>
      <c r="AA157" s="1">
        <f t="shared" si="70"/>
        <v>5.938533158909725</v>
      </c>
    </row>
    <row r="158" spans="3:27">
      <c r="C158" s="9">
        <f t="shared" si="71"/>
        <v>1.57</v>
      </c>
      <c r="D158" s="1">
        <v>42.735999999999997</v>
      </c>
      <c r="E158" s="9">
        <f t="shared" si="48"/>
        <v>3.0929275945034487E-3</v>
      </c>
      <c r="F158" s="10">
        <f t="shared" si="49"/>
        <v>-2.6499999999999999E-2</v>
      </c>
      <c r="G158" s="10">
        <f t="shared" si="50"/>
        <v>-2795</v>
      </c>
      <c r="H158" s="10">
        <f t="shared" si="51"/>
        <v>2.6499999999999999E-2</v>
      </c>
      <c r="I158" s="10">
        <f t="shared" si="52"/>
        <v>2795</v>
      </c>
      <c r="J158" s="10">
        <f t="shared" si="53"/>
        <v>0</v>
      </c>
      <c r="K158" s="10">
        <f t="shared" si="54"/>
        <v>326.21632553347695</v>
      </c>
      <c r="L158" s="10">
        <f t="shared" si="63"/>
        <v>326.216325533477</v>
      </c>
      <c r="M158" s="10">
        <f t="shared" si="64"/>
        <v>326.216325533477</v>
      </c>
      <c r="N158" s="10">
        <f t="shared" si="55"/>
        <v>326.21632553347695</v>
      </c>
      <c r="O158" s="10">
        <f t="shared" si="56"/>
        <v>326.21632553347695</v>
      </c>
      <c r="P158" s="10">
        <f t="shared" si="57"/>
        <v>326.21632553347695</v>
      </c>
      <c r="Q158" s="10">
        <f t="shared" si="58"/>
        <v>326.21632553347695</v>
      </c>
      <c r="R158" s="9">
        <f t="shared" si="65"/>
        <v>326.21632553347695</v>
      </c>
      <c r="S158" s="10">
        <f t="shared" si="59"/>
        <v>0</v>
      </c>
      <c r="T158" s="10">
        <f t="shared" si="66"/>
        <v>0</v>
      </c>
      <c r="U158" s="9">
        <f t="shared" si="60"/>
        <v>6.9976681113406103E-2</v>
      </c>
      <c r="V158" s="11">
        <f t="shared" si="61"/>
        <v>-0.90160971711727811</v>
      </c>
      <c r="W158" s="9">
        <f t="shared" si="62"/>
        <v>-0.47424971711727815</v>
      </c>
      <c r="X158" s="22">
        <f t="shared" si="67"/>
        <v>0.21373663633166448</v>
      </c>
      <c r="Y158" s="22">
        <f t="shared" si="68"/>
        <v>-0.26596065327889745</v>
      </c>
      <c r="Z158" s="1">
        <f t="shared" si="69"/>
        <v>0.50448173751000192</v>
      </c>
      <c r="AA158" s="1">
        <f t="shared" si="70"/>
        <v>5.6725725056308276</v>
      </c>
    </row>
    <row r="159" spans="3:27">
      <c r="C159" s="9">
        <f t="shared" si="71"/>
        <v>1.58</v>
      </c>
      <c r="D159" s="1">
        <v>27.193999999999999</v>
      </c>
      <c r="E159" s="9">
        <f t="shared" si="48"/>
        <v>3.7492644369526728E-3</v>
      </c>
      <c r="F159" s="10">
        <f t="shared" si="49"/>
        <v>-2.6499999999999999E-2</v>
      </c>
      <c r="G159" s="10">
        <f t="shared" si="50"/>
        <v>-2795</v>
      </c>
      <c r="H159" s="10">
        <f t="shared" si="51"/>
        <v>2.6499999999999999E-2</v>
      </c>
      <c r="I159" s="10">
        <f t="shared" si="52"/>
        <v>2795</v>
      </c>
      <c r="J159" s="10">
        <f t="shared" si="53"/>
        <v>0</v>
      </c>
      <c r="K159" s="10">
        <f t="shared" si="54"/>
        <v>395.44128684085734</v>
      </c>
      <c r="L159" s="10">
        <f t="shared" si="63"/>
        <v>395.4412868408574</v>
      </c>
      <c r="M159" s="10">
        <f t="shared" si="64"/>
        <v>395.4412868408574</v>
      </c>
      <c r="N159" s="10">
        <f t="shared" si="55"/>
        <v>395.4412868408574</v>
      </c>
      <c r="O159" s="10">
        <f t="shared" si="56"/>
        <v>395.4412868408574</v>
      </c>
      <c r="P159" s="10">
        <f t="shared" si="57"/>
        <v>395.4412868408574</v>
      </c>
      <c r="Q159" s="10">
        <f t="shared" si="58"/>
        <v>395.4412868408574</v>
      </c>
      <c r="R159" s="9">
        <f t="shared" si="65"/>
        <v>395.4412868408574</v>
      </c>
      <c r="S159" s="10">
        <f t="shared" si="59"/>
        <v>0</v>
      </c>
      <c r="T159" s="10">
        <f t="shared" si="66"/>
        <v>0</v>
      </c>
      <c r="U159" s="9">
        <f t="shared" si="60"/>
        <v>6.1290687376438724E-2</v>
      </c>
      <c r="V159" s="11">
        <f t="shared" si="61"/>
        <v>-0.83558903027619991</v>
      </c>
      <c r="W159" s="9">
        <f t="shared" si="62"/>
        <v>-0.56364903027619984</v>
      </c>
      <c r="X159" s="22">
        <f t="shared" si="67"/>
        <v>0.23682523931760835</v>
      </c>
      <c r="Y159" s="22">
        <f t="shared" si="68"/>
        <v>-0.17231870867336374</v>
      </c>
      <c r="Z159" s="1">
        <f t="shared" si="69"/>
        <v>0.74130697682761026</v>
      </c>
      <c r="AA159" s="1">
        <f t="shared" si="70"/>
        <v>5.5002537969574643</v>
      </c>
    </row>
    <row r="160" spans="3:27">
      <c r="C160" s="9">
        <f t="shared" si="71"/>
        <v>1.59</v>
      </c>
      <c r="D160" s="1">
        <v>7.7460000000000004</v>
      </c>
      <c r="E160" s="9">
        <f t="shared" si="48"/>
        <v>4.323301242850088E-3</v>
      </c>
      <c r="F160" s="10">
        <f t="shared" si="49"/>
        <v>-2.6499999999999999E-2</v>
      </c>
      <c r="G160" s="10">
        <f t="shared" si="50"/>
        <v>-2795</v>
      </c>
      <c r="H160" s="10">
        <f t="shared" si="51"/>
        <v>2.6499999999999999E-2</v>
      </c>
      <c r="I160" s="10">
        <f t="shared" si="52"/>
        <v>2795</v>
      </c>
      <c r="J160" s="10">
        <f t="shared" si="53"/>
        <v>0</v>
      </c>
      <c r="K160" s="10">
        <f t="shared" si="54"/>
        <v>455.98592353833948</v>
      </c>
      <c r="L160" s="10">
        <f t="shared" si="63"/>
        <v>455.98592353833948</v>
      </c>
      <c r="M160" s="10">
        <f t="shared" si="64"/>
        <v>455.98592353833948</v>
      </c>
      <c r="N160" s="10">
        <f t="shared" si="55"/>
        <v>455.98592353833953</v>
      </c>
      <c r="O160" s="10">
        <f t="shared" si="56"/>
        <v>455.98592353833948</v>
      </c>
      <c r="P160" s="10">
        <f t="shared" si="57"/>
        <v>455.98592353833948</v>
      </c>
      <c r="Q160" s="10">
        <f t="shared" si="58"/>
        <v>455.98592353833948</v>
      </c>
      <c r="R160" s="9">
        <f t="shared" si="65"/>
        <v>455.98592353833948</v>
      </c>
      <c r="S160" s="10">
        <f t="shared" si="59"/>
        <v>0</v>
      </c>
      <c r="T160" s="10">
        <f t="shared" si="66"/>
        <v>0</v>
      </c>
      <c r="U160" s="9">
        <f t="shared" si="60"/>
        <v>5.3516673803044312E-2</v>
      </c>
      <c r="V160" s="11">
        <f t="shared" si="61"/>
        <v>-0.71921368440268196</v>
      </c>
      <c r="W160" s="9">
        <f t="shared" si="62"/>
        <v>-0.64175368440268199</v>
      </c>
      <c r="X160" s="22">
        <f t="shared" si="67"/>
        <v>0.24437527815011034</v>
      </c>
      <c r="Y160" s="22">
        <f t="shared" si="68"/>
        <v>-7.7007326988350472E-2</v>
      </c>
      <c r="Z160" s="1">
        <f t="shared" si="69"/>
        <v>0.98568225497772066</v>
      </c>
      <c r="AA160" s="1">
        <f t="shared" si="70"/>
        <v>5.4232464699691141</v>
      </c>
    </row>
    <row r="161" spans="3:27">
      <c r="C161" s="9">
        <f t="shared" si="71"/>
        <v>1.6</v>
      </c>
      <c r="D161" s="1">
        <v>-11.7</v>
      </c>
      <c r="E161" s="9">
        <f t="shared" si="48"/>
        <v>4.8256571284641695E-3</v>
      </c>
      <c r="F161" s="10">
        <f t="shared" si="49"/>
        <v>-2.6499999999999999E-2</v>
      </c>
      <c r="G161" s="10">
        <f t="shared" si="50"/>
        <v>-2795</v>
      </c>
      <c r="H161" s="10">
        <f t="shared" si="51"/>
        <v>2.6499999999999999E-2</v>
      </c>
      <c r="I161" s="10">
        <f t="shared" si="52"/>
        <v>2795</v>
      </c>
      <c r="J161" s="10">
        <f t="shared" si="53"/>
        <v>0</v>
      </c>
      <c r="K161" s="10">
        <f t="shared" si="54"/>
        <v>508.97025185122089</v>
      </c>
      <c r="L161" s="10">
        <f t="shared" si="63"/>
        <v>508.97025185122089</v>
      </c>
      <c r="M161" s="10">
        <f t="shared" si="64"/>
        <v>508.97025185122089</v>
      </c>
      <c r="N161" s="10">
        <f t="shared" si="55"/>
        <v>508.97025185122089</v>
      </c>
      <c r="O161" s="10">
        <f t="shared" si="56"/>
        <v>508.97025185122089</v>
      </c>
      <c r="P161" s="10">
        <f t="shared" si="57"/>
        <v>508.97025185122089</v>
      </c>
      <c r="Q161" s="10">
        <f t="shared" si="58"/>
        <v>508.97025185122089</v>
      </c>
      <c r="R161" s="9">
        <f t="shared" si="65"/>
        <v>508.97025185122089</v>
      </c>
      <c r="S161" s="10">
        <f t="shared" si="59"/>
        <v>0</v>
      </c>
      <c r="T161" s="10">
        <f t="shared" si="66"/>
        <v>0</v>
      </c>
      <c r="U161" s="9">
        <f t="shared" si="60"/>
        <v>4.6954503319771995E-2</v>
      </c>
      <c r="V161" s="11">
        <f t="shared" si="61"/>
        <v>-0.59322041225178168</v>
      </c>
      <c r="W161" s="9">
        <f t="shared" si="62"/>
        <v>-0.71022041225178167</v>
      </c>
      <c r="X161" s="22">
        <f t="shared" si="67"/>
        <v>0.2423757070332998</v>
      </c>
      <c r="Y161" s="22">
        <f t="shared" si="68"/>
        <v>4.9886187418291894E-3</v>
      </c>
      <c r="Z161" s="1">
        <f t="shared" si="69"/>
        <v>1.2280579620110204</v>
      </c>
      <c r="AA161" s="1">
        <f t="shared" si="70"/>
        <v>5.4282350887109434</v>
      </c>
    </row>
    <row r="162" spans="3:27">
      <c r="C162" s="9">
        <f t="shared" si="71"/>
        <v>1.61</v>
      </c>
      <c r="D162" s="1">
        <v>-31.271000000000001</v>
      </c>
      <c r="E162" s="9">
        <f t="shared" si="48"/>
        <v>5.2689172129798297E-3</v>
      </c>
      <c r="F162" s="10">
        <f t="shared" si="49"/>
        <v>-2.6499999999999999E-2</v>
      </c>
      <c r="G162" s="10">
        <f t="shared" si="50"/>
        <v>-2795</v>
      </c>
      <c r="H162" s="10">
        <f t="shared" si="51"/>
        <v>2.6499999999999999E-2</v>
      </c>
      <c r="I162" s="10">
        <f t="shared" si="52"/>
        <v>2795</v>
      </c>
      <c r="J162" s="10">
        <f t="shared" si="53"/>
        <v>0</v>
      </c>
      <c r="K162" s="10">
        <f t="shared" si="54"/>
        <v>555.72164567089146</v>
      </c>
      <c r="L162" s="10">
        <f t="shared" si="63"/>
        <v>555.72164567089146</v>
      </c>
      <c r="M162" s="10">
        <f t="shared" si="64"/>
        <v>555.72164567089146</v>
      </c>
      <c r="N162" s="10">
        <f t="shared" si="55"/>
        <v>555.72164567089146</v>
      </c>
      <c r="O162" s="10">
        <f t="shared" si="56"/>
        <v>555.72164567089146</v>
      </c>
      <c r="P162" s="10">
        <f t="shared" si="57"/>
        <v>555.72164567089146</v>
      </c>
      <c r="Q162" s="10">
        <f t="shared" si="58"/>
        <v>555.72164567089146</v>
      </c>
      <c r="R162" s="9">
        <f t="shared" si="65"/>
        <v>555.72164567089146</v>
      </c>
      <c r="S162" s="10">
        <f t="shared" si="59"/>
        <v>0</v>
      </c>
      <c r="T162" s="10">
        <f t="shared" si="66"/>
        <v>0</v>
      </c>
      <c r="U162" s="9">
        <f t="shared" si="60"/>
        <v>4.1697513583360019E-2</v>
      </c>
      <c r="V162" s="11">
        <f t="shared" si="61"/>
        <v>-0.45817753503061098</v>
      </c>
      <c r="W162" s="9">
        <f t="shared" si="62"/>
        <v>-0.77088753503061103</v>
      </c>
      <c r="X162" s="22">
        <f t="shared" si="67"/>
        <v>0.23596771023939503</v>
      </c>
      <c r="Y162" s="22">
        <f t="shared" si="68"/>
        <v>6.857175353594358E-2</v>
      </c>
      <c r="Z162" s="1">
        <f t="shared" si="69"/>
        <v>1.4640256722504155</v>
      </c>
      <c r="AA162" s="1">
        <f t="shared" si="70"/>
        <v>5.4968068422468868</v>
      </c>
    </row>
    <row r="163" spans="3:27">
      <c r="C163" s="9">
        <f t="shared" si="71"/>
        <v>1.62</v>
      </c>
      <c r="D163" s="1">
        <v>-44.881</v>
      </c>
      <c r="E163" s="9">
        <f t="shared" si="48"/>
        <v>5.6650243766534153E-3</v>
      </c>
      <c r="F163" s="10">
        <f t="shared" si="49"/>
        <v>-2.6499999999999999E-2</v>
      </c>
      <c r="G163" s="10">
        <f t="shared" si="50"/>
        <v>-2795</v>
      </c>
      <c r="H163" s="10">
        <f t="shared" si="51"/>
        <v>2.6499999999999999E-2</v>
      </c>
      <c r="I163" s="10">
        <f t="shared" si="52"/>
        <v>2795</v>
      </c>
      <c r="J163" s="10">
        <f t="shared" si="53"/>
        <v>0</v>
      </c>
      <c r="K163" s="10">
        <f t="shared" si="54"/>
        <v>597.49974085835072</v>
      </c>
      <c r="L163" s="10">
        <f t="shared" si="63"/>
        <v>597.49974085835083</v>
      </c>
      <c r="M163" s="10">
        <f t="shared" si="64"/>
        <v>597.49974085835083</v>
      </c>
      <c r="N163" s="10">
        <f t="shared" si="55"/>
        <v>597.49974085835083</v>
      </c>
      <c r="O163" s="10">
        <f t="shared" si="56"/>
        <v>597.49974085835083</v>
      </c>
      <c r="P163" s="10">
        <f t="shared" si="57"/>
        <v>597.49974085835083</v>
      </c>
      <c r="Q163" s="10">
        <f t="shared" si="58"/>
        <v>597.49974085835083</v>
      </c>
      <c r="R163" s="9">
        <f t="shared" si="65"/>
        <v>597.49974085835083</v>
      </c>
      <c r="S163" s="10">
        <f t="shared" si="59"/>
        <v>0</v>
      </c>
      <c r="T163" s="10">
        <f t="shared" si="66"/>
        <v>0</v>
      </c>
      <c r="U163" s="9">
        <f t="shared" si="60"/>
        <v>3.752391915135711E-2</v>
      </c>
      <c r="V163" s="11">
        <f t="shared" si="61"/>
        <v>-0.37654135136996736</v>
      </c>
      <c r="W163" s="9">
        <f t="shared" si="62"/>
        <v>-0.82535135136996729</v>
      </c>
      <c r="X163" s="22">
        <f t="shared" si="67"/>
        <v>0.22839962625290902</v>
      </c>
      <c r="Y163" s="22">
        <f t="shared" si="68"/>
        <v>0.11055725661980045</v>
      </c>
      <c r="Z163" s="1">
        <f t="shared" si="69"/>
        <v>1.6924252985033246</v>
      </c>
      <c r="AA163" s="1">
        <f t="shared" si="70"/>
        <v>5.6073640988666869</v>
      </c>
    </row>
    <row r="164" spans="3:27">
      <c r="C164" s="9">
        <f t="shared" si="71"/>
        <v>1.6300000000000001</v>
      </c>
      <c r="D164" s="1">
        <v>-50.018000000000001</v>
      </c>
      <c r="E164" s="9">
        <f t="shared" si="48"/>
        <v>6.0214953744181336E-3</v>
      </c>
      <c r="F164" s="10">
        <f t="shared" si="49"/>
        <v>-2.6499999999999999E-2</v>
      </c>
      <c r="G164" s="10">
        <f t="shared" si="50"/>
        <v>-2795</v>
      </c>
      <c r="H164" s="10">
        <f t="shared" si="51"/>
        <v>2.6499999999999999E-2</v>
      </c>
      <c r="I164" s="10">
        <f t="shared" si="52"/>
        <v>2795</v>
      </c>
      <c r="J164" s="10">
        <f t="shared" si="53"/>
        <v>0</v>
      </c>
      <c r="K164" s="10">
        <f t="shared" si="54"/>
        <v>635.09734232070502</v>
      </c>
      <c r="L164" s="10">
        <f t="shared" si="63"/>
        <v>635.09734232070502</v>
      </c>
      <c r="M164" s="10">
        <f t="shared" si="64"/>
        <v>635.09734232070502</v>
      </c>
      <c r="N164" s="10">
        <f t="shared" si="55"/>
        <v>635.09734232070514</v>
      </c>
      <c r="O164" s="10">
        <f t="shared" si="56"/>
        <v>635.09734232070514</v>
      </c>
      <c r="P164" s="10">
        <f t="shared" si="57"/>
        <v>635.09734232070502</v>
      </c>
      <c r="Q164" s="10">
        <f t="shared" si="58"/>
        <v>635.09734232070502</v>
      </c>
      <c r="R164" s="9">
        <f t="shared" si="65"/>
        <v>635.09734232070502</v>
      </c>
      <c r="S164" s="10">
        <f t="shared" si="59"/>
        <v>0</v>
      </c>
      <c r="T164" s="10">
        <f t="shared" si="66"/>
        <v>0</v>
      </c>
      <c r="U164" s="9">
        <f t="shared" si="60"/>
        <v>3.3770280401586555E-2</v>
      </c>
      <c r="V164" s="11">
        <f t="shared" si="61"/>
        <v>-0.37418639858414515</v>
      </c>
      <c r="W164" s="9">
        <f t="shared" si="62"/>
        <v>-0.87436639858414511</v>
      </c>
      <c r="X164" s="22">
        <f t="shared" si="67"/>
        <v>0.21969255604135979</v>
      </c>
      <c r="Y164" s="22">
        <f t="shared" si="68"/>
        <v>0.12480961732066875</v>
      </c>
      <c r="Z164" s="1">
        <f t="shared" si="69"/>
        <v>1.9121178545446844</v>
      </c>
      <c r="AA164" s="1">
        <f t="shared" si="70"/>
        <v>5.732173716187356</v>
      </c>
    </row>
    <row r="165" spans="3:27">
      <c r="C165" s="9">
        <f t="shared" si="71"/>
        <v>1.6400000000000001</v>
      </c>
      <c r="D165" s="1">
        <v>-52.21</v>
      </c>
      <c r="E165" s="9">
        <f t="shared" ref="E165:E228" si="72">(-$B$4*D165/100+S164+$B$4*(4*E164/$B$2/$B$2+4*U164/$B$2+V164)+$B$26*(2*E164/$B$2+U164))/$B$27</f>
        <v>6.3399481008851767E-3</v>
      </c>
      <c r="F165" s="10">
        <f t="shared" ref="F165:F228" si="73">IF(E165&lt;F164,E165,F164)</f>
        <v>-2.6499999999999999E-2</v>
      </c>
      <c r="G165" s="10">
        <f t="shared" ref="G165:G228" si="74">IF(R164&lt;G164,R164,G164)</f>
        <v>-2795</v>
      </c>
      <c r="H165" s="10">
        <f t="shared" ref="H165:H228" si="75">IF(E165&gt;H164,E165,H164)</f>
        <v>2.6499999999999999E-2</v>
      </c>
      <c r="I165" s="10">
        <f t="shared" ref="I165:I228" si="76">IF(R164&gt;I164,R164,I164)</f>
        <v>2795</v>
      </c>
      <c r="J165" s="10">
        <f t="shared" ref="J165:J228" si="77">E164-R164/$B$12</f>
        <v>0</v>
      </c>
      <c r="K165" s="10">
        <f t="shared" ref="K165:K228" si="78">$B$12*(E165-J165)</f>
        <v>668.68509214996482</v>
      </c>
      <c r="L165" s="10">
        <f t="shared" si="63"/>
        <v>668.68509214996493</v>
      </c>
      <c r="M165" s="10">
        <f t="shared" si="64"/>
        <v>668.68509214996493</v>
      </c>
      <c r="N165" s="10">
        <f t="shared" ref="N165:N228" si="79">R164+(I165-R164)*(E165-E164)/(H165-E164)</f>
        <v>668.68509214996482</v>
      </c>
      <c r="O165" s="10">
        <f t="shared" ref="O165:O228" si="80">R164+(R164-G165)*(E165-E164)/(E164-F165)</f>
        <v>668.68509214996482</v>
      </c>
      <c r="P165" s="10">
        <f t="shared" ref="P165:P228" si="81">MEDIAN(K165,L165,N165)</f>
        <v>668.68509214996482</v>
      </c>
      <c r="Q165" s="10">
        <f t="shared" ref="Q165:Q228" si="82">MEDIAN(K165,M165,O165)</f>
        <v>668.68509214996482</v>
      </c>
      <c r="R165" s="9">
        <f t="shared" si="65"/>
        <v>668.68509214996482</v>
      </c>
      <c r="S165" s="10">
        <f t="shared" ref="S165:S228" si="83">$B$12*E165-R165</f>
        <v>0</v>
      </c>
      <c r="T165" s="10">
        <f t="shared" si="66"/>
        <v>0</v>
      </c>
      <c r="U165" s="9">
        <f t="shared" ref="U165:U228" si="84">-U164+2/$B$2*(E165-E164)+T165*$B$2/2/$B$28</f>
        <v>2.9920264891822063E-2</v>
      </c>
      <c r="V165" s="11">
        <f t="shared" ref="V165:V228" si="85">-V164-4*U164/$B$2+4/$B$2/$B$2*(E165-E164)+T165/$B$28</f>
        <v>-0.39581670336875341</v>
      </c>
      <c r="W165" s="9">
        <f t="shared" ref="W165:W228" si="86">D165/100+V165</f>
        <v>-0.91791670336875342</v>
      </c>
      <c r="X165" s="22">
        <f t="shared" si="67"/>
        <v>0.20759653548851187</v>
      </c>
      <c r="Y165" s="22">
        <f t="shared" si="68"/>
        <v>0.12029657985975768</v>
      </c>
      <c r="Z165" s="1">
        <f t="shared" si="69"/>
        <v>2.1197143900331961</v>
      </c>
      <c r="AA165" s="1">
        <f t="shared" si="70"/>
        <v>5.8524702960471133</v>
      </c>
    </row>
    <row r="166" spans="3:27">
      <c r="C166" s="9">
        <f t="shared" si="71"/>
        <v>1.6500000000000001</v>
      </c>
      <c r="D166" s="1">
        <v>-46.661999999999999</v>
      </c>
      <c r="E166" s="9">
        <f t="shared" si="72"/>
        <v>6.6170383754139634E-3</v>
      </c>
      <c r="F166" s="10">
        <f t="shared" si="73"/>
        <v>-2.6499999999999999E-2</v>
      </c>
      <c r="G166" s="10">
        <f t="shared" si="74"/>
        <v>-2795</v>
      </c>
      <c r="H166" s="10">
        <f t="shared" si="75"/>
        <v>2.6499999999999999E-2</v>
      </c>
      <c r="I166" s="10">
        <f t="shared" si="76"/>
        <v>2795</v>
      </c>
      <c r="J166" s="10">
        <f t="shared" si="77"/>
        <v>0</v>
      </c>
      <c r="K166" s="10">
        <f t="shared" si="78"/>
        <v>697.91027393517084</v>
      </c>
      <c r="L166" s="10">
        <f t="shared" si="63"/>
        <v>697.91027393517095</v>
      </c>
      <c r="M166" s="10">
        <f t="shared" si="64"/>
        <v>697.91027393517095</v>
      </c>
      <c r="N166" s="10">
        <f t="shared" si="79"/>
        <v>697.91027393517084</v>
      </c>
      <c r="O166" s="10">
        <f t="shared" si="80"/>
        <v>697.91027393517084</v>
      </c>
      <c r="P166" s="10">
        <f t="shared" si="81"/>
        <v>697.91027393517084</v>
      </c>
      <c r="Q166" s="10">
        <f t="shared" si="82"/>
        <v>697.91027393517084</v>
      </c>
      <c r="R166" s="9">
        <f t="shared" si="65"/>
        <v>697.91027393517084</v>
      </c>
      <c r="S166" s="10">
        <f t="shared" si="83"/>
        <v>0</v>
      </c>
      <c r="T166" s="10">
        <f t="shared" si="66"/>
        <v>0</v>
      </c>
      <c r="U166" s="9">
        <f t="shared" si="84"/>
        <v>2.5497790013935269E-2</v>
      </c>
      <c r="V166" s="11">
        <f t="shared" si="85"/>
        <v>-0.48867827220860605</v>
      </c>
      <c r="W166" s="9">
        <f t="shared" si="86"/>
        <v>-0.95529827220860608</v>
      </c>
      <c r="X166" s="22">
        <f t="shared" si="67"/>
        <v>0.18933514257914896</v>
      </c>
      <c r="Y166" s="22">
        <f t="shared" si="68"/>
        <v>0.10182085158239426</v>
      </c>
      <c r="Z166" s="1">
        <f t="shared" si="69"/>
        <v>2.3090495326123452</v>
      </c>
      <c r="AA166" s="1">
        <f t="shared" si="70"/>
        <v>5.9542911476295073</v>
      </c>
    </row>
    <row r="167" spans="3:27">
      <c r="C167" s="9">
        <f t="shared" si="71"/>
        <v>1.6600000000000001</v>
      </c>
      <c r="D167" s="1">
        <v>-42.811</v>
      </c>
      <c r="E167" s="9">
        <f t="shared" si="72"/>
        <v>6.8458666810865456E-3</v>
      </c>
      <c r="F167" s="10">
        <f t="shared" si="73"/>
        <v>-2.6499999999999999E-2</v>
      </c>
      <c r="G167" s="10">
        <f t="shared" si="74"/>
        <v>-2795</v>
      </c>
      <c r="H167" s="10">
        <f t="shared" si="75"/>
        <v>2.6499999999999999E-2</v>
      </c>
      <c r="I167" s="10">
        <f t="shared" si="76"/>
        <v>2795</v>
      </c>
      <c r="J167" s="10">
        <f t="shared" si="77"/>
        <v>0</v>
      </c>
      <c r="K167" s="10">
        <f t="shared" si="78"/>
        <v>722.04518391082627</v>
      </c>
      <c r="L167" s="10">
        <f t="shared" si="63"/>
        <v>722.04518391082627</v>
      </c>
      <c r="M167" s="10">
        <f t="shared" si="64"/>
        <v>722.04518391082627</v>
      </c>
      <c r="N167" s="10">
        <f t="shared" si="79"/>
        <v>722.04518391082615</v>
      </c>
      <c r="O167" s="10">
        <f t="shared" si="80"/>
        <v>722.04518391082615</v>
      </c>
      <c r="P167" s="10">
        <f t="shared" si="81"/>
        <v>722.04518391082627</v>
      </c>
      <c r="Q167" s="10">
        <f t="shared" si="82"/>
        <v>722.04518391082627</v>
      </c>
      <c r="R167" s="9">
        <f t="shared" si="65"/>
        <v>722.04518391082627</v>
      </c>
      <c r="S167" s="10">
        <f t="shared" si="83"/>
        <v>0</v>
      </c>
      <c r="T167" s="10">
        <f t="shared" si="66"/>
        <v>0</v>
      </c>
      <c r="U167" s="9">
        <f t="shared" si="84"/>
        <v>2.0267871120581177E-2</v>
      </c>
      <c r="V167" s="11">
        <f t="shared" si="85"/>
        <v>-0.55730550646221211</v>
      </c>
      <c r="W167" s="9">
        <f t="shared" si="86"/>
        <v>-0.9854155064622121</v>
      </c>
      <c r="X167" s="22">
        <f t="shared" si="67"/>
        <v>0.16246300077471762</v>
      </c>
      <c r="Y167" s="22">
        <f t="shared" si="68"/>
        <v>7.6126231202417585E-2</v>
      </c>
      <c r="Z167" s="1">
        <f t="shared" si="69"/>
        <v>2.4715125333870627</v>
      </c>
      <c r="AA167" s="1">
        <f t="shared" si="70"/>
        <v>6.0304173788319249</v>
      </c>
    </row>
    <row r="168" spans="3:27">
      <c r="C168" s="9">
        <f t="shared" si="71"/>
        <v>1.67</v>
      </c>
      <c r="D168" s="1">
        <v>-38.793999999999997</v>
      </c>
      <c r="E168" s="9">
        <f t="shared" si="72"/>
        <v>7.0191287324405972E-3</v>
      </c>
      <c r="F168" s="10">
        <f t="shared" si="73"/>
        <v>-2.6499999999999999E-2</v>
      </c>
      <c r="G168" s="10">
        <f t="shared" si="74"/>
        <v>-2795</v>
      </c>
      <c r="H168" s="10">
        <f t="shared" si="75"/>
        <v>2.6499999999999999E-2</v>
      </c>
      <c r="I168" s="10">
        <f t="shared" si="76"/>
        <v>2795</v>
      </c>
      <c r="J168" s="10">
        <f t="shared" si="77"/>
        <v>0</v>
      </c>
      <c r="K168" s="10">
        <f t="shared" si="78"/>
        <v>740.31942668571583</v>
      </c>
      <c r="L168" s="10">
        <f t="shared" si="63"/>
        <v>740.31942668571594</v>
      </c>
      <c r="M168" s="10">
        <f t="shared" si="64"/>
        <v>740.31942668571594</v>
      </c>
      <c r="N168" s="10">
        <f t="shared" si="79"/>
        <v>740.31942668571583</v>
      </c>
      <c r="O168" s="10">
        <f t="shared" si="80"/>
        <v>740.31942668571583</v>
      </c>
      <c r="P168" s="10">
        <f t="shared" si="81"/>
        <v>740.31942668571583</v>
      </c>
      <c r="Q168" s="10">
        <f t="shared" si="82"/>
        <v>740.31942668571583</v>
      </c>
      <c r="R168" s="9">
        <f t="shared" si="65"/>
        <v>740.31942668571583</v>
      </c>
      <c r="S168" s="10">
        <f t="shared" si="83"/>
        <v>0</v>
      </c>
      <c r="T168" s="10">
        <f t="shared" si="66"/>
        <v>0</v>
      </c>
      <c r="U168" s="9">
        <f t="shared" si="84"/>
        <v>1.438453915022915E-2</v>
      </c>
      <c r="V168" s="11">
        <f t="shared" si="85"/>
        <v>-0.61936088760819263</v>
      </c>
      <c r="W168" s="9">
        <f t="shared" si="86"/>
        <v>-1.0073008876081926</v>
      </c>
      <c r="X168" s="22">
        <f t="shared" si="67"/>
        <v>0.12668614612976292</v>
      </c>
      <c r="Y168" s="22">
        <f t="shared" si="68"/>
        <v>5.2751700766476041E-2</v>
      </c>
      <c r="Z168" s="1">
        <f t="shared" si="69"/>
        <v>2.5981986795168255</v>
      </c>
      <c r="AA168" s="1">
        <f t="shared" si="70"/>
        <v>6.0831690795984006</v>
      </c>
    </row>
    <row r="169" spans="3:27">
      <c r="C169" s="9">
        <f t="shared" si="71"/>
        <v>1.68</v>
      </c>
      <c r="D169" s="1">
        <v>-34.625</v>
      </c>
      <c r="E169" s="9">
        <f t="shared" si="72"/>
        <v>7.1306436716838013E-3</v>
      </c>
      <c r="F169" s="10">
        <f t="shared" si="73"/>
        <v>-2.6499999999999999E-2</v>
      </c>
      <c r="G169" s="10">
        <f t="shared" si="74"/>
        <v>-2795</v>
      </c>
      <c r="H169" s="10">
        <f t="shared" si="75"/>
        <v>2.6499999999999999E-2</v>
      </c>
      <c r="I169" s="10">
        <f t="shared" si="76"/>
        <v>2795</v>
      </c>
      <c r="J169" s="10">
        <f t="shared" si="77"/>
        <v>0</v>
      </c>
      <c r="K169" s="10">
        <f t="shared" si="78"/>
        <v>752.08109669268777</v>
      </c>
      <c r="L169" s="10">
        <f t="shared" si="63"/>
        <v>752.08109669268777</v>
      </c>
      <c r="M169" s="10">
        <f t="shared" si="64"/>
        <v>752.08109669268777</v>
      </c>
      <c r="N169" s="10">
        <f t="shared" si="79"/>
        <v>752.08109669268777</v>
      </c>
      <c r="O169" s="10">
        <f t="shared" si="80"/>
        <v>752.08109669268777</v>
      </c>
      <c r="P169" s="10">
        <f t="shared" si="81"/>
        <v>752.08109669268777</v>
      </c>
      <c r="Q169" s="10">
        <f t="shared" si="82"/>
        <v>752.08109669268777</v>
      </c>
      <c r="R169" s="9">
        <f t="shared" si="65"/>
        <v>752.08109669268777</v>
      </c>
      <c r="S169" s="10">
        <f t="shared" si="83"/>
        <v>0</v>
      </c>
      <c r="T169" s="10">
        <f t="shared" si="66"/>
        <v>0</v>
      </c>
      <c r="U169" s="9">
        <f t="shared" si="84"/>
        <v>7.9184486984116703E-3</v>
      </c>
      <c r="V169" s="11">
        <f t="shared" si="85"/>
        <v>-0.67385720275530314</v>
      </c>
      <c r="W169" s="9">
        <f t="shared" si="86"/>
        <v>-1.0201072027553031</v>
      </c>
      <c r="X169" s="22">
        <f t="shared" si="67"/>
        <v>8.3212476845534344E-2</v>
      </c>
      <c r="Y169" s="22">
        <f t="shared" si="68"/>
        <v>3.0791773625130265E-2</v>
      </c>
      <c r="Z169" s="1">
        <f t="shared" si="69"/>
        <v>2.6814111563623597</v>
      </c>
      <c r="AA169" s="1">
        <f t="shared" si="70"/>
        <v>6.1139608532235306</v>
      </c>
    </row>
    <row r="170" spans="3:27">
      <c r="C170" s="9">
        <f t="shared" si="71"/>
        <v>1.69</v>
      </c>
      <c r="D170" s="1">
        <v>-42.692999999999998</v>
      </c>
      <c r="E170" s="9">
        <f t="shared" si="72"/>
        <v>7.178059201098588E-3</v>
      </c>
      <c r="F170" s="10">
        <f t="shared" si="73"/>
        <v>-2.6499999999999999E-2</v>
      </c>
      <c r="G170" s="10">
        <f t="shared" si="74"/>
        <v>-2795</v>
      </c>
      <c r="H170" s="10">
        <f t="shared" si="75"/>
        <v>2.6499999999999999E-2</v>
      </c>
      <c r="I170" s="10">
        <f t="shared" si="76"/>
        <v>2795</v>
      </c>
      <c r="J170" s="10">
        <f t="shared" si="77"/>
        <v>0</v>
      </c>
      <c r="K170" s="10">
        <f t="shared" si="78"/>
        <v>757.08209309700203</v>
      </c>
      <c r="L170" s="10">
        <f t="shared" si="63"/>
        <v>757.08209309700192</v>
      </c>
      <c r="M170" s="10">
        <f t="shared" si="64"/>
        <v>757.08209309700192</v>
      </c>
      <c r="N170" s="10">
        <f t="shared" si="79"/>
        <v>757.08209309700203</v>
      </c>
      <c r="O170" s="10">
        <f t="shared" si="80"/>
        <v>757.08209309700203</v>
      </c>
      <c r="P170" s="10">
        <f t="shared" si="81"/>
        <v>757.08209309700203</v>
      </c>
      <c r="Q170" s="10">
        <f t="shared" si="82"/>
        <v>757.08209309700203</v>
      </c>
      <c r="R170" s="9">
        <f t="shared" si="65"/>
        <v>757.08209309700203</v>
      </c>
      <c r="S170" s="10">
        <f t="shared" si="83"/>
        <v>0</v>
      </c>
      <c r="T170" s="10">
        <f t="shared" si="66"/>
        <v>0</v>
      </c>
      <c r="U170" s="9">
        <f t="shared" si="84"/>
        <v>1.5646571845456536E-3</v>
      </c>
      <c r="V170" s="11">
        <f t="shared" si="85"/>
        <v>-0.59690110001790009</v>
      </c>
      <c r="W170" s="9">
        <f t="shared" si="86"/>
        <v>-1.0238311000179001</v>
      </c>
      <c r="X170" s="22">
        <f t="shared" si="67"/>
        <v>3.5778885808593119E-2</v>
      </c>
      <c r="Y170" s="22">
        <f t="shared" si="68"/>
        <v>1.2616119228405533E-2</v>
      </c>
      <c r="Z170" s="1">
        <f t="shared" si="69"/>
        <v>2.7171900421709529</v>
      </c>
      <c r="AA170" s="1">
        <f t="shared" si="70"/>
        <v>6.1265769724519359</v>
      </c>
    </row>
    <row r="171" spans="3:27">
      <c r="C171" s="9">
        <f t="shared" si="71"/>
        <v>1.7</v>
      </c>
      <c r="D171" s="1">
        <v>-50.244999999999997</v>
      </c>
      <c r="E171" s="9">
        <f t="shared" si="72"/>
        <v>7.1658586820935516E-3</v>
      </c>
      <c r="F171" s="10">
        <f t="shared" si="73"/>
        <v>-2.6499999999999999E-2</v>
      </c>
      <c r="G171" s="10">
        <f t="shared" si="74"/>
        <v>-2795</v>
      </c>
      <c r="H171" s="10">
        <f t="shared" si="75"/>
        <v>2.6499999999999999E-2</v>
      </c>
      <c r="I171" s="10">
        <f t="shared" si="76"/>
        <v>2795</v>
      </c>
      <c r="J171" s="10">
        <f t="shared" si="77"/>
        <v>0</v>
      </c>
      <c r="K171" s="10">
        <f t="shared" si="78"/>
        <v>755.79528363967836</v>
      </c>
      <c r="L171" s="10">
        <f t="shared" si="63"/>
        <v>755.79528363967836</v>
      </c>
      <c r="M171" s="10">
        <f t="shared" si="64"/>
        <v>755.79528363967836</v>
      </c>
      <c r="N171" s="10">
        <f t="shared" si="79"/>
        <v>755.79528363967836</v>
      </c>
      <c r="O171" s="10">
        <f t="shared" si="80"/>
        <v>755.79528363967836</v>
      </c>
      <c r="P171" s="10">
        <f t="shared" si="81"/>
        <v>755.79528363967836</v>
      </c>
      <c r="Q171" s="10">
        <f t="shared" si="82"/>
        <v>755.79528363967836</v>
      </c>
      <c r="R171" s="9">
        <f t="shared" si="65"/>
        <v>755.79528363967836</v>
      </c>
      <c r="S171" s="10">
        <f t="shared" si="83"/>
        <v>0</v>
      </c>
      <c r="T171" s="10">
        <f t="shared" si="66"/>
        <v>0</v>
      </c>
      <c r="U171" s="9">
        <f t="shared" si="84"/>
        <v>-4.004760985552934E-3</v>
      </c>
      <c r="V171" s="11">
        <f t="shared" si="85"/>
        <v>-0.51698253400181748</v>
      </c>
      <c r="W171" s="9">
        <f t="shared" si="86"/>
        <v>-1.0194325340018175</v>
      </c>
      <c r="X171" s="22">
        <f t="shared" si="67"/>
        <v>-9.2289445935827431E-3</v>
      </c>
      <c r="Y171" s="22">
        <f t="shared" si="68"/>
        <v>-4.9735143419540849E-3</v>
      </c>
      <c r="Z171" s="1">
        <f t="shared" si="69"/>
        <v>2.7079610975773702</v>
      </c>
      <c r="AA171" s="1">
        <f t="shared" si="70"/>
        <v>6.1216034581099814</v>
      </c>
    </row>
    <row r="172" spans="3:27">
      <c r="C172" s="9">
        <f t="shared" si="71"/>
        <v>1.71</v>
      </c>
      <c r="D172" s="1">
        <v>-57.393999999999998</v>
      </c>
      <c r="E172" s="9">
        <f t="shared" si="72"/>
        <v>7.1020333941814043E-3</v>
      </c>
      <c r="F172" s="10">
        <f t="shared" si="73"/>
        <v>-2.6499999999999999E-2</v>
      </c>
      <c r="G172" s="10">
        <f t="shared" si="74"/>
        <v>-2795</v>
      </c>
      <c r="H172" s="10">
        <f t="shared" si="75"/>
        <v>2.6499999999999999E-2</v>
      </c>
      <c r="I172" s="10">
        <f t="shared" si="76"/>
        <v>2795</v>
      </c>
      <c r="J172" s="10">
        <f t="shared" si="77"/>
        <v>0</v>
      </c>
      <c r="K172" s="10">
        <f t="shared" si="78"/>
        <v>749.0635221410198</v>
      </c>
      <c r="L172" s="10">
        <f t="shared" si="63"/>
        <v>749.0635221410198</v>
      </c>
      <c r="M172" s="10">
        <f t="shared" si="64"/>
        <v>749.0635221410198</v>
      </c>
      <c r="N172" s="10">
        <f t="shared" si="79"/>
        <v>749.0635221410198</v>
      </c>
      <c r="O172" s="10">
        <f t="shared" si="80"/>
        <v>749.0635221410198</v>
      </c>
      <c r="P172" s="10">
        <f t="shared" si="81"/>
        <v>749.0635221410198</v>
      </c>
      <c r="Q172" s="10">
        <f t="shared" si="82"/>
        <v>749.0635221410198</v>
      </c>
      <c r="R172" s="9">
        <f t="shared" si="65"/>
        <v>749.0635221410198</v>
      </c>
      <c r="S172" s="10">
        <f t="shared" si="83"/>
        <v>0</v>
      </c>
      <c r="T172" s="10">
        <f t="shared" si="66"/>
        <v>0</v>
      </c>
      <c r="U172" s="9">
        <f t="shared" si="84"/>
        <v>-8.7602965968765142E-3</v>
      </c>
      <c r="V172" s="11">
        <f t="shared" si="85"/>
        <v>-0.43412458826289901</v>
      </c>
      <c r="W172" s="9">
        <f t="shared" si="86"/>
        <v>-1.0080645882628989</v>
      </c>
      <c r="X172" s="22">
        <f t="shared" si="67"/>
        <v>-4.8024023273041568E-2</v>
      </c>
      <c r="Y172" s="22">
        <f t="shared" si="68"/>
        <v>-2.6048284108208804E-2</v>
      </c>
      <c r="Z172" s="1">
        <f t="shared" si="69"/>
        <v>2.6599370743043287</v>
      </c>
      <c r="AA172" s="1">
        <f t="shared" si="70"/>
        <v>6.095555174001773</v>
      </c>
    </row>
    <row r="173" spans="3:27">
      <c r="C173" s="9">
        <f t="shared" si="71"/>
        <v>1.72</v>
      </c>
      <c r="D173" s="1">
        <v>-65.941000000000003</v>
      </c>
      <c r="E173" s="9">
        <f t="shared" si="72"/>
        <v>6.9952870199701759E-3</v>
      </c>
      <c r="F173" s="10">
        <f t="shared" si="73"/>
        <v>-2.6499999999999999E-2</v>
      </c>
      <c r="G173" s="10">
        <f t="shared" si="74"/>
        <v>-2795</v>
      </c>
      <c r="H173" s="10">
        <f t="shared" si="75"/>
        <v>2.6499999999999999E-2</v>
      </c>
      <c r="I173" s="10">
        <f t="shared" si="76"/>
        <v>2795</v>
      </c>
      <c r="J173" s="10">
        <f t="shared" si="77"/>
        <v>0</v>
      </c>
      <c r="K173" s="10">
        <f t="shared" si="78"/>
        <v>737.80480078553364</v>
      </c>
      <c r="L173" s="10">
        <f t="shared" si="63"/>
        <v>737.80480078553364</v>
      </c>
      <c r="M173" s="10">
        <f t="shared" si="64"/>
        <v>737.80480078553364</v>
      </c>
      <c r="N173" s="10">
        <f t="shared" si="79"/>
        <v>737.80480078553364</v>
      </c>
      <c r="O173" s="10">
        <f t="shared" si="80"/>
        <v>737.80480078553364</v>
      </c>
      <c r="P173" s="10">
        <f t="shared" si="81"/>
        <v>737.80480078553364</v>
      </c>
      <c r="Q173" s="10">
        <f t="shared" si="82"/>
        <v>737.80480078553364</v>
      </c>
      <c r="R173" s="9">
        <f t="shared" si="65"/>
        <v>737.80480078553364</v>
      </c>
      <c r="S173" s="10">
        <f t="shared" si="83"/>
        <v>0</v>
      </c>
      <c r="T173" s="10">
        <f t="shared" si="66"/>
        <v>0</v>
      </c>
      <c r="U173" s="9">
        <f t="shared" si="84"/>
        <v>-1.258897824536917E-2</v>
      </c>
      <c r="V173" s="11">
        <f t="shared" si="85"/>
        <v>-0.33161174143563166</v>
      </c>
      <c r="W173" s="9">
        <f t="shared" si="86"/>
        <v>-0.99102174143563171</v>
      </c>
      <c r="X173" s="22">
        <f t="shared" si="67"/>
        <v>-7.935890120096975E-2</v>
      </c>
      <c r="Y173" s="22">
        <f t="shared" si="68"/>
        <v>-4.9317976262283715E-2</v>
      </c>
      <c r="Z173" s="1">
        <f t="shared" si="69"/>
        <v>2.5805781731033588</v>
      </c>
      <c r="AA173" s="1">
        <f t="shared" si="70"/>
        <v>6.0462371977394893</v>
      </c>
    </row>
    <row r="174" spans="3:27">
      <c r="C174" s="9">
        <f t="shared" si="71"/>
        <v>1.73</v>
      </c>
      <c r="D174" s="1">
        <v>-63.465000000000003</v>
      </c>
      <c r="E174" s="9">
        <f t="shared" si="72"/>
        <v>6.8527453197399692E-3</v>
      </c>
      <c r="F174" s="10">
        <f t="shared" si="73"/>
        <v>-2.6499999999999999E-2</v>
      </c>
      <c r="G174" s="10">
        <f t="shared" si="74"/>
        <v>-2795</v>
      </c>
      <c r="H174" s="10">
        <f t="shared" si="75"/>
        <v>2.6499999999999999E-2</v>
      </c>
      <c r="I174" s="10">
        <f t="shared" si="76"/>
        <v>2795</v>
      </c>
      <c r="J174" s="10">
        <f t="shared" si="77"/>
        <v>0</v>
      </c>
      <c r="K174" s="10">
        <f t="shared" si="78"/>
        <v>722.7706856103099</v>
      </c>
      <c r="L174" s="10">
        <f t="shared" si="63"/>
        <v>722.77068561031001</v>
      </c>
      <c r="M174" s="10">
        <f t="shared" si="64"/>
        <v>722.77068561031001</v>
      </c>
      <c r="N174" s="10">
        <f t="shared" si="79"/>
        <v>722.77068561031001</v>
      </c>
      <c r="O174" s="10">
        <f t="shared" si="80"/>
        <v>722.77068561031001</v>
      </c>
      <c r="P174" s="10">
        <f t="shared" si="81"/>
        <v>722.77068561031001</v>
      </c>
      <c r="Q174" s="10">
        <f t="shared" si="82"/>
        <v>722.77068561031001</v>
      </c>
      <c r="R174" s="9">
        <f t="shared" si="65"/>
        <v>722.77068561031001</v>
      </c>
      <c r="S174" s="10">
        <f t="shared" si="83"/>
        <v>0</v>
      </c>
      <c r="T174" s="10">
        <f t="shared" si="66"/>
        <v>0</v>
      </c>
      <c r="U174" s="9">
        <f t="shared" si="84"/>
        <v>-1.591936180067216E-2</v>
      </c>
      <c r="V174" s="11">
        <f t="shared" si="85"/>
        <v>-0.33446496962496663</v>
      </c>
      <c r="W174" s="9">
        <f t="shared" si="86"/>
        <v>-0.96911496962496668</v>
      </c>
      <c r="X174" s="22">
        <f t="shared" si="67"/>
        <v>-0.10409645657271231</v>
      </c>
      <c r="Y174" s="22">
        <f t="shared" si="68"/>
        <v>-6.8096728112829241E-2</v>
      </c>
      <c r="Z174" s="1">
        <f t="shared" si="69"/>
        <v>2.4764817165306465</v>
      </c>
      <c r="AA174" s="1">
        <f t="shared" si="70"/>
        <v>5.97814046962666</v>
      </c>
    </row>
    <row r="175" spans="3:27">
      <c r="C175" s="9">
        <f t="shared" si="71"/>
        <v>1.74</v>
      </c>
      <c r="D175" s="1">
        <v>-57.914000000000001</v>
      </c>
      <c r="E175" s="9">
        <f t="shared" si="72"/>
        <v>6.6761117315319923E-3</v>
      </c>
      <c r="F175" s="10">
        <f t="shared" si="73"/>
        <v>-2.6499999999999999E-2</v>
      </c>
      <c r="G175" s="10">
        <f t="shared" si="74"/>
        <v>-2795</v>
      </c>
      <c r="H175" s="10">
        <f t="shared" si="75"/>
        <v>2.6499999999999999E-2</v>
      </c>
      <c r="I175" s="10">
        <f t="shared" si="76"/>
        <v>2795</v>
      </c>
      <c r="J175" s="10">
        <f t="shared" si="77"/>
        <v>0</v>
      </c>
      <c r="K175" s="10">
        <f t="shared" si="78"/>
        <v>704.14084111818556</v>
      </c>
      <c r="L175" s="10">
        <f t="shared" si="63"/>
        <v>704.14084111818568</v>
      </c>
      <c r="M175" s="10">
        <f t="shared" si="64"/>
        <v>704.14084111818568</v>
      </c>
      <c r="N175" s="10">
        <f t="shared" si="79"/>
        <v>704.14084111818568</v>
      </c>
      <c r="O175" s="10">
        <f t="shared" si="80"/>
        <v>704.14084111818568</v>
      </c>
      <c r="P175" s="10">
        <f t="shared" si="81"/>
        <v>704.14084111818568</v>
      </c>
      <c r="Q175" s="10">
        <f t="shared" si="82"/>
        <v>704.14084111818568</v>
      </c>
      <c r="R175" s="9">
        <f t="shared" si="65"/>
        <v>704.14084111818568</v>
      </c>
      <c r="S175" s="10">
        <f t="shared" si="83"/>
        <v>0</v>
      </c>
      <c r="T175" s="10">
        <f t="shared" si="66"/>
        <v>0</v>
      </c>
      <c r="U175" s="9">
        <f t="shared" si="84"/>
        <v>-1.9407355840923228E-2</v>
      </c>
      <c r="V175" s="11">
        <f t="shared" si="85"/>
        <v>-0.36313383842524694</v>
      </c>
      <c r="W175" s="9">
        <f t="shared" si="86"/>
        <v>-0.94227383842524692</v>
      </c>
      <c r="X175" s="22">
        <f t="shared" si="67"/>
        <v>-0.12602025151068838</v>
      </c>
      <c r="Y175" s="22">
        <f t="shared" si="68"/>
        <v>-7.8968356405482804E-2</v>
      </c>
      <c r="Z175" s="1">
        <f t="shared" si="69"/>
        <v>2.3504614650199582</v>
      </c>
      <c r="AA175" s="1">
        <f t="shared" si="70"/>
        <v>5.8991721132211774</v>
      </c>
    </row>
    <row r="176" spans="3:27">
      <c r="C176" s="9">
        <f t="shared" si="71"/>
        <v>1.75</v>
      </c>
      <c r="D176" s="1">
        <v>-46.527999999999999</v>
      </c>
      <c r="E176" s="9">
        <f t="shared" si="72"/>
        <v>6.4618466690669375E-3</v>
      </c>
      <c r="F176" s="10">
        <f t="shared" si="73"/>
        <v>-2.6499999999999999E-2</v>
      </c>
      <c r="G176" s="10">
        <f t="shared" si="74"/>
        <v>-2795</v>
      </c>
      <c r="H176" s="10">
        <f t="shared" si="75"/>
        <v>2.6499999999999999E-2</v>
      </c>
      <c r="I176" s="10">
        <f t="shared" si="76"/>
        <v>2795</v>
      </c>
      <c r="J176" s="10">
        <f t="shared" si="77"/>
        <v>0</v>
      </c>
      <c r="K176" s="10">
        <f t="shared" si="78"/>
        <v>681.54194113366373</v>
      </c>
      <c r="L176" s="10">
        <f t="shared" si="63"/>
        <v>681.54194113366373</v>
      </c>
      <c r="M176" s="10">
        <f t="shared" si="64"/>
        <v>681.54194113366373</v>
      </c>
      <c r="N176" s="10">
        <f t="shared" si="79"/>
        <v>681.54194113366384</v>
      </c>
      <c r="O176" s="10">
        <f t="shared" si="80"/>
        <v>681.54194113366384</v>
      </c>
      <c r="P176" s="10">
        <f t="shared" si="81"/>
        <v>681.54194113366373</v>
      </c>
      <c r="Q176" s="10">
        <f t="shared" si="82"/>
        <v>681.54194113366373</v>
      </c>
      <c r="R176" s="9">
        <f t="shared" si="65"/>
        <v>681.54194113366373</v>
      </c>
      <c r="S176" s="10">
        <f t="shared" si="83"/>
        <v>0</v>
      </c>
      <c r="T176" s="10">
        <f t="shared" si="66"/>
        <v>0</v>
      </c>
      <c r="U176" s="9">
        <f t="shared" si="84"/>
        <v>-2.3445656652087726E-2</v>
      </c>
      <c r="V176" s="11">
        <f t="shared" si="85"/>
        <v>-0.44452632380765422</v>
      </c>
      <c r="W176" s="9">
        <f t="shared" si="86"/>
        <v>-0.90980632380765414</v>
      </c>
      <c r="X176" s="22">
        <f t="shared" si="67"/>
        <v>-0.14845170394797169</v>
      </c>
      <c r="Y176" s="22">
        <f t="shared" si="68"/>
        <v>-8.1948973398543928E-2</v>
      </c>
      <c r="Z176" s="1">
        <f t="shared" si="69"/>
        <v>2.2020097610719866</v>
      </c>
      <c r="AA176" s="1">
        <f t="shared" si="70"/>
        <v>5.8172231398226337</v>
      </c>
    </row>
    <row r="177" spans="3:27">
      <c r="C177" s="9">
        <f t="shared" si="71"/>
        <v>1.76</v>
      </c>
      <c r="D177" s="1">
        <v>-27.692</v>
      </c>
      <c r="E177" s="9">
        <f t="shared" si="72"/>
        <v>6.2014446099647067E-3</v>
      </c>
      <c r="F177" s="10">
        <f t="shared" si="73"/>
        <v>-2.6499999999999999E-2</v>
      </c>
      <c r="G177" s="10">
        <f t="shared" si="74"/>
        <v>-2795</v>
      </c>
      <c r="H177" s="10">
        <f t="shared" si="75"/>
        <v>2.6499999999999999E-2</v>
      </c>
      <c r="I177" s="10">
        <f t="shared" si="76"/>
        <v>2795</v>
      </c>
      <c r="J177" s="10">
        <f t="shared" si="77"/>
        <v>0</v>
      </c>
      <c r="K177" s="10">
        <f t="shared" si="78"/>
        <v>654.07689376797566</v>
      </c>
      <c r="L177" s="10">
        <f t="shared" si="63"/>
        <v>654.07689376797566</v>
      </c>
      <c r="M177" s="10">
        <f t="shared" si="64"/>
        <v>654.07689376797566</v>
      </c>
      <c r="N177" s="10">
        <f t="shared" si="79"/>
        <v>654.07689376797566</v>
      </c>
      <c r="O177" s="10">
        <f t="shared" si="80"/>
        <v>654.07689376797566</v>
      </c>
      <c r="P177" s="10">
        <f t="shared" si="81"/>
        <v>654.07689376797566</v>
      </c>
      <c r="Q177" s="10">
        <f t="shared" si="82"/>
        <v>654.07689376797566</v>
      </c>
      <c r="R177" s="9">
        <f t="shared" si="65"/>
        <v>654.07689376797566</v>
      </c>
      <c r="S177" s="10">
        <f t="shared" si="83"/>
        <v>0</v>
      </c>
      <c r="T177" s="10">
        <f t="shared" si="66"/>
        <v>0</v>
      </c>
      <c r="U177" s="9">
        <f t="shared" si="84"/>
        <v>-2.8634755168358429E-2</v>
      </c>
      <c r="V177" s="11">
        <f t="shared" si="85"/>
        <v>-0.59329337944648586</v>
      </c>
      <c r="W177" s="9">
        <f t="shared" si="86"/>
        <v>-0.87021337944648591</v>
      </c>
      <c r="X177" s="22">
        <f t="shared" si="67"/>
        <v>-0.17389894739205464</v>
      </c>
      <c r="Y177" s="22">
        <f t="shared" si="68"/>
        <v>-6.970182665472921E-2</v>
      </c>
      <c r="Z177" s="1">
        <f t="shared" si="69"/>
        <v>2.0281108136799322</v>
      </c>
      <c r="AA177" s="1">
        <f t="shared" si="70"/>
        <v>5.7475213131679048</v>
      </c>
    </row>
    <row r="178" spans="3:27">
      <c r="C178" s="9">
        <f t="shared" si="71"/>
        <v>1.77</v>
      </c>
      <c r="D178" s="1">
        <v>-4.8710000000000004</v>
      </c>
      <c r="E178" s="9">
        <f t="shared" si="72"/>
        <v>5.8809506657033989E-3</v>
      </c>
      <c r="F178" s="10">
        <f t="shared" si="73"/>
        <v>-2.6499999999999999E-2</v>
      </c>
      <c r="G178" s="10">
        <f t="shared" si="74"/>
        <v>-2795</v>
      </c>
      <c r="H178" s="10">
        <f t="shared" si="75"/>
        <v>2.6499999999999999E-2</v>
      </c>
      <c r="I178" s="10">
        <f t="shared" si="76"/>
        <v>2795</v>
      </c>
      <c r="J178" s="10">
        <f t="shared" si="77"/>
        <v>0</v>
      </c>
      <c r="K178" s="10">
        <f t="shared" si="78"/>
        <v>620.27385323173587</v>
      </c>
      <c r="L178" s="10">
        <f t="shared" si="63"/>
        <v>620.27385323173587</v>
      </c>
      <c r="M178" s="10">
        <f t="shared" si="64"/>
        <v>620.27385323173587</v>
      </c>
      <c r="N178" s="10">
        <f t="shared" si="79"/>
        <v>620.27385323173587</v>
      </c>
      <c r="O178" s="10">
        <f t="shared" si="80"/>
        <v>620.27385323173587</v>
      </c>
      <c r="P178" s="10">
        <f t="shared" si="81"/>
        <v>620.27385323173587</v>
      </c>
      <c r="Q178" s="10">
        <f t="shared" si="82"/>
        <v>620.27385323173587</v>
      </c>
      <c r="R178" s="9">
        <f t="shared" si="65"/>
        <v>620.27385323173587</v>
      </c>
      <c r="S178" s="10">
        <f t="shared" si="83"/>
        <v>0</v>
      </c>
      <c r="T178" s="10">
        <f t="shared" si="66"/>
        <v>0</v>
      </c>
      <c r="U178" s="9">
        <f t="shared" si="84"/>
        <v>-3.5464033683903141E-2</v>
      </c>
      <c r="V178" s="11">
        <f t="shared" si="85"/>
        <v>-0.77256232366245747</v>
      </c>
      <c r="W178" s="9">
        <f t="shared" si="86"/>
        <v>-0.8212723236624575</v>
      </c>
      <c r="X178" s="22">
        <f t="shared" si="67"/>
        <v>-0.2042108486391408</v>
      </c>
      <c r="Y178" s="22">
        <f t="shared" si="68"/>
        <v>-3.5730861083269526E-2</v>
      </c>
      <c r="Z178" s="1">
        <f t="shared" si="69"/>
        <v>1.8238999650407914</v>
      </c>
      <c r="AA178" s="1">
        <f t="shared" si="70"/>
        <v>5.7117904520846352</v>
      </c>
    </row>
    <row r="179" spans="3:27">
      <c r="C179" s="9">
        <f t="shared" si="71"/>
        <v>1.78</v>
      </c>
      <c r="D179" s="1">
        <v>19.244</v>
      </c>
      <c r="E179" s="9">
        <f t="shared" si="72"/>
        <v>5.4831738318103342E-3</v>
      </c>
      <c r="F179" s="10">
        <f t="shared" si="73"/>
        <v>-2.6499999999999999E-2</v>
      </c>
      <c r="G179" s="10">
        <f t="shared" si="74"/>
        <v>-2795</v>
      </c>
      <c r="H179" s="10">
        <f t="shared" si="75"/>
        <v>2.6499999999999999E-2</v>
      </c>
      <c r="I179" s="10">
        <f t="shared" si="76"/>
        <v>2795</v>
      </c>
      <c r="J179" s="10">
        <f t="shared" si="77"/>
        <v>0</v>
      </c>
      <c r="K179" s="10">
        <f t="shared" si="78"/>
        <v>578.31965509093902</v>
      </c>
      <c r="L179" s="10">
        <f t="shared" si="63"/>
        <v>578.31965509093902</v>
      </c>
      <c r="M179" s="10">
        <f t="shared" si="64"/>
        <v>578.31965509093902</v>
      </c>
      <c r="N179" s="10">
        <f t="shared" si="79"/>
        <v>578.31965509093902</v>
      </c>
      <c r="O179" s="10">
        <f t="shared" si="80"/>
        <v>578.31965509093902</v>
      </c>
      <c r="P179" s="10">
        <f t="shared" si="81"/>
        <v>578.31965509093902</v>
      </c>
      <c r="Q179" s="10">
        <f t="shared" si="82"/>
        <v>578.31965509093902</v>
      </c>
      <c r="R179" s="9">
        <f t="shared" si="65"/>
        <v>578.31965509093902</v>
      </c>
      <c r="S179" s="10">
        <f t="shared" si="83"/>
        <v>0</v>
      </c>
      <c r="T179" s="10">
        <f t="shared" si="66"/>
        <v>0</v>
      </c>
      <c r="U179" s="9">
        <f t="shared" si="84"/>
        <v>-4.4091333094709799E-2</v>
      </c>
      <c r="V179" s="11">
        <f t="shared" si="85"/>
        <v>-0.95289755849887392</v>
      </c>
      <c r="W179" s="9">
        <f t="shared" si="86"/>
        <v>-0.76045755849887398</v>
      </c>
      <c r="X179" s="22">
        <f t="shared" si="67"/>
        <v>-0.23838636543268718</v>
      </c>
      <c r="Y179" s="22">
        <f t="shared" si="68"/>
        <v>2.5002687322011215E-2</v>
      </c>
      <c r="Z179" s="1">
        <f t="shared" si="69"/>
        <v>1.5855135996081042</v>
      </c>
      <c r="AA179" s="1">
        <f t="shared" si="70"/>
        <v>5.7367931394066467</v>
      </c>
    </row>
    <row r="180" spans="3:27">
      <c r="C180" s="9">
        <f t="shared" si="71"/>
        <v>1.79</v>
      </c>
      <c r="D180" s="1">
        <v>42.737000000000002</v>
      </c>
      <c r="E180" s="9">
        <f t="shared" si="72"/>
        <v>4.9906207552234717E-3</v>
      </c>
      <c r="F180" s="10">
        <f t="shared" si="73"/>
        <v>-2.6499999999999999E-2</v>
      </c>
      <c r="G180" s="10">
        <f t="shared" si="74"/>
        <v>-2795</v>
      </c>
      <c r="H180" s="10">
        <f t="shared" si="75"/>
        <v>2.6499999999999999E-2</v>
      </c>
      <c r="I180" s="10">
        <f t="shared" si="76"/>
        <v>2795</v>
      </c>
      <c r="J180" s="10">
        <f t="shared" si="77"/>
        <v>0</v>
      </c>
      <c r="K180" s="10">
        <f t="shared" si="78"/>
        <v>526.36924569243786</v>
      </c>
      <c r="L180" s="10">
        <f t="shared" si="63"/>
        <v>526.36924569243786</v>
      </c>
      <c r="M180" s="10">
        <f t="shared" si="64"/>
        <v>526.36924569243786</v>
      </c>
      <c r="N180" s="10">
        <f t="shared" si="79"/>
        <v>526.36924569243786</v>
      </c>
      <c r="O180" s="10">
        <f t="shared" si="80"/>
        <v>526.36924569243786</v>
      </c>
      <c r="P180" s="10">
        <f t="shared" si="81"/>
        <v>526.36924569243786</v>
      </c>
      <c r="Q180" s="10">
        <f t="shared" si="82"/>
        <v>526.36924569243786</v>
      </c>
      <c r="R180" s="9">
        <f t="shared" si="65"/>
        <v>526.36924569243786</v>
      </c>
      <c r="S180" s="10">
        <f t="shared" si="83"/>
        <v>0</v>
      </c>
      <c r="T180" s="10">
        <f t="shared" si="66"/>
        <v>0</v>
      </c>
      <c r="U180" s="9">
        <f t="shared" si="84"/>
        <v>-5.4419282222662686E-2</v>
      </c>
      <c r="V180" s="11">
        <f t="shared" si="85"/>
        <v>-1.1126922670917061</v>
      </c>
      <c r="W180" s="9">
        <f t="shared" si="86"/>
        <v>-0.68532226709170607</v>
      </c>
      <c r="X180" s="22">
        <f t="shared" si="67"/>
        <v>-0.27205895837610578</v>
      </c>
      <c r="Y180" s="22">
        <f t="shared" si="68"/>
        <v>0.11744578770170763</v>
      </c>
      <c r="Z180" s="1">
        <f t="shared" si="69"/>
        <v>1.3134546412319985</v>
      </c>
      <c r="AA180" s="1">
        <f t="shared" si="70"/>
        <v>5.8542389271083541</v>
      </c>
    </row>
    <row r="181" spans="3:27">
      <c r="C181" s="9">
        <f t="shared" si="71"/>
        <v>1.8</v>
      </c>
      <c r="D181" s="1">
        <v>62.398000000000003</v>
      </c>
      <c r="E181" s="9">
        <f t="shared" si="72"/>
        <v>4.3881638817083735E-3</v>
      </c>
      <c r="F181" s="10">
        <f t="shared" si="73"/>
        <v>-2.6499999999999999E-2</v>
      </c>
      <c r="G181" s="10">
        <f t="shared" si="74"/>
        <v>-2795</v>
      </c>
      <c r="H181" s="10">
        <f t="shared" si="75"/>
        <v>2.6499999999999999E-2</v>
      </c>
      <c r="I181" s="10">
        <f t="shared" si="76"/>
        <v>2795</v>
      </c>
      <c r="J181" s="10">
        <f t="shared" si="77"/>
        <v>0</v>
      </c>
      <c r="K181" s="10">
        <f t="shared" si="78"/>
        <v>462.82709620282657</v>
      </c>
      <c r="L181" s="10">
        <f t="shared" si="63"/>
        <v>462.82709620282657</v>
      </c>
      <c r="M181" s="10">
        <f t="shared" si="64"/>
        <v>462.82709620282657</v>
      </c>
      <c r="N181" s="10">
        <f t="shared" si="79"/>
        <v>462.82709620282651</v>
      </c>
      <c r="O181" s="10">
        <f t="shared" si="80"/>
        <v>462.82709620282657</v>
      </c>
      <c r="P181" s="10">
        <f t="shared" si="81"/>
        <v>462.82709620282657</v>
      </c>
      <c r="Q181" s="10">
        <f t="shared" si="82"/>
        <v>462.82709620282657</v>
      </c>
      <c r="R181" s="9">
        <f t="shared" si="65"/>
        <v>462.82709620282657</v>
      </c>
      <c r="S181" s="10">
        <f t="shared" si="83"/>
        <v>0</v>
      </c>
      <c r="T181" s="10">
        <f t="shared" si="66"/>
        <v>0</v>
      </c>
      <c r="U181" s="9">
        <f t="shared" si="84"/>
        <v>-6.6072092480356975E-2</v>
      </c>
      <c r="V181" s="11">
        <f t="shared" si="85"/>
        <v>-1.2178697844471529</v>
      </c>
      <c r="W181" s="9">
        <f t="shared" si="86"/>
        <v>-0.5938897844471529</v>
      </c>
      <c r="X181" s="22">
        <f t="shared" si="67"/>
        <v>-0.29797406771539658</v>
      </c>
      <c r="Y181" s="22">
        <f t="shared" si="68"/>
        <v>0.23859388176475227</v>
      </c>
      <c r="Z181" s="1">
        <f t="shared" si="69"/>
        <v>1.0154805735166019</v>
      </c>
      <c r="AA181" s="1">
        <f t="shared" si="70"/>
        <v>6.0928328088731067</v>
      </c>
    </row>
    <row r="182" spans="3:27">
      <c r="C182" s="9">
        <f t="shared" si="71"/>
        <v>1.81</v>
      </c>
      <c r="D182" s="1">
        <v>73.674000000000007</v>
      </c>
      <c r="E182" s="9">
        <f t="shared" si="72"/>
        <v>3.6664477494966832E-3</v>
      </c>
      <c r="F182" s="10">
        <f t="shared" si="73"/>
        <v>-2.6499999999999999E-2</v>
      </c>
      <c r="G182" s="10">
        <f t="shared" si="74"/>
        <v>-2795</v>
      </c>
      <c r="H182" s="10">
        <f t="shared" si="75"/>
        <v>2.6499999999999999E-2</v>
      </c>
      <c r="I182" s="10">
        <f t="shared" si="76"/>
        <v>2795</v>
      </c>
      <c r="J182" s="10">
        <f t="shared" si="77"/>
        <v>0</v>
      </c>
      <c r="K182" s="10">
        <f t="shared" si="78"/>
        <v>386.70647018276338</v>
      </c>
      <c r="L182" s="10">
        <f t="shared" si="63"/>
        <v>386.70647018276344</v>
      </c>
      <c r="M182" s="10">
        <f t="shared" si="64"/>
        <v>386.70647018276344</v>
      </c>
      <c r="N182" s="10">
        <f t="shared" si="79"/>
        <v>386.70647018276338</v>
      </c>
      <c r="O182" s="10">
        <f t="shared" si="80"/>
        <v>386.70647018276338</v>
      </c>
      <c r="P182" s="10">
        <f t="shared" si="81"/>
        <v>386.70647018276338</v>
      </c>
      <c r="Q182" s="10">
        <f t="shared" si="82"/>
        <v>386.70647018276338</v>
      </c>
      <c r="R182" s="9">
        <f t="shared" si="65"/>
        <v>386.70647018276338</v>
      </c>
      <c r="S182" s="10">
        <f t="shared" si="83"/>
        <v>0</v>
      </c>
      <c r="T182" s="10">
        <f t="shared" si="66"/>
        <v>0</v>
      </c>
      <c r="U182" s="9">
        <f t="shared" si="84"/>
        <v>-7.8271133961981071E-2</v>
      </c>
      <c r="V182" s="11">
        <f t="shared" si="85"/>
        <v>-1.2219385118776671</v>
      </c>
      <c r="W182" s="9">
        <f t="shared" si="86"/>
        <v>-0.48519851187766705</v>
      </c>
      <c r="X182" s="22">
        <f t="shared" si="67"/>
        <v>-0.30656103985790556</v>
      </c>
      <c r="Y182" s="22">
        <f t="shared" si="68"/>
        <v>0.36590461615385939</v>
      </c>
      <c r="Z182" s="1">
        <f t="shared" si="69"/>
        <v>0.70891953365869642</v>
      </c>
      <c r="AA182" s="1">
        <f t="shared" si="70"/>
        <v>6.4587374250269658</v>
      </c>
    </row>
    <row r="183" spans="3:27">
      <c r="C183" s="9">
        <f t="shared" si="71"/>
        <v>1.82</v>
      </c>
      <c r="D183" s="1">
        <v>82.322000000000003</v>
      </c>
      <c r="E183" s="9">
        <f t="shared" si="72"/>
        <v>2.8236241917528986E-3</v>
      </c>
      <c r="F183" s="10">
        <f t="shared" si="73"/>
        <v>-2.6499999999999999E-2</v>
      </c>
      <c r="G183" s="10">
        <f t="shared" si="74"/>
        <v>-2795</v>
      </c>
      <c r="H183" s="10">
        <f t="shared" si="75"/>
        <v>2.6499999999999999E-2</v>
      </c>
      <c r="I183" s="10">
        <f t="shared" si="76"/>
        <v>2795</v>
      </c>
      <c r="J183" s="10">
        <f t="shared" si="77"/>
        <v>0</v>
      </c>
      <c r="K183" s="10">
        <f t="shared" si="78"/>
        <v>297.8124383377114</v>
      </c>
      <c r="L183" s="10">
        <f t="shared" si="63"/>
        <v>297.81243833771134</v>
      </c>
      <c r="M183" s="10">
        <f t="shared" si="64"/>
        <v>297.81243833771134</v>
      </c>
      <c r="N183" s="10">
        <f t="shared" si="79"/>
        <v>297.81243833771134</v>
      </c>
      <c r="O183" s="10">
        <f t="shared" si="80"/>
        <v>297.81243833771134</v>
      </c>
      <c r="P183" s="10">
        <f t="shared" si="81"/>
        <v>297.81243833771134</v>
      </c>
      <c r="Q183" s="10">
        <f t="shared" si="82"/>
        <v>297.81243833771134</v>
      </c>
      <c r="R183" s="9">
        <f t="shared" si="65"/>
        <v>297.81243833771134</v>
      </c>
      <c r="S183" s="10">
        <f t="shared" si="83"/>
        <v>0</v>
      </c>
      <c r="T183" s="10">
        <f t="shared" si="66"/>
        <v>0</v>
      </c>
      <c r="U183" s="9">
        <f t="shared" si="84"/>
        <v>-9.0293577586775864E-2</v>
      </c>
      <c r="V183" s="11">
        <f t="shared" si="85"/>
        <v>-1.1825502130812851</v>
      </c>
      <c r="W183" s="9">
        <f t="shared" si="86"/>
        <v>-0.35933021308128499</v>
      </c>
      <c r="X183" s="22">
        <f t="shared" si="67"/>
        <v>-0.28846433091105939</v>
      </c>
      <c r="Y183" s="22">
        <f t="shared" si="68"/>
        <v>0.48838873045170167</v>
      </c>
      <c r="Z183" s="1">
        <f t="shared" si="69"/>
        <v>0.42045520274763704</v>
      </c>
      <c r="AA183" s="1">
        <f t="shared" si="70"/>
        <v>6.9471261554786672</v>
      </c>
    </row>
    <row r="184" spans="3:27">
      <c r="C184" s="9">
        <f t="shared" si="71"/>
        <v>1.83</v>
      </c>
      <c r="D184" s="1">
        <v>77.759</v>
      </c>
      <c r="E184" s="9">
        <f t="shared" si="72"/>
        <v>1.8662430273882035E-3</v>
      </c>
      <c r="F184" s="10">
        <f t="shared" si="73"/>
        <v>-2.6499999999999999E-2</v>
      </c>
      <c r="G184" s="10">
        <f t="shared" si="74"/>
        <v>-2795</v>
      </c>
      <c r="H184" s="10">
        <f t="shared" si="75"/>
        <v>2.6499999999999999E-2</v>
      </c>
      <c r="I184" s="10">
        <f t="shared" si="76"/>
        <v>2795</v>
      </c>
      <c r="J184" s="10">
        <f t="shared" si="77"/>
        <v>0</v>
      </c>
      <c r="K184" s="10">
        <f t="shared" si="78"/>
        <v>196.83582119056712</v>
      </c>
      <c r="L184" s="10">
        <f t="shared" si="63"/>
        <v>196.83582119056712</v>
      </c>
      <c r="M184" s="10">
        <f t="shared" si="64"/>
        <v>196.83582119056712</v>
      </c>
      <c r="N184" s="10">
        <f t="shared" si="79"/>
        <v>196.83582119056706</v>
      </c>
      <c r="O184" s="10">
        <f t="shared" si="80"/>
        <v>196.83582119056712</v>
      </c>
      <c r="P184" s="10">
        <f t="shared" si="81"/>
        <v>196.83582119056712</v>
      </c>
      <c r="Q184" s="10">
        <f t="shared" si="82"/>
        <v>196.83582119056712</v>
      </c>
      <c r="R184" s="9">
        <f t="shared" si="65"/>
        <v>196.83582119056712</v>
      </c>
      <c r="S184" s="10">
        <f t="shared" si="83"/>
        <v>0</v>
      </c>
      <c r="T184" s="10">
        <f t="shared" si="66"/>
        <v>0</v>
      </c>
      <c r="U184" s="9">
        <f t="shared" si="84"/>
        <v>-0.10118265528616313</v>
      </c>
      <c r="V184" s="11">
        <f t="shared" si="85"/>
        <v>-0.99526532679617219</v>
      </c>
      <c r="W184" s="9">
        <f t="shared" si="86"/>
        <v>-0.21767532679617219</v>
      </c>
      <c r="X184" s="22">
        <f t="shared" si="67"/>
        <v>-0.23678346332907654</v>
      </c>
      <c r="Y184" s="22">
        <f t="shared" si="68"/>
        <v>0.566137369500327</v>
      </c>
      <c r="Z184" s="1">
        <f t="shared" si="69"/>
        <v>0.18367173941856049</v>
      </c>
      <c r="AA184" s="1">
        <f t="shared" si="70"/>
        <v>7.5132635249789939</v>
      </c>
    </row>
    <row r="185" spans="3:27">
      <c r="C185" s="9">
        <f t="shared" si="71"/>
        <v>1.84</v>
      </c>
      <c r="D185" s="1">
        <v>68.025999999999996</v>
      </c>
      <c r="E185" s="9">
        <f t="shared" si="72"/>
        <v>8.1095049568538993E-4</v>
      </c>
      <c r="F185" s="10">
        <f t="shared" si="73"/>
        <v>-2.6499999999999999E-2</v>
      </c>
      <c r="G185" s="10">
        <f t="shared" si="74"/>
        <v>-2795</v>
      </c>
      <c r="H185" s="10">
        <f t="shared" si="75"/>
        <v>2.6499999999999999E-2</v>
      </c>
      <c r="I185" s="10">
        <f t="shared" si="76"/>
        <v>2795</v>
      </c>
      <c r="J185" s="10">
        <f t="shared" si="77"/>
        <v>0</v>
      </c>
      <c r="K185" s="10">
        <f t="shared" si="78"/>
        <v>85.532325865685465</v>
      </c>
      <c r="L185" s="10">
        <f t="shared" si="63"/>
        <v>85.532325865685465</v>
      </c>
      <c r="M185" s="10">
        <f t="shared" si="64"/>
        <v>85.532325865685465</v>
      </c>
      <c r="N185" s="10">
        <f t="shared" si="79"/>
        <v>85.532325865685465</v>
      </c>
      <c r="O185" s="10">
        <f t="shared" si="80"/>
        <v>85.532325865685465</v>
      </c>
      <c r="P185" s="10">
        <f t="shared" si="81"/>
        <v>85.532325865685465</v>
      </c>
      <c r="Q185" s="10">
        <f t="shared" si="82"/>
        <v>85.532325865685465</v>
      </c>
      <c r="R185" s="9">
        <f t="shared" si="65"/>
        <v>85.532325865685465</v>
      </c>
      <c r="S185" s="10">
        <f t="shared" si="83"/>
        <v>0</v>
      </c>
      <c r="T185" s="10">
        <f t="shared" si="66"/>
        <v>0</v>
      </c>
      <c r="U185" s="9">
        <f t="shared" si="84"/>
        <v>-0.10987585105439956</v>
      </c>
      <c r="V185" s="11">
        <f t="shared" si="85"/>
        <v>-0.74337382685111919</v>
      </c>
      <c r="W185" s="9">
        <f t="shared" si="86"/>
        <v>-6.3113826851119215E-2</v>
      </c>
      <c r="X185" s="22">
        <f t="shared" si="67"/>
        <v>-0.14899049838961259</v>
      </c>
      <c r="Y185" s="22">
        <f t="shared" si="68"/>
        <v>0.56766423924026366</v>
      </c>
      <c r="Z185" s="1">
        <f t="shared" si="69"/>
        <v>3.4681241028947901E-2</v>
      </c>
      <c r="AA185" s="1">
        <f t="shared" si="70"/>
        <v>8.0809277642192576</v>
      </c>
    </row>
    <row r="186" spans="3:27">
      <c r="C186" s="9">
        <f t="shared" si="71"/>
        <v>1.85</v>
      </c>
      <c r="D186" s="1">
        <v>53.853000000000002</v>
      </c>
      <c r="E186" s="9">
        <f t="shared" si="72"/>
        <v>-3.1734256505702707E-4</v>
      </c>
      <c r="F186" s="10">
        <f t="shared" si="73"/>
        <v>-2.6499999999999999E-2</v>
      </c>
      <c r="G186" s="10">
        <f t="shared" si="74"/>
        <v>-2795</v>
      </c>
      <c r="H186" s="10">
        <f t="shared" si="75"/>
        <v>2.6499999999999999E-2</v>
      </c>
      <c r="I186" s="10">
        <f t="shared" si="76"/>
        <v>2795</v>
      </c>
      <c r="J186" s="10">
        <f t="shared" si="77"/>
        <v>0</v>
      </c>
      <c r="K186" s="10">
        <f t="shared" si="78"/>
        <v>-33.470659220165686</v>
      </c>
      <c r="L186" s="10">
        <f t="shared" si="63"/>
        <v>-33.470659220165686</v>
      </c>
      <c r="M186" s="10">
        <f t="shared" si="64"/>
        <v>-33.470659220165686</v>
      </c>
      <c r="N186" s="10">
        <f t="shared" si="79"/>
        <v>-33.4706592201657</v>
      </c>
      <c r="O186" s="10">
        <f t="shared" si="80"/>
        <v>-33.470659220165686</v>
      </c>
      <c r="P186" s="10">
        <f t="shared" si="81"/>
        <v>-33.470659220165686</v>
      </c>
      <c r="Q186" s="10">
        <f t="shared" si="82"/>
        <v>-33.470659220165686</v>
      </c>
      <c r="R186" s="9">
        <f t="shared" si="65"/>
        <v>-33.470659220165686</v>
      </c>
      <c r="S186" s="10">
        <f t="shared" si="83"/>
        <v>0</v>
      </c>
      <c r="T186" s="10">
        <f t="shared" si="66"/>
        <v>0</v>
      </c>
      <c r="U186" s="9">
        <f t="shared" si="84"/>
        <v>-0.11578276109408384</v>
      </c>
      <c r="V186" s="11">
        <f t="shared" si="85"/>
        <v>-0.4380081810857348</v>
      </c>
      <c r="W186" s="9">
        <f t="shared" si="86"/>
        <v>0.10052181891426526</v>
      </c>
      <c r="X186" s="22">
        <f t="shared" si="67"/>
        <v>-2.9370408603412456E-2</v>
      </c>
      <c r="Y186" s="22">
        <f t="shared" si="68"/>
        <v>0.50725755604997247</v>
      </c>
      <c r="Z186" s="1">
        <f t="shared" si="69"/>
        <v>5.3108324255354451E-3</v>
      </c>
      <c r="AA186" s="1">
        <f t="shared" si="70"/>
        <v>8.5881853202692309</v>
      </c>
    </row>
    <row r="187" spans="3:27">
      <c r="C187" s="9">
        <f t="shared" si="71"/>
        <v>1.86</v>
      </c>
      <c r="D187" s="1">
        <v>37.463000000000001</v>
      </c>
      <c r="E187" s="9">
        <f t="shared" si="72"/>
        <v>-1.4887665640787237E-3</v>
      </c>
      <c r="F187" s="10">
        <f t="shared" si="73"/>
        <v>-2.6499999999999999E-2</v>
      </c>
      <c r="G187" s="10">
        <f t="shared" si="74"/>
        <v>-2795</v>
      </c>
      <c r="H187" s="10">
        <f t="shared" si="75"/>
        <v>2.6499999999999999E-2</v>
      </c>
      <c r="I187" s="10">
        <f t="shared" si="76"/>
        <v>2795</v>
      </c>
      <c r="J187" s="10">
        <f t="shared" si="77"/>
        <v>0</v>
      </c>
      <c r="K187" s="10">
        <f t="shared" si="78"/>
        <v>-157.02273760754841</v>
      </c>
      <c r="L187" s="10">
        <f t="shared" si="63"/>
        <v>-157.02273760754841</v>
      </c>
      <c r="M187" s="10">
        <f t="shared" si="64"/>
        <v>-157.02273760754841</v>
      </c>
      <c r="N187" s="10">
        <f t="shared" si="79"/>
        <v>-157.02273760754838</v>
      </c>
      <c r="O187" s="10">
        <f t="shared" si="80"/>
        <v>-157.02273760754841</v>
      </c>
      <c r="P187" s="10">
        <f t="shared" si="81"/>
        <v>-157.02273760754841</v>
      </c>
      <c r="Q187" s="10">
        <f t="shared" si="82"/>
        <v>-157.02273760754841</v>
      </c>
      <c r="R187" s="9">
        <f t="shared" si="65"/>
        <v>-157.02273760754841</v>
      </c>
      <c r="S187" s="10">
        <f t="shared" si="83"/>
        <v>0</v>
      </c>
      <c r="T187" s="10">
        <f t="shared" si="66"/>
        <v>0</v>
      </c>
      <c r="U187" s="9">
        <f t="shared" si="84"/>
        <v>-0.11850203871025547</v>
      </c>
      <c r="V187" s="11">
        <f t="shared" si="85"/>
        <v>-0.10584734214859282</v>
      </c>
      <c r="W187" s="9">
        <f t="shared" si="86"/>
        <v>0.2687826578514072</v>
      </c>
      <c r="X187" s="22">
        <f t="shared" si="67"/>
        <v>0.1115742683495739</v>
      </c>
      <c r="Y187" s="22">
        <f t="shared" si="68"/>
        <v>0.39496356364787399</v>
      </c>
      <c r="Z187" s="1">
        <f t="shared" si="69"/>
        <v>0.11688510077510934</v>
      </c>
      <c r="AA187" s="1">
        <f t="shared" si="70"/>
        <v>8.9831488839171048</v>
      </c>
    </row>
    <row r="188" spans="3:27">
      <c r="C188" s="9">
        <f t="shared" si="71"/>
        <v>1.87</v>
      </c>
      <c r="D188" s="1">
        <v>29.091999999999999</v>
      </c>
      <c r="E188" s="9">
        <f t="shared" si="72"/>
        <v>-2.6727701156205892E-3</v>
      </c>
      <c r="F188" s="10">
        <f t="shared" si="73"/>
        <v>-2.6499999999999999E-2</v>
      </c>
      <c r="G188" s="10">
        <f t="shared" si="74"/>
        <v>-2795</v>
      </c>
      <c r="H188" s="10">
        <f t="shared" si="75"/>
        <v>2.6499999999999999E-2</v>
      </c>
      <c r="I188" s="10">
        <f t="shared" si="76"/>
        <v>2795</v>
      </c>
      <c r="J188" s="10">
        <f t="shared" si="77"/>
        <v>0</v>
      </c>
      <c r="K188" s="10">
        <f t="shared" si="78"/>
        <v>-281.9016027607376</v>
      </c>
      <c r="L188" s="10">
        <f t="shared" si="63"/>
        <v>-281.9016027607376</v>
      </c>
      <c r="M188" s="10">
        <f t="shared" si="64"/>
        <v>-281.9016027607376</v>
      </c>
      <c r="N188" s="10">
        <f t="shared" si="79"/>
        <v>-281.9016027607376</v>
      </c>
      <c r="O188" s="10">
        <f t="shared" si="80"/>
        <v>-281.9016027607376</v>
      </c>
      <c r="P188" s="10">
        <f t="shared" si="81"/>
        <v>-281.9016027607376</v>
      </c>
      <c r="Q188" s="10">
        <f t="shared" si="82"/>
        <v>-281.9016027607376</v>
      </c>
      <c r="R188" s="9">
        <f t="shared" si="65"/>
        <v>-281.9016027607376</v>
      </c>
      <c r="S188" s="10">
        <f t="shared" si="83"/>
        <v>0</v>
      </c>
      <c r="T188" s="10">
        <f t="shared" si="66"/>
        <v>0</v>
      </c>
      <c r="U188" s="9">
        <f t="shared" si="84"/>
        <v>-0.11829867159811761</v>
      </c>
      <c r="V188" s="11">
        <f t="shared" si="85"/>
        <v>0.14652076457616658</v>
      </c>
      <c r="W188" s="9">
        <f t="shared" si="86"/>
        <v>0.4374407645761666</v>
      </c>
      <c r="X188" s="22">
        <f t="shared" si="67"/>
        <v>0.25984398892711064</v>
      </c>
      <c r="Y188" s="22">
        <f t="shared" si="68"/>
        <v>0.29159651272238535</v>
      </c>
      <c r="Z188" s="1">
        <f t="shared" si="69"/>
        <v>0.37672908970221997</v>
      </c>
      <c r="AA188" s="1">
        <f t="shared" si="70"/>
        <v>9.2747453966394904</v>
      </c>
    </row>
    <row r="189" spans="3:27">
      <c r="C189" s="9">
        <f t="shared" si="71"/>
        <v>1.8800000000000001</v>
      </c>
      <c r="D189" s="1">
        <v>26.565000000000001</v>
      </c>
      <c r="E189" s="9">
        <f t="shared" si="72"/>
        <v>-3.8436557986086853E-3</v>
      </c>
      <c r="F189" s="10">
        <f t="shared" si="73"/>
        <v>-2.6499999999999999E-2</v>
      </c>
      <c r="G189" s="10">
        <f t="shared" si="74"/>
        <v>-2795</v>
      </c>
      <c r="H189" s="10">
        <f t="shared" si="75"/>
        <v>2.6499999999999999E-2</v>
      </c>
      <c r="I189" s="10">
        <f t="shared" si="76"/>
        <v>2795</v>
      </c>
      <c r="J189" s="10">
        <f t="shared" si="77"/>
        <v>0</v>
      </c>
      <c r="K189" s="10">
        <f t="shared" si="78"/>
        <v>-405.39690404193493</v>
      </c>
      <c r="L189" s="10">
        <f t="shared" si="63"/>
        <v>-405.39690404193493</v>
      </c>
      <c r="M189" s="10">
        <f t="shared" si="64"/>
        <v>-405.39690404193493</v>
      </c>
      <c r="N189" s="10">
        <f t="shared" si="79"/>
        <v>-405.39690404193493</v>
      </c>
      <c r="O189" s="10">
        <f t="shared" si="80"/>
        <v>-405.39690404193493</v>
      </c>
      <c r="P189" s="10">
        <f t="shared" si="81"/>
        <v>-405.39690404193493</v>
      </c>
      <c r="Q189" s="10">
        <f t="shared" si="82"/>
        <v>-405.39690404193493</v>
      </c>
      <c r="R189" s="9">
        <f t="shared" si="65"/>
        <v>-405.39690404193493</v>
      </c>
      <c r="S189" s="10">
        <f t="shared" si="83"/>
        <v>0</v>
      </c>
      <c r="T189" s="10">
        <f t="shared" si="66"/>
        <v>0</v>
      </c>
      <c r="U189" s="9">
        <f t="shared" si="84"/>
        <v>-0.11587846499950163</v>
      </c>
      <c r="V189" s="11">
        <f t="shared" si="85"/>
        <v>0.33752055514703017</v>
      </c>
      <c r="W189" s="9">
        <f t="shared" si="86"/>
        <v>0.60317055514703011</v>
      </c>
      <c r="X189" s="22">
        <f t="shared" si="67"/>
        <v>0.40237399077717301</v>
      </c>
      <c r="Y189" s="22">
        <f t="shared" si="68"/>
        <v>0.24123468594323538</v>
      </c>
      <c r="Z189" s="1">
        <f t="shared" si="69"/>
        <v>0.77910308047939303</v>
      </c>
      <c r="AA189" s="1">
        <f t="shared" si="70"/>
        <v>9.5159800825827254</v>
      </c>
    </row>
    <row r="190" spans="3:27">
      <c r="C190" s="9">
        <f t="shared" si="71"/>
        <v>1.8900000000000001</v>
      </c>
      <c r="D190" s="1">
        <v>32.856999999999999</v>
      </c>
      <c r="E190" s="9">
        <f t="shared" si="72"/>
        <v>-4.9831233560636056E-3</v>
      </c>
      <c r="F190" s="10">
        <f t="shared" si="73"/>
        <v>-2.6499999999999999E-2</v>
      </c>
      <c r="G190" s="10">
        <f t="shared" si="74"/>
        <v>-2795</v>
      </c>
      <c r="H190" s="10">
        <f t="shared" si="75"/>
        <v>2.6499999999999999E-2</v>
      </c>
      <c r="I190" s="10">
        <f t="shared" si="76"/>
        <v>2795</v>
      </c>
      <c r="J190" s="10">
        <f t="shared" si="77"/>
        <v>0</v>
      </c>
      <c r="K190" s="10">
        <f t="shared" si="78"/>
        <v>-525.57848227161423</v>
      </c>
      <c r="L190" s="10">
        <f t="shared" si="63"/>
        <v>-525.57848227161423</v>
      </c>
      <c r="M190" s="10">
        <f t="shared" si="64"/>
        <v>-525.57848227161423</v>
      </c>
      <c r="N190" s="10">
        <f t="shared" si="79"/>
        <v>-525.57848227161423</v>
      </c>
      <c r="O190" s="10">
        <f t="shared" si="80"/>
        <v>-525.57848227161423</v>
      </c>
      <c r="P190" s="10">
        <f t="shared" si="81"/>
        <v>-525.57848227161423</v>
      </c>
      <c r="Q190" s="10">
        <f t="shared" si="82"/>
        <v>-525.57848227161423</v>
      </c>
      <c r="R190" s="9">
        <f t="shared" si="65"/>
        <v>-525.57848227161423</v>
      </c>
      <c r="S190" s="10">
        <f t="shared" si="83"/>
        <v>0</v>
      </c>
      <c r="T190" s="10">
        <f t="shared" si="66"/>
        <v>0</v>
      </c>
      <c r="U190" s="9">
        <f t="shared" si="84"/>
        <v>-0.11201504649148242</v>
      </c>
      <c r="V190" s="11">
        <f t="shared" si="85"/>
        <v>0.43516314645681575</v>
      </c>
      <c r="W190" s="9">
        <f t="shared" si="86"/>
        <v>0.76373314645681578</v>
      </c>
      <c r="X190" s="22">
        <f t="shared" si="67"/>
        <v>0.53040812474667531</v>
      </c>
      <c r="Y190" s="22">
        <f t="shared" si="68"/>
        <v>0.25007522279544869</v>
      </c>
      <c r="Z190" s="1">
        <f t="shared" si="69"/>
        <v>1.3095112052260682</v>
      </c>
      <c r="AA190" s="1">
        <f t="shared" si="70"/>
        <v>9.766055305378174</v>
      </c>
    </row>
    <row r="191" spans="3:27">
      <c r="C191" s="9">
        <f t="shared" si="71"/>
        <v>1.9000000000000001</v>
      </c>
      <c r="D191" s="1">
        <v>40.857999999999997</v>
      </c>
      <c r="E191" s="9">
        <f t="shared" si="72"/>
        <v>-6.0796650510180818E-3</v>
      </c>
      <c r="F191" s="10">
        <f t="shared" si="73"/>
        <v>-2.6499999999999999E-2</v>
      </c>
      <c r="G191" s="10">
        <f t="shared" si="74"/>
        <v>-2795</v>
      </c>
      <c r="H191" s="10">
        <f t="shared" si="75"/>
        <v>2.6499999999999999E-2</v>
      </c>
      <c r="I191" s="10">
        <f t="shared" si="76"/>
        <v>2795</v>
      </c>
      <c r="J191" s="10">
        <f t="shared" si="77"/>
        <v>0</v>
      </c>
      <c r="K191" s="10">
        <f t="shared" si="78"/>
        <v>-641.23259689039764</v>
      </c>
      <c r="L191" s="10">
        <f t="shared" si="63"/>
        <v>-641.23259689039764</v>
      </c>
      <c r="M191" s="10">
        <f t="shared" si="64"/>
        <v>-641.23259689039764</v>
      </c>
      <c r="N191" s="10">
        <f t="shared" si="79"/>
        <v>-641.23259689039764</v>
      </c>
      <c r="O191" s="10">
        <f t="shared" si="80"/>
        <v>-641.23259689039764</v>
      </c>
      <c r="P191" s="10">
        <f t="shared" si="81"/>
        <v>-641.23259689039764</v>
      </c>
      <c r="Q191" s="10">
        <f t="shared" si="82"/>
        <v>-641.23259689039764</v>
      </c>
      <c r="R191" s="9">
        <f t="shared" si="65"/>
        <v>-641.23259689039764</v>
      </c>
      <c r="S191" s="10">
        <f t="shared" si="83"/>
        <v>0</v>
      </c>
      <c r="T191" s="10">
        <f t="shared" si="66"/>
        <v>0</v>
      </c>
      <c r="U191" s="9">
        <f t="shared" si="84"/>
        <v>-0.10729329249941283</v>
      </c>
      <c r="V191" s="11">
        <f t="shared" si="85"/>
        <v>0.50918765195709881</v>
      </c>
      <c r="W191" s="9">
        <f t="shared" si="86"/>
        <v>0.91776765195709875</v>
      </c>
      <c r="X191" s="22">
        <f t="shared" si="67"/>
        <v>0.63972849921798713</v>
      </c>
      <c r="Y191" s="22">
        <f t="shared" si="68"/>
        <v>0.2983779059179309</v>
      </c>
      <c r="Z191" s="1">
        <f t="shared" si="69"/>
        <v>1.9492397044440555</v>
      </c>
      <c r="AA191" s="1">
        <f t="shared" si="70"/>
        <v>10.064433211296105</v>
      </c>
    </row>
    <row r="192" spans="3:27">
      <c r="C192" s="9">
        <f t="shared" si="71"/>
        <v>1.9100000000000001</v>
      </c>
      <c r="D192" s="1">
        <v>53.472999999999999</v>
      </c>
      <c r="E192" s="9">
        <f t="shared" si="72"/>
        <v>-7.1266238042535937E-3</v>
      </c>
      <c r="F192" s="10">
        <f t="shared" si="73"/>
        <v>-2.6499999999999999E-2</v>
      </c>
      <c r="G192" s="10">
        <f t="shared" si="74"/>
        <v>-2795</v>
      </c>
      <c r="H192" s="10">
        <f t="shared" si="75"/>
        <v>2.6499999999999999E-2</v>
      </c>
      <c r="I192" s="10">
        <f t="shared" si="76"/>
        <v>2795</v>
      </c>
      <c r="J192" s="10">
        <f t="shared" si="77"/>
        <v>0</v>
      </c>
      <c r="K192" s="10">
        <f t="shared" si="78"/>
        <v>-751.65711444863371</v>
      </c>
      <c r="L192" s="10">
        <f t="shared" si="63"/>
        <v>-751.65711444863382</v>
      </c>
      <c r="M192" s="10">
        <f t="shared" si="64"/>
        <v>-751.65711444863382</v>
      </c>
      <c r="N192" s="10">
        <f t="shared" si="79"/>
        <v>-751.65711444863371</v>
      </c>
      <c r="O192" s="10">
        <f t="shared" si="80"/>
        <v>-751.65711444863371</v>
      </c>
      <c r="P192" s="10">
        <f t="shared" si="81"/>
        <v>-751.65711444863371</v>
      </c>
      <c r="Q192" s="10">
        <f t="shared" si="82"/>
        <v>-751.65711444863371</v>
      </c>
      <c r="R192" s="9">
        <f t="shared" si="65"/>
        <v>-751.65711444863371</v>
      </c>
      <c r="S192" s="10">
        <f t="shared" si="83"/>
        <v>0</v>
      </c>
      <c r="T192" s="10">
        <f t="shared" si="66"/>
        <v>0</v>
      </c>
      <c r="U192" s="9">
        <f t="shared" si="84"/>
        <v>-0.10209845814768956</v>
      </c>
      <c r="V192" s="11">
        <f t="shared" si="85"/>
        <v>0.52977921838755293</v>
      </c>
      <c r="W192" s="9">
        <f t="shared" si="86"/>
        <v>1.0645092183875531</v>
      </c>
      <c r="X192" s="22">
        <f t="shared" si="67"/>
        <v>0.72914903778904205</v>
      </c>
      <c r="Y192" s="22">
        <f t="shared" si="68"/>
        <v>0.36420210730647923</v>
      </c>
      <c r="Z192" s="1">
        <f t="shared" si="69"/>
        <v>2.6783887422330976</v>
      </c>
      <c r="AA192" s="1">
        <f t="shared" si="70"/>
        <v>10.428635318602584</v>
      </c>
    </row>
    <row r="193" spans="3:27">
      <c r="C193" s="9">
        <f t="shared" si="71"/>
        <v>1.92</v>
      </c>
      <c r="D193" s="1">
        <v>63.787999999999997</v>
      </c>
      <c r="E193" s="9">
        <f t="shared" si="72"/>
        <v>-8.1202231369476609E-3</v>
      </c>
      <c r="F193" s="10">
        <f t="shared" si="73"/>
        <v>-2.6499999999999999E-2</v>
      </c>
      <c r="G193" s="10">
        <f t="shared" si="74"/>
        <v>-2795</v>
      </c>
      <c r="H193" s="10">
        <f t="shared" si="75"/>
        <v>2.6499999999999999E-2</v>
      </c>
      <c r="I193" s="10">
        <f t="shared" si="76"/>
        <v>2795</v>
      </c>
      <c r="J193" s="10">
        <f t="shared" si="77"/>
        <v>0</v>
      </c>
      <c r="K193" s="10">
        <f t="shared" si="78"/>
        <v>-856.45372331202691</v>
      </c>
      <c r="L193" s="10">
        <f t="shared" si="63"/>
        <v>-856.45372331202691</v>
      </c>
      <c r="M193" s="10">
        <f t="shared" si="64"/>
        <v>-856.45372331202691</v>
      </c>
      <c r="N193" s="10">
        <f t="shared" si="79"/>
        <v>-856.4537233120268</v>
      </c>
      <c r="O193" s="10">
        <f t="shared" si="80"/>
        <v>-856.4537233120268</v>
      </c>
      <c r="P193" s="10">
        <f t="shared" si="81"/>
        <v>-856.45372331202691</v>
      </c>
      <c r="Q193" s="10">
        <f t="shared" si="82"/>
        <v>-856.45372331202691</v>
      </c>
      <c r="R193" s="9">
        <f t="shared" si="65"/>
        <v>-856.45372331202691</v>
      </c>
      <c r="S193" s="10">
        <f t="shared" si="83"/>
        <v>0</v>
      </c>
      <c r="T193" s="10">
        <f t="shared" si="66"/>
        <v>0</v>
      </c>
      <c r="U193" s="9">
        <f t="shared" si="84"/>
        <v>-9.6621408391123875E-2</v>
      </c>
      <c r="V193" s="11">
        <f t="shared" si="85"/>
        <v>0.56563073292558386</v>
      </c>
      <c r="W193" s="9">
        <f t="shared" si="86"/>
        <v>1.2035107329255839</v>
      </c>
      <c r="X193" s="22">
        <f t="shared" si="67"/>
        <v>0.79890892764854482</v>
      </c>
      <c r="Y193" s="22">
        <f t="shared" si="68"/>
        <v>0.4300434982864233</v>
      </c>
      <c r="Z193" s="1">
        <f t="shared" si="69"/>
        <v>3.4772976698816427</v>
      </c>
      <c r="AA193" s="1">
        <f t="shared" si="70"/>
        <v>10.858678816889007</v>
      </c>
    </row>
    <row r="194" spans="3:27">
      <c r="C194" s="9">
        <f t="shared" si="71"/>
        <v>1.93</v>
      </c>
      <c r="D194" s="1">
        <v>60.963999999999999</v>
      </c>
      <c r="E194" s="9">
        <f t="shared" si="72"/>
        <v>-9.0541986880269595E-3</v>
      </c>
      <c r="F194" s="10">
        <f t="shared" si="73"/>
        <v>-2.6499999999999999E-2</v>
      </c>
      <c r="G194" s="10">
        <f t="shared" si="74"/>
        <v>-2795</v>
      </c>
      <c r="H194" s="10">
        <f t="shared" si="75"/>
        <v>2.6499999999999999E-2</v>
      </c>
      <c r="I194" s="10">
        <f t="shared" si="76"/>
        <v>2795</v>
      </c>
      <c r="J194" s="10">
        <f t="shared" si="77"/>
        <v>0</v>
      </c>
      <c r="K194" s="10">
        <f t="shared" si="78"/>
        <v>-954.96171068057924</v>
      </c>
      <c r="L194" s="10">
        <f t="shared" si="63"/>
        <v>-954.96171068057924</v>
      </c>
      <c r="M194" s="10">
        <f t="shared" si="64"/>
        <v>-954.96171068057924</v>
      </c>
      <c r="N194" s="10">
        <f t="shared" si="79"/>
        <v>-954.96171068057936</v>
      </c>
      <c r="O194" s="10">
        <f t="shared" si="80"/>
        <v>-954.96171068057936</v>
      </c>
      <c r="P194" s="10">
        <f t="shared" si="81"/>
        <v>-954.96171068057924</v>
      </c>
      <c r="Q194" s="10">
        <f t="shared" si="82"/>
        <v>-954.96171068057924</v>
      </c>
      <c r="R194" s="9">
        <f t="shared" si="65"/>
        <v>-954.96171068057924</v>
      </c>
      <c r="S194" s="10">
        <f t="shared" si="83"/>
        <v>0</v>
      </c>
      <c r="T194" s="10">
        <f t="shared" si="66"/>
        <v>0</v>
      </c>
      <c r="U194" s="9">
        <f t="shared" si="84"/>
        <v>-9.017370182473583E-2</v>
      </c>
      <c r="V194" s="11">
        <f t="shared" si="85"/>
        <v>0.72391058035201894</v>
      </c>
      <c r="W194" s="9">
        <f t="shared" si="86"/>
        <v>1.3335505803520189</v>
      </c>
      <c r="X194" s="22">
        <f t="shared" si="67"/>
        <v>0.84590886409839561</v>
      </c>
      <c r="Y194" s="22">
        <f t="shared" si="68"/>
        <v>0.4314435303903596</v>
      </c>
      <c r="Z194" s="1">
        <f t="shared" si="69"/>
        <v>4.3232065339800378</v>
      </c>
      <c r="AA194" s="1">
        <f t="shared" si="70"/>
        <v>11.290122347279366</v>
      </c>
    </row>
    <row r="195" spans="3:27">
      <c r="C195" s="9">
        <f t="shared" si="71"/>
        <v>1.94</v>
      </c>
      <c r="D195" s="1">
        <v>59.518000000000001</v>
      </c>
      <c r="E195" s="9">
        <f t="shared" si="72"/>
        <v>-9.9164008479207689E-3</v>
      </c>
      <c r="F195" s="10">
        <f t="shared" si="73"/>
        <v>-2.6499999999999999E-2</v>
      </c>
      <c r="G195" s="10">
        <f t="shared" si="74"/>
        <v>-2795</v>
      </c>
      <c r="H195" s="10">
        <f t="shared" si="75"/>
        <v>2.6499999999999999E-2</v>
      </c>
      <c r="I195" s="10">
        <f t="shared" si="76"/>
        <v>2795</v>
      </c>
      <c r="J195" s="10">
        <f t="shared" si="77"/>
        <v>0</v>
      </c>
      <c r="K195" s="10">
        <f t="shared" si="78"/>
        <v>-1045.8996366014546</v>
      </c>
      <c r="L195" s="10">
        <f t="shared" si="63"/>
        <v>-1045.8996366014546</v>
      </c>
      <c r="M195" s="10">
        <f t="shared" si="64"/>
        <v>-1045.8996366014546</v>
      </c>
      <c r="N195" s="10">
        <f t="shared" si="79"/>
        <v>-1045.8996366014546</v>
      </c>
      <c r="O195" s="10">
        <f t="shared" si="80"/>
        <v>-1045.8996366014546</v>
      </c>
      <c r="P195" s="10">
        <f t="shared" si="81"/>
        <v>-1045.8996366014546</v>
      </c>
      <c r="Q195" s="10">
        <f t="shared" si="82"/>
        <v>-1045.8996366014546</v>
      </c>
      <c r="R195" s="9">
        <f t="shared" si="65"/>
        <v>-1045.8996366014546</v>
      </c>
      <c r="S195" s="10">
        <f t="shared" si="83"/>
        <v>0</v>
      </c>
      <c r="T195" s="10">
        <f t="shared" si="66"/>
        <v>0</v>
      </c>
      <c r="U195" s="9">
        <f t="shared" si="84"/>
        <v>-8.2266730154026052E-2</v>
      </c>
      <c r="V195" s="11">
        <f t="shared" si="85"/>
        <v>0.85748375378993558</v>
      </c>
      <c r="W195" s="9">
        <f t="shared" si="86"/>
        <v>1.4526637537899356</v>
      </c>
      <c r="X195" s="22">
        <f t="shared" si="67"/>
        <v>0.86257348763730357</v>
      </c>
      <c r="Y195" s="22">
        <f t="shared" si="68"/>
        <v>0.38456692972396922</v>
      </c>
      <c r="Z195" s="1">
        <f t="shared" si="69"/>
        <v>5.1857800216173411</v>
      </c>
      <c r="AA195" s="1">
        <f t="shared" si="70"/>
        <v>11.674689277003335</v>
      </c>
    </row>
    <row r="196" spans="3:27">
      <c r="C196" s="9">
        <f t="shared" si="71"/>
        <v>1.95</v>
      </c>
      <c r="D196" s="1">
        <v>43.081000000000003</v>
      </c>
      <c r="E196" s="9">
        <f t="shared" si="72"/>
        <v>-1.0689448639479623E-2</v>
      </c>
      <c r="F196" s="10">
        <f t="shared" si="73"/>
        <v>-2.6499999999999999E-2</v>
      </c>
      <c r="G196" s="10">
        <f t="shared" si="74"/>
        <v>-2795</v>
      </c>
      <c r="H196" s="10">
        <f t="shared" si="75"/>
        <v>2.6499999999999999E-2</v>
      </c>
      <c r="I196" s="10">
        <f t="shared" si="76"/>
        <v>2795</v>
      </c>
      <c r="J196" s="10">
        <f t="shared" si="77"/>
        <v>0</v>
      </c>
      <c r="K196" s="10">
        <f t="shared" si="78"/>
        <v>-1127.4342998998318</v>
      </c>
      <c r="L196" s="10">
        <f t="shared" ref="L196:L259" si="87">(E196-J196)*I196/(H196-J196)</f>
        <v>-1127.4342998998318</v>
      </c>
      <c r="M196" s="10">
        <f t="shared" ref="M196:M259" si="88">(E196-J196)*G196/(F196-J196)</f>
        <v>-1127.4342998998318</v>
      </c>
      <c r="N196" s="10">
        <f t="shared" si="79"/>
        <v>-1127.4342998998318</v>
      </c>
      <c r="O196" s="10">
        <f t="shared" si="80"/>
        <v>-1127.4342998998318</v>
      </c>
      <c r="P196" s="10">
        <f t="shared" si="81"/>
        <v>-1127.4342998998318</v>
      </c>
      <c r="Q196" s="10">
        <f t="shared" si="82"/>
        <v>-1127.4342998998318</v>
      </c>
      <c r="R196" s="9">
        <f t="shared" ref="R196:R259" si="89">IF(E196&gt;=E195,IF(E196&gt;H195,$B$6+(E196-$B$7)*$B$13,P196),IF(E196&lt;F195,-$B$6+(E196+$B$7)*$B$13,Q196))</f>
        <v>-1127.4342998998318</v>
      </c>
      <c r="S196" s="10">
        <f t="shared" si="83"/>
        <v>0</v>
      </c>
      <c r="T196" s="10">
        <f t="shared" ref="T196:T259" si="90">S196-S195</f>
        <v>0</v>
      </c>
      <c r="U196" s="9">
        <f t="shared" si="84"/>
        <v>-7.2342828157744704E-2</v>
      </c>
      <c r="V196" s="11">
        <f t="shared" si="85"/>
        <v>1.1272966454663305</v>
      </c>
      <c r="W196" s="9">
        <f t="shared" si="86"/>
        <v>1.5581066454663306</v>
      </c>
      <c r="X196" s="22">
        <f t="shared" ref="X196:X259" si="91">(R195+R196)*(E196-E195)/2</f>
        <v>0.84004549996611477</v>
      </c>
      <c r="Y196" s="22">
        <f t="shared" ref="Y196:Y259" si="92">-(D195/100*U195+D196/100*U196)*$B$2/2*$B$4</f>
        <v>0.29647924713133156</v>
      </c>
      <c r="Z196" s="1">
        <f t="shared" ref="Z196:Z259" si="93">Z195+X196</f>
        <v>6.0258255215834557</v>
      </c>
      <c r="AA196" s="1">
        <f t="shared" ref="AA196:AA259" si="94">AA195+Y196</f>
        <v>11.971168524134667</v>
      </c>
    </row>
    <row r="197" spans="3:27">
      <c r="C197" s="9">
        <f t="shared" si="71"/>
        <v>1.96</v>
      </c>
      <c r="D197" s="1">
        <v>24.716999999999999</v>
      </c>
      <c r="E197" s="9">
        <f t="shared" si="72"/>
        <v>-1.1349719193448288E-2</v>
      </c>
      <c r="F197" s="10">
        <f t="shared" si="73"/>
        <v>-2.6499999999999999E-2</v>
      </c>
      <c r="G197" s="10">
        <f t="shared" si="74"/>
        <v>-2795</v>
      </c>
      <c r="H197" s="10">
        <f t="shared" si="75"/>
        <v>2.6499999999999999E-2</v>
      </c>
      <c r="I197" s="10">
        <f t="shared" si="76"/>
        <v>2795</v>
      </c>
      <c r="J197" s="10">
        <f t="shared" si="77"/>
        <v>0</v>
      </c>
      <c r="K197" s="10">
        <f t="shared" si="78"/>
        <v>-1197.0741564410553</v>
      </c>
      <c r="L197" s="10">
        <f t="shared" si="87"/>
        <v>-1197.0741564410553</v>
      </c>
      <c r="M197" s="10">
        <f t="shared" si="88"/>
        <v>-1197.0741564410553</v>
      </c>
      <c r="N197" s="10">
        <f t="shared" si="79"/>
        <v>-1197.0741564410553</v>
      </c>
      <c r="O197" s="10">
        <f t="shared" si="80"/>
        <v>-1197.0741564410553</v>
      </c>
      <c r="P197" s="10">
        <f t="shared" si="81"/>
        <v>-1197.0741564410553</v>
      </c>
      <c r="Q197" s="10">
        <f t="shared" si="82"/>
        <v>-1197.0741564410553</v>
      </c>
      <c r="R197" s="9">
        <f t="shared" si="89"/>
        <v>-1197.0741564410553</v>
      </c>
      <c r="S197" s="10">
        <f t="shared" si="83"/>
        <v>0</v>
      </c>
      <c r="T197" s="10">
        <f t="shared" si="90"/>
        <v>0</v>
      </c>
      <c r="U197" s="9">
        <f t="shared" si="84"/>
        <v>-5.9711282635988377E-2</v>
      </c>
      <c r="V197" s="11">
        <f t="shared" si="85"/>
        <v>1.3990124588849397</v>
      </c>
      <c r="W197" s="9">
        <f t="shared" si="86"/>
        <v>1.6461824588849399</v>
      </c>
      <c r="X197" s="22">
        <f t="shared" si="91"/>
        <v>0.76740224308652238</v>
      </c>
      <c r="Y197" s="22">
        <f t="shared" si="92"/>
        <v>0.16992195065276838</v>
      </c>
      <c r="Z197" s="1">
        <f t="shared" si="93"/>
        <v>6.7932277646699779</v>
      </c>
      <c r="AA197" s="1">
        <f t="shared" si="94"/>
        <v>12.141090474787434</v>
      </c>
    </row>
    <row r="198" spans="3:27">
      <c r="C198" s="9">
        <f t="shared" ref="C198:C261" si="95">IF(ROW(C197)&lt;=$B$3,ROW(C197)*$B$2," ")</f>
        <v>1.97</v>
      </c>
      <c r="D198" s="1">
        <v>19.198</v>
      </c>
      <c r="E198" s="9">
        <f t="shared" si="72"/>
        <v>-1.1873808553410694E-2</v>
      </c>
      <c r="F198" s="10">
        <f t="shared" si="73"/>
        <v>-2.6499999999999999E-2</v>
      </c>
      <c r="G198" s="10">
        <f t="shared" si="74"/>
        <v>-2795</v>
      </c>
      <c r="H198" s="10">
        <f t="shared" si="75"/>
        <v>2.6499999999999999E-2</v>
      </c>
      <c r="I198" s="10">
        <f t="shared" si="76"/>
        <v>2795</v>
      </c>
      <c r="J198" s="10">
        <f t="shared" si="77"/>
        <v>0</v>
      </c>
      <c r="K198" s="10">
        <f t="shared" si="78"/>
        <v>-1252.3507511993544</v>
      </c>
      <c r="L198" s="10">
        <f t="shared" si="87"/>
        <v>-1252.3507511993544</v>
      </c>
      <c r="M198" s="10">
        <f t="shared" si="88"/>
        <v>-1252.3507511993544</v>
      </c>
      <c r="N198" s="10">
        <f t="shared" si="79"/>
        <v>-1252.3507511993544</v>
      </c>
      <c r="O198" s="10">
        <f t="shared" si="80"/>
        <v>-1252.3507511993544</v>
      </c>
      <c r="P198" s="10">
        <f t="shared" si="81"/>
        <v>-1252.3507511993544</v>
      </c>
      <c r="Q198" s="10">
        <f t="shared" si="82"/>
        <v>-1252.3507511993544</v>
      </c>
      <c r="R198" s="9">
        <f t="shared" si="89"/>
        <v>-1252.3507511993544</v>
      </c>
      <c r="S198" s="10">
        <f t="shared" si="83"/>
        <v>0</v>
      </c>
      <c r="T198" s="10">
        <f t="shared" si="90"/>
        <v>0</v>
      </c>
      <c r="U198" s="9">
        <f t="shared" si="84"/>
        <v>-4.5106589356492727E-2</v>
      </c>
      <c r="V198" s="11">
        <f t="shared" si="85"/>
        <v>1.5219261970141886</v>
      </c>
      <c r="W198" s="9">
        <f t="shared" si="86"/>
        <v>1.7139061970141887</v>
      </c>
      <c r="X198" s="22">
        <f t="shared" si="91"/>
        <v>0.6418587660606182</v>
      </c>
      <c r="Y198" s="22">
        <f t="shared" si="92"/>
        <v>8.664808278904787E-2</v>
      </c>
      <c r="Z198" s="1">
        <f t="shared" si="93"/>
        <v>7.4350865307305964</v>
      </c>
      <c r="AA198" s="1">
        <f t="shared" si="94"/>
        <v>12.227738557576481</v>
      </c>
    </row>
    <row r="199" spans="3:27">
      <c r="C199" s="9">
        <f t="shared" si="95"/>
        <v>1.98</v>
      </c>
      <c r="D199" s="1">
        <v>11.311999999999999</v>
      </c>
      <c r="E199" s="9">
        <f t="shared" si="72"/>
        <v>-1.22456707213174E-2</v>
      </c>
      <c r="F199" s="10">
        <f t="shared" si="73"/>
        <v>-2.6499999999999999E-2</v>
      </c>
      <c r="G199" s="10">
        <f t="shared" si="74"/>
        <v>-2795</v>
      </c>
      <c r="H199" s="10">
        <f t="shared" si="75"/>
        <v>2.6499999999999999E-2</v>
      </c>
      <c r="I199" s="10">
        <f t="shared" si="76"/>
        <v>2795</v>
      </c>
      <c r="J199" s="10">
        <f t="shared" si="77"/>
        <v>0</v>
      </c>
      <c r="K199" s="10">
        <f t="shared" si="78"/>
        <v>-1291.5716855125333</v>
      </c>
      <c r="L199" s="10">
        <f t="shared" si="87"/>
        <v>-1291.5716855125333</v>
      </c>
      <c r="M199" s="10">
        <f t="shared" si="88"/>
        <v>-1291.5716855125333</v>
      </c>
      <c r="N199" s="10">
        <f t="shared" si="79"/>
        <v>-1291.5716855125333</v>
      </c>
      <c r="O199" s="10">
        <f t="shared" si="80"/>
        <v>-1291.5716855125333</v>
      </c>
      <c r="P199" s="10">
        <f t="shared" si="81"/>
        <v>-1291.5716855125333</v>
      </c>
      <c r="Q199" s="10">
        <f t="shared" si="82"/>
        <v>-1291.5716855125333</v>
      </c>
      <c r="R199" s="9">
        <f t="shared" si="89"/>
        <v>-1291.5716855125333</v>
      </c>
      <c r="S199" s="10">
        <f t="shared" si="83"/>
        <v>0</v>
      </c>
      <c r="T199" s="10">
        <f t="shared" si="90"/>
        <v>0</v>
      </c>
      <c r="U199" s="9">
        <f t="shared" si="84"/>
        <v>-2.926584422484857E-2</v>
      </c>
      <c r="V199" s="11">
        <f t="shared" si="85"/>
        <v>1.6462228293146435</v>
      </c>
      <c r="W199" s="9">
        <f t="shared" si="86"/>
        <v>1.7593428293146434</v>
      </c>
      <c r="X199" s="22">
        <f t="shared" si="91"/>
        <v>0.47299425615109691</v>
      </c>
      <c r="Y199" s="22">
        <f t="shared" si="92"/>
        <v>4.4289426696485078E-2</v>
      </c>
      <c r="Z199" s="1">
        <f t="shared" si="93"/>
        <v>7.9080807868816931</v>
      </c>
      <c r="AA199" s="1">
        <f t="shared" si="94"/>
        <v>12.272027984272967</v>
      </c>
    </row>
    <row r="200" spans="3:27">
      <c r="C200" s="9">
        <f t="shared" si="95"/>
        <v>1.99</v>
      </c>
      <c r="D200" s="1">
        <v>16.46</v>
      </c>
      <c r="E200" s="9">
        <f t="shared" si="72"/>
        <v>-1.2456747698754794E-2</v>
      </c>
      <c r="F200" s="10">
        <f t="shared" si="73"/>
        <v>-2.6499999999999999E-2</v>
      </c>
      <c r="G200" s="10">
        <f t="shared" si="74"/>
        <v>-2795</v>
      </c>
      <c r="H200" s="10">
        <f t="shared" si="75"/>
        <v>2.6499999999999999E-2</v>
      </c>
      <c r="I200" s="10">
        <f t="shared" si="76"/>
        <v>2795</v>
      </c>
      <c r="J200" s="10">
        <f t="shared" si="77"/>
        <v>0</v>
      </c>
      <c r="K200" s="10">
        <f t="shared" si="78"/>
        <v>-1313.8343327554585</v>
      </c>
      <c r="L200" s="10">
        <f t="shared" si="87"/>
        <v>-1313.8343327554585</v>
      </c>
      <c r="M200" s="10">
        <f t="shared" si="88"/>
        <v>-1313.8343327554585</v>
      </c>
      <c r="N200" s="10">
        <f t="shared" si="79"/>
        <v>-1313.8343327554585</v>
      </c>
      <c r="O200" s="10">
        <f t="shared" si="80"/>
        <v>-1313.8343327554585</v>
      </c>
      <c r="P200" s="10">
        <f t="shared" si="81"/>
        <v>-1313.8343327554585</v>
      </c>
      <c r="Q200" s="10">
        <f t="shared" si="82"/>
        <v>-1313.8343327554585</v>
      </c>
      <c r="R200" s="9">
        <f t="shared" si="89"/>
        <v>-1313.8343327554585</v>
      </c>
      <c r="S200" s="10">
        <f t="shared" si="83"/>
        <v>0</v>
      </c>
      <c r="T200" s="10">
        <f t="shared" si="90"/>
        <v>0</v>
      </c>
      <c r="U200" s="9">
        <f t="shared" si="84"/>
        <v>-1.2949551262630268E-2</v>
      </c>
      <c r="V200" s="11">
        <f t="shared" si="85"/>
        <v>1.6170357631290173</v>
      </c>
      <c r="W200" s="9">
        <f t="shared" si="86"/>
        <v>1.7816357631290174</v>
      </c>
      <c r="X200" s="22">
        <f t="shared" si="91"/>
        <v>0.27497061366660197</v>
      </c>
      <c r="Y200" s="22">
        <f t="shared" si="92"/>
        <v>2.0135579215212106E-2</v>
      </c>
      <c r="Z200" s="1">
        <f t="shared" si="93"/>
        <v>8.1830514005482957</v>
      </c>
      <c r="AA200" s="1">
        <f t="shared" si="94"/>
        <v>12.292163563488179</v>
      </c>
    </row>
    <row r="201" spans="3:27">
      <c r="C201" s="9">
        <f t="shared" si="95"/>
        <v>2</v>
      </c>
      <c r="D201" s="1">
        <v>27.213000000000001</v>
      </c>
      <c r="E201" s="9">
        <f t="shared" si="72"/>
        <v>-1.2508083375492994E-2</v>
      </c>
      <c r="F201" s="10">
        <f t="shared" si="73"/>
        <v>-2.6499999999999999E-2</v>
      </c>
      <c r="G201" s="10">
        <f t="shared" si="74"/>
        <v>-2795</v>
      </c>
      <c r="H201" s="10">
        <f t="shared" si="75"/>
        <v>2.6499999999999999E-2</v>
      </c>
      <c r="I201" s="10">
        <f t="shared" si="76"/>
        <v>2795</v>
      </c>
      <c r="J201" s="10">
        <f t="shared" si="77"/>
        <v>0</v>
      </c>
      <c r="K201" s="10">
        <f t="shared" si="78"/>
        <v>-1319.2487937548271</v>
      </c>
      <c r="L201" s="10">
        <f t="shared" si="87"/>
        <v>-1319.2487937548271</v>
      </c>
      <c r="M201" s="10">
        <f t="shared" si="88"/>
        <v>-1319.2487937548271</v>
      </c>
      <c r="N201" s="10">
        <f t="shared" si="79"/>
        <v>-1319.2487937548271</v>
      </c>
      <c r="O201" s="10">
        <f t="shared" si="80"/>
        <v>-1319.2487937548271</v>
      </c>
      <c r="P201" s="10">
        <f t="shared" si="81"/>
        <v>-1319.2487937548271</v>
      </c>
      <c r="Q201" s="10">
        <f t="shared" si="82"/>
        <v>-1319.2487937548271</v>
      </c>
      <c r="R201" s="9">
        <f t="shared" si="89"/>
        <v>-1319.2487937548271</v>
      </c>
      <c r="S201" s="10">
        <f t="shared" si="83"/>
        <v>0</v>
      </c>
      <c r="T201" s="10">
        <f t="shared" si="90"/>
        <v>0</v>
      </c>
      <c r="U201" s="9">
        <f t="shared" si="84"/>
        <v>2.6824159149903132E-3</v>
      </c>
      <c r="V201" s="11">
        <f t="shared" si="85"/>
        <v>1.5093576723950988</v>
      </c>
      <c r="W201" s="9">
        <f t="shared" si="86"/>
        <v>1.7814876723950988</v>
      </c>
      <c r="X201" s="22">
        <f t="shared" si="91"/>
        <v>6.7585552103670204E-2</v>
      </c>
      <c r="Y201" s="22">
        <f t="shared" si="92"/>
        <v>5.1856620910657241E-3</v>
      </c>
      <c r="Z201" s="1">
        <f t="shared" si="93"/>
        <v>8.2506369526519663</v>
      </c>
      <c r="AA201" s="1">
        <f t="shared" si="94"/>
        <v>12.297349225579245</v>
      </c>
    </row>
    <row r="202" spans="3:27">
      <c r="C202" s="9">
        <f t="shared" si="95"/>
        <v>2.0100000000000002</v>
      </c>
      <c r="D202" s="1">
        <v>44.738999999999997</v>
      </c>
      <c r="E202" s="9">
        <f t="shared" si="72"/>
        <v>-1.2410688376705217E-2</v>
      </c>
      <c r="F202" s="10">
        <f t="shared" si="73"/>
        <v>-2.6499999999999999E-2</v>
      </c>
      <c r="G202" s="10">
        <f t="shared" si="74"/>
        <v>-2795</v>
      </c>
      <c r="H202" s="10">
        <f t="shared" si="75"/>
        <v>2.6499999999999999E-2</v>
      </c>
      <c r="I202" s="10">
        <f t="shared" si="76"/>
        <v>2795</v>
      </c>
      <c r="J202" s="10">
        <f t="shared" si="77"/>
        <v>0</v>
      </c>
      <c r="K202" s="10">
        <f t="shared" si="78"/>
        <v>-1308.9763778449465</v>
      </c>
      <c r="L202" s="10">
        <f t="shared" si="87"/>
        <v>-1308.9763778449465</v>
      </c>
      <c r="M202" s="10">
        <f t="shared" si="88"/>
        <v>-1308.9763778449465</v>
      </c>
      <c r="N202" s="10">
        <f t="shared" si="79"/>
        <v>-1308.9763778449465</v>
      </c>
      <c r="O202" s="10">
        <f t="shared" si="80"/>
        <v>-1308.9763778449465</v>
      </c>
      <c r="P202" s="10">
        <f t="shared" si="81"/>
        <v>-1308.9763778449465</v>
      </c>
      <c r="Q202" s="10">
        <f t="shared" si="82"/>
        <v>-1308.9763778449465</v>
      </c>
      <c r="R202" s="9">
        <f t="shared" si="89"/>
        <v>-1308.9763778449465</v>
      </c>
      <c r="S202" s="10">
        <f t="shared" si="83"/>
        <v>0</v>
      </c>
      <c r="T202" s="10">
        <f t="shared" si="90"/>
        <v>0</v>
      </c>
      <c r="U202" s="9">
        <f t="shared" si="84"/>
        <v>1.6796583842565105E-2</v>
      </c>
      <c r="V202" s="11">
        <f t="shared" si="85"/>
        <v>1.3134759131198592</v>
      </c>
      <c r="W202" s="9">
        <f t="shared" si="86"/>
        <v>1.7608659131198592</v>
      </c>
      <c r="X202" s="22">
        <f t="shared" si="91"/>
        <v>-0.1279879937009826</v>
      </c>
      <c r="Y202" s="22">
        <f t="shared" si="92"/>
        <v>-3.0504981106604608E-2</v>
      </c>
      <c r="Z202" s="1">
        <f t="shared" si="93"/>
        <v>8.1226489589509843</v>
      </c>
      <c r="AA202" s="1">
        <f t="shared" si="94"/>
        <v>12.26684424447264</v>
      </c>
    </row>
    <row r="203" spans="3:27">
      <c r="C203" s="9">
        <f t="shared" si="95"/>
        <v>2.02</v>
      </c>
      <c r="D203" s="1">
        <v>66.379000000000005</v>
      </c>
      <c r="E203" s="9">
        <f t="shared" si="72"/>
        <v>-1.2183410208517353E-2</v>
      </c>
      <c r="F203" s="10">
        <f t="shared" si="73"/>
        <v>-2.6499999999999999E-2</v>
      </c>
      <c r="G203" s="10">
        <f t="shared" si="74"/>
        <v>-2795</v>
      </c>
      <c r="H203" s="10">
        <f t="shared" si="75"/>
        <v>2.6499999999999999E-2</v>
      </c>
      <c r="I203" s="10">
        <f t="shared" si="76"/>
        <v>2795</v>
      </c>
      <c r="J203" s="10">
        <f t="shared" si="77"/>
        <v>0</v>
      </c>
      <c r="K203" s="10">
        <f t="shared" si="78"/>
        <v>-1285.0049635021132</v>
      </c>
      <c r="L203" s="10">
        <f t="shared" si="87"/>
        <v>-1285.0049635021135</v>
      </c>
      <c r="M203" s="10">
        <f t="shared" si="88"/>
        <v>-1285.0049635021135</v>
      </c>
      <c r="N203" s="10">
        <f t="shared" si="79"/>
        <v>-1285.0049635021132</v>
      </c>
      <c r="O203" s="10">
        <f t="shared" si="80"/>
        <v>-1285.0049635021132</v>
      </c>
      <c r="P203" s="10">
        <f t="shared" si="81"/>
        <v>-1285.0049635021132</v>
      </c>
      <c r="Q203" s="10">
        <f t="shared" si="82"/>
        <v>-1285.0049635021132</v>
      </c>
      <c r="R203" s="9">
        <f t="shared" si="89"/>
        <v>-1285.0049635021132</v>
      </c>
      <c r="S203" s="10">
        <f t="shared" si="83"/>
        <v>0</v>
      </c>
      <c r="T203" s="10">
        <f t="shared" si="90"/>
        <v>0</v>
      </c>
      <c r="U203" s="9">
        <f t="shared" si="84"/>
        <v>2.8659049795007663E-2</v>
      </c>
      <c r="V203" s="11">
        <f t="shared" si="85"/>
        <v>1.0590172773686515</v>
      </c>
      <c r="W203" s="9">
        <f t="shared" si="86"/>
        <v>1.7228072773686516</v>
      </c>
      <c r="X203" s="22">
        <f t="shared" si="91"/>
        <v>-0.29477766378742881</v>
      </c>
      <c r="Y203" s="22">
        <f t="shared" si="92"/>
        <v>-9.8191392942387365E-2</v>
      </c>
      <c r="Z203" s="1">
        <f t="shared" si="93"/>
        <v>7.8278712951635558</v>
      </c>
      <c r="AA203" s="1">
        <f t="shared" si="94"/>
        <v>12.168652851530252</v>
      </c>
    </row>
    <row r="204" spans="3:27">
      <c r="C204" s="9">
        <f t="shared" si="95"/>
        <v>2.0300000000000002</v>
      </c>
      <c r="D204" s="1">
        <v>87.358999999999995</v>
      </c>
      <c r="E204" s="9">
        <f t="shared" si="72"/>
        <v>-1.1850411209909902E-2</v>
      </c>
      <c r="F204" s="10">
        <f t="shared" si="73"/>
        <v>-2.6499999999999999E-2</v>
      </c>
      <c r="G204" s="10">
        <f t="shared" si="74"/>
        <v>-2795</v>
      </c>
      <c r="H204" s="10">
        <f t="shared" si="75"/>
        <v>2.6499999999999999E-2</v>
      </c>
      <c r="I204" s="10">
        <f t="shared" si="76"/>
        <v>2795</v>
      </c>
      <c r="J204" s="10">
        <f t="shared" si="77"/>
        <v>0</v>
      </c>
      <c r="K204" s="10">
        <f t="shared" si="78"/>
        <v>-1249.8829936489878</v>
      </c>
      <c r="L204" s="10">
        <f t="shared" si="87"/>
        <v>-1249.8829936489876</v>
      </c>
      <c r="M204" s="10">
        <f t="shared" si="88"/>
        <v>-1249.8829936489876</v>
      </c>
      <c r="N204" s="10">
        <f t="shared" si="79"/>
        <v>-1249.8829936489876</v>
      </c>
      <c r="O204" s="10">
        <f t="shared" si="80"/>
        <v>-1249.8829936489876</v>
      </c>
      <c r="P204" s="10">
        <f t="shared" si="81"/>
        <v>-1249.8829936489876</v>
      </c>
      <c r="Q204" s="10">
        <f t="shared" si="82"/>
        <v>-1249.8829936489876</v>
      </c>
      <c r="R204" s="9">
        <f t="shared" si="89"/>
        <v>-1249.8829936489876</v>
      </c>
      <c r="S204" s="10">
        <f t="shared" si="83"/>
        <v>0</v>
      </c>
      <c r="T204" s="10">
        <f t="shared" si="90"/>
        <v>0</v>
      </c>
      <c r="U204" s="9">
        <f t="shared" si="84"/>
        <v>3.7940749926482581E-2</v>
      </c>
      <c r="V204" s="11">
        <f t="shared" si="85"/>
        <v>0.79732274892633193</v>
      </c>
      <c r="W204" s="9">
        <f t="shared" si="86"/>
        <v>1.670912748926332</v>
      </c>
      <c r="X204" s="22">
        <f t="shared" si="91"/>
        <v>-0.4220575756567021</v>
      </c>
      <c r="Y204" s="22">
        <f t="shared" si="92"/>
        <v>-0.19302252644930501</v>
      </c>
      <c r="Z204" s="1">
        <f t="shared" si="93"/>
        <v>7.4058137195068534</v>
      </c>
      <c r="AA204" s="1">
        <f t="shared" si="94"/>
        <v>11.975630325080948</v>
      </c>
    </row>
    <row r="205" spans="3:27">
      <c r="C205" s="9">
        <f t="shared" si="95"/>
        <v>2.04</v>
      </c>
      <c r="D205" s="1">
        <v>105.371</v>
      </c>
      <c r="E205" s="9">
        <f t="shared" si="72"/>
        <v>-1.1437193692129826E-2</v>
      </c>
      <c r="F205" s="10">
        <f t="shared" si="73"/>
        <v>-2.6499999999999999E-2</v>
      </c>
      <c r="G205" s="10">
        <f t="shared" si="74"/>
        <v>-2795</v>
      </c>
      <c r="H205" s="10">
        <f t="shared" si="75"/>
        <v>2.6499999999999999E-2</v>
      </c>
      <c r="I205" s="10">
        <f t="shared" si="76"/>
        <v>2795</v>
      </c>
      <c r="J205" s="10">
        <f t="shared" si="77"/>
        <v>0</v>
      </c>
      <c r="K205" s="10">
        <f t="shared" si="78"/>
        <v>-1206.3002403585986</v>
      </c>
      <c r="L205" s="10">
        <f t="shared" si="87"/>
        <v>-1206.3002403585986</v>
      </c>
      <c r="M205" s="10">
        <f t="shared" si="88"/>
        <v>-1206.3002403585986</v>
      </c>
      <c r="N205" s="10">
        <f t="shared" si="79"/>
        <v>-1206.3002403585986</v>
      </c>
      <c r="O205" s="10">
        <f t="shared" si="80"/>
        <v>-1206.3002403585983</v>
      </c>
      <c r="P205" s="10">
        <f t="shared" si="81"/>
        <v>-1206.3002403585986</v>
      </c>
      <c r="Q205" s="10">
        <f t="shared" si="82"/>
        <v>-1206.3002403585986</v>
      </c>
      <c r="R205" s="9">
        <f t="shared" si="89"/>
        <v>-1206.3002403585986</v>
      </c>
      <c r="S205" s="10">
        <f t="shared" si="83"/>
        <v>0</v>
      </c>
      <c r="T205" s="10">
        <f t="shared" si="90"/>
        <v>0</v>
      </c>
      <c r="U205" s="9">
        <f t="shared" si="84"/>
        <v>4.470275362953266E-2</v>
      </c>
      <c r="V205" s="11">
        <f t="shared" si="85"/>
        <v>0.55507799168368344</v>
      </c>
      <c r="W205" s="9">
        <f t="shared" si="86"/>
        <v>1.6087879916836834</v>
      </c>
      <c r="X205" s="22">
        <f t="shared" si="91"/>
        <v>-0.50746896958482746</v>
      </c>
      <c r="Y205" s="22">
        <f t="shared" si="92"/>
        <v>-0.29691907354442787</v>
      </c>
      <c r="Z205" s="1">
        <f t="shared" si="93"/>
        <v>6.8983447499220256</v>
      </c>
      <c r="AA205" s="1">
        <f t="shared" si="94"/>
        <v>11.678711251536519</v>
      </c>
    </row>
    <row r="206" spans="3:27">
      <c r="C206" s="9">
        <f t="shared" si="95"/>
        <v>2.0499999999999998</v>
      </c>
      <c r="D206" s="1">
        <v>117.267</v>
      </c>
      <c r="E206" s="9">
        <f t="shared" si="72"/>
        <v>-1.0967116288056453E-2</v>
      </c>
      <c r="F206" s="10">
        <f t="shared" si="73"/>
        <v>-2.6499999999999999E-2</v>
      </c>
      <c r="G206" s="10">
        <f t="shared" si="74"/>
        <v>-2795</v>
      </c>
      <c r="H206" s="10">
        <f t="shared" si="75"/>
        <v>2.6499999999999999E-2</v>
      </c>
      <c r="I206" s="10">
        <f t="shared" si="76"/>
        <v>2795</v>
      </c>
      <c r="J206" s="10">
        <f t="shared" si="77"/>
        <v>0</v>
      </c>
      <c r="K206" s="10">
        <f t="shared" si="78"/>
        <v>-1156.7203783063314</v>
      </c>
      <c r="L206" s="10">
        <f t="shared" si="87"/>
        <v>-1156.7203783063314</v>
      </c>
      <c r="M206" s="10">
        <f t="shared" si="88"/>
        <v>-1156.7203783063314</v>
      </c>
      <c r="N206" s="10">
        <f t="shared" si="79"/>
        <v>-1156.7203783063314</v>
      </c>
      <c r="O206" s="10">
        <f t="shared" si="80"/>
        <v>-1156.7203783063314</v>
      </c>
      <c r="P206" s="10">
        <f t="shared" si="81"/>
        <v>-1156.7203783063314</v>
      </c>
      <c r="Q206" s="10">
        <f t="shared" si="82"/>
        <v>-1156.7203783063314</v>
      </c>
      <c r="R206" s="9">
        <f t="shared" si="89"/>
        <v>-1156.7203783063314</v>
      </c>
      <c r="S206" s="10">
        <f t="shared" si="83"/>
        <v>0</v>
      </c>
      <c r="T206" s="10">
        <f t="shared" si="90"/>
        <v>0</v>
      </c>
      <c r="U206" s="9">
        <f t="shared" si="84"/>
        <v>4.9312727185141944E-2</v>
      </c>
      <c r="V206" s="11">
        <f t="shared" si="85"/>
        <v>0.36691671943817283</v>
      </c>
      <c r="W206" s="9">
        <f t="shared" si="86"/>
        <v>1.5395867194381727</v>
      </c>
      <c r="X206" s="22">
        <f t="shared" si="91"/>
        <v>-0.55540129909693314</v>
      </c>
      <c r="Y206" s="22">
        <f t="shared" si="92"/>
        <v>-0.38824578896614848</v>
      </c>
      <c r="Z206" s="1">
        <f t="shared" si="93"/>
        <v>6.3429434508250928</v>
      </c>
      <c r="AA206" s="1">
        <f t="shared" si="94"/>
        <v>11.290465462570371</v>
      </c>
    </row>
    <row r="207" spans="3:27">
      <c r="C207" s="9">
        <f t="shared" si="95"/>
        <v>2.06</v>
      </c>
      <c r="D207" s="1">
        <v>124.74</v>
      </c>
      <c r="E207" s="9">
        <f t="shared" si="72"/>
        <v>-1.0459355640053656E-2</v>
      </c>
      <c r="F207" s="10">
        <f t="shared" si="73"/>
        <v>-2.6499999999999999E-2</v>
      </c>
      <c r="G207" s="10">
        <f t="shared" si="74"/>
        <v>-2795</v>
      </c>
      <c r="H207" s="10">
        <f t="shared" si="75"/>
        <v>2.6499999999999999E-2</v>
      </c>
      <c r="I207" s="10">
        <f t="shared" si="76"/>
        <v>2795</v>
      </c>
      <c r="J207" s="10">
        <f t="shared" si="77"/>
        <v>0</v>
      </c>
      <c r="K207" s="10">
        <f t="shared" si="78"/>
        <v>-1103.1660005264139</v>
      </c>
      <c r="L207" s="10">
        <f t="shared" si="87"/>
        <v>-1103.1660005264139</v>
      </c>
      <c r="M207" s="10">
        <f t="shared" si="88"/>
        <v>-1103.1660005264139</v>
      </c>
      <c r="N207" s="10">
        <f t="shared" si="79"/>
        <v>-1103.1660005264139</v>
      </c>
      <c r="O207" s="10">
        <f t="shared" si="80"/>
        <v>-1103.1660005264139</v>
      </c>
      <c r="P207" s="10">
        <f t="shared" si="81"/>
        <v>-1103.1660005264139</v>
      </c>
      <c r="Q207" s="10">
        <f t="shared" si="82"/>
        <v>-1103.1660005264139</v>
      </c>
      <c r="R207" s="9">
        <f t="shared" si="89"/>
        <v>-1103.1660005264139</v>
      </c>
      <c r="S207" s="10">
        <f t="shared" si="83"/>
        <v>0</v>
      </c>
      <c r="T207" s="10">
        <f t="shared" si="90"/>
        <v>0</v>
      </c>
      <c r="U207" s="9">
        <f t="shared" si="84"/>
        <v>5.2239402415417399E-2</v>
      </c>
      <c r="V207" s="11">
        <f t="shared" si="85"/>
        <v>0.2184183266169164</v>
      </c>
      <c r="W207" s="9">
        <f t="shared" si="86"/>
        <v>1.4658183266169162</v>
      </c>
      <c r="X207" s="22">
        <f t="shared" si="91"/>
        <v>-0.5737406860644042</v>
      </c>
      <c r="Y207" s="22">
        <f t="shared" si="92"/>
        <v>-0.45506664953641057</v>
      </c>
      <c r="Z207" s="1">
        <f t="shared" si="93"/>
        <v>5.7692027647606885</v>
      </c>
      <c r="AA207" s="1">
        <f t="shared" si="94"/>
        <v>10.83539881303396</v>
      </c>
    </row>
    <row r="208" spans="3:27">
      <c r="C208" s="9">
        <f t="shared" si="95"/>
        <v>2.0699999999999998</v>
      </c>
      <c r="D208" s="1">
        <v>124.51600000000001</v>
      </c>
      <c r="E208" s="9">
        <f t="shared" si="72"/>
        <v>-9.92790003618867E-3</v>
      </c>
      <c r="F208" s="10">
        <f t="shared" si="73"/>
        <v>-2.6499999999999999E-2</v>
      </c>
      <c r="G208" s="10">
        <f t="shared" si="74"/>
        <v>-2795</v>
      </c>
      <c r="H208" s="10">
        <f t="shared" si="75"/>
        <v>2.6499999999999999E-2</v>
      </c>
      <c r="I208" s="10">
        <f t="shared" si="76"/>
        <v>2795</v>
      </c>
      <c r="J208" s="10">
        <f t="shared" si="77"/>
        <v>0</v>
      </c>
      <c r="K208" s="10">
        <f t="shared" si="78"/>
        <v>-1047.1124755149938</v>
      </c>
      <c r="L208" s="10">
        <f t="shared" si="87"/>
        <v>-1047.1124755149938</v>
      </c>
      <c r="M208" s="10">
        <f t="shared" si="88"/>
        <v>-1047.1124755149938</v>
      </c>
      <c r="N208" s="10">
        <f t="shared" si="79"/>
        <v>-1047.1124755149938</v>
      </c>
      <c r="O208" s="10">
        <f t="shared" si="80"/>
        <v>-1047.1124755149935</v>
      </c>
      <c r="P208" s="10">
        <f t="shared" si="81"/>
        <v>-1047.1124755149938</v>
      </c>
      <c r="Q208" s="10">
        <f t="shared" si="82"/>
        <v>-1047.1124755149938</v>
      </c>
      <c r="R208" s="9">
        <f t="shared" si="89"/>
        <v>-1047.1124755149938</v>
      </c>
      <c r="S208" s="10">
        <f t="shared" si="83"/>
        <v>0</v>
      </c>
      <c r="T208" s="10">
        <f t="shared" si="90"/>
        <v>0</v>
      </c>
      <c r="U208" s="9">
        <f t="shared" si="84"/>
        <v>5.4051718357579784E-2</v>
      </c>
      <c r="V208" s="11">
        <f t="shared" si="85"/>
        <v>0.14404486181555853</v>
      </c>
      <c r="W208" s="9">
        <f t="shared" si="86"/>
        <v>1.3892048618155586</v>
      </c>
      <c r="X208" s="22">
        <f t="shared" si="91"/>
        <v>-0.57138877298123403</v>
      </c>
      <c r="Y208" s="22">
        <f t="shared" si="92"/>
        <v>-0.49012593235152807</v>
      </c>
      <c r="Z208" s="1">
        <f t="shared" si="93"/>
        <v>5.1978139917794541</v>
      </c>
      <c r="AA208" s="1">
        <f t="shared" si="94"/>
        <v>10.345272880682431</v>
      </c>
    </row>
    <row r="209" spans="3:27">
      <c r="C209" s="9">
        <f t="shared" si="95"/>
        <v>2.08</v>
      </c>
      <c r="D209" s="1">
        <v>120.652</v>
      </c>
      <c r="E209" s="9">
        <f t="shared" si="72"/>
        <v>-9.3811775257761978E-3</v>
      </c>
      <c r="F209" s="10">
        <f t="shared" si="73"/>
        <v>-2.6499999999999999E-2</v>
      </c>
      <c r="G209" s="10">
        <f t="shared" si="74"/>
        <v>-2795</v>
      </c>
      <c r="H209" s="10">
        <f t="shared" si="75"/>
        <v>2.6499999999999999E-2</v>
      </c>
      <c r="I209" s="10">
        <f t="shared" si="76"/>
        <v>2795</v>
      </c>
      <c r="J209" s="10">
        <f t="shared" si="77"/>
        <v>0</v>
      </c>
      <c r="K209" s="10">
        <f t="shared" si="78"/>
        <v>-989.44872394507445</v>
      </c>
      <c r="L209" s="10">
        <f t="shared" si="87"/>
        <v>-989.44872394507445</v>
      </c>
      <c r="M209" s="10">
        <f t="shared" si="88"/>
        <v>-989.44872394507445</v>
      </c>
      <c r="N209" s="10">
        <f t="shared" si="79"/>
        <v>-989.44872394507456</v>
      </c>
      <c r="O209" s="10">
        <f t="shared" si="80"/>
        <v>-989.44872394507456</v>
      </c>
      <c r="P209" s="10">
        <f t="shared" si="81"/>
        <v>-989.44872394507445</v>
      </c>
      <c r="Q209" s="10">
        <f t="shared" si="82"/>
        <v>-989.44872394507445</v>
      </c>
      <c r="R209" s="9">
        <f t="shared" si="89"/>
        <v>-989.44872394507445</v>
      </c>
      <c r="S209" s="10">
        <f t="shared" si="83"/>
        <v>0</v>
      </c>
      <c r="T209" s="10">
        <f t="shared" si="90"/>
        <v>0</v>
      </c>
      <c r="U209" s="9">
        <f t="shared" si="84"/>
        <v>5.5292783724914654E-2</v>
      </c>
      <c r="V209" s="11">
        <f t="shared" si="85"/>
        <v>0.10416821165141599</v>
      </c>
      <c r="W209" s="9">
        <f t="shared" si="86"/>
        <v>1.310688211651416</v>
      </c>
      <c r="X209" s="22">
        <f t="shared" si="91"/>
        <v>-0.55671692578872201</v>
      </c>
      <c r="Y209" s="22">
        <f t="shared" si="92"/>
        <v>-0.49585508208465989</v>
      </c>
      <c r="Z209" s="1">
        <f t="shared" si="93"/>
        <v>4.6410970659907322</v>
      </c>
      <c r="AA209" s="1">
        <f t="shared" si="94"/>
        <v>9.8494177985977718</v>
      </c>
    </row>
    <row r="210" spans="3:27">
      <c r="C210" s="9">
        <f t="shared" si="95"/>
        <v>2.09</v>
      </c>
      <c r="D210" s="1">
        <v>102.538</v>
      </c>
      <c r="E210" s="9">
        <f t="shared" si="72"/>
        <v>-8.8205289344752951E-3</v>
      </c>
      <c r="F210" s="10">
        <f t="shared" si="73"/>
        <v>-2.6499999999999999E-2</v>
      </c>
      <c r="G210" s="10">
        <f t="shared" si="74"/>
        <v>-2795</v>
      </c>
      <c r="H210" s="10">
        <f t="shared" si="75"/>
        <v>2.6499999999999999E-2</v>
      </c>
      <c r="I210" s="10">
        <f t="shared" si="76"/>
        <v>2795</v>
      </c>
      <c r="J210" s="10">
        <f t="shared" si="77"/>
        <v>0</v>
      </c>
      <c r="K210" s="10">
        <f t="shared" si="78"/>
        <v>-930.31616497579057</v>
      </c>
      <c r="L210" s="10">
        <f t="shared" si="87"/>
        <v>-930.31616497579068</v>
      </c>
      <c r="M210" s="10">
        <f t="shared" si="88"/>
        <v>-930.31616497579068</v>
      </c>
      <c r="N210" s="10">
        <f t="shared" si="79"/>
        <v>-930.31616497579057</v>
      </c>
      <c r="O210" s="10">
        <f t="shared" si="80"/>
        <v>-930.31616497579057</v>
      </c>
      <c r="P210" s="10">
        <f t="shared" si="81"/>
        <v>-930.31616497579057</v>
      </c>
      <c r="Q210" s="10">
        <f t="shared" si="82"/>
        <v>-930.31616497579057</v>
      </c>
      <c r="R210" s="9">
        <f t="shared" si="89"/>
        <v>-930.31616497579057</v>
      </c>
      <c r="S210" s="10">
        <f t="shared" si="83"/>
        <v>0</v>
      </c>
      <c r="T210" s="10">
        <f t="shared" si="90"/>
        <v>0</v>
      </c>
      <c r="U210" s="9">
        <f t="shared" si="84"/>
        <v>5.6836934535265893E-2</v>
      </c>
      <c r="V210" s="11">
        <f t="shared" si="85"/>
        <v>0.20466195041883495</v>
      </c>
      <c r="W210" s="9">
        <f t="shared" si="86"/>
        <v>1.2300419504188349</v>
      </c>
      <c r="X210" s="22">
        <f t="shared" si="91"/>
        <v>-0.53815674030120841</v>
      </c>
      <c r="Y210" s="22">
        <f t="shared" si="92"/>
        <v>-0.46246782980815332</v>
      </c>
      <c r="Z210" s="1">
        <f t="shared" si="93"/>
        <v>4.1029403256895236</v>
      </c>
      <c r="AA210" s="1">
        <f t="shared" si="94"/>
        <v>9.3869499687896187</v>
      </c>
    </row>
    <row r="211" spans="3:27">
      <c r="C211" s="9">
        <f t="shared" si="95"/>
        <v>2.1</v>
      </c>
      <c r="D211" s="1">
        <v>81.119</v>
      </c>
      <c r="E211" s="9">
        <f t="shared" si="72"/>
        <v>-8.2386772069618381E-3</v>
      </c>
      <c r="F211" s="10">
        <f t="shared" si="73"/>
        <v>-2.6499999999999999E-2</v>
      </c>
      <c r="G211" s="10">
        <f t="shared" si="74"/>
        <v>-2795</v>
      </c>
      <c r="H211" s="10">
        <f t="shared" si="75"/>
        <v>2.6499999999999999E-2</v>
      </c>
      <c r="I211" s="10">
        <f t="shared" si="76"/>
        <v>2795</v>
      </c>
      <c r="J211" s="10">
        <f t="shared" si="77"/>
        <v>0</v>
      </c>
      <c r="K211" s="10">
        <f t="shared" si="78"/>
        <v>-868.94727522484288</v>
      </c>
      <c r="L211" s="10">
        <f t="shared" si="87"/>
        <v>-868.94727522484288</v>
      </c>
      <c r="M211" s="10">
        <f t="shared" si="88"/>
        <v>-868.94727522484288</v>
      </c>
      <c r="N211" s="10">
        <f t="shared" si="79"/>
        <v>-868.94727522484288</v>
      </c>
      <c r="O211" s="10">
        <f t="shared" si="80"/>
        <v>-868.94727522484288</v>
      </c>
      <c r="P211" s="10">
        <f t="shared" si="81"/>
        <v>-868.94727522484288</v>
      </c>
      <c r="Q211" s="10">
        <f t="shared" si="82"/>
        <v>-868.94727522484288</v>
      </c>
      <c r="R211" s="9">
        <f t="shared" si="89"/>
        <v>-868.94727522484288</v>
      </c>
      <c r="S211" s="10">
        <f t="shared" si="83"/>
        <v>0</v>
      </c>
      <c r="T211" s="10">
        <f t="shared" si="90"/>
        <v>0</v>
      </c>
      <c r="U211" s="9">
        <f t="shared" si="84"/>
        <v>5.953341096742551E-2</v>
      </c>
      <c r="V211" s="11">
        <f t="shared" si="85"/>
        <v>0.33463333601308776</v>
      </c>
      <c r="W211" s="9">
        <f t="shared" si="86"/>
        <v>1.1458233360130876</v>
      </c>
      <c r="X211" s="22">
        <f t="shared" si="91"/>
        <v>-0.52345227046627207</v>
      </c>
      <c r="Y211" s="22">
        <f t="shared" si="92"/>
        <v>-0.39431774523281632</v>
      </c>
      <c r="Z211" s="1">
        <f t="shared" si="93"/>
        <v>3.5794880552232513</v>
      </c>
      <c r="AA211" s="1">
        <f t="shared" si="94"/>
        <v>8.9926322235568019</v>
      </c>
    </row>
    <row r="212" spans="3:27">
      <c r="C212" s="9">
        <f t="shared" si="95"/>
        <v>2.11</v>
      </c>
      <c r="D212" s="1">
        <v>61.593000000000004</v>
      </c>
      <c r="E212" s="9">
        <f t="shared" si="72"/>
        <v>-7.6239665534239909E-3</v>
      </c>
      <c r="F212" s="10">
        <f t="shared" si="73"/>
        <v>-2.6499999999999999E-2</v>
      </c>
      <c r="G212" s="10">
        <f t="shared" si="74"/>
        <v>-2795</v>
      </c>
      <c r="H212" s="10">
        <f t="shared" si="75"/>
        <v>2.6499999999999999E-2</v>
      </c>
      <c r="I212" s="10">
        <f t="shared" si="76"/>
        <v>2795</v>
      </c>
      <c r="J212" s="10">
        <f t="shared" si="77"/>
        <v>0</v>
      </c>
      <c r="K212" s="10">
        <f t="shared" si="78"/>
        <v>-804.11269874792663</v>
      </c>
      <c r="L212" s="10">
        <f t="shared" si="87"/>
        <v>-804.11269874792663</v>
      </c>
      <c r="M212" s="10">
        <f t="shared" si="88"/>
        <v>-804.11269874792663</v>
      </c>
      <c r="N212" s="10">
        <f t="shared" si="79"/>
        <v>-804.11269874792652</v>
      </c>
      <c r="O212" s="10">
        <f t="shared" si="80"/>
        <v>-804.11269874792652</v>
      </c>
      <c r="P212" s="10">
        <f t="shared" si="81"/>
        <v>-804.11269874792663</v>
      </c>
      <c r="Q212" s="10">
        <f t="shared" si="82"/>
        <v>-804.11269874792663</v>
      </c>
      <c r="R212" s="9">
        <f t="shared" si="89"/>
        <v>-804.11269874792663</v>
      </c>
      <c r="S212" s="10">
        <f t="shared" si="83"/>
        <v>0</v>
      </c>
      <c r="T212" s="10">
        <f t="shared" si="90"/>
        <v>0</v>
      </c>
      <c r="U212" s="9">
        <f t="shared" si="84"/>
        <v>6.3408719740143921E-2</v>
      </c>
      <c r="V212" s="11">
        <f t="shared" si="85"/>
        <v>0.44042841853059755</v>
      </c>
      <c r="W212" s="9">
        <f t="shared" si="86"/>
        <v>1.0563584185305976</v>
      </c>
      <c r="X212" s="22">
        <f t="shared" si="91"/>
        <v>-0.51422389500440735</v>
      </c>
      <c r="Y212" s="22">
        <f t="shared" si="92"/>
        <v>-0.32318848945118722</v>
      </c>
      <c r="Z212" s="1">
        <f t="shared" si="93"/>
        <v>3.065264160218844</v>
      </c>
      <c r="AA212" s="1">
        <f t="shared" si="94"/>
        <v>8.6694437341056148</v>
      </c>
    </row>
    <row r="213" spans="3:27">
      <c r="C213" s="9">
        <f t="shared" si="95"/>
        <v>2.12</v>
      </c>
      <c r="D213" s="1">
        <v>40.039000000000001</v>
      </c>
      <c r="E213" s="9">
        <f t="shared" si="72"/>
        <v>-6.9648776195330615E-3</v>
      </c>
      <c r="F213" s="10">
        <f t="shared" si="73"/>
        <v>-2.6499999999999999E-2</v>
      </c>
      <c r="G213" s="10">
        <f t="shared" si="74"/>
        <v>-2795</v>
      </c>
      <c r="H213" s="10">
        <f t="shared" si="75"/>
        <v>2.6499999999999999E-2</v>
      </c>
      <c r="I213" s="10">
        <f t="shared" si="76"/>
        <v>2795</v>
      </c>
      <c r="J213" s="10">
        <f t="shared" si="77"/>
        <v>0</v>
      </c>
      <c r="K213" s="10">
        <f t="shared" si="78"/>
        <v>-734.59746968282661</v>
      </c>
      <c r="L213" s="10">
        <f t="shared" si="87"/>
        <v>-734.59746968282661</v>
      </c>
      <c r="M213" s="10">
        <f t="shared" si="88"/>
        <v>-734.59746968282661</v>
      </c>
      <c r="N213" s="10">
        <f t="shared" si="79"/>
        <v>-734.59746968282673</v>
      </c>
      <c r="O213" s="10">
        <f t="shared" si="80"/>
        <v>-734.59746968282673</v>
      </c>
      <c r="P213" s="10">
        <f t="shared" si="81"/>
        <v>-734.59746968282661</v>
      </c>
      <c r="Q213" s="10">
        <f t="shared" si="82"/>
        <v>-734.59746968282661</v>
      </c>
      <c r="R213" s="9">
        <f t="shared" si="89"/>
        <v>-734.59746968282661</v>
      </c>
      <c r="S213" s="10">
        <f t="shared" si="83"/>
        <v>0</v>
      </c>
      <c r="T213" s="10">
        <f t="shared" si="90"/>
        <v>0</v>
      </c>
      <c r="U213" s="9">
        <f t="shared" si="84"/>
        <v>6.8409067038041949E-2</v>
      </c>
      <c r="V213" s="11">
        <f t="shared" si="85"/>
        <v>0.55964104104901224</v>
      </c>
      <c r="W213" s="9">
        <f t="shared" si="86"/>
        <v>0.96003104104901227</v>
      </c>
      <c r="X213" s="22">
        <f t="shared" si="91"/>
        <v>-0.5070734222390787</v>
      </c>
      <c r="Y213" s="22">
        <f t="shared" si="92"/>
        <v>-0.24584886467336139</v>
      </c>
      <c r="Z213" s="1">
        <f t="shared" si="93"/>
        <v>2.558190737979765</v>
      </c>
      <c r="AA213" s="1">
        <f t="shared" si="94"/>
        <v>8.4235948694322538</v>
      </c>
    </row>
    <row r="214" spans="3:27">
      <c r="C214" s="9">
        <f t="shared" si="95"/>
        <v>2.13</v>
      </c>
      <c r="D214" s="1">
        <v>27.635999999999999</v>
      </c>
      <c r="E214" s="9">
        <f t="shared" si="72"/>
        <v>-6.252311179348928E-3</v>
      </c>
      <c r="F214" s="10">
        <f t="shared" si="73"/>
        <v>-2.6499999999999999E-2</v>
      </c>
      <c r="G214" s="10">
        <f t="shared" si="74"/>
        <v>-2795</v>
      </c>
      <c r="H214" s="10">
        <f t="shared" si="75"/>
        <v>2.6499999999999999E-2</v>
      </c>
      <c r="I214" s="10">
        <f t="shared" si="76"/>
        <v>2795</v>
      </c>
      <c r="J214" s="10">
        <f t="shared" si="77"/>
        <v>0</v>
      </c>
      <c r="K214" s="10">
        <f t="shared" si="78"/>
        <v>-659.44187721812273</v>
      </c>
      <c r="L214" s="10">
        <f t="shared" si="87"/>
        <v>-659.44187721812273</v>
      </c>
      <c r="M214" s="10">
        <f t="shared" si="88"/>
        <v>-659.44187721812273</v>
      </c>
      <c r="N214" s="10">
        <f t="shared" si="79"/>
        <v>-659.44187721812273</v>
      </c>
      <c r="O214" s="10">
        <f t="shared" si="80"/>
        <v>-659.44187721812273</v>
      </c>
      <c r="P214" s="10">
        <f t="shared" si="81"/>
        <v>-659.44187721812273</v>
      </c>
      <c r="Q214" s="10">
        <f t="shared" si="82"/>
        <v>-659.44187721812273</v>
      </c>
      <c r="R214" s="9">
        <f t="shared" si="89"/>
        <v>-659.44187721812273</v>
      </c>
      <c r="S214" s="10">
        <f t="shared" si="83"/>
        <v>0</v>
      </c>
      <c r="T214" s="10">
        <f t="shared" si="90"/>
        <v>0</v>
      </c>
      <c r="U214" s="9">
        <f t="shared" si="84"/>
        <v>7.4104220998784748E-2</v>
      </c>
      <c r="V214" s="11">
        <f t="shared" si="85"/>
        <v>0.57938975109954782</v>
      </c>
      <c r="W214" s="9">
        <f t="shared" si="86"/>
        <v>0.85574975109954776</v>
      </c>
      <c r="X214" s="22">
        <f t="shared" si="91"/>
        <v>-0.49667282744891189</v>
      </c>
      <c r="Y214" s="22">
        <f t="shared" si="92"/>
        <v>-0.17711807080636732</v>
      </c>
      <c r="Z214" s="1">
        <f t="shared" si="93"/>
        <v>2.0615179105308532</v>
      </c>
      <c r="AA214" s="1">
        <f t="shared" si="94"/>
        <v>8.2464767986258867</v>
      </c>
    </row>
    <row r="215" spans="3:27">
      <c r="C215" s="9">
        <f t="shared" si="95"/>
        <v>2.14</v>
      </c>
      <c r="D215" s="1">
        <v>19.754000000000001</v>
      </c>
      <c r="E215" s="9">
        <f t="shared" si="72"/>
        <v>-5.4831369003180514E-3</v>
      </c>
      <c r="F215" s="10">
        <f t="shared" si="73"/>
        <v>-2.6499999999999999E-2</v>
      </c>
      <c r="G215" s="10">
        <f t="shared" si="74"/>
        <v>-2795</v>
      </c>
      <c r="H215" s="10">
        <f t="shared" si="75"/>
        <v>2.6499999999999999E-2</v>
      </c>
      <c r="I215" s="10">
        <f t="shared" si="76"/>
        <v>2795</v>
      </c>
      <c r="J215" s="10">
        <f t="shared" si="77"/>
        <v>0</v>
      </c>
      <c r="K215" s="10">
        <f t="shared" si="78"/>
        <v>-578.31575986373412</v>
      </c>
      <c r="L215" s="10">
        <f t="shared" si="87"/>
        <v>-578.31575986373412</v>
      </c>
      <c r="M215" s="10">
        <f t="shared" si="88"/>
        <v>-578.31575986373412</v>
      </c>
      <c r="N215" s="10">
        <f t="shared" si="79"/>
        <v>-578.315759863734</v>
      </c>
      <c r="O215" s="10">
        <f t="shared" si="80"/>
        <v>-578.315759863734</v>
      </c>
      <c r="P215" s="10">
        <f t="shared" si="81"/>
        <v>-578.31575986373412</v>
      </c>
      <c r="Q215" s="10">
        <f t="shared" si="82"/>
        <v>-578.31575986373412</v>
      </c>
      <c r="R215" s="9">
        <f t="shared" si="89"/>
        <v>-578.31575986373412</v>
      </c>
      <c r="S215" s="10">
        <f t="shared" si="83"/>
        <v>0</v>
      </c>
      <c r="T215" s="10">
        <f t="shared" si="90"/>
        <v>0</v>
      </c>
      <c r="U215" s="9">
        <f t="shared" si="84"/>
        <v>7.9730634807390566E-2</v>
      </c>
      <c r="V215" s="11">
        <f t="shared" si="85"/>
        <v>0.5458930106216151</v>
      </c>
      <c r="W215" s="9">
        <f t="shared" si="86"/>
        <v>0.74343301062161515</v>
      </c>
      <c r="X215" s="22">
        <f t="shared" si="91"/>
        <v>-0.47602566905869936</v>
      </c>
      <c r="Y215" s="22">
        <f t="shared" si="92"/>
        <v>-0.13404889882578153</v>
      </c>
      <c r="Z215" s="1">
        <f t="shared" si="93"/>
        <v>1.5854922414721537</v>
      </c>
      <c r="AA215" s="1">
        <f t="shared" si="94"/>
        <v>8.1124278998001049</v>
      </c>
    </row>
    <row r="216" spans="3:27">
      <c r="C216" s="9">
        <f t="shared" si="95"/>
        <v>2.15</v>
      </c>
      <c r="D216" s="1">
        <v>20.776</v>
      </c>
      <c r="E216" s="9">
        <f t="shared" si="72"/>
        <v>-4.6617755401157594E-3</v>
      </c>
      <c r="F216" s="10">
        <f t="shared" si="73"/>
        <v>-2.6499999999999999E-2</v>
      </c>
      <c r="G216" s="10">
        <f t="shared" si="74"/>
        <v>-2795</v>
      </c>
      <c r="H216" s="10">
        <f t="shared" si="75"/>
        <v>2.6499999999999999E-2</v>
      </c>
      <c r="I216" s="10">
        <f t="shared" si="76"/>
        <v>2795</v>
      </c>
      <c r="J216" s="10">
        <f t="shared" si="77"/>
        <v>0</v>
      </c>
      <c r="K216" s="10">
        <f t="shared" si="78"/>
        <v>-491.6853824386244</v>
      </c>
      <c r="L216" s="10">
        <f t="shared" si="87"/>
        <v>-491.6853824386244</v>
      </c>
      <c r="M216" s="10">
        <f t="shared" si="88"/>
        <v>-491.6853824386244</v>
      </c>
      <c r="N216" s="10">
        <f t="shared" si="79"/>
        <v>-491.68538243862446</v>
      </c>
      <c r="O216" s="10">
        <f t="shared" si="80"/>
        <v>-491.6853824386244</v>
      </c>
      <c r="P216" s="10">
        <f t="shared" si="81"/>
        <v>-491.6853824386244</v>
      </c>
      <c r="Q216" s="10">
        <f t="shared" si="82"/>
        <v>-491.6853824386244</v>
      </c>
      <c r="R216" s="9">
        <f t="shared" si="89"/>
        <v>-491.6853824386244</v>
      </c>
      <c r="S216" s="10">
        <f t="shared" si="83"/>
        <v>0</v>
      </c>
      <c r="T216" s="10">
        <f t="shared" si="90"/>
        <v>0</v>
      </c>
      <c r="U216" s="9">
        <f t="shared" si="84"/>
        <v>8.4541637233067846E-2</v>
      </c>
      <c r="V216" s="11">
        <f t="shared" si="85"/>
        <v>0.41630747451384309</v>
      </c>
      <c r="W216" s="9">
        <f t="shared" si="86"/>
        <v>0.62406747451384303</v>
      </c>
      <c r="X216" s="22">
        <f t="shared" si="91"/>
        <v>-0.43942879682973568</v>
      </c>
      <c r="Y216" s="22">
        <f t="shared" si="92"/>
        <v>-0.1232631325601582</v>
      </c>
      <c r="Z216" s="1">
        <f t="shared" si="93"/>
        <v>1.146063444642418</v>
      </c>
      <c r="AA216" s="1">
        <f t="shared" si="94"/>
        <v>7.9891647672399468</v>
      </c>
    </row>
    <row r="217" spans="3:27">
      <c r="C217" s="9">
        <f t="shared" si="95"/>
        <v>2.16</v>
      </c>
      <c r="D217" s="1">
        <v>27.018999999999998</v>
      </c>
      <c r="E217" s="9">
        <f t="shared" si="72"/>
        <v>-3.8002130443213957E-3</v>
      </c>
      <c r="F217" s="10">
        <f t="shared" si="73"/>
        <v>-2.6499999999999999E-2</v>
      </c>
      <c r="G217" s="10">
        <f t="shared" si="74"/>
        <v>-2795</v>
      </c>
      <c r="H217" s="10">
        <f t="shared" si="75"/>
        <v>2.6499999999999999E-2</v>
      </c>
      <c r="I217" s="10">
        <f t="shared" si="76"/>
        <v>2795</v>
      </c>
      <c r="J217" s="10">
        <f t="shared" si="77"/>
        <v>0</v>
      </c>
      <c r="K217" s="10">
        <f t="shared" si="78"/>
        <v>-400.81492297653966</v>
      </c>
      <c r="L217" s="10">
        <f t="shared" si="87"/>
        <v>-400.81492297653972</v>
      </c>
      <c r="M217" s="10">
        <f t="shared" si="88"/>
        <v>-400.81492297653972</v>
      </c>
      <c r="N217" s="10">
        <f t="shared" si="79"/>
        <v>-400.81492297653961</v>
      </c>
      <c r="O217" s="10">
        <f t="shared" si="80"/>
        <v>-400.81492297653961</v>
      </c>
      <c r="P217" s="10">
        <f t="shared" si="81"/>
        <v>-400.81492297653966</v>
      </c>
      <c r="Q217" s="10">
        <f t="shared" si="82"/>
        <v>-400.81492297653966</v>
      </c>
      <c r="R217" s="9">
        <f t="shared" si="89"/>
        <v>-400.81492297653966</v>
      </c>
      <c r="S217" s="10">
        <f t="shared" si="83"/>
        <v>0</v>
      </c>
      <c r="T217" s="10">
        <f t="shared" si="90"/>
        <v>0</v>
      </c>
      <c r="U217" s="9">
        <f t="shared" si="84"/>
        <v>8.7770861925804883E-2</v>
      </c>
      <c r="V217" s="11">
        <f t="shared" si="85"/>
        <v>0.22953746403356234</v>
      </c>
      <c r="W217" s="9">
        <f t="shared" si="86"/>
        <v>0.49972746403356233</v>
      </c>
      <c r="X217" s="22">
        <f t="shared" si="91"/>
        <v>-0.38447239531536032</v>
      </c>
      <c r="Y217" s="22">
        <f t="shared" si="92"/>
        <v>-0.15273296502051895</v>
      </c>
      <c r="Z217" s="1">
        <f t="shared" si="93"/>
        <v>0.76159104932705768</v>
      </c>
      <c r="AA217" s="1">
        <f t="shared" si="94"/>
        <v>7.8364318022194279</v>
      </c>
    </row>
    <row r="218" spans="3:27">
      <c r="C218" s="9">
        <f t="shared" si="95"/>
        <v>2.17</v>
      </c>
      <c r="D218" s="1">
        <v>36.953000000000003</v>
      </c>
      <c r="E218" s="9">
        <f t="shared" si="72"/>
        <v>-2.9166732333239394E-3</v>
      </c>
      <c r="F218" s="10">
        <f t="shared" si="73"/>
        <v>-2.6499999999999999E-2</v>
      </c>
      <c r="G218" s="10">
        <f t="shared" si="74"/>
        <v>-2795</v>
      </c>
      <c r="H218" s="10">
        <f t="shared" si="75"/>
        <v>2.6499999999999999E-2</v>
      </c>
      <c r="I218" s="10">
        <f t="shared" si="76"/>
        <v>2795</v>
      </c>
      <c r="J218" s="10">
        <f t="shared" si="77"/>
        <v>0</v>
      </c>
      <c r="K218" s="10">
        <f t="shared" si="78"/>
        <v>-307.62647876001552</v>
      </c>
      <c r="L218" s="10">
        <f t="shared" si="87"/>
        <v>-307.62647876001552</v>
      </c>
      <c r="M218" s="10">
        <f t="shared" si="88"/>
        <v>-307.62647876001552</v>
      </c>
      <c r="N218" s="10">
        <f t="shared" si="79"/>
        <v>-307.62647876001552</v>
      </c>
      <c r="O218" s="10">
        <f t="shared" si="80"/>
        <v>-307.62647876001552</v>
      </c>
      <c r="P218" s="10">
        <f t="shared" si="81"/>
        <v>-307.62647876001552</v>
      </c>
      <c r="Q218" s="10">
        <f t="shared" si="82"/>
        <v>-307.62647876001552</v>
      </c>
      <c r="R218" s="9">
        <f t="shared" si="89"/>
        <v>-307.62647876001552</v>
      </c>
      <c r="S218" s="10">
        <f t="shared" si="83"/>
        <v>0</v>
      </c>
      <c r="T218" s="10">
        <f t="shared" si="90"/>
        <v>0</v>
      </c>
      <c r="U218" s="9">
        <f t="shared" si="84"/>
        <v>8.893710027368637E-2</v>
      </c>
      <c r="V218" s="11">
        <f t="shared" si="85"/>
        <v>3.7102055427382652E-3</v>
      </c>
      <c r="W218" s="9">
        <f t="shared" si="86"/>
        <v>0.37324020554273829</v>
      </c>
      <c r="X218" s="22">
        <f t="shared" si="91"/>
        <v>-0.3129680910965445</v>
      </c>
      <c r="Y218" s="22">
        <f t="shared" si="92"/>
        <v>-0.20934502263711363</v>
      </c>
      <c r="Z218" s="1">
        <f t="shared" si="93"/>
        <v>0.44862295823051318</v>
      </c>
      <c r="AA218" s="1">
        <f t="shared" si="94"/>
        <v>7.6270867795823145</v>
      </c>
    </row>
    <row r="219" spans="3:27">
      <c r="C219" s="9">
        <f t="shared" si="95"/>
        <v>2.1800000000000002</v>
      </c>
      <c r="D219" s="1">
        <v>42.161999999999999</v>
      </c>
      <c r="E219" s="9">
        <f t="shared" si="72"/>
        <v>-2.0315626529126499E-3</v>
      </c>
      <c r="F219" s="10">
        <f t="shared" si="73"/>
        <v>-2.6499999999999999E-2</v>
      </c>
      <c r="G219" s="10">
        <f t="shared" si="74"/>
        <v>-2795</v>
      </c>
      <c r="H219" s="10">
        <f t="shared" si="75"/>
        <v>2.6499999999999999E-2</v>
      </c>
      <c r="I219" s="10">
        <f t="shared" si="76"/>
        <v>2795</v>
      </c>
      <c r="J219" s="10">
        <f t="shared" si="77"/>
        <v>0</v>
      </c>
      <c r="K219" s="10">
        <f t="shared" si="78"/>
        <v>-214.27236282607007</v>
      </c>
      <c r="L219" s="10">
        <f t="shared" si="87"/>
        <v>-214.27236282607007</v>
      </c>
      <c r="M219" s="10">
        <f t="shared" si="88"/>
        <v>-214.27236282607007</v>
      </c>
      <c r="N219" s="10">
        <f t="shared" si="79"/>
        <v>-214.27236282607007</v>
      </c>
      <c r="O219" s="10">
        <f t="shared" si="80"/>
        <v>-214.27236282607009</v>
      </c>
      <c r="P219" s="10">
        <f t="shared" si="81"/>
        <v>-214.27236282607007</v>
      </c>
      <c r="Q219" s="10">
        <f t="shared" si="82"/>
        <v>-214.27236282607007</v>
      </c>
      <c r="R219" s="9">
        <f t="shared" si="89"/>
        <v>-214.27236282607007</v>
      </c>
      <c r="S219" s="10">
        <f t="shared" si="83"/>
        <v>0</v>
      </c>
      <c r="T219" s="10">
        <f t="shared" si="90"/>
        <v>0</v>
      </c>
      <c r="U219" s="9">
        <f t="shared" si="84"/>
        <v>8.8085015808571532E-2</v>
      </c>
      <c r="V219" s="11">
        <f t="shared" si="85"/>
        <v>-0.1741270985657124</v>
      </c>
      <c r="W219" s="9">
        <f t="shared" si="86"/>
        <v>0.24749290143428759</v>
      </c>
      <c r="X219" s="22">
        <f t="shared" si="91"/>
        <v>-0.23096909329611992</v>
      </c>
      <c r="Y219" s="22">
        <f t="shared" si="92"/>
        <v>-0.25901232480857739</v>
      </c>
      <c r="Z219" s="1">
        <f t="shared" si="93"/>
        <v>0.21765386493439326</v>
      </c>
      <c r="AA219" s="1">
        <f t="shared" si="94"/>
        <v>7.3680744547737369</v>
      </c>
    </row>
    <row r="220" spans="3:27">
      <c r="C220" s="9">
        <f t="shared" si="95"/>
        <v>2.19</v>
      </c>
      <c r="D220" s="1">
        <v>35.478999999999999</v>
      </c>
      <c r="E220" s="9">
        <f t="shared" si="72"/>
        <v>-1.1608265857374074E-3</v>
      </c>
      <c r="F220" s="10">
        <f t="shared" si="73"/>
        <v>-2.6499999999999999E-2</v>
      </c>
      <c r="G220" s="10">
        <f t="shared" si="74"/>
        <v>-2795</v>
      </c>
      <c r="H220" s="10">
        <f t="shared" si="75"/>
        <v>2.6499999999999999E-2</v>
      </c>
      <c r="I220" s="10">
        <f t="shared" si="76"/>
        <v>2795</v>
      </c>
      <c r="J220" s="10">
        <f t="shared" si="77"/>
        <v>0</v>
      </c>
      <c r="K220" s="10">
        <f t="shared" si="78"/>
        <v>-122.43435121268126</v>
      </c>
      <c r="L220" s="10">
        <f t="shared" si="87"/>
        <v>-122.43435121268126</v>
      </c>
      <c r="M220" s="10">
        <f t="shared" si="88"/>
        <v>-122.43435121268126</v>
      </c>
      <c r="N220" s="10">
        <f t="shared" si="79"/>
        <v>-122.43435121268128</v>
      </c>
      <c r="O220" s="10">
        <f t="shared" si="80"/>
        <v>-122.43435121268126</v>
      </c>
      <c r="P220" s="10">
        <f t="shared" si="81"/>
        <v>-122.43435121268126</v>
      </c>
      <c r="Q220" s="10">
        <f t="shared" si="82"/>
        <v>-122.43435121268126</v>
      </c>
      <c r="R220" s="9">
        <f t="shared" si="89"/>
        <v>-122.43435121268126</v>
      </c>
      <c r="S220" s="10">
        <f t="shared" si="83"/>
        <v>0</v>
      </c>
      <c r="T220" s="10">
        <f t="shared" si="90"/>
        <v>0</v>
      </c>
      <c r="U220" s="9">
        <f t="shared" si="84"/>
        <v>8.6062197626476988E-2</v>
      </c>
      <c r="V220" s="11">
        <f t="shared" si="85"/>
        <v>-0.23043653785319407</v>
      </c>
      <c r="W220" s="9">
        <f t="shared" si="86"/>
        <v>0.12435346214680593</v>
      </c>
      <c r="X220" s="22">
        <f t="shared" si="91"/>
        <v>-0.14659133998680068</v>
      </c>
      <c r="Y220" s="22">
        <f t="shared" si="92"/>
        <v>-0.25038792240609847</v>
      </c>
      <c r="Z220" s="1">
        <f t="shared" si="93"/>
        <v>7.1062524947592576E-2</v>
      </c>
      <c r="AA220" s="1">
        <f t="shared" si="94"/>
        <v>7.1176865323676388</v>
      </c>
    </row>
    <row r="221" spans="3:27">
      <c r="C221" s="9">
        <f t="shared" si="95"/>
        <v>2.2000000000000002</v>
      </c>
      <c r="D221" s="1">
        <v>23.300999999999998</v>
      </c>
      <c r="E221" s="9">
        <f t="shared" si="72"/>
        <v>-3.1168024216008305E-4</v>
      </c>
      <c r="F221" s="10">
        <f t="shared" si="73"/>
        <v>-2.6499999999999999E-2</v>
      </c>
      <c r="G221" s="10">
        <f t="shared" si="74"/>
        <v>-2795</v>
      </c>
      <c r="H221" s="10">
        <f t="shared" si="75"/>
        <v>2.6499999999999999E-2</v>
      </c>
      <c r="I221" s="10">
        <f t="shared" si="76"/>
        <v>2795</v>
      </c>
      <c r="J221" s="10">
        <f t="shared" si="77"/>
        <v>0</v>
      </c>
      <c r="K221" s="10">
        <f t="shared" si="78"/>
        <v>-32.873444408959699</v>
      </c>
      <c r="L221" s="10">
        <f t="shared" si="87"/>
        <v>-32.873444408959706</v>
      </c>
      <c r="M221" s="10">
        <f t="shared" si="88"/>
        <v>-32.873444408959706</v>
      </c>
      <c r="N221" s="10">
        <f t="shared" si="79"/>
        <v>-32.873444408959699</v>
      </c>
      <c r="O221" s="10">
        <f t="shared" si="80"/>
        <v>-32.873444408959699</v>
      </c>
      <c r="P221" s="10">
        <f t="shared" si="81"/>
        <v>-32.873444408959699</v>
      </c>
      <c r="Q221" s="10">
        <f t="shared" si="82"/>
        <v>-32.873444408959699</v>
      </c>
      <c r="R221" s="9">
        <f t="shared" si="89"/>
        <v>-32.873444408959699</v>
      </c>
      <c r="S221" s="10">
        <f t="shared" si="83"/>
        <v>0</v>
      </c>
      <c r="T221" s="10">
        <f t="shared" si="90"/>
        <v>0</v>
      </c>
      <c r="U221" s="9">
        <f t="shared" si="84"/>
        <v>8.3767071088987871E-2</v>
      </c>
      <c r="V221" s="11">
        <f t="shared" si="85"/>
        <v>-0.22858876964463093</v>
      </c>
      <c r="W221" s="9">
        <f t="shared" si="86"/>
        <v>4.4212303553690657E-3</v>
      </c>
      <c r="X221" s="22">
        <f t="shared" si="91"/>
        <v>-6.5939523390585397E-2</v>
      </c>
      <c r="Y221" s="22">
        <f t="shared" si="92"/>
        <v>-0.18519451762226849</v>
      </c>
      <c r="Z221" s="1">
        <f t="shared" si="93"/>
        <v>5.1230015570071785E-3</v>
      </c>
      <c r="AA221" s="1">
        <f t="shared" si="94"/>
        <v>6.9324920147453701</v>
      </c>
    </row>
    <row r="222" spans="3:27">
      <c r="C222" s="9">
        <f t="shared" si="95"/>
        <v>2.21</v>
      </c>
      <c r="D222" s="1">
        <v>-1.8759999999999999</v>
      </c>
      <c r="E222" s="9">
        <f t="shared" si="72"/>
        <v>5.1791850013893637E-4</v>
      </c>
      <c r="F222" s="10">
        <f t="shared" si="73"/>
        <v>-2.6499999999999999E-2</v>
      </c>
      <c r="G222" s="10">
        <f t="shared" si="74"/>
        <v>-2795</v>
      </c>
      <c r="H222" s="10">
        <f t="shared" si="75"/>
        <v>2.6499999999999999E-2</v>
      </c>
      <c r="I222" s="10">
        <f t="shared" si="76"/>
        <v>2795</v>
      </c>
      <c r="J222" s="10">
        <f t="shared" si="77"/>
        <v>0</v>
      </c>
      <c r="K222" s="10">
        <f t="shared" si="78"/>
        <v>54.625743693899139</v>
      </c>
      <c r="L222" s="10">
        <f t="shared" si="87"/>
        <v>54.625743693899139</v>
      </c>
      <c r="M222" s="10">
        <f t="shared" si="88"/>
        <v>54.625743693899139</v>
      </c>
      <c r="N222" s="10">
        <f t="shared" si="79"/>
        <v>54.625743693899139</v>
      </c>
      <c r="O222" s="10">
        <f t="shared" si="80"/>
        <v>54.625743693899139</v>
      </c>
      <c r="P222" s="10">
        <f t="shared" si="81"/>
        <v>54.625743693899139</v>
      </c>
      <c r="Q222" s="10">
        <f t="shared" si="82"/>
        <v>54.625743693899139</v>
      </c>
      <c r="R222" s="9">
        <f t="shared" si="89"/>
        <v>54.625743693899139</v>
      </c>
      <c r="S222" s="10">
        <f t="shared" si="83"/>
        <v>0</v>
      </c>
      <c r="T222" s="10">
        <f t="shared" si="90"/>
        <v>0</v>
      </c>
      <c r="U222" s="9">
        <f t="shared" si="84"/>
        <v>8.2152677370816024E-2</v>
      </c>
      <c r="V222" s="11">
        <f t="shared" si="85"/>
        <v>-9.4289973989738485E-2</v>
      </c>
      <c r="W222" s="9">
        <f t="shared" si="86"/>
        <v>-0.11304997398973848</v>
      </c>
      <c r="X222" s="22">
        <f t="shared" si="91"/>
        <v>9.0228400644488099E-3</v>
      </c>
      <c r="Y222" s="22">
        <f t="shared" si="92"/>
        <v>-6.6516309725783651E-2</v>
      </c>
      <c r="Z222" s="1">
        <f t="shared" si="93"/>
        <v>1.4145841621455988E-2</v>
      </c>
      <c r="AA222" s="1">
        <f t="shared" si="94"/>
        <v>6.8659757050195864</v>
      </c>
    </row>
    <row r="223" spans="3:27">
      <c r="C223" s="9">
        <f t="shared" si="95"/>
        <v>2.2200000000000002</v>
      </c>
      <c r="D223" s="1">
        <v>-28.655000000000001</v>
      </c>
      <c r="E223" s="9">
        <f t="shared" si="72"/>
        <v>1.3385038362449778E-3</v>
      </c>
      <c r="F223" s="10">
        <f t="shared" si="73"/>
        <v>-2.6499999999999999E-2</v>
      </c>
      <c r="G223" s="10">
        <f t="shared" si="74"/>
        <v>-2795</v>
      </c>
      <c r="H223" s="10">
        <f t="shared" si="75"/>
        <v>2.6499999999999999E-2</v>
      </c>
      <c r="I223" s="10">
        <f t="shared" si="76"/>
        <v>2795</v>
      </c>
      <c r="J223" s="10">
        <f t="shared" si="77"/>
        <v>0</v>
      </c>
      <c r="K223" s="10">
        <f t="shared" si="78"/>
        <v>141.17427253980048</v>
      </c>
      <c r="L223" s="10">
        <f t="shared" si="87"/>
        <v>141.17427253980048</v>
      </c>
      <c r="M223" s="10">
        <f t="shared" si="88"/>
        <v>141.17427253980048</v>
      </c>
      <c r="N223" s="10">
        <f t="shared" si="79"/>
        <v>141.17427253980048</v>
      </c>
      <c r="O223" s="10">
        <f t="shared" si="80"/>
        <v>141.17427253980048</v>
      </c>
      <c r="P223" s="10">
        <f t="shared" si="81"/>
        <v>141.17427253980048</v>
      </c>
      <c r="Q223" s="10">
        <f t="shared" si="82"/>
        <v>141.17427253980048</v>
      </c>
      <c r="R223" s="9">
        <f t="shared" si="89"/>
        <v>141.17427253980048</v>
      </c>
      <c r="S223" s="10">
        <f t="shared" si="83"/>
        <v>0</v>
      </c>
      <c r="T223" s="10">
        <f t="shared" si="90"/>
        <v>0</v>
      </c>
      <c r="U223" s="9">
        <f t="shared" si="84"/>
        <v>8.1964389850392255E-2</v>
      </c>
      <c r="V223" s="11">
        <f t="shared" si="85"/>
        <v>5.6632469904990046E-2</v>
      </c>
      <c r="W223" s="9">
        <f t="shared" si="86"/>
        <v>-0.22991753009500998</v>
      </c>
      <c r="X223" s="22">
        <f t="shared" si="91"/>
        <v>8.0335311065349385E-2</v>
      </c>
      <c r="Y223" s="22">
        <f t="shared" si="92"/>
        <v>9.2603896514693723E-2</v>
      </c>
      <c r="Z223" s="1">
        <f t="shared" si="93"/>
        <v>9.4481152686805375E-2</v>
      </c>
      <c r="AA223" s="1">
        <f t="shared" si="94"/>
        <v>6.9585796015342805</v>
      </c>
    </row>
    <row r="224" spans="3:27">
      <c r="C224" s="9">
        <f t="shared" si="95"/>
        <v>2.23</v>
      </c>
      <c r="D224" s="1">
        <v>-57.091999999999999</v>
      </c>
      <c r="E224" s="9">
        <f t="shared" si="72"/>
        <v>2.1651264957907018E-3</v>
      </c>
      <c r="F224" s="10">
        <f t="shared" si="73"/>
        <v>-2.6499999999999999E-2</v>
      </c>
      <c r="G224" s="10">
        <f t="shared" si="74"/>
        <v>-2795</v>
      </c>
      <c r="H224" s="10">
        <f t="shared" si="75"/>
        <v>2.6499999999999999E-2</v>
      </c>
      <c r="I224" s="10">
        <f t="shared" si="76"/>
        <v>2795</v>
      </c>
      <c r="J224" s="10">
        <f t="shared" si="77"/>
        <v>0</v>
      </c>
      <c r="K224" s="10">
        <f t="shared" si="78"/>
        <v>228.35956814094382</v>
      </c>
      <c r="L224" s="10">
        <f t="shared" si="87"/>
        <v>228.35956814094382</v>
      </c>
      <c r="M224" s="10">
        <f t="shared" si="88"/>
        <v>228.35956814094382</v>
      </c>
      <c r="N224" s="10">
        <f t="shared" si="79"/>
        <v>228.35956814094382</v>
      </c>
      <c r="O224" s="10">
        <f t="shared" si="80"/>
        <v>228.35956814094385</v>
      </c>
      <c r="P224" s="10">
        <f t="shared" si="81"/>
        <v>228.35956814094382</v>
      </c>
      <c r="Q224" s="10">
        <f t="shared" si="82"/>
        <v>228.35956814094382</v>
      </c>
      <c r="R224" s="9">
        <f t="shared" si="89"/>
        <v>228.35956814094382</v>
      </c>
      <c r="S224" s="10">
        <f t="shared" si="83"/>
        <v>0</v>
      </c>
      <c r="T224" s="10">
        <f t="shared" si="90"/>
        <v>0</v>
      </c>
      <c r="U224" s="9">
        <f t="shared" si="84"/>
        <v>8.3360142058752529E-2</v>
      </c>
      <c r="V224" s="11">
        <f t="shared" si="85"/>
        <v>0.22251797176706845</v>
      </c>
      <c r="W224" s="9">
        <f t="shared" si="86"/>
        <v>-0.34840202823293154</v>
      </c>
      <c r="X224" s="22">
        <f t="shared" si="91"/>
        <v>0.15273252308783136</v>
      </c>
      <c r="Y224" s="22">
        <f t="shared" si="92"/>
        <v>0.26299181239850772</v>
      </c>
      <c r="Z224" s="1">
        <f t="shared" si="93"/>
        <v>0.24721367577463674</v>
      </c>
      <c r="AA224" s="1">
        <f t="shared" si="94"/>
        <v>7.2215714139327885</v>
      </c>
    </row>
    <row r="225" spans="3:27">
      <c r="C225" s="9">
        <f t="shared" si="95"/>
        <v>2.2400000000000002</v>
      </c>
      <c r="D225" s="1">
        <v>-84.656999999999996</v>
      </c>
      <c r="E225" s="9">
        <f t="shared" si="72"/>
        <v>3.0136857356649611E-3</v>
      </c>
      <c r="F225" s="10">
        <f t="shared" si="73"/>
        <v>-2.6499999999999999E-2</v>
      </c>
      <c r="G225" s="10">
        <f t="shared" si="74"/>
        <v>-2795</v>
      </c>
      <c r="H225" s="10">
        <f t="shared" si="75"/>
        <v>2.6499999999999999E-2</v>
      </c>
      <c r="I225" s="10">
        <f t="shared" si="76"/>
        <v>2795</v>
      </c>
      <c r="J225" s="10">
        <f t="shared" si="77"/>
        <v>0</v>
      </c>
      <c r="K225" s="10">
        <f t="shared" si="78"/>
        <v>317.85855212013456</v>
      </c>
      <c r="L225" s="10">
        <f t="shared" si="87"/>
        <v>317.85855212013456</v>
      </c>
      <c r="M225" s="10">
        <f t="shared" si="88"/>
        <v>317.85855212013456</v>
      </c>
      <c r="N225" s="10">
        <f t="shared" si="79"/>
        <v>317.85855212013456</v>
      </c>
      <c r="O225" s="10">
        <f t="shared" si="80"/>
        <v>317.85855212013462</v>
      </c>
      <c r="P225" s="10">
        <f t="shared" si="81"/>
        <v>317.85855212013456</v>
      </c>
      <c r="Q225" s="10">
        <f t="shared" si="82"/>
        <v>317.85855212013456</v>
      </c>
      <c r="R225" s="9">
        <f t="shared" si="89"/>
        <v>317.85855212013456</v>
      </c>
      <c r="S225" s="10">
        <f t="shared" si="83"/>
        <v>0</v>
      </c>
      <c r="T225" s="10">
        <f t="shared" si="90"/>
        <v>0</v>
      </c>
      <c r="U225" s="9">
        <f t="shared" si="84"/>
        <v>8.6351705916099336E-2</v>
      </c>
      <c r="V225" s="11">
        <f t="shared" si="85"/>
        <v>0.37579479970229102</v>
      </c>
      <c r="W225" s="9">
        <f t="shared" si="86"/>
        <v>-0.47077520029770892</v>
      </c>
      <c r="X225" s="22">
        <f t="shared" si="91"/>
        <v>0.23174921646714375</v>
      </c>
      <c r="Y225" s="22">
        <f t="shared" si="92"/>
        <v>0.44657052313182832</v>
      </c>
      <c r="Z225" s="1">
        <f t="shared" si="93"/>
        <v>0.47896289224178046</v>
      </c>
      <c r="AA225" s="1">
        <f t="shared" si="94"/>
        <v>7.6681419370646164</v>
      </c>
    </row>
    <row r="226" spans="3:27">
      <c r="C226" s="9">
        <f t="shared" si="95"/>
        <v>2.25</v>
      </c>
      <c r="D226" s="1">
        <v>-100.68600000000001</v>
      </c>
      <c r="E226" s="9">
        <f t="shared" si="72"/>
        <v>3.8968062134072802E-3</v>
      </c>
      <c r="F226" s="10">
        <f t="shared" si="73"/>
        <v>-2.6499999999999999E-2</v>
      </c>
      <c r="G226" s="10">
        <f t="shared" si="74"/>
        <v>-2795</v>
      </c>
      <c r="H226" s="10">
        <f t="shared" si="75"/>
        <v>2.6499999999999999E-2</v>
      </c>
      <c r="I226" s="10">
        <f t="shared" si="76"/>
        <v>2795</v>
      </c>
      <c r="J226" s="10">
        <f t="shared" si="77"/>
        <v>0</v>
      </c>
      <c r="K226" s="10">
        <f t="shared" si="78"/>
        <v>411.00276854616408</v>
      </c>
      <c r="L226" s="10">
        <f t="shared" si="87"/>
        <v>411.00276854616413</v>
      </c>
      <c r="M226" s="10">
        <f t="shared" si="88"/>
        <v>411.00276854616413</v>
      </c>
      <c r="N226" s="10">
        <f t="shared" si="79"/>
        <v>411.00276854616408</v>
      </c>
      <c r="O226" s="10">
        <f t="shared" si="80"/>
        <v>411.00276854616402</v>
      </c>
      <c r="P226" s="10">
        <f t="shared" si="81"/>
        <v>411.00276854616408</v>
      </c>
      <c r="Q226" s="10">
        <f t="shared" si="82"/>
        <v>411.00276854616408</v>
      </c>
      <c r="R226" s="9">
        <f t="shared" si="89"/>
        <v>411.00276854616408</v>
      </c>
      <c r="S226" s="10">
        <f t="shared" si="83"/>
        <v>0</v>
      </c>
      <c r="T226" s="10">
        <f t="shared" si="90"/>
        <v>0</v>
      </c>
      <c r="U226" s="9">
        <f t="shared" si="84"/>
        <v>9.0272389632364475E-2</v>
      </c>
      <c r="V226" s="11">
        <f t="shared" si="85"/>
        <v>0.40834194355073805</v>
      </c>
      <c r="W226" s="9">
        <f t="shared" si="86"/>
        <v>-0.59851805644926204</v>
      </c>
      <c r="X226" s="22">
        <f t="shared" si="91"/>
        <v>0.32183617885735966</v>
      </c>
      <c r="Y226" s="22">
        <f t="shared" si="92"/>
        <v>0.60677936103974839</v>
      </c>
      <c r="Z226" s="1">
        <f t="shared" si="93"/>
        <v>0.80079907109914017</v>
      </c>
      <c r="AA226" s="1">
        <f t="shared" si="94"/>
        <v>8.2749212981043652</v>
      </c>
    </row>
    <row r="227" spans="3:27">
      <c r="C227" s="9">
        <f t="shared" si="95"/>
        <v>2.2600000000000002</v>
      </c>
      <c r="D227" s="1">
        <v>-109.65</v>
      </c>
      <c r="E227" s="9">
        <f t="shared" si="72"/>
        <v>4.8188565805083418E-3</v>
      </c>
      <c r="F227" s="10">
        <f t="shared" si="73"/>
        <v>-2.6499999999999999E-2</v>
      </c>
      <c r="G227" s="10">
        <f t="shared" si="74"/>
        <v>-2795</v>
      </c>
      <c r="H227" s="10">
        <f t="shared" si="75"/>
        <v>2.6499999999999999E-2</v>
      </c>
      <c r="I227" s="10">
        <f t="shared" si="76"/>
        <v>2795</v>
      </c>
      <c r="J227" s="10">
        <f t="shared" si="77"/>
        <v>0</v>
      </c>
      <c r="K227" s="10">
        <f t="shared" si="78"/>
        <v>508.25298651021944</v>
      </c>
      <c r="L227" s="10">
        <f t="shared" si="87"/>
        <v>508.25298651021944</v>
      </c>
      <c r="M227" s="10">
        <f t="shared" si="88"/>
        <v>508.25298651021944</v>
      </c>
      <c r="N227" s="10">
        <f t="shared" si="79"/>
        <v>508.25298651021944</v>
      </c>
      <c r="O227" s="10">
        <f t="shared" si="80"/>
        <v>508.25298651021944</v>
      </c>
      <c r="P227" s="10">
        <f t="shared" si="81"/>
        <v>508.25298651021944</v>
      </c>
      <c r="Q227" s="10">
        <f t="shared" si="82"/>
        <v>508.25298651021944</v>
      </c>
      <c r="R227" s="9">
        <f t="shared" si="89"/>
        <v>508.25298651021944</v>
      </c>
      <c r="S227" s="10">
        <f t="shared" si="83"/>
        <v>0</v>
      </c>
      <c r="T227" s="10">
        <f t="shared" si="90"/>
        <v>0</v>
      </c>
      <c r="U227" s="9">
        <f t="shared" si="84"/>
        <v>9.4137683787847842E-2</v>
      </c>
      <c r="V227" s="11">
        <f t="shared" si="85"/>
        <v>0.36471688754593146</v>
      </c>
      <c r="W227" s="9">
        <f t="shared" si="86"/>
        <v>-0.73178311245406857</v>
      </c>
      <c r="X227" s="22">
        <f t="shared" si="91"/>
        <v>0.423800053204751</v>
      </c>
      <c r="Y227" s="22">
        <f t="shared" si="92"/>
        <v>0.7182204254448854</v>
      </c>
      <c r="Z227" s="1">
        <f t="shared" si="93"/>
        <v>1.2245991243038912</v>
      </c>
      <c r="AA227" s="1">
        <f t="shared" si="94"/>
        <v>8.9931417235492503</v>
      </c>
    </row>
    <row r="228" spans="3:27">
      <c r="C228" s="9">
        <f t="shared" si="95"/>
        <v>2.27</v>
      </c>
      <c r="D228" s="1">
        <v>-110.02800000000001</v>
      </c>
      <c r="E228" s="9">
        <f t="shared" si="72"/>
        <v>5.7751208235647892E-3</v>
      </c>
      <c r="F228" s="10">
        <f t="shared" si="73"/>
        <v>-2.6499999999999999E-2</v>
      </c>
      <c r="G228" s="10">
        <f t="shared" si="74"/>
        <v>-2795</v>
      </c>
      <c r="H228" s="10">
        <f t="shared" si="75"/>
        <v>2.6499999999999999E-2</v>
      </c>
      <c r="I228" s="10">
        <f t="shared" si="76"/>
        <v>2795</v>
      </c>
      <c r="J228" s="10">
        <f t="shared" si="77"/>
        <v>0</v>
      </c>
      <c r="K228" s="10">
        <f t="shared" si="78"/>
        <v>609.11180007032397</v>
      </c>
      <c r="L228" s="10">
        <f t="shared" si="87"/>
        <v>609.11180007032397</v>
      </c>
      <c r="M228" s="10">
        <f t="shared" si="88"/>
        <v>609.11180007032397</v>
      </c>
      <c r="N228" s="10">
        <f t="shared" si="79"/>
        <v>609.11180007032397</v>
      </c>
      <c r="O228" s="10">
        <f t="shared" si="80"/>
        <v>609.11180007032397</v>
      </c>
      <c r="P228" s="10">
        <f t="shared" si="81"/>
        <v>609.11180007032397</v>
      </c>
      <c r="Q228" s="10">
        <f t="shared" si="82"/>
        <v>609.11180007032397</v>
      </c>
      <c r="R228" s="9">
        <f t="shared" si="89"/>
        <v>609.11180007032397</v>
      </c>
      <c r="S228" s="10">
        <f t="shared" si="83"/>
        <v>0</v>
      </c>
      <c r="T228" s="10">
        <f t="shared" si="90"/>
        <v>0</v>
      </c>
      <c r="U228" s="9">
        <f t="shared" si="84"/>
        <v>9.7115164823441652E-2</v>
      </c>
      <c r="V228" s="11">
        <f t="shared" si="85"/>
        <v>0.23077931957283226</v>
      </c>
      <c r="W228" s="9">
        <f t="shared" si="86"/>
        <v>-0.86950068042716788</v>
      </c>
      <c r="X228" s="22">
        <f t="shared" si="91"/>
        <v>0.5342479959286861</v>
      </c>
      <c r="Y228" s="22">
        <f t="shared" si="92"/>
        <v>0.7772806221536529</v>
      </c>
      <c r="Z228" s="1">
        <f t="shared" si="93"/>
        <v>1.7588471202325773</v>
      </c>
      <c r="AA228" s="1">
        <f t="shared" si="94"/>
        <v>9.7704223457029027</v>
      </c>
    </row>
    <row r="229" spans="3:27">
      <c r="C229" s="9">
        <f t="shared" si="95"/>
        <v>2.2800000000000002</v>
      </c>
      <c r="D229" s="1">
        <v>-106.54</v>
      </c>
      <c r="E229" s="9">
        <f t="shared" ref="E229:E292" si="96">(-$B$4*D229/100+S228+$B$4*(4*E228/$B$2/$B$2+4*U228/$B$2+V228)+$B$26*(2*E228/$B$2+U228))/$B$27</f>
        <v>6.7534363661855557E-3</v>
      </c>
      <c r="F229" s="10">
        <f t="shared" ref="F229:F292" si="97">IF(E229&lt;F228,E229,F228)</f>
        <v>-2.6499999999999999E-2</v>
      </c>
      <c r="G229" s="10">
        <f t="shared" ref="G229:G292" si="98">IF(R228&lt;G228,R228,G228)</f>
        <v>-2795</v>
      </c>
      <c r="H229" s="10">
        <f t="shared" ref="H229:H292" si="99">IF(E229&gt;H228,E229,H228)</f>
        <v>2.6499999999999999E-2</v>
      </c>
      <c r="I229" s="10">
        <f t="shared" ref="I229:I292" si="100">IF(R228&gt;I228,R228,I228)</f>
        <v>2795</v>
      </c>
      <c r="J229" s="10">
        <f t="shared" ref="J229:J292" si="101">E228-R228/$B$12</f>
        <v>0</v>
      </c>
      <c r="K229" s="10">
        <f t="shared" ref="K229:K292" si="102">$B$12*(E229-J229)</f>
        <v>712.29640164108025</v>
      </c>
      <c r="L229" s="10">
        <f t="shared" si="87"/>
        <v>712.29640164108025</v>
      </c>
      <c r="M229" s="10">
        <f t="shared" si="88"/>
        <v>712.29640164108025</v>
      </c>
      <c r="N229" s="10">
        <f t="shared" ref="N229:N292" si="103">R228+(I229-R228)*(E229-E228)/(H229-E228)</f>
        <v>712.29640164108025</v>
      </c>
      <c r="O229" s="10">
        <f t="shared" ref="O229:O292" si="104">R228+(R228-G229)*(E229-E228)/(E228-F229)</f>
        <v>712.29640164108025</v>
      </c>
      <c r="P229" s="10">
        <f t="shared" ref="P229:P292" si="105">MEDIAN(K229,L229,N229)</f>
        <v>712.29640164108025</v>
      </c>
      <c r="Q229" s="10">
        <f t="shared" ref="Q229:Q292" si="106">MEDIAN(K229,M229,O229)</f>
        <v>712.29640164108025</v>
      </c>
      <c r="R229" s="9">
        <f t="shared" si="89"/>
        <v>712.29640164108025</v>
      </c>
      <c r="S229" s="10">
        <f t="shared" ref="S229:S292" si="107">$B$12*E229-R229</f>
        <v>0</v>
      </c>
      <c r="T229" s="10">
        <f t="shared" si="90"/>
        <v>0</v>
      </c>
      <c r="U229" s="9">
        <f t="shared" ref="U229:U292" si="108">-U228+2/$B$2*(E229-E228)+T229*$B$2/2/$B$28</f>
        <v>9.8547943700711654E-2</v>
      </c>
      <c r="V229" s="11">
        <f t="shared" ref="V229:V292" si="109">-V228-4*U228/$B$2+4/$B$2/$B$2*(E229-E228)+T229/$B$28</f>
        <v>5.5776455881172637E-2</v>
      </c>
      <c r="W229" s="9">
        <f t="shared" ref="W229:W292" si="110">D229/100+V229</f>
        <v>-1.0096235441188275</v>
      </c>
      <c r="X229" s="22">
        <f t="shared" si="91"/>
        <v>0.64637709094041185</v>
      </c>
      <c r="Y229" s="22">
        <f t="shared" si="92"/>
        <v>0.783833355251496</v>
      </c>
      <c r="Z229" s="1">
        <f t="shared" si="93"/>
        <v>2.4052242111729889</v>
      </c>
      <c r="AA229" s="1">
        <f t="shared" si="94"/>
        <v>10.554255700954398</v>
      </c>
    </row>
    <row r="230" spans="3:27">
      <c r="C230" s="9">
        <f t="shared" si="95"/>
        <v>2.29</v>
      </c>
      <c r="D230" s="1">
        <v>-103.44</v>
      </c>
      <c r="E230" s="9">
        <f t="shared" si="96"/>
        <v>7.7374269929216827E-3</v>
      </c>
      <c r="F230" s="10">
        <f t="shared" si="97"/>
        <v>-2.6499999999999999E-2</v>
      </c>
      <c r="G230" s="10">
        <f t="shared" si="98"/>
        <v>-2795</v>
      </c>
      <c r="H230" s="10">
        <f t="shared" si="99"/>
        <v>2.6499999999999999E-2</v>
      </c>
      <c r="I230" s="10">
        <f t="shared" si="100"/>
        <v>2795</v>
      </c>
      <c r="J230" s="10">
        <f t="shared" si="101"/>
        <v>0</v>
      </c>
      <c r="K230" s="10">
        <f t="shared" si="102"/>
        <v>816.07956397041903</v>
      </c>
      <c r="L230" s="10">
        <f t="shared" si="87"/>
        <v>816.07956397041903</v>
      </c>
      <c r="M230" s="10">
        <f t="shared" si="88"/>
        <v>816.07956397041903</v>
      </c>
      <c r="N230" s="10">
        <f t="shared" si="103"/>
        <v>816.07956397041892</v>
      </c>
      <c r="O230" s="10">
        <f t="shared" si="104"/>
        <v>816.07956397041892</v>
      </c>
      <c r="P230" s="10">
        <f t="shared" si="105"/>
        <v>816.07956397041903</v>
      </c>
      <c r="Q230" s="10">
        <f t="shared" si="106"/>
        <v>816.07956397041903</v>
      </c>
      <c r="R230" s="9">
        <f t="shared" si="89"/>
        <v>816.07956397041903</v>
      </c>
      <c r="S230" s="10">
        <f t="shared" si="107"/>
        <v>0</v>
      </c>
      <c r="T230" s="10">
        <f t="shared" si="90"/>
        <v>0</v>
      </c>
      <c r="U230" s="9">
        <f t="shared" si="108"/>
        <v>9.8250181646513751E-2</v>
      </c>
      <c r="V230" s="11">
        <f t="shared" si="109"/>
        <v>-0.11532886672074483</v>
      </c>
      <c r="W230" s="9">
        <f t="shared" si="110"/>
        <v>-1.1497288667207448</v>
      </c>
      <c r="X230" s="22">
        <f t="shared" si="91"/>
        <v>0.75195381214524637</v>
      </c>
      <c r="Y230" s="22">
        <f t="shared" si="92"/>
        <v>0.76450497832140052</v>
      </c>
      <c r="Z230" s="1">
        <f t="shared" si="93"/>
        <v>3.1571780233182354</v>
      </c>
      <c r="AA230" s="1">
        <f t="shared" si="94"/>
        <v>11.318760679275799</v>
      </c>
    </row>
    <row r="231" spans="3:27">
      <c r="C231" s="9">
        <f t="shared" si="95"/>
        <v>2.3000000000000003</v>
      </c>
      <c r="D231" s="1">
        <v>-102.51</v>
      </c>
      <c r="E231" s="9">
        <f t="shared" si="96"/>
        <v>8.7104851816304594E-3</v>
      </c>
      <c r="F231" s="10">
        <f t="shared" si="97"/>
        <v>-2.6499999999999999E-2</v>
      </c>
      <c r="G231" s="10">
        <f t="shared" si="98"/>
        <v>-2795</v>
      </c>
      <c r="H231" s="10">
        <f t="shared" si="99"/>
        <v>2.6499999999999999E-2</v>
      </c>
      <c r="I231" s="10">
        <f t="shared" si="100"/>
        <v>2795</v>
      </c>
      <c r="J231" s="10">
        <f t="shared" si="101"/>
        <v>0</v>
      </c>
      <c r="K231" s="10">
        <f t="shared" si="102"/>
        <v>918.70966349649564</v>
      </c>
      <c r="L231" s="10">
        <f t="shared" si="87"/>
        <v>918.70966349649564</v>
      </c>
      <c r="M231" s="10">
        <f t="shared" si="88"/>
        <v>918.70966349649564</v>
      </c>
      <c r="N231" s="10">
        <f t="shared" si="103"/>
        <v>918.70966349649564</v>
      </c>
      <c r="O231" s="10">
        <f t="shared" si="104"/>
        <v>918.70966349649564</v>
      </c>
      <c r="P231" s="10">
        <f t="shared" si="105"/>
        <v>918.70966349649564</v>
      </c>
      <c r="Q231" s="10">
        <f t="shared" si="106"/>
        <v>918.70966349649564</v>
      </c>
      <c r="R231" s="9">
        <f t="shared" si="89"/>
        <v>918.70966349649564</v>
      </c>
      <c r="S231" s="10">
        <f t="shared" si="107"/>
        <v>0</v>
      </c>
      <c r="T231" s="10">
        <f t="shared" si="90"/>
        <v>0</v>
      </c>
      <c r="U231" s="9">
        <f t="shared" si="108"/>
        <v>9.6361456095241577E-2</v>
      </c>
      <c r="V231" s="11">
        <f t="shared" si="109"/>
        <v>-0.26241624353369275</v>
      </c>
      <c r="W231" s="9">
        <f t="shared" si="110"/>
        <v>-1.2875162435336929</v>
      </c>
      <c r="X231" s="22">
        <f t="shared" si="91"/>
        <v>0.84402543173522704</v>
      </c>
      <c r="Y231" s="22">
        <f t="shared" si="92"/>
        <v>0.74151743119202806</v>
      </c>
      <c r="Z231" s="1">
        <f t="shared" si="93"/>
        <v>4.0012034550534628</v>
      </c>
      <c r="AA231" s="1">
        <f t="shared" si="94"/>
        <v>12.060278110467827</v>
      </c>
    </row>
    <row r="232" spans="3:27">
      <c r="C232" s="9">
        <f t="shared" si="95"/>
        <v>2.31</v>
      </c>
      <c r="D232" s="1">
        <v>-102.729</v>
      </c>
      <c r="E232" s="9">
        <f t="shared" si="96"/>
        <v>9.6576977048007193E-3</v>
      </c>
      <c r="F232" s="10">
        <f t="shared" si="97"/>
        <v>-2.6499999999999999E-2</v>
      </c>
      <c r="G232" s="10">
        <f t="shared" si="98"/>
        <v>-2795</v>
      </c>
      <c r="H232" s="10">
        <f t="shared" si="99"/>
        <v>2.6499999999999999E-2</v>
      </c>
      <c r="I232" s="10">
        <f t="shared" si="100"/>
        <v>2795</v>
      </c>
      <c r="J232" s="10">
        <f t="shared" si="101"/>
        <v>0</v>
      </c>
      <c r="K232" s="10">
        <f t="shared" si="102"/>
        <v>1018.6137767893589</v>
      </c>
      <c r="L232" s="10">
        <f t="shared" si="87"/>
        <v>1018.6137767893589</v>
      </c>
      <c r="M232" s="10">
        <f t="shared" si="88"/>
        <v>1018.6137767893589</v>
      </c>
      <c r="N232" s="10">
        <f t="shared" si="103"/>
        <v>1018.6137767893589</v>
      </c>
      <c r="O232" s="10">
        <f t="shared" si="104"/>
        <v>1018.6137767893589</v>
      </c>
      <c r="P232" s="10">
        <f t="shared" si="105"/>
        <v>1018.6137767893589</v>
      </c>
      <c r="Q232" s="10">
        <f t="shared" si="106"/>
        <v>1018.6137767893589</v>
      </c>
      <c r="R232" s="9">
        <f t="shared" si="89"/>
        <v>1018.6137767893589</v>
      </c>
      <c r="S232" s="10">
        <f t="shared" si="107"/>
        <v>0</v>
      </c>
      <c r="T232" s="10">
        <f t="shared" si="90"/>
        <v>0</v>
      </c>
      <c r="U232" s="9">
        <f t="shared" si="108"/>
        <v>9.3081048538810413E-2</v>
      </c>
      <c r="V232" s="11">
        <f t="shared" si="109"/>
        <v>-0.39366526775254584</v>
      </c>
      <c r="W232" s="9">
        <f t="shared" si="110"/>
        <v>-1.4209552677525459</v>
      </c>
      <c r="X232" s="22">
        <f t="shared" si="91"/>
        <v>0.91752851203502639</v>
      </c>
      <c r="Y232" s="22">
        <f t="shared" si="92"/>
        <v>0.71928502828766683</v>
      </c>
      <c r="Z232" s="1">
        <f t="shared" si="93"/>
        <v>4.9187319670884895</v>
      </c>
      <c r="AA232" s="1">
        <f t="shared" si="94"/>
        <v>12.779563138755494</v>
      </c>
    </row>
    <row r="233" spans="3:27">
      <c r="C233" s="9">
        <f t="shared" si="95"/>
        <v>2.3199999999999998</v>
      </c>
      <c r="D233" s="1">
        <v>-105.01900000000001</v>
      </c>
      <c r="E233" s="9">
        <f t="shared" si="96"/>
        <v>1.0566213407170101E-2</v>
      </c>
      <c r="F233" s="10">
        <f t="shared" si="97"/>
        <v>-2.6499999999999999E-2</v>
      </c>
      <c r="G233" s="10">
        <f t="shared" si="98"/>
        <v>-2795</v>
      </c>
      <c r="H233" s="10">
        <f t="shared" si="99"/>
        <v>2.6499999999999999E-2</v>
      </c>
      <c r="I233" s="10">
        <f t="shared" si="100"/>
        <v>2795</v>
      </c>
      <c r="J233" s="10">
        <f t="shared" si="101"/>
        <v>0</v>
      </c>
      <c r="K233" s="10">
        <f t="shared" si="102"/>
        <v>1114.436470680771</v>
      </c>
      <c r="L233" s="10">
        <f t="shared" si="87"/>
        <v>1114.436470680771</v>
      </c>
      <c r="M233" s="10">
        <f t="shared" si="88"/>
        <v>1114.436470680771</v>
      </c>
      <c r="N233" s="10">
        <f t="shared" si="103"/>
        <v>1114.436470680771</v>
      </c>
      <c r="O233" s="10">
        <f t="shared" si="104"/>
        <v>1114.436470680771</v>
      </c>
      <c r="P233" s="10">
        <f t="shared" si="105"/>
        <v>1114.436470680771</v>
      </c>
      <c r="Q233" s="10">
        <f t="shared" si="106"/>
        <v>1114.436470680771</v>
      </c>
      <c r="R233" s="9">
        <f t="shared" si="89"/>
        <v>1114.436470680771</v>
      </c>
      <c r="S233" s="10">
        <f t="shared" si="107"/>
        <v>0</v>
      </c>
      <c r="T233" s="10">
        <f t="shared" si="90"/>
        <v>0</v>
      </c>
      <c r="U233" s="9">
        <f t="shared" si="108"/>
        <v>8.8622091935065955E-2</v>
      </c>
      <c r="V233" s="11">
        <f t="shared" si="109"/>
        <v>-0.49812605299634782</v>
      </c>
      <c r="W233" s="9">
        <f t="shared" si="110"/>
        <v>-1.5483160529963478</v>
      </c>
      <c r="X233" s="22">
        <f t="shared" si="91"/>
        <v>0.96895482188475424</v>
      </c>
      <c r="Y233" s="22">
        <f t="shared" si="92"/>
        <v>0.69815768080606944</v>
      </c>
      <c r="Z233" s="1">
        <f t="shared" si="93"/>
        <v>5.8876867889732436</v>
      </c>
      <c r="AA233" s="1">
        <f t="shared" si="94"/>
        <v>13.477720819561563</v>
      </c>
    </row>
    <row r="234" spans="3:27">
      <c r="C234" s="9">
        <f t="shared" si="95"/>
        <v>2.33</v>
      </c>
      <c r="D234" s="1">
        <v>-111.795</v>
      </c>
      <c r="E234" s="9">
        <f t="shared" si="96"/>
        <v>1.1426220210990887E-2</v>
      </c>
      <c r="F234" s="10">
        <f t="shared" si="97"/>
        <v>-2.6499999999999999E-2</v>
      </c>
      <c r="G234" s="10">
        <f t="shared" si="98"/>
        <v>-2795</v>
      </c>
      <c r="H234" s="10">
        <f t="shared" si="99"/>
        <v>2.6499999999999999E-2</v>
      </c>
      <c r="I234" s="10">
        <f t="shared" si="100"/>
        <v>2795</v>
      </c>
      <c r="J234" s="10">
        <f t="shared" si="101"/>
        <v>0</v>
      </c>
      <c r="K234" s="10">
        <f t="shared" si="102"/>
        <v>1205.1428486686614</v>
      </c>
      <c r="L234" s="10">
        <f t="shared" si="87"/>
        <v>1205.1428486686616</v>
      </c>
      <c r="M234" s="10">
        <f t="shared" si="88"/>
        <v>1205.1428486686616</v>
      </c>
      <c r="N234" s="10">
        <f t="shared" si="103"/>
        <v>1205.1428486686614</v>
      </c>
      <c r="O234" s="10">
        <f t="shared" si="104"/>
        <v>1205.1428486686614</v>
      </c>
      <c r="P234" s="10">
        <f t="shared" si="105"/>
        <v>1205.1428486686614</v>
      </c>
      <c r="Q234" s="10">
        <f t="shared" si="106"/>
        <v>1205.1428486686614</v>
      </c>
      <c r="R234" s="9">
        <f t="shared" si="89"/>
        <v>1205.1428486686614</v>
      </c>
      <c r="S234" s="10">
        <f t="shared" si="107"/>
        <v>0</v>
      </c>
      <c r="T234" s="10">
        <f t="shared" si="90"/>
        <v>0</v>
      </c>
      <c r="U234" s="9">
        <f t="shared" si="108"/>
        <v>8.3379268829091219E-2</v>
      </c>
      <c r="V234" s="11">
        <f t="shared" si="109"/>
        <v>-0.55043856819859371</v>
      </c>
      <c r="W234" s="9">
        <f t="shared" si="110"/>
        <v>-1.6683885681985937</v>
      </c>
      <c r="X234" s="22">
        <f t="shared" si="91"/>
        <v>0.9974269983212497</v>
      </c>
      <c r="Y234" s="22">
        <f t="shared" si="92"/>
        <v>0.68925038677204697</v>
      </c>
      <c r="Z234" s="1">
        <f t="shared" si="93"/>
        <v>6.8851137872944932</v>
      </c>
      <c r="AA234" s="1">
        <f t="shared" si="94"/>
        <v>14.16697120633361</v>
      </c>
    </row>
    <row r="235" spans="3:27">
      <c r="C235" s="9">
        <f t="shared" si="95"/>
        <v>2.34</v>
      </c>
      <c r="D235" s="1">
        <v>-120.66200000000001</v>
      </c>
      <c r="E235" s="9">
        <f t="shared" si="96"/>
        <v>1.2231903997766145E-2</v>
      </c>
      <c r="F235" s="10">
        <f t="shared" si="97"/>
        <v>-2.6499999999999999E-2</v>
      </c>
      <c r="G235" s="10">
        <f t="shared" si="98"/>
        <v>-2795</v>
      </c>
      <c r="H235" s="10">
        <f t="shared" si="99"/>
        <v>2.6499999999999999E-2</v>
      </c>
      <c r="I235" s="10">
        <f t="shared" si="100"/>
        <v>2795</v>
      </c>
      <c r="J235" s="10">
        <f t="shared" si="101"/>
        <v>0</v>
      </c>
      <c r="K235" s="10">
        <f t="shared" si="102"/>
        <v>1290.1196858021274</v>
      </c>
      <c r="L235" s="10">
        <f t="shared" si="87"/>
        <v>1290.1196858021274</v>
      </c>
      <c r="M235" s="10">
        <f t="shared" si="88"/>
        <v>1290.1196858021274</v>
      </c>
      <c r="N235" s="10">
        <f t="shared" si="103"/>
        <v>1290.1196858021272</v>
      </c>
      <c r="O235" s="10">
        <f t="shared" si="104"/>
        <v>1290.1196858021272</v>
      </c>
      <c r="P235" s="10">
        <f t="shared" si="105"/>
        <v>1290.1196858021274</v>
      </c>
      <c r="Q235" s="10">
        <f t="shared" si="106"/>
        <v>1290.1196858021274</v>
      </c>
      <c r="R235" s="9">
        <f t="shared" si="89"/>
        <v>1290.1196858021274</v>
      </c>
      <c r="S235" s="10">
        <f t="shared" si="107"/>
        <v>0</v>
      </c>
      <c r="T235" s="10">
        <f t="shared" si="90"/>
        <v>0</v>
      </c>
      <c r="U235" s="9">
        <f t="shared" si="108"/>
        <v>7.7757488525960289E-2</v>
      </c>
      <c r="V235" s="11">
        <f t="shared" si="109"/>
        <v>-0.57391749242759005</v>
      </c>
      <c r="W235" s="9">
        <f t="shared" si="110"/>
        <v>-1.7805374924275901</v>
      </c>
      <c r="X235" s="22">
        <f t="shared" si="91"/>
        <v>1.0051962838854258</v>
      </c>
      <c r="Y235" s="22">
        <f t="shared" si="92"/>
        <v>0.69203909925290397</v>
      </c>
      <c r="Z235" s="1">
        <f t="shared" si="93"/>
        <v>7.8903100711799192</v>
      </c>
      <c r="AA235" s="1">
        <f t="shared" si="94"/>
        <v>14.859010305586514</v>
      </c>
    </row>
    <row r="236" spans="3:27">
      <c r="C236" s="9">
        <f t="shared" si="95"/>
        <v>2.35</v>
      </c>
      <c r="D236" s="1">
        <v>-132.107</v>
      </c>
      <c r="E236" s="9">
        <f t="shared" si="96"/>
        <v>1.2981042799474693E-2</v>
      </c>
      <c r="F236" s="10">
        <f t="shared" si="97"/>
        <v>-2.6499999999999999E-2</v>
      </c>
      <c r="G236" s="10">
        <f t="shared" si="98"/>
        <v>-2795</v>
      </c>
      <c r="H236" s="10">
        <f t="shared" si="99"/>
        <v>2.6499999999999999E-2</v>
      </c>
      <c r="I236" s="10">
        <f t="shared" si="100"/>
        <v>2795</v>
      </c>
      <c r="J236" s="10">
        <f t="shared" si="101"/>
        <v>0</v>
      </c>
      <c r="K236" s="10">
        <f t="shared" si="102"/>
        <v>1369.1326273408213</v>
      </c>
      <c r="L236" s="10">
        <f t="shared" si="87"/>
        <v>1369.1326273408215</v>
      </c>
      <c r="M236" s="10">
        <f t="shared" si="88"/>
        <v>1369.1326273408215</v>
      </c>
      <c r="N236" s="10">
        <f t="shared" si="103"/>
        <v>1369.1326273408215</v>
      </c>
      <c r="O236" s="10">
        <f t="shared" si="104"/>
        <v>1369.1326273408215</v>
      </c>
      <c r="P236" s="10">
        <f t="shared" si="105"/>
        <v>1369.1326273408215</v>
      </c>
      <c r="Q236" s="10">
        <f t="shared" si="106"/>
        <v>1369.1326273408215</v>
      </c>
      <c r="R236" s="9">
        <f t="shared" si="89"/>
        <v>1369.1326273408215</v>
      </c>
      <c r="S236" s="10">
        <f t="shared" si="107"/>
        <v>0</v>
      </c>
      <c r="T236" s="10">
        <f t="shared" si="90"/>
        <v>0</v>
      </c>
      <c r="U236" s="9">
        <f t="shared" si="108"/>
        <v>7.2070271815749404E-2</v>
      </c>
      <c r="V236" s="11">
        <f t="shared" si="109"/>
        <v>-0.56352584961458874</v>
      </c>
      <c r="W236" s="9">
        <f t="shared" si="110"/>
        <v>-1.8845958496145887</v>
      </c>
      <c r="X236" s="22">
        <f t="shared" si="91"/>
        <v>0.99607454565429709</v>
      </c>
      <c r="Y236" s="22">
        <f t="shared" si="92"/>
        <v>0.6994243747334572</v>
      </c>
      <c r="Z236" s="1">
        <f t="shared" si="93"/>
        <v>8.8863846168342171</v>
      </c>
      <c r="AA236" s="1">
        <f t="shared" si="94"/>
        <v>15.558434680319971</v>
      </c>
    </row>
    <row r="237" spans="3:27">
      <c r="C237" s="9">
        <f t="shared" si="95"/>
        <v>2.36</v>
      </c>
      <c r="D237" s="1">
        <v>-143.99299999999999</v>
      </c>
      <c r="E237" s="9">
        <f t="shared" si="96"/>
        <v>1.3674136990264795E-2</v>
      </c>
      <c r="F237" s="10">
        <f t="shared" si="97"/>
        <v>-2.6499999999999999E-2</v>
      </c>
      <c r="G237" s="10">
        <f t="shared" si="98"/>
        <v>-2795</v>
      </c>
      <c r="H237" s="10">
        <f t="shared" si="99"/>
        <v>2.6499999999999999E-2</v>
      </c>
      <c r="I237" s="10">
        <f t="shared" si="100"/>
        <v>2795</v>
      </c>
      <c r="J237" s="10">
        <f t="shared" si="101"/>
        <v>0</v>
      </c>
      <c r="K237" s="10">
        <f t="shared" si="102"/>
        <v>1442.2344485958529</v>
      </c>
      <c r="L237" s="10">
        <f t="shared" si="87"/>
        <v>1442.2344485958529</v>
      </c>
      <c r="M237" s="10">
        <f t="shared" si="88"/>
        <v>1442.2344485958529</v>
      </c>
      <c r="N237" s="10">
        <f t="shared" si="103"/>
        <v>1442.2344485958531</v>
      </c>
      <c r="O237" s="10">
        <f t="shared" si="104"/>
        <v>1442.2344485958531</v>
      </c>
      <c r="P237" s="10">
        <f t="shared" si="105"/>
        <v>1442.2344485958529</v>
      </c>
      <c r="Q237" s="10">
        <f t="shared" si="106"/>
        <v>1442.2344485958529</v>
      </c>
      <c r="R237" s="9">
        <f t="shared" si="89"/>
        <v>1442.2344485958529</v>
      </c>
      <c r="S237" s="10">
        <f t="shared" si="107"/>
        <v>0</v>
      </c>
      <c r="T237" s="10">
        <f t="shared" si="90"/>
        <v>0</v>
      </c>
      <c r="U237" s="9">
        <f t="shared" si="108"/>
        <v>6.6548566342271104E-2</v>
      </c>
      <c r="V237" s="11">
        <f t="shared" si="109"/>
        <v>-0.54081524508107393</v>
      </c>
      <c r="W237" s="9">
        <f t="shared" si="110"/>
        <v>-1.9807452450810739</v>
      </c>
      <c r="X237" s="22">
        <f t="shared" si="91"/>
        <v>0.97427109425513292</v>
      </c>
      <c r="Y237" s="22">
        <f t="shared" si="92"/>
        <v>0.70683005914717645</v>
      </c>
      <c r="Z237" s="1">
        <f t="shared" si="93"/>
        <v>9.8606557110893505</v>
      </c>
      <c r="AA237" s="1">
        <f t="shared" si="94"/>
        <v>16.265264739467149</v>
      </c>
    </row>
    <row r="238" spans="3:27">
      <c r="C238" s="9">
        <f t="shared" si="95"/>
        <v>2.37</v>
      </c>
      <c r="D238" s="1">
        <v>-158.149</v>
      </c>
      <c r="E238" s="9">
        <f t="shared" si="96"/>
        <v>1.4313902669164467E-2</v>
      </c>
      <c r="F238" s="10">
        <f t="shared" si="97"/>
        <v>-2.6499999999999999E-2</v>
      </c>
      <c r="G238" s="10">
        <f t="shared" si="98"/>
        <v>-2795</v>
      </c>
      <c r="H238" s="10">
        <f t="shared" si="99"/>
        <v>2.6499999999999999E-2</v>
      </c>
      <c r="I238" s="10">
        <f t="shared" si="100"/>
        <v>2795</v>
      </c>
      <c r="J238" s="10">
        <f t="shared" si="101"/>
        <v>0</v>
      </c>
      <c r="K238" s="10">
        <f t="shared" si="102"/>
        <v>1509.7116211439504</v>
      </c>
      <c r="L238" s="10">
        <f t="shared" si="87"/>
        <v>1509.7116211439504</v>
      </c>
      <c r="M238" s="10">
        <f t="shared" si="88"/>
        <v>1509.7116211439504</v>
      </c>
      <c r="N238" s="10">
        <f t="shared" si="103"/>
        <v>1509.7116211439502</v>
      </c>
      <c r="O238" s="10">
        <f t="shared" si="104"/>
        <v>1509.7116211439502</v>
      </c>
      <c r="P238" s="10">
        <f t="shared" si="105"/>
        <v>1509.7116211439504</v>
      </c>
      <c r="Q238" s="10">
        <f t="shared" si="106"/>
        <v>1509.7116211439504</v>
      </c>
      <c r="R238" s="9">
        <f t="shared" si="89"/>
        <v>1509.7116211439504</v>
      </c>
      <c r="S238" s="10">
        <f t="shared" si="107"/>
        <v>0</v>
      </c>
      <c r="T238" s="10">
        <f t="shared" si="90"/>
        <v>0</v>
      </c>
      <c r="U238" s="9">
        <f t="shared" si="108"/>
        <v>6.1404569437663176E-2</v>
      </c>
      <c r="V238" s="11">
        <f t="shared" si="109"/>
        <v>-0.48798413584051659</v>
      </c>
      <c r="W238" s="9">
        <f t="shared" si="110"/>
        <v>-2.0694741358405166</v>
      </c>
      <c r="X238" s="22">
        <f t="shared" si="91"/>
        <v>0.94427689069115095</v>
      </c>
      <c r="Y238" s="22">
        <f t="shared" si="92"/>
        <v>0.71386316171682662</v>
      </c>
      <c r="Z238" s="1">
        <f t="shared" si="93"/>
        <v>10.804932601780502</v>
      </c>
      <c r="AA238" s="1">
        <f t="shared" si="94"/>
        <v>16.979127901183976</v>
      </c>
    </row>
    <row r="239" spans="3:27">
      <c r="C239" s="9">
        <f t="shared" si="95"/>
        <v>2.38</v>
      </c>
      <c r="D239" s="1">
        <v>-170.14400000000001</v>
      </c>
      <c r="E239" s="9">
        <f t="shared" si="96"/>
        <v>1.490449946198562E-2</v>
      </c>
      <c r="F239" s="10">
        <f t="shared" si="97"/>
        <v>-2.6499999999999999E-2</v>
      </c>
      <c r="G239" s="10">
        <f t="shared" si="98"/>
        <v>-2795</v>
      </c>
      <c r="H239" s="10">
        <f t="shared" si="99"/>
        <v>2.6499999999999999E-2</v>
      </c>
      <c r="I239" s="10">
        <f t="shared" si="100"/>
        <v>2795</v>
      </c>
      <c r="J239" s="10">
        <f t="shared" si="101"/>
        <v>0</v>
      </c>
      <c r="K239" s="10">
        <f t="shared" si="102"/>
        <v>1572.0028677830117</v>
      </c>
      <c r="L239" s="10">
        <f t="shared" si="87"/>
        <v>1572.0028677830117</v>
      </c>
      <c r="M239" s="10">
        <f t="shared" si="88"/>
        <v>1572.0028677830117</v>
      </c>
      <c r="N239" s="10">
        <f t="shared" si="103"/>
        <v>1572.0028677830117</v>
      </c>
      <c r="O239" s="10">
        <f t="shared" si="104"/>
        <v>1572.0028677830117</v>
      </c>
      <c r="P239" s="10">
        <f t="shared" si="105"/>
        <v>1572.0028677830117</v>
      </c>
      <c r="Q239" s="10">
        <f t="shared" si="106"/>
        <v>1572.0028677830117</v>
      </c>
      <c r="R239" s="9">
        <f t="shared" si="89"/>
        <v>1572.0028677830117</v>
      </c>
      <c r="S239" s="10">
        <f t="shared" si="107"/>
        <v>0</v>
      </c>
      <c r="T239" s="10">
        <f t="shared" si="90"/>
        <v>0</v>
      </c>
      <c r="U239" s="9">
        <f t="shared" si="108"/>
        <v>5.6714789126567425E-2</v>
      </c>
      <c r="V239" s="11">
        <f t="shared" si="109"/>
        <v>-0.44997192637863037</v>
      </c>
      <c r="W239" s="9">
        <f t="shared" si="110"/>
        <v>-2.1514119263786302</v>
      </c>
      <c r="X239" s="22">
        <f t="shared" si="91"/>
        <v>0.91002534677537117</v>
      </c>
      <c r="Y239" s="22">
        <f t="shared" si="92"/>
        <v>0.71634783632646426</v>
      </c>
      <c r="Z239" s="1">
        <f t="shared" si="93"/>
        <v>11.714957948555874</v>
      </c>
      <c r="AA239" s="1">
        <f t="shared" si="94"/>
        <v>17.695475737510439</v>
      </c>
    </row>
    <row r="240" spans="3:27">
      <c r="C240" s="9">
        <f t="shared" si="95"/>
        <v>2.39</v>
      </c>
      <c r="D240" s="1">
        <v>-180.059</v>
      </c>
      <c r="E240" s="9">
        <f t="shared" si="96"/>
        <v>1.5449737014069154E-2</v>
      </c>
      <c r="F240" s="10">
        <f t="shared" si="97"/>
        <v>-2.6499999999999999E-2</v>
      </c>
      <c r="G240" s="10">
        <f t="shared" si="98"/>
        <v>-2795</v>
      </c>
      <c r="H240" s="10">
        <f t="shared" si="99"/>
        <v>2.6499999999999999E-2</v>
      </c>
      <c r="I240" s="10">
        <f t="shared" si="100"/>
        <v>2795</v>
      </c>
      <c r="J240" s="10">
        <f t="shared" si="101"/>
        <v>0</v>
      </c>
      <c r="K240" s="10">
        <f t="shared" si="102"/>
        <v>1629.5099982763504</v>
      </c>
      <c r="L240" s="10">
        <f t="shared" si="87"/>
        <v>1629.5099982763504</v>
      </c>
      <c r="M240" s="10">
        <f t="shared" si="88"/>
        <v>1629.5099982763504</v>
      </c>
      <c r="N240" s="10">
        <f t="shared" si="103"/>
        <v>1629.5099982763504</v>
      </c>
      <c r="O240" s="10">
        <f t="shared" si="104"/>
        <v>1629.5099982763504</v>
      </c>
      <c r="P240" s="10">
        <f t="shared" si="105"/>
        <v>1629.5099982763504</v>
      </c>
      <c r="Q240" s="10">
        <f t="shared" si="106"/>
        <v>1629.5099982763504</v>
      </c>
      <c r="R240" s="9">
        <f t="shared" si="89"/>
        <v>1629.5099982763504</v>
      </c>
      <c r="S240" s="10">
        <f t="shared" si="107"/>
        <v>0</v>
      </c>
      <c r="T240" s="10">
        <f t="shared" si="90"/>
        <v>0</v>
      </c>
      <c r="U240" s="9">
        <f t="shared" si="108"/>
        <v>5.2332721290139356E-2</v>
      </c>
      <c r="V240" s="11">
        <f t="shared" si="109"/>
        <v>-0.42644164090698311</v>
      </c>
      <c r="W240" s="9">
        <f t="shared" si="110"/>
        <v>-2.2270316409069828</v>
      </c>
      <c r="X240" s="22">
        <f t="shared" si="91"/>
        <v>0.87279251902707256</v>
      </c>
      <c r="Y240" s="22">
        <f t="shared" si="92"/>
        <v>0.70568836612547992</v>
      </c>
      <c r="Z240" s="1">
        <f t="shared" si="93"/>
        <v>12.587750467582946</v>
      </c>
      <c r="AA240" s="1">
        <f t="shared" si="94"/>
        <v>18.401164103635917</v>
      </c>
    </row>
    <row r="241" spans="3:27">
      <c r="C241" s="9">
        <f t="shared" si="95"/>
        <v>2.4</v>
      </c>
      <c r="D241" s="1">
        <v>-182.56800000000001</v>
      </c>
      <c r="E241" s="9">
        <f t="shared" si="96"/>
        <v>1.5950638114689001E-2</v>
      </c>
      <c r="F241" s="10">
        <f t="shared" si="97"/>
        <v>-2.6499999999999999E-2</v>
      </c>
      <c r="G241" s="10">
        <f t="shared" si="98"/>
        <v>-2795</v>
      </c>
      <c r="H241" s="10">
        <f t="shared" si="99"/>
        <v>2.6499999999999999E-2</v>
      </c>
      <c r="I241" s="10">
        <f t="shared" si="100"/>
        <v>2795</v>
      </c>
      <c r="J241" s="10">
        <f t="shared" si="101"/>
        <v>0</v>
      </c>
      <c r="K241" s="10">
        <f t="shared" si="102"/>
        <v>1682.3408879455003</v>
      </c>
      <c r="L241" s="10">
        <f t="shared" si="87"/>
        <v>1682.3408879455003</v>
      </c>
      <c r="M241" s="10">
        <f t="shared" si="88"/>
        <v>1682.3408879455003</v>
      </c>
      <c r="N241" s="10">
        <f t="shared" si="103"/>
        <v>1682.3408879455003</v>
      </c>
      <c r="O241" s="10">
        <f t="shared" si="104"/>
        <v>1682.3408879455003</v>
      </c>
      <c r="P241" s="10">
        <f t="shared" si="105"/>
        <v>1682.3408879455003</v>
      </c>
      <c r="Q241" s="10">
        <f t="shared" si="106"/>
        <v>1682.3408879455003</v>
      </c>
      <c r="R241" s="9">
        <f t="shared" si="89"/>
        <v>1682.3408879455003</v>
      </c>
      <c r="S241" s="10">
        <f t="shared" si="107"/>
        <v>0</v>
      </c>
      <c r="T241" s="10">
        <f t="shared" si="90"/>
        <v>0</v>
      </c>
      <c r="U241" s="9">
        <f t="shared" si="108"/>
        <v>4.7847498833830104E-2</v>
      </c>
      <c r="V241" s="11">
        <f t="shared" si="109"/>
        <v>-0.47060285035486871</v>
      </c>
      <c r="W241" s="9">
        <f t="shared" si="110"/>
        <v>-2.2962828503548689</v>
      </c>
      <c r="X241" s="22">
        <f t="shared" si="91"/>
        <v>0.82945487699867082</v>
      </c>
      <c r="Y241" s="22">
        <f t="shared" si="92"/>
        <v>0.67186078630540824</v>
      </c>
      <c r="Z241" s="1">
        <f t="shared" si="93"/>
        <v>13.417205344581618</v>
      </c>
      <c r="AA241" s="1">
        <f t="shared" si="94"/>
        <v>19.073024889941326</v>
      </c>
    </row>
    <row r="242" spans="3:27">
      <c r="C242" s="9">
        <f t="shared" si="95"/>
        <v>2.41</v>
      </c>
      <c r="D242" s="1">
        <v>-168.08</v>
      </c>
      <c r="E242" s="9">
        <f t="shared" si="96"/>
        <v>1.6400426753535247E-2</v>
      </c>
      <c r="F242" s="10">
        <f t="shared" si="97"/>
        <v>-2.6499999999999999E-2</v>
      </c>
      <c r="G242" s="10">
        <f t="shared" si="98"/>
        <v>-2795</v>
      </c>
      <c r="H242" s="10">
        <f t="shared" si="99"/>
        <v>2.6499999999999999E-2</v>
      </c>
      <c r="I242" s="10">
        <f t="shared" si="100"/>
        <v>2795</v>
      </c>
      <c r="J242" s="10">
        <f t="shared" si="101"/>
        <v>0</v>
      </c>
      <c r="K242" s="10">
        <f t="shared" si="102"/>
        <v>1729.780859476642</v>
      </c>
      <c r="L242" s="10">
        <f t="shared" si="87"/>
        <v>1729.780859476642</v>
      </c>
      <c r="M242" s="10">
        <f t="shared" si="88"/>
        <v>1729.780859476642</v>
      </c>
      <c r="N242" s="10">
        <f t="shared" si="103"/>
        <v>1729.780859476642</v>
      </c>
      <c r="O242" s="10">
        <f t="shared" si="104"/>
        <v>1729.780859476642</v>
      </c>
      <c r="P242" s="10">
        <f t="shared" si="105"/>
        <v>1729.780859476642</v>
      </c>
      <c r="Q242" s="10">
        <f t="shared" si="106"/>
        <v>1729.780859476642</v>
      </c>
      <c r="R242" s="9">
        <f t="shared" si="89"/>
        <v>1729.780859476642</v>
      </c>
      <c r="S242" s="10">
        <f t="shared" si="107"/>
        <v>0</v>
      </c>
      <c r="T242" s="10">
        <f t="shared" si="90"/>
        <v>0</v>
      </c>
      <c r="U242" s="9">
        <f t="shared" si="108"/>
        <v>4.2110228935419158E-2</v>
      </c>
      <c r="V242" s="11">
        <f t="shared" si="109"/>
        <v>-0.67685112932731784</v>
      </c>
      <c r="W242" s="9">
        <f t="shared" si="110"/>
        <v>-2.3576511293273179</v>
      </c>
      <c r="X242" s="22">
        <f t="shared" si="91"/>
        <v>0.76736679817534037</v>
      </c>
      <c r="Y242" s="22">
        <f t="shared" si="92"/>
        <v>0.58509244952271811</v>
      </c>
      <c r="Z242" s="1">
        <f t="shared" si="93"/>
        <v>14.184572142756958</v>
      </c>
      <c r="AA242" s="1">
        <f t="shared" si="94"/>
        <v>19.658117339464045</v>
      </c>
    </row>
    <row r="243" spans="3:27">
      <c r="C243" s="9">
        <f t="shared" si="95"/>
        <v>2.42</v>
      </c>
      <c r="D243" s="1">
        <v>-149.863</v>
      </c>
      <c r="E243" s="9">
        <f t="shared" si="96"/>
        <v>1.6781867772904177E-2</v>
      </c>
      <c r="F243" s="10">
        <f t="shared" si="97"/>
        <v>-2.6499999999999999E-2</v>
      </c>
      <c r="G243" s="10">
        <f t="shared" si="98"/>
        <v>-2795</v>
      </c>
      <c r="H243" s="10">
        <f t="shared" si="99"/>
        <v>2.6499999999999999E-2</v>
      </c>
      <c r="I243" s="10">
        <f t="shared" si="100"/>
        <v>2795</v>
      </c>
      <c r="J243" s="10">
        <f t="shared" si="101"/>
        <v>0</v>
      </c>
      <c r="K243" s="10">
        <f t="shared" si="102"/>
        <v>1770.0120915195159</v>
      </c>
      <c r="L243" s="10">
        <f t="shared" si="87"/>
        <v>1770.0120915195162</v>
      </c>
      <c r="M243" s="10">
        <f t="shared" si="88"/>
        <v>1770.0120915195162</v>
      </c>
      <c r="N243" s="10">
        <f t="shared" si="103"/>
        <v>1770.0120915195159</v>
      </c>
      <c r="O243" s="10">
        <f t="shared" si="104"/>
        <v>1770.0120915195159</v>
      </c>
      <c r="P243" s="10">
        <f t="shared" si="105"/>
        <v>1770.0120915195159</v>
      </c>
      <c r="Q243" s="10">
        <f t="shared" si="106"/>
        <v>1770.0120915195159</v>
      </c>
      <c r="R243" s="9">
        <f t="shared" si="89"/>
        <v>1770.0120915195159</v>
      </c>
      <c r="S243" s="10">
        <f t="shared" si="107"/>
        <v>0</v>
      </c>
      <c r="T243" s="10">
        <f t="shared" si="90"/>
        <v>0</v>
      </c>
      <c r="U243" s="9">
        <f t="shared" si="108"/>
        <v>3.4177974938366801E-2</v>
      </c>
      <c r="V243" s="11">
        <f t="shared" si="109"/>
        <v>-0.90959967008315346</v>
      </c>
      <c r="W243" s="9">
        <f t="shared" si="110"/>
        <v>-2.4082296700831534</v>
      </c>
      <c r="X243" s="22">
        <f t="shared" si="91"/>
        <v>0.66748229540408466</v>
      </c>
      <c r="Y243" s="22">
        <f t="shared" si="92"/>
        <v>0.45139634209318752</v>
      </c>
      <c r="Z243" s="1">
        <f t="shared" si="93"/>
        <v>14.852054438161042</v>
      </c>
      <c r="AA243" s="1">
        <f t="shared" si="94"/>
        <v>20.109513681557232</v>
      </c>
    </row>
    <row r="244" spans="3:27">
      <c r="C244" s="9">
        <f t="shared" si="95"/>
        <v>2.4300000000000002</v>
      </c>
      <c r="D244" s="1">
        <v>-115.227</v>
      </c>
      <c r="E244" s="9">
        <f t="shared" si="96"/>
        <v>1.7068618174560218E-2</v>
      </c>
      <c r="F244" s="10">
        <f t="shared" si="97"/>
        <v>-2.6499999999999999E-2</v>
      </c>
      <c r="G244" s="10">
        <f t="shared" si="98"/>
        <v>-2795</v>
      </c>
      <c r="H244" s="10">
        <f t="shared" si="99"/>
        <v>2.6499999999999999E-2</v>
      </c>
      <c r="I244" s="10">
        <f t="shared" si="100"/>
        <v>2795</v>
      </c>
      <c r="J244" s="10">
        <f t="shared" si="101"/>
        <v>0</v>
      </c>
      <c r="K244" s="10">
        <f t="shared" si="102"/>
        <v>1800.256143316823</v>
      </c>
      <c r="L244" s="10">
        <f t="shared" si="87"/>
        <v>1800.256143316823</v>
      </c>
      <c r="M244" s="10">
        <f t="shared" si="88"/>
        <v>1800.256143316823</v>
      </c>
      <c r="N244" s="10">
        <f t="shared" si="103"/>
        <v>1800.2561433168228</v>
      </c>
      <c r="O244" s="10">
        <f t="shared" si="104"/>
        <v>1800.2561433168228</v>
      </c>
      <c r="P244" s="10">
        <f t="shared" si="105"/>
        <v>1800.256143316823</v>
      </c>
      <c r="Q244" s="10">
        <f t="shared" si="106"/>
        <v>1800.256143316823</v>
      </c>
      <c r="R244" s="9">
        <f t="shared" si="89"/>
        <v>1800.256143316823</v>
      </c>
      <c r="S244" s="10">
        <f t="shared" si="107"/>
        <v>0</v>
      </c>
      <c r="T244" s="10">
        <f t="shared" si="90"/>
        <v>0</v>
      </c>
      <c r="U244" s="9">
        <f t="shared" si="108"/>
        <v>2.3172105392841313E-2</v>
      </c>
      <c r="V244" s="11">
        <f t="shared" si="109"/>
        <v>-1.2915742390219442</v>
      </c>
      <c r="W244" s="9">
        <f t="shared" si="110"/>
        <v>-2.4438442390219444</v>
      </c>
      <c r="X244" s="22">
        <f t="shared" si="91"/>
        <v>0.5118879251795615</v>
      </c>
      <c r="Y244" s="22">
        <f t="shared" si="92"/>
        <v>0.28830644371270742</v>
      </c>
      <c r="Z244" s="1">
        <f t="shared" si="93"/>
        <v>15.363942363340604</v>
      </c>
      <c r="AA244" s="1">
        <f t="shared" si="94"/>
        <v>20.397820125269938</v>
      </c>
    </row>
    <row r="245" spans="3:27">
      <c r="C245" s="9">
        <f t="shared" si="95"/>
        <v>2.44</v>
      </c>
      <c r="D245" s="1">
        <v>-87.438999999999993</v>
      </c>
      <c r="E245" s="9">
        <f t="shared" si="96"/>
        <v>1.7228415852543158E-2</v>
      </c>
      <c r="F245" s="10">
        <f t="shared" si="97"/>
        <v>-2.6499999999999999E-2</v>
      </c>
      <c r="G245" s="10">
        <f t="shared" si="98"/>
        <v>-2795</v>
      </c>
      <c r="H245" s="10">
        <f t="shared" si="99"/>
        <v>2.6499999999999999E-2</v>
      </c>
      <c r="I245" s="10">
        <f t="shared" si="100"/>
        <v>2795</v>
      </c>
      <c r="J245" s="10">
        <f t="shared" si="101"/>
        <v>0</v>
      </c>
      <c r="K245" s="10">
        <f t="shared" si="102"/>
        <v>1817.1102757682311</v>
      </c>
      <c r="L245" s="10">
        <f t="shared" si="87"/>
        <v>1817.1102757682313</v>
      </c>
      <c r="M245" s="10">
        <f t="shared" si="88"/>
        <v>1817.1102757682313</v>
      </c>
      <c r="N245" s="10">
        <f t="shared" si="103"/>
        <v>1817.1102757682313</v>
      </c>
      <c r="O245" s="10">
        <f t="shared" si="104"/>
        <v>1817.1102757682313</v>
      </c>
      <c r="P245" s="10">
        <f t="shared" si="105"/>
        <v>1817.1102757682313</v>
      </c>
      <c r="Q245" s="10">
        <f t="shared" si="106"/>
        <v>1817.1102757682313</v>
      </c>
      <c r="R245" s="9">
        <f t="shared" si="89"/>
        <v>1817.1102757682313</v>
      </c>
      <c r="S245" s="10">
        <f t="shared" si="107"/>
        <v>0</v>
      </c>
      <c r="T245" s="10">
        <f t="shared" si="90"/>
        <v>0</v>
      </c>
      <c r="U245" s="9">
        <f t="shared" si="108"/>
        <v>8.7874302037467544E-3</v>
      </c>
      <c r="V245" s="11">
        <f t="shared" si="109"/>
        <v>-1.5853607987969678</v>
      </c>
      <c r="W245" s="9">
        <f t="shared" si="110"/>
        <v>-2.4597507987969678</v>
      </c>
      <c r="X245" s="22">
        <f t="shared" si="91"/>
        <v>0.28902337709162773</v>
      </c>
      <c r="Y245" s="22">
        <f t="shared" si="92"/>
        <v>0.12722140301439452</v>
      </c>
      <c r="Z245" s="1">
        <f t="shared" si="93"/>
        <v>15.652965740432231</v>
      </c>
      <c r="AA245" s="1">
        <f t="shared" si="94"/>
        <v>20.525041528284333</v>
      </c>
    </row>
    <row r="246" spans="3:27">
      <c r="C246" s="9">
        <f t="shared" si="95"/>
        <v>2.4500000000000002</v>
      </c>
      <c r="D246" s="1">
        <v>-68.22</v>
      </c>
      <c r="E246" s="9">
        <f t="shared" si="96"/>
        <v>1.7232403453248703E-2</v>
      </c>
      <c r="F246" s="10">
        <f t="shared" si="97"/>
        <v>-2.6499999999999999E-2</v>
      </c>
      <c r="G246" s="10">
        <f t="shared" si="98"/>
        <v>-2795</v>
      </c>
      <c r="H246" s="10">
        <f t="shared" si="99"/>
        <v>2.6499999999999999E-2</v>
      </c>
      <c r="I246" s="10">
        <f t="shared" si="100"/>
        <v>2795</v>
      </c>
      <c r="J246" s="10">
        <f t="shared" si="101"/>
        <v>0</v>
      </c>
      <c r="K246" s="10">
        <f t="shared" si="102"/>
        <v>1817.5308547860425</v>
      </c>
      <c r="L246" s="10">
        <f t="shared" si="87"/>
        <v>1817.5308547860425</v>
      </c>
      <c r="M246" s="10">
        <f t="shared" si="88"/>
        <v>1817.5308547860425</v>
      </c>
      <c r="N246" s="10">
        <f t="shared" si="103"/>
        <v>1817.5308547860425</v>
      </c>
      <c r="O246" s="10">
        <f t="shared" si="104"/>
        <v>1817.5308547860425</v>
      </c>
      <c r="P246" s="10">
        <f t="shared" si="105"/>
        <v>1817.5308547860425</v>
      </c>
      <c r="Q246" s="10">
        <f t="shared" si="106"/>
        <v>1817.5308547860425</v>
      </c>
      <c r="R246" s="9">
        <f t="shared" si="89"/>
        <v>1817.5308547860425</v>
      </c>
      <c r="S246" s="10">
        <f t="shared" si="107"/>
        <v>0</v>
      </c>
      <c r="T246" s="10">
        <f t="shared" si="90"/>
        <v>0</v>
      </c>
      <c r="U246" s="9">
        <f t="shared" si="108"/>
        <v>-7.9899100626378006E-3</v>
      </c>
      <c r="V246" s="11">
        <f t="shared" si="109"/>
        <v>-1.7701072544799432</v>
      </c>
      <c r="W246" s="9">
        <f t="shared" si="110"/>
        <v>-2.4523072544799431</v>
      </c>
      <c r="X246" s="22">
        <f t="shared" si="91"/>
        <v>7.24674876830013E-3</v>
      </c>
      <c r="Y246" s="22">
        <f t="shared" si="92"/>
        <v>8.2618204691536773E-3</v>
      </c>
      <c r="Z246" s="1">
        <f t="shared" si="93"/>
        <v>15.660212489200532</v>
      </c>
      <c r="AA246" s="1">
        <f t="shared" si="94"/>
        <v>20.533303348753488</v>
      </c>
    </row>
    <row r="247" spans="3:27">
      <c r="C247" s="9">
        <f t="shared" si="95"/>
        <v>2.46</v>
      </c>
      <c r="D247" s="1">
        <v>-53.073</v>
      </c>
      <c r="E247" s="9">
        <f t="shared" si="96"/>
        <v>1.7061041231105523E-2</v>
      </c>
      <c r="F247" s="10">
        <f t="shared" si="97"/>
        <v>-2.6499999999999999E-2</v>
      </c>
      <c r="G247" s="10">
        <f t="shared" si="98"/>
        <v>-2795</v>
      </c>
      <c r="H247" s="10">
        <f t="shared" si="99"/>
        <v>2.6499999999999999E-2</v>
      </c>
      <c r="I247" s="10">
        <f t="shared" si="100"/>
        <v>2795</v>
      </c>
      <c r="J247" s="10">
        <f t="shared" si="101"/>
        <v>0</v>
      </c>
      <c r="K247" s="10">
        <f t="shared" si="102"/>
        <v>1799.4569902241485</v>
      </c>
      <c r="L247" s="10">
        <f t="shared" si="87"/>
        <v>1799.4569902241485</v>
      </c>
      <c r="M247" s="10">
        <f t="shared" si="88"/>
        <v>1799.4569902241485</v>
      </c>
      <c r="N247" s="10">
        <f t="shared" si="103"/>
        <v>1799.4569902241485</v>
      </c>
      <c r="O247" s="10">
        <f t="shared" si="104"/>
        <v>1799.4569902241485</v>
      </c>
      <c r="P247" s="10">
        <f t="shared" si="105"/>
        <v>1799.4569902241485</v>
      </c>
      <c r="Q247" s="10">
        <f t="shared" si="106"/>
        <v>1799.4569902241485</v>
      </c>
      <c r="R247" s="9">
        <f t="shared" si="89"/>
        <v>1799.4569902241485</v>
      </c>
      <c r="S247" s="10">
        <f t="shared" si="107"/>
        <v>0</v>
      </c>
      <c r="T247" s="10">
        <f t="shared" si="90"/>
        <v>0</v>
      </c>
      <c r="U247" s="9">
        <f t="shared" si="108"/>
        <v>-2.6282534365998228E-2</v>
      </c>
      <c r="V247" s="11">
        <f t="shared" si="109"/>
        <v>-1.8884176061921423</v>
      </c>
      <c r="W247" s="9">
        <f t="shared" si="110"/>
        <v>-2.4191476061921424</v>
      </c>
      <c r="X247" s="22">
        <f t="shared" si="91"/>
        <v>-0.30990753729290937</v>
      </c>
      <c r="Y247" s="22">
        <f t="shared" si="92"/>
        <v>-7.1778690602551667E-2</v>
      </c>
      <c r="Z247" s="1">
        <f t="shared" si="93"/>
        <v>15.350304951907622</v>
      </c>
      <c r="AA247" s="1">
        <f t="shared" si="94"/>
        <v>20.461524658150935</v>
      </c>
    </row>
    <row r="248" spans="3:27">
      <c r="C248" s="9">
        <f t="shared" si="95"/>
        <v>2.4700000000000002</v>
      </c>
      <c r="D248" s="1">
        <v>-70.117999999999995</v>
      </c>
      <c r="E248" s="9">
        <f t="shared" si="96"/>
        <v>1.6709520586029203E-2</v>
      </c>
      <c r="F248" s="10">
        <f t="shared" si="97"/>
        <v>-2.6499999999999999E-2</v>
      </c>
      <c r="G248" s="10">
        <f t="shared" si="98"/>
        <v>-2795</v>
      </c>
      <c r="H248" s="10">
        <f t="shared" si="99"/>
        <v>2.6499999999999999E-2</v>
      </c>
      <c r="I248" s="10">
        <f t="shared" si="100"/>
        <v>2795</v>
      </c>
      <c r="J248" s="10">
        <f t="shared" si="101"/>
        <v>0</v>
      </c>
      <c r="K248" s="10">
        <f t="shared" si="102"/>
        <v>1762.381510866099</v>
      </c>
      <c r="L248" s="10">
        <f t="shared" si="87"/>
        <v>1762.381510866099</v>
      </c>
      <c r="M248" s="10">
        <f t="shared" si="88"/>
        <v>1762.381510866099</v>
      </c>
      <c r="N248" s="10">
        <f t="shared" si="103"/>
        <v>1762.381510866099</v>
      </c>
      <c r="O248" s="10">
        <f t="shared" si="104"/>
        <v>1762.381510866099</v>
      </c>
      <c r="P248" s="10">
        <f t="shared" si="105"/>
        <v>1762.381510866099</v>
      </c>
      <c r="Q248" s="10">
        <f t="shared" si="106"/>
        <v>1762.381510866099</v>
      </c>
      <c r="R248" s="9">
        <f t="shared" si="89"/>
        <v>1762.381510866099</v>
      </c>
      <c r="S248" s="10">
        <f t="shared" si="107"/>
        <v>0</v>
      </c>
      <c r="T248" s="10">
        <f t="shared" si="90"/>
        <v>0</v>
      </c>
      <c r="U248" s="9">
        <f t="shared" si="108"/>
        <v>-4.4021594649265722E-2</v>
      </c>
      <c r="V248" s="11">
        <f t="shared" si="109"/>
        <v>-1.659394450461356</v>
      </c>
      <c r="W248" s="9">
        <f t="shared" si="110"/>
        <v>-2.3605744504613559</v>
      </c>
      <c r="X248" s="22">
        <f t="shared" si="91"/>
        <v>-0.62602988378045776</v>
      </c>
      <c r="Y248" s="22">
        <f t="shared" si="92"/>
        <v>-0.16581916744088199</v>
      </c>
      <c r="Z248" s="1">
        <f t="shared" si="93"/>
        <v>14.724275068127165</v>
      </c>
      <c r="AA248" s="1">
        <f t="shared" si="94"/>
        <v>20.295705490710052</v>
      </c>
    </row>
    <row r="249" spans="3:27">
      <c r="C249" s="9">
        <f t="shared" si="95"/>
        <v>2.48</v>
      </c>
      <c r="D249" s="1">
        <v>-88.840999999999994</v>
      </c>
      <c r="E249" s="9">
        <f t="shared" si="96"/>
        <v>1.6193038116973469E-2</v>
      </c>
      <c r="F249" s="10">
        <f t="shared" si="97"/>
        <v>-2.6499999999999999E-2</v>
      </c>
      <c r="G249" s="10">
        <f t="shared" si="98"/>
        <v>-2795</v>
      </c>
      <c r="H249" s="10">
        <f t="shared" si="99"/>
        <v>2.6499999999999999E-2</v>
      </c>
      <c r="I249" s="10">
        <f t="shared" si="100"/>
        <v>2795</v>
      </c>
      <c r="J249" s="10">
        <f t="shared" si="101"/>
        <v>0</v>
      </c>
      <c r="K249" s="10">
        <f t="shared" si="102"/>
        <v>1707.9072278090885</v>
      </c>
      <c r="L249" s="10">
        <f t="shared" si="87"/>
        <v>1707.9072278090885</v>
      </c>
      <c r="M249" s="10">
        <f t="shared" si="88"/>
        <v>1707.9072278090885</v>
      </c>
      <c r="N249" s="10">
        <f t="shared" si="103"/>
        <v>1707.9072278090887</v>
      </c>
      <c r="O249" s="10">
        <f t="shared" si="104"/>
        <v>1707.9072278090885</v>
      </c>
      <c r="P249" s="10">
        <f t="shared" si="105"/>
        <v>1707.9072278090885</v>
      </c>
      <c r="Q249" s="10">
        <f t="shared" si="106"/>
        <v>1707.9072278090885</v>
      </c>
      <c r="R249" s="9">
        <f t="shared" si="89"/>
        <v>1707.9072278090885</v>
      </c>
      <c r="S249" s="10">
        <f t="shared" si="107"/>
        <v>0</v>
      </c>
      <c r="T249" s="10">
        <f t="shared" si="90"/>
        <v>0</v>
      </c>
      <c r="U249" s="9">
        <f t="shared" si="108"/>
        <v>-5.9274899161881056E-2</v>
      </c>
      <c r="V249" s="11">
        <f t="shared" si="109"/>
        <v>-1.3912664520617106</v>
      </c>
      <c r="W249" s="9">
        <f t="shared" si="110"/>
        <v>-2.2796764520617105</v>
      </c>
      <c r="X249" s="22">
        <f t="shared" si="91"/>
        <v>-0.89617164804363458</v>
      </c>
      <c r="Y249" s="22">
        <f t="shared" si="92"/>
        <v>-0.30905165713214189</v>
      </c>
      <c r="Z249" s="1">
        <f t="shared" si="93"/>
        <v>13.828103420083529</v>
      </c>
      <c r="AA249" s="1">
        <f t="shared" si="94"/>
        <v>19.986653833577911</v>
      </c>
    </row>
    <row r="250" spans="3:27">
      <c r="C250" s="9">
        <f t="shared" si="95"/>
        <v>2.4900000000000002</v>
      </c>
      <c r="D250" s="1">
        <v>-119.7</v>
      </c>
      <c r="E250" s="9">
        <f t="shared" si="96"/>
        <v>1.5540906041069839E-2</v>
      </c>
      <c r="F250" s="10">
        <f t="shared" si="97"/>
        <v>-2.6499999999999999E-2</v>
      </c>
      <c r="G250" s="10">
        <f t="shared" si="98"/>
        <v>-2795</v>
      </c>
      <c r="H250" s="10">
        <f t="shared" si="99"/>
        <v>2.6499999999999999E-2</v>
      </c>
      <c r="I250" s="10">
        <f t="shared" si="100"/>
        <v>2795</v>
      </c>
      <c r="J250" s="10">
        <f t="shared" si="101"/>
        <v>0</v>
      </c>
      <c r="K250" s="10">
        <f t="shared" si="102"/>
        <v>1639.1257503694414</v>
      </c>
      <c r="L250" s="10">
        <f t="shared" si="87"/>
        <v>1639.1257503694417</v>
      </c>
      <c r="M250" s="10">
        <f t="shared" si="88"/>
        <v>1639.1257503694417</v>
      </c>
      <c r="N250" s="10">
        <f t="shared" si="103"/>
        <v>1639.1257503694414</v>
      </c>
      <c r="O250" s="10">
        <f t="shared" si="104"/>
        <v>1639.1257503694414</v>
      </c>
      <c r="P250" s="10">
        <f t="shared" si="105"/>
        <v>1639.1257503694414</v>
      </c>
      <c r="Q250" s="10">
        <f t="shared" si="106"/>
        <v>1639.1257503694414</v>
      </c>
      <c r="R250" s="9">
        <f t="shared" si="89"/>
        <v>1639.1257503694414</v>
      </c>
      <c r="S250" s="10">
        <f t="shared" si="107"/>
        <v>0</v>
      </c>
      <c r="T250" s="10">
        <f t="shared" si="90"/>
        <v>0</v>
      </c>
      <c r="U250" s="9">
        <f t="shared" si="108"/>
        <v>-7.1151516018845007E-2</v>
      </c>
      <c r="V250" s="11">
        <f t="shared" si="109"/>
        <v>-0.9840569193310813</v>
      </c>
      <c r="W250" s="9">
        <f t="shared" si="110"/>
        <v>-2.1810569193310814</v>
      </c>
      <c r="X250" s="22">
        <f t="shared" si="91"/>
        <v>-1.0913537820887373</v>
      </c>
      <c r="Y250" s="22">
        <f t="shared" si="92"/>
        <v>-0.50996647800416761</v>
      </c>
      <c r="Z250" s="1">
        <f t="shared" si="93"/>
        <v>12.736749637994793</v>
      </c>
      <c r="AA250" s="1">
        <f t="shared" si="94"/>
        <v>19.476687355573745</v>
      </c>
    </row>
    <row r="251" spans="3:27">
      <c r="C251" s="9">
        <f t="shared" si="95"/>
        <v>2.5</v>
      </c>
      <c r="D251" s="1">
        <v>-147.60599999999999</v>
      </c>
      <c r="E251" s="9">
        <f t="shared" si="96"/>
        <v>1.4789934631253701E-2</v>
      </c>
      <c r="F251" s="10">
        <f t="shared" si="97"/>
        <v>-2.6499999999999999E-2</v>
      </c>
      <c r="G251" s="10">
        <f t="shared" si="98"/>
        <v>-2795</v>
      </c>
      <c r="H251" s="10">
        <f t="shared" si="99"/>
        <v>2.6499999999999999E-2</v>
      </c>
      <c r="I251" s="10">
        <f t="shared" si="100"/>
        <v>2795</v>
      </c>
      <c r="J251" s="10">
        <f t="shared" si="101"/>
        <v>0</v>
      </c>
      <c r="K251" s="10">
        <f t="shared" si="102"/>
        <v>1559.919520541664</v>
      </c>
      <c r="L251" s="10">
        <f t="shared" si="87"/>
        <v>1559.919520541664</v>
      </c>
      <c r="M251" s="10">
        <f t="shared" si="88"/>
        <v>1559.919520541664</v>
      </c>
      <c r="N251" s="10">
        <f t="shared" si="103"/>
        <v>1559.919520541664</v>
      </c>
      <c r="O251" s="10">
        <f t="shared" si="104"/>
        <v>1559.919520541664</v>
      </c>
      <c r="P251" s="10">
        <f t="shared" si="105"/>
        <v>1559.919520541664</v>
      </c>
      <c r="Q251" s="10">
        <f t="shared" si="106"/>
        <v>1559.919520541664</v>
      </c>
      <c r="R251" s="9">
        <f t="shared" si="89"/>
        <v>1559.919520541664</v>
      </c>
      <c r="S251" s="10">
        <f t="shared" si="107"/>
        <v>0</v>
      </c>
      <c r="T251" s="10">
        <f t="shared" si="90"/>
        <v>0</v>
      </c>
      <c r="U251" s="9">
        <f t="shared" si="108"/>
        <v>-7.904276594438242E-2</v>
      </c>
      <c r="V251" s="11">
        <f t="shared" si="109"/>
        <v>-0.5941930657764054</v>
      </c>
      <c r="W251" s="9">
        <f t="shared" si="110"/>
        <v>-2.0702530657764053</v>
      </c>
      <c r="X251" s="22">
        <f t="shared" si="91"/>
        <v>-1.2011957685808798</v>
      </c>
      <c r="Y251" s="22">
        <f t="shared" si="92"/>
        <v>-0.74680885016536358</v>
      </c>
      <c r="Z251" s="1">
        <f t="shared" si="93"/>
        <v>11.535553869413913</v>
      </c>
      <c r="AA251" s="1">
        <f t="shared" si="94"/>
        <v>18.729878505408379</v>
      </c>
    </row>
    <row r="252" spans="3:27">
      <c r="C252" s="9">
        <f t="shared" si="95"/>
        <v>2.5100000000000002</v>
      </c>
      <c r="D252" s="1">
        <v>-153.767</v>
      </c>
      <c r="E252" s="9">
        <f t="shared" si="96"/>
        <v>1.3974304027833498E-2</v>
      </c>
      <c r="F252" s="10">
        <f t="shared" si="97"/>
        <v>-2.6499999999999999E-2</v>
      </c>
      <c r="G252" s="10">
        <f t="shared" si="98"/>
        <v>-2795</v>
      </c>
      <c r="H252" s="10">
        <f t="shared" si="99"/>
        <v>2.6499999999999999E-2</v>
      </c>
      <c r="I252" s="10">
        <f t="shared" si="100"/>
        <v>2795</v>
      </c>
      <c r="J252" s="10">
        <f t="shared" si="101"/>
        <v>0</v>
      </c>
      <c r="K252" s="10">
        <f t="shared" si="102"/>
        <v>1473.8935757658348</v>
      </c>
      <c r="L252" s="10">
        <f t="shared" si="87"/>
        <v>1473.8935757658351</v>
      </c>
      <c r="M252" s="10">
        <f t="shared" si="88"/>
        <v>1473.8935757658351</v>
      </c>
      <c r="N252" s="10">
        <f t="shared" si="103"/>
        <v>1473.8935757658351</v>
      </c>
      <c r="O252" s="10">
        <f t="shared" si="104"/>
        <v>1473.8935757658351</v>
      </c>
      <c r="P252" s="10">
        <f t="shared" si="105"/>
        <v>1473.8935757658351</v>
      </c>
      <c r="Q252" s="10">
        <f t="shared" si="106"/>
        <v>1473.8935757658351</v>
      </c>
      <c r="R252" s="9">
        <f t="shared" si="89"/>
        <v>1473.8935757658351</v>
      </c>
      <c r="S252" s="10">
        <f t="shared" si="107"/>
        <v>0</v>
      </c>
      <c r="T252" s="10">
        <f t="shared" si="90"/>
        <v>0</v>
      </c>
      <c r="U252" s="9">
        <f t="shared" si="108"/>
        <v>-8.4083354739658361E-2</v>
      </c>
      <c r="V252" s="11">
        <f t="shared" si="109"/>
        <v>-0.413924693278787</v>
      </c>
      <c r="W252" s="9">
        <f t="shared" si="110"/>
        <v>-1.9515946932787869</v>
      </c>
      <c r="X252" s="22">
        <f t="shared" si="91"/>
        <v>-1.2372354032027013</v>
      </c>
      <c r="Y252" s="22">
        <f t="shared" si="92"/>
        <v>-0.91006797357486358</v>
      </c>
      <c r="Z252" s="1">
        <f t="shared" si="93"/>
        <v>10.298318466211212</v>
      </c>
      <c r="AA252" s="1">
        <f t="shared" si="94"/>
        <v>17.819810531833514</v>
      </c>
    </row>
    <row r="253" spans="3:27">
      <c r="C253" s="9">
        <f t="shared" si="95"/>
        <v>2.52</v>
      </c>
      <c r="D253" s="1">
        <v>-149.52600000000001</v>
      </c>
      <c r="E253" s="9">
        <f t="shared" si="96"/>
        <v>1.3114821063326898E-2</v>
      </c>
      <c r="F253" s="10">
        <f t="shared" si="97"/>
        <v>-2.6499999999999999E-2</v>
      </c>
      <c r="G253" s="10">
        <f t="shared" si="98"/>
        <v>-2795</v>
      </c>
      <c r="H253" s="10">
        <f t="shared" si="99"/>
        <v>2.6499999999999999E-2</v>
      </c>
      <c r="I253" s="10">
        <f t="shared" si="100"/>
        <v>2795</v>
      </c>
      <c r="J253" s="10">
        <f t="shared" si="101"/>
        <v>0</v>
      </c>
      <c r="K253" s="10">
        <f t="shared" si="102"/>
        <v>1383.2424479999502</v>
      </c>
      <c r="L253" s="10">
        <f t="shared" si="87"/>
        <v>1383.2424479999502</v>
      </c>
      <c r="M253" s="10">
        <f t="shared" si="88"/>
        <v>1383.2424479999502</v>
      </c>
      <c r="N253" s="10">
        <f t="shared" si="103"/>
        <v>1383.2424479999504</v>
      </c>
      <c r="O253" s="10">
        <f t="shared" si="104"/>
        <v>1383.2424479999504</v>
      </c>
      <c r="P253" s="10">
        <f t="shared" si="105"/>
        <v>1383.2424479999502</v>
      </c>
      <c r="Q253" s="10">
        <f t="shared" si="106"/>
        <v>1383.2424479999502</v>
      </c>
      <c r="R253" s="9">
        <f t="shared" si="89"/>
        <v>1383.2424479999502</v>
      </c>
      <c r="S253" s="10">
        <f t="shared" si="107"/>
        <v>0</v>
      </c>
      <c r="T253" s="10">
        <f t="shared" si="90"/>
        <v>0</v>
      </c>
      <c r="U253" s="9">
        <f t="shared" si="108"/>
        <v>-8.7813238161661561E-2</v>
      </c>
      <c r="V253" s="11">
        <f t="shared" si="109"/>
        <v>-0.33205199112185113</v>
      </c>
      <c r="W253" s="9">
        <f t="shared" si="110"/>
        <v>-1.8273119911218512</v>
      </c>
      <c r="X253" s="22">
        <f t="shared" si="91"/>
        <v>-1.2278298698524077</v>
      </c>
      <c r="Y253" s="22">
        <f t="shared" si="92"/>
        <v>-0.96420547593170525</v>
      </c>
      <c r="Z253" s="1">
        <f t="shared" si="93"/>
        <v>9.0704885963588033</v>
      </c>
      <c r="AA253" s="1">
        <f t="shared" si="94"/>
        <v>16.855605055901808</v>
      </c>
    </row>
    <row r="254" spans="3:27">
      <c r="C254" s="9">
        <f t="shared" si="95"/>
        <v>2.5300000000000002</v>
      </c>
      <c r="D254" s="1">
        <v>-118.417</v>
      </c>
      <c r="E254" s="9">
        <f t="shared" si="96"/>
        <v>1.2215563537067436E-2</v>
      </c>
      <c r="F254" s="10">
        <f t="shared" si="97"/>
        <v>-2.6499999999999999E-2</v>
      </c>
      <c r="G254" s="10">
        <f t="shared" si="98"/>
        <v>-2795</v>
      </c>
      <c r="H254" s="10">
        <f t="shared" si="99"/>
        <v>2.6499999999999999E-2</v>
      </c>
      <c r="I254" s="10">
        <f t="shared" si="100"/>
        <v>2795</v>
      </c>
      <c r="J254" s="10">
        <f t="shared" si="101"/>
        <v>0</v>
      </c>
      <c r="K254" s="10">
        <f t="shared" si="102"/>
        <v>1288.3962296642824</v>
      </c>
      <c r="L254" s="10">
        <f t="shared" si="87"/>
        <v>1288.3962296642824</v>
      </c>
      <c r="M254" s="10">
        <f t="shared" si="88"/>
        <v>1288.3962296642824</v>
      </c>
      <c r="N254" s="10">
        <f t="shared" si="103"/>
        <v>1288.3962296642824</v>
      </c>
      <c r="O254" s="10">
        <f t="shared" si="104"/>
        <v>1288.3962296642824</v>
      </c>
      <c r="P254" s="10">
        <f t="shared" si="105"/>
        <v>1288.3962296642824</v>
      </c>
      <c r="Q254" s="10">
        <f t="shared" si="106"/>
        <v>1288.3962296642824</v>
      </c>
      <c r="R254" s="9">
        <f t="shared" si="89"/>
        <v>1288.3962296642824</v>
      </c>
      <c r="S254" s="10">
        <f t="shared" si="107"/>
        <v>0</v>
      </c>
      <c r="T254" s="10">
        <f t="shared" si="90"/>
        <v>0</v>
      </c>
      <c r="U254" s="9">
        <f t="shared" si="108"/>
        <v>-9.2038267090230802E-2</v>
      </c>
      <c r="V254" s="11">
        <f t="shared" si="109"/>
        <v>-0.51295379459200063</v>
      </c>
      <c r="W254" s="9">
        <f t="shared" si="110"/>
        <v>-1.6971237945920006</v>
      </c>
      <c r="X254" s="22">
        <f t="shared" si="91"/>
        <v>-1.2012455941677189</v>
      </c>
      <c r="Y254" s="22">
        <f t="shared" si="92"/>
        <v>-0.88908253576522533</v>
      </c>
      <c r="Z254" s="1">
        <f t="shared" si="93"/>
        <v>7.8692430021910846</v>
      </c>
      <c r="AA254" s="1">
        <f t="shared" si="94"/>
        <v>15.966522520136582</v>
      </c>
    </row>
    <row r="255" spans="3:27">
      <c r="C255" s="9">
        <f t="shared" si="95"/>
        <v>2.54</v>
      </c>
      <c r="D255" s="1">
        <v>-83.125</v>
      </c>
      <c r="E255" s="9">
        <f t="shared" si="96"/>
        <v>1.1264174233178624E-2</v>
      </c>
      <c r="F255" s="10">
        <f t="shared" si="97"/>
        <v>-2.6499999999999999E-2</v>
      </c>
      <c r="G255" s="10">
        <f t="shared" si="98"/>
        <v>-2795</v>
      </c>
      <c r="H255" s="10">
        <f t="shared" si="99"/>
        <v>2.6499999999999999E-2</v>
      </c>
      <c r="I255" s="10">
        <f t="shared" si="100"/>
        <v>2795</v>
      </c>
      <c r="J255" s="10">
        <f t="shared" si="101"/>
        <v>0</v>
      </c>
      <c r="K255" s="10">
        <f t="shared" si="102"/>
        <v>1188.051584216387</v>
      </c>
      <c r="L255" s="10">
        <f t="shared" si="87"/>
        <v>1188.051584216387</v>
      </c>
      <c r="M255" s="10">
        <f t="shared" si="88"/>
        <v>1188.051584216387</v>
      </c>
      <c r="N255" s="10">
        <f t="shared" si="103"/>
        <v>1188.0515842163868</v>
      </c>
      <c r="O255" s="10">
        <f t="shared" si="104"/>
        <v>1188.0515842163868</v>
      </c>
      <c r="P255" s="10">
        <f t="shared" si="105"/>
        <v>1188.051584216387</v>
      </c>
      <c r="Q255" s="10">
        <f t="shared" si="106"/>
        <v>1188.051584216387</v>
      </c>
      <c r="R255" s="9">
        <f t="shared" si="89"/>
        <v>1188.051584216387</v>
      </c>
      <c r="S255" s="10">
        <f t="shared" si="107"/>
        <v>0</v>
      </c>
      <c r="T255" s="10">
        <f t="shared" si="90"/>
        <v>0</v>
      </c>
      <c r="U255" s="9">
        <f t="shared" si="108"/>
        <v>-9.8239593687531629E-2</v>
      </c>
      <c r="V255" s="11">
        <f t="shared" si="109"/>
        <v>-0.72731152486816342</v>
      </c>
      <c r="W255" s="9">
        <f t="shared" si="110"/>
        <v>-1.5585615248681635</v>
      </c>
      <c r="X255" s="22">
        <f t="shared" si="91"/>
        <v>-1.1780329808824503</v>
      </c>
      <c r="Y255" s="22">
        <f t="shared" si="92"/>
        <v>-0.70540728287409737</v>
      </c>
      <c r="Z255" s="1">
        <f t="shared" si="93"/>
        <v>6.6912100213086347</v>
      </c>
      <c r="AA255" s="1">
        <f t="shared" si="94"/>
        <v>15.261115237262485</v>
      </c>
    </row>
    <row r="256" spans="3:27">
      <c r="C256" s="9">
        <f t="shared" si="95"/>
        <v>2.5500000000000003</v>
      </c>
      <c r="D256" s="1">
        <v>-46.081000000000003</v>
      </c>
      <c r="E256" s="9">
        <f t="shared" si="96"/>
        <v>1.0239901432676396E-2</v>
      </c>
      <c r="F256" s="10">
        <f t="shared" si="97"/>
        <v>-2.6499999999999999E-2</v>
      </c>
      <c r="G256" s="10">
        <f t="shared" si="98"/>
        <v>-2795</v>
      </c>
      <c r="H256" s="10">
        <f t="shared" si="99"/>
        <v>2.6499999999999999E-2</v>
      </c>
      <c r="I256" s="10">
        <f t="shared" si="100"/>
        <v>2795</v>
      </c>
      <c r="J256" s="10">
        <f t="shared" si="101"/>
        <v>0</v>
      </c>
      <c r="K256" s="10">
        <f t="shared" si="102"/>
        <v>1080.0197926162461</v>
      </c>
      <c r="L256" s="10">
        <f t="shared" si="87"/>
        <v>1080.0197926162464</v>
      </c>
      <c r="M256" s="10">
        <f t="shared" si="88"/>
        <v>1080.0197926162464</v>
      </c>
      <c r="N256" s="10">
        <f t="shared" si="103"/>
        <v>1080.0197926162464</v>
      </c>
      <c r="O256" s="10">
        <f t="shared" si="104"/>
        <v>1080.0197926162464</v>
      </c>
      <c r="P256" s="10">
        <f t="shared" si="105"/>
        <v>1080.0197926162464</v>
      </c>
      <c r="Q256" s="10">
        <f t="shared" si="106"/>
        <v>1080.0197926162464</v>
      </c>
      <c r="R256" s="9">
        <f t="shared" si="89"/>
        <v>1080.0197926162464</v>
      </c>
      <c r="S256" s="10">
        <f t="shared" si="107"/>
        <v>0</v>
      </c>
      <c r="T256" s="10">
        <f t="shared" si="90"/>
        <v>0</v>
      </c>
      <c r="U256" s="9">
        <f t="shared" si="108"/>
        <v>-0.10661496641291404</v>
      </c>
      <c r="V256" s="11">
        <f t="shared" si="109"/>
        <v>-0.94776302020832048</v>
      </c>
      <c r="W256" s="9">
        <f t="shared" si="110"/>
        <v>-1.4085730202083204</v>
      </c>
      <c r="X256" s="22">
        <f t="shared" si="91"/>
        <v>-1.1615619104436532</v>
      </c>
      <c r="Y256" s="22">
        <f t="shared" si="92"/>
        <v>-0.48392634822433378</v>
      </c>
      <c r="Z256" s="1">
        <f t="shared" si="93"/>
        <v>5.5296481108649811</v>
      </c>
      <c r="AA256" s="1">
        <f t="shared" si="94"/>
        <v>14.777188889038152</v>
      </c>
    </row>
    <row r="257" spans="3:27">
      <c r="C257" s="9">
        <f t="shared" si="95"/>
        <v>2.56</v>
      </c>
      <c r="D257" s="1">
        <v>-9.0180000000000007</v>
      </c>
      <c r="E257" s="9">
        <f t="shared" si="96"/>
        <v>9.1212094835478857E-3</v>
      </c>
      <c r="F257" s="10">
        <f t="shared" si="97"/>
        <v>-2.6499999999999999E-2</v>
      </c>
      <c r="G257" s="10">
        <f t="shared" si="98"/>
        <v>-2795</v>
      </c>
      <c r="H257" s="10">
        <f t="shared" si="99"/>
        <v>2.6499999999999999E-2</v>
      </c>
      <c r="I257" s="10">
        <f t="shared" si="100"/>
        <v>2795</v>
      </c>
      <c r="J257" s="10">
        <f t="shared" si="101"/>
        <v>0</v>
      </c>
      <c r="K257" s="10">
        <f t="shared" si="102"/>
        <v>962.02945307608832</v>
      </c>
      <c r="L257" s="10">
        <f t="shared" si="87"/>
        <v>962.02945307608832</v>
      </c>
      <c r="M257" s="10">
        <f t="shared" si="88"/>
        <v>962.02945307608832</v>
      </c>
      <c r="N257" s="10">
        <f t="shared" si="103"/>
        <v>962.02945307608843</v>
      </c>
      <c r="O257" s="10">
        <f t="shared" si="104"/>
        <v>962.02945307608843</v>
      </c>
      <c r="P257" s="10">
        <f t="shared" si="105"/>
        <v>962.02945307608832</v>
      </c>
      <c r="Q257" s="10">
        <f t="shared" si="106"/>
        <v>962.02945307608832</v>
      </c>
      <c r="R257" s="9">
        <f t="shared" si="89"/>
        <v>962.02945307608832</v>
      </c>
      <c r="S257" s="10">
        <f t="shared" si="107"/>
        <v>0</v>
      </c>
      <c r="T257" s="10">
        <f t="shared" si="90"/>
        <v>0</v>
      </c>
      <c r="U257" s="9">
        <f t="shared" si="108"/>
        <v>-0.11712342341278795</v>
      </c>
      <c r="V257" s="11">
        <f t="shared" si="109"/>
        <v>-1.1539283797664623</v>
      </c>
      <c r="W257" s="9">
        <f t="shared" si="110"/>
        <v>-1.2441083797664623</v>
      </c>
      <c r="X257" s="22">
        <f t="shared" si="91"/>
        <v>-1.1422120254399808</v>
      </c>
      <c r="Y257" s="22">
        <f t="shared" si="92"/>
        <v>-0.22085830208557056</v>
      </c>
      <c r="Z257" s="1">
        <f t="shared" si="93"/>
        <v>4.3874360854250005</v>
      </c>
      <c r="AA257" s="1">
        <f t="shared" si="94"/>
        <v>14.556330586952582</v>
      </c>
    </row>
    <row r="258" spans="3:27">
      <c r="C258" s="9">
        <f t="shared" si="95"/>
        <v>2.57</v>
      </c>
      <c r="D258" s="1">
        <v>6.3029999999999999</v>
      </c>
      <c r="E258" s="9">
        <f t="shared" si="96"/>
        <v>7.8929612481965141E-3</v>
      </c>
      <c r="F258" s="10">
        <f t="shared" si="97"/>
        <v>-2.6499999999999999E-2</v>
      </c>
      <c r="G258" s="10">
        <f t="shared" si="98"/>
        <v>-2795</v>
      </c>
      <c r="H258" s="10">
        <f t="shared" si="99"/>
        <v>2.6499999999999999E-2</v>
      </c>
      <c r="I258" s="10">
        <f t="shared" si="100"/>
        <v>2795</v>
      </c>
      <c r="J258" s="10">
        <f t="shared" si="101"/>
        <v>0</v>
      </c>
      <c r="K258" s="10">
        <f t="shared" si="102"/>
        <v>832.48402598902851</v>
      </c>
      <c r="L258" s="10">
        <f t="shared" si="87"/>
        <v>832.48402598902851</v>
      </c>
      <c r="M258" s="10">
        <f t="shared" si="88"/>
        <v>832.48402598902851</v>
      </c>
      <c r="N258" s="10">
        <f t="shared" si="103"/>
        <v>832.48402598902862</v>
      </c>
      <c r="O258" s="10">
        <f t="shared" si="104"/>
        <v>832.48402598902862</v>
      </c>
      <c r="P258" s="10">
        <f t="shared" si="105"/>
        <v>832.48402598902851</v>
      </c>
      <c r="Q258" s="10">
        <f t="shared" si="106"/>
        <v>832.48402598902851</v>
      </c>
      <c r="R258" s="9">
        <f t="shared" si="89"/>
        <v>832.48402598902851</v>
      </c>
      <c r="S258" s="10">
        <f t="shared" si="107"/>
        <v>0</v>
      </c>
      <c r="T258" s="10">
        <f t="shared" si="90"/>
        <v>0</v>
      </c>
      <c r="U258" s="9">
        <f t="shared" si="108"/>
        <v>-0.12852622365748637</v>
      </c>
      <c r="V258" s="11">
        <f t="shared" si="109"/>
        <v>-1.1266316691732214</v>
      </c>
      <c r="W258" s="9">
        <f t="shared" si="110"/>
        <v>-1.0636016691732215</v>
      </c>
      <c r="X258" s="22">
        <f t="shared" si="91"/>
        <v>-1.1020540069879901</v>
      </c>
      <c r="Y258" s="22">
        <f t="shared" si="92"/>
        <v>-9.1063750510652561E-3</v>
      </c>
      <c r="Z258" s="1">
        <f t="shared" si="93"/>
        <v>3.2853820784370105</v>
      </c>
      <c r="AA258" s="1">
        <f t="shared" si="94"/>
        <v>14.547224211901517</v>
      </c>
    </row>
    <row r="259" spans="3:27">
      <c r="C259" s="9">
        <f t="shared" si="95"/>
        <v>2.58</v>
      </c>
      <c r="D259" s="1">
        <v>15.569000000000001</v>
      </c>
      <c r="E259" s="9">
        <f t="shared" si="96"/>
        <v>6.5539504716905011E-3</v>
      </c>
      <c r="F259" s="10">
        <f t="shared" si="97"/>
        <v>-2.6499999999999999E-2</v>
      </c>
      <c r="G259" s="10">
        <f t="shared" si="98"/>
        <v>-2795</v>
      </c>
      <c r="H259" s="10">
        <f t="shared" si="99"/>
        <v>2.6499999999999999E-2</v>
      </c>
      <c r="I259" s="10">
        <f t="shared" si="100"/>
        <v>2795</v>
      </c>
      <c r="J259" s="10">
        <f t="shared" si="101"/>
        <v>0</v>
      </c>
      <c r="K259" s="10">
        <f t="shared" si="102"/>
        <v>691.25628559905476</v>
      </c>
      <c r="L259" s="10">
        <f t="shared" si="87"/>
        <v>691.25628559905476</v>
      </c>
      <c r="M259" s="10">
        <f t="shared" si="88"/>
        <v>691.25628559905476</v>
      </c>
      <c r="N259" s="10">
        <f t="shared" si="103"/>
        <v>691.25628559905465</v>
      </c>
      <c r="O259" s="10">
        <f t="shared" si="104"/>
        <v>691.25628559905465</v>
      </c>
      <c r="P259" s="10">
        <f t="shared" si="105"/>
        <v>691.25628559905476</v>
      </c>
      <c r="Q259" s="10">
        <f t="shared" si="106"/>
        <v>691.25628559905476</v>
      </c>
      <c r="R259" s="9">
        <f t="shared" si="89"/>
        <v>691.25628559905476</v>
      </c>
      <c r="S259" s="10">
        <f t="shared" si="107"/>
        <v>0</v>
      </c>
      <c r="T259" s="10">
        <f t="shared" si="90"/>
        <v>0</v>
      </c>
      <c r="U259" s="9">
        <f t="shared" si="108"/>
        <v>-0.13927593164371624</v>
      </c>
      <c r="V259" s="11">
        <f t="shared" si="109"/>
        <v>-1.0233099280727487</v>
      </c>
      <c r="W259" s="9">
        <f t="shared" si="110"/>
        <v>-0.86761992807274868</v>
      </c>
      <c r="X259" s="22">
        <f t="shared" si="91"/>
        <v>-1.0201523489065369</v>
      </c>
      <c r="Y259" s="22">
        <f t="shared" si="92"/>
        <v>0.11020404739654373</v>
      </c>
      <c r="Z259" s="1">
        <f t="shared" si="93"/>
        <v>2.2652297295304735</v>
      </c>
      <c r="AA259" s="1">
        <f t="shared" si="94"/>
        <v>14.65742825929806</v>
      </c>
    </row>
    <row r="260" spans="3:27">
      <c r="C260" s="9">
        <f t="shared" si="95"/>
        <v>2.59</v>
      </c>
      <c r="D260" s="1">
        <v>12.1</v>
      </c>
      <c r="E260" s="9">
        <f t="shared" si="96"/>
        <v>5.116123828096438E-3</v>
      </c>
      <c r="F260" s="10">
        <f t="shared" si="97"/>
        <v>-2.6499999999999999E-2</v>
      </c>
      <c r="G260" s="10">
        <f t="shared" si="98"/>
        <v>-2795</v>
      </c>
      <c r="H260" s="10">
        <f t="shared" si="99"/>
        <v>2.6499999999999999E-2</v>
      </c>
      <c r="I260" s="10">
        <f t="shared" si="100"/>
        <v>2795</v>
      </c>
      <c r="J260" s="10">
        <f t="shared" si="101"/>
        <v>0</v>
      </c>
      <c r="K260" s="10">
        <f t="shared" si="102"/>
        <v>539.6062679067752</v>
      </c>
      <c r="L260" s="10">
        <f t="shared" ref="L260:L323" si="111">(E260-J260)*I260/(H260-J260)</f>
        <v>539.60626790677532</v>
      </c>
      <c r="M260" s="10">
        <f t="shared" ref="M260:M323" si="112">(E260-J260)*G260/(F260-J260)</f>
        <v>539.60626790677532</v>
      </c>
      <c r="N260" s="10">
        <f t="shared" si="103"/>
        <v>539.6062679067752</v>
      </c>
      <c r="O260" s="10">
        <f t="shared" si="104"/>
        <v>539.6062679067752</v>
      </c>
      <c r="P260" s="10">
        <f t="shared" si="105"/>
        <v>539.6062679067752</v>
      </c>
      <c r="Q260" s="10">
        <f t="shared" si="106"/>
        <v>539.6062679067752</v>
      </c>
      <c r="R260" s="9">
        <f t="shared" ref="R260:R323" si="113">IF(E260&gt;=E259,IF(E260&gt;H259,$B$6+(E260-$B$7)*$B$13,P260),IF(E260&lt;F259,-$B$6+(E260+$B$7)*$B$13,Q260))</f>
        <v>539.6062679067752</v>
      </c>
      <c r="S260" s="10">
        <f t="shared" si="107"/>
        <v>0</v>
      </c>
      <c r="T260" s="10">
        <f t="shared" ref="T260:T323" si="114">S260-S259</f>
        <v>0</v>
      </c>
      <c r="U260" s="9">
        <f t="shared" si="108"/>
        <v>-0.14828939707509639</v>
      </c>
      <c r="V260" s="11">
        <f t="shared" si="109"/>
        <v>-0.77938315820328086</v>
      </c>
      <c r="W260" s="9">
        <f t="shared" si="110"/>
        <v>-0.65838315820328086</v>
      </c>
      <c r="X260" s="22">
        <f t="shared" ref="X260:X323" si="115">(R259+R260)*(E260-E259)/2</f>
        <v>-0.8848834870164527</v>
      </c>
      <c r="Y260" s="22">
        <f t="shared" ref="Y260:Y323" si="116">-(D259/100*U259+D260/100*U260)*$B$2/2*$B$4</f>
        <v>0.14661948132167835</v>
      </c>
      <c r="Z260" s="1">
        <f t="shared" ref="Z260:Z323" si="117">Z259+X260</f>
        <v>1.3803462425140207</v>
      </c>
      <c r="AA260" s="1">
        <f t="shared" ref="AA260:AA323" si="118">AA259+Y260</f>
        <v>14.804047740619739</v>
      </c>
    </row>
    <row r="261" spans="3:27">
      <c r="C261" s="9">
        <f t="shared" si="95"/>
        <v>2.6</v>
      </c>
      <c r="D261" s="1">
        <v>2.3980000000000001</v>
      </c>
      <c r="E261" s="9">
        <f t="shared" si="96"/>
        <v>3.6021550209049259E-3</v>
      </c>
      <c r="F261" s="10">
        <f t="shared" si="97"/>
        <v>-2.6499999999999999E-2</v>
      </c>
      <c r="G261" s="10">
        <f t="shared" si="98"/>
        <v>-2795</v>
      </c>
      <c r="H261" s="10">
        <f t="shared" si="99"/>
        <v>2.6499999999999999E-2</v>
      </c>
      <c r="I261" s="10">
        <f t="shared" si="100"/>
        <v>2795</v>
      </c>
      <c r="J261" s="10">
        <f t="shared" si="101"/>
        <v>0</v>
      </c>
      <c r="K261" s="10">
        <f t="shared" si="102"/>
        <v>379.92540692185918</v>
      </c>
      <c r="L261" s="10">
        <f t="shared" si="111"/>
        <v>379.92540692185918</v>
      </c>
      <c r="M261" s="10">
        <f t="shared" si="112"/>
        <v>379.92540692185918</v>
      </c>
      <c r="N261" s="10">
        <f t="shared" si="103"/>
        <v>379.92540692185912</v>
      </c>
      <c r="O261" s="10">
        <f t="shared" si="104"/>
        <v>379.92540692185912</v>
      </c>
      <c r="P261" s="10">
        <f t="shared" si="105"/>
        <v>379.92540692185918</v>
      </c>
      <c r="Q261" s="10">
        <f t="shared" si="106"/>
        <v>379.92540692185918</v>
      </c>
      <c r="R261" s="9">
        <f t="shared" si="113"/>
        <v>379.92540692185918</v>
      </c>
      <c r="S261" s="10">
        <f t="shared" si="107"/>
        <v>0</v>
      </c>
      <c r="T261" s="10">
        <f t="shared" si="114"/>
        <v>0</v>
      </c>
      <c r="U261" s="9">
        <f t="shared" si="108"/>
        <v>-0.154504364363206</v>
      </c>
      <c r="V261" s="11">
        <f t="shared" si="109"/>
        <v>-0.46361029941864729</v>
      </c>
      <c r="W261" s="9">
        <f t="shared" si="110"/>
        <v>-0.43963029941864729</v>
      </c>
      <c r="X261" s="22">
        <f t="shared" si="115"/>
        <v>-0.69607113645756047</v>
      </c>
      <c r="Y261" s="22">
        <f t="shared" si="116"/>
        <v>8.0097717303010477E-2</v>
      </c>
      <c r="Z261" s="1">
        <f t="shared" si="117"/>
        <v>0.68427510605646025</v>
      </c>
      <c r="AA261" s="1">
        <f t="shared" si="118"/>
        <v>14.884145457922749</v>
      </c>
    </row>
    <row r="262" spans="3:27">
      <c r="C262" s="9">
        <f t="shared" ref="C262:C325" si="119">IF(ROW(C261)&lt;=$B$3,ROW(C261)*$B$2," ")</f>
        <v>2.61</v>
      </c>
      <c r="D262" s="1">
        <v>-0.41599999999999998</v>
      </c>
      <c r="E262" s="9">
        <f t="shared" si="96"/>
        <v>2.0402401128504235E-3</v>
      </c>
      <c r="F262" s="10">
        <f t="shared" si="97"/>
        <v>-2.6499999999999999E-2</v>
      </c>
      <c r="G262" s="10">
        <f t="shared" si="98"/>
        <v>-2795</v>
      </c>
      <c r="H262" s="10">
        <f t="shared" si="99"/>
        <v>2.6499999999999999E-2</v>
      </c>
      <c r="I262" s="10">
        <f t="shared" si="100"/>
        <v>2795</v>
      </c>
      <c r="J262" s="10">
        <f t="shared" si="101"/>
        <v>0</v>
      </c>
      <c r="K262" s="10">
        <f t="shared" si="102"/>
        <v>215.18758926101637</v>
      </c>
      <c r="L262" s="10">
        <f t="shared" si="111"/>
        <v>215.18758926101637</v>
      </c>
      <c r="M262" s="10">
        <f t="shared" si="112"/>
        <v>215.18758926101637</v>
      </c>
      <c r="N262" s="10">
        <f t="shared" si="103"/>
        <v>215.18758926101637</v>
      </c>
      <c r="O262" s="10">
        <f t="shared" si="104"/>
        <v>215.18758926101637</v>
      </c>
      <c r="P262" s="10">
        <f t="shared" si="105"/>
        <v>215.18758926101637</v>
      </c>
      <c r="Q262" s="10">
        <f t="shared" si="106"/>
        <v>215.18758926101637</v>
      </c>
      <c r="R262" s="9">
        <f t="shared" si="113"/>
        <v>215.18758926101637</v>
      </c>
      <c r="S262" s="10">
        <f t="shared" si="107"/>
        <v>0</v>
      </c>
      <c r="T262" s="10">
        <f t="shared" si="114"/>
        <v>0</v>
      </c>
      <c r="U262" s="9">
        <f t="shared" si="108"/>
        <v>-0.1578786172476945</v>
      </c>
      <c r="V262" s="11">
        <f t="shared" si="109"/>
        <v>-0.21124027747905672</v>
      </c>
      <c r="W262" s="9">
        <f t="shared" si="110"/>
        <v>-0.21540027747905671</v>
      </c>
      <c r="X262" s="22">
        <f t="shared" si="115"/>
        <v>-0.46475793035750779</v>
      </c>
      <c r="Y262" s="22">
        <f t="shared" si="116"/>
        <v>1.1278486555813302E-2</v>
      </c>
      <c r="Z262" s="1">
        <f t="shared" si="117"/>
        <v>0.21951717569895246</v>
      </c>
      <c r="AA262" s="1">
        <f t="shared" si="118"/>
        <v>14.895423944478562</v>
      </c>
    </row>
    <row r="263" spans="3:27">
      <c r="C263" s="9">
        <f t="shared" si="119"/>
        <v>2.62</v>
      </c>
      <c r="D263" s="1">
        <v>2.5219999999999998</v>
      </c>
      <c r="E263" s="9">
        <f t="shared" si="96"/>
        <v>4.5581655732106934E-4</v>
      </c>
      <c r="F263" s="10">
        <f t="shared" si="97"/>
        <v>-2.6499999999999999E-2</v>
      </c>
      <c r="G263" s="10">
        <f t="shared" si="98"/>
        <v>-2795</v>
      </c>
      <c r="H263" s="10">
        <f t="shared" si="99"/>
        <v>2.6499999999999999E-2</v>
      </c>
      <c r="I263" s="10">
        <f t="shared" si="100"/>
        <v>2795</v>
      </c>
      <c r="J263" s="10">
        <f t="shared" si="101"/>
        <v>0</v>
      </c>
      <c r="K263" s="10">
        <f t="shared" si="102"/>
        <v>48.075746328769391</v>
      </c>
      <c r="L263" s="10">
        <f t="shared" si="111"/>
        <v>48.075746328769391</v>
      </c>
      <c r="M263" s="10">
        <f t="shared" si="112"/>
        <v>48.075746328769391</v>
      </c>
      <c r="N263" s="10">
        <f t="shared" si="103"/>
        <v>48.075746328769412</v>
      </c>
      <c r="O263" s="10">
        <f t="shared" si="104"/>
        <v>48.075746328769384</v>
      </c>
      <c r="P263" s="10">
        <f t="shared" si="105"/>
        <v>48.075746328769391</v>
      </c>
      <c r="Q263" s="10">
        <f t="shared" si="106"/>
        <v>48.075746328769391</v>
      </c>
      <c r="R263" s="9">
        <f t="shared" si="113"/>
        <v>48.075746328769391</v>
      </c>
      <c r="S263" s="10">
        <f t="shared" si="107"/>
        <v>0</v>
      </c>
      <c r="T263" s="10">
        <f t="shared" si="114"/>
        <v>0</v>
      </c>
      <c r="U263" s="9">
        <f t="shared" si="108"/>
        <v>-0.1590060938581763</v>
      </c>
      <c r="V263" s="11">
        <f t="shared" si="109"/>
        <v>-1.4255044617307533E-2</v>
      </c>
      <c r="W263" s="9">
        <f t="shared" si="110"/>
        <v>1.0964955382692466E-2</v>
      </c>
      <c r="X263" s="22">
        <f t="shared" si="115"/>
        <v>-0.20856031510784293</v>
      </c>
      <c r="Y263" s="22">
        <f t="shared" si="116"/>
        <v>1.2407426965605347E-2</v>
      </c>
      <c r="Z263" s="1">
        <f t="shared" si="117"/>
        <v>1.0956860591109535E-2</v>
      </c>
      <c r="AA263" s="1">
        <f t="shared" si="118"/>
        <v>14.907831371444168</v>
      </c>
    </row>
    <row r="264" spans="3:27">
      <c r="C264" s="9">
        <f t="shared" si="119"/>
        <v>2.63</v>
      </c>
      <c r="D264" s="1">
        <v>14.817</v>
      </c>
      <c r="E264" s="9">
        <f t="shared" si="96"/>
        <v>-1.1323762430024329E-3</v>
      </c>
      <c r="F264" s="10">
        <f t="shared" si="97"/>
        <v>-2.6499999999999999E-2</v>
      </c>
      <c r="G264" s="10">
        <f t="shared" si="98"/>
        <v>-2795</v>
      </c>
      <c r="H264" s="10">
        <f t="shared" si="99"/>
        <v>2.6499999999999999E-2</v>
      </c>
      <c r="I264" s="10">
        <f t="shared" si="100"/>
        <v>2795</v>
      </c>
      <c r="J264" s="10">
        <f t="shared" si="101"/>
        <v>0</v>
      </c>
      <c r="K264" s="10">
        <f t="shared" si="102"/>
        <v>-119.43364525252075</v>
      </c>
      <c r="L264" s="10">
        <f t="shared" si="111"/>
        <v>-119.43364525252075</v>
      </c>
      <c r="M264" s="10">
        <f t="shared" si="112"/>
        <v>-119.43364525252075</v>
      </c>
      <c r="N264" s="10">
        <f t="shared" si="103"/>
        <v>-119.43364525252076</v>
      </c>
      <c r="O264" s="10">
        <f t="shared" si="104"/>
        <v>-119.43364525252079</v>
      </c>
      <c r="P264" s="10">
        <f t="shared" si="105"/>
        <v>-119.43364525252075</v>
      </c>
      <c r="Q264" s="10">
        <f t="shared" si="106"/>
        <v>-119.43364525252075</v>
      </c>
      <c r="R264" s="9">
        <f t="shared" si="113"/>
        <v>-119.43364525252075</v>
      </c>
      <c r="S264" s="10">
        <f t="shared" si="107"/>
        <v>0</v>
      </c>
      <c r="T264" s="10">
        <f t="shared" si="114"/>
        <v>0</v>
      </c>
      <c r="U264" s="9">
        <f t="shared" si="108"/>
        <v>-0.15863246620652419</v>
      </c>
      <c r="V264" s="11">
        <f t="shared" si="109"/>
        <v>8.898057494773326E-2</v>
      </c>
      <c r="W264" s="9">
        <f t="shared" si="110"/>
        <v>0.23715057494773326</v>
      </c>
      <c r="X264" s="22">
        <f t="shared" si="115"/>
        <v>5.6665050658457047E-2</v>
      </c>
      <c r="Y264" s="22">
        <f t="shared" si="116"/>
        <v>0.10180441295821842</v>
      </c>
      <c r="Z264" s="1">
        <f t="shared" si="117"/>
        <v>6.7621911249566583E-2</v>
      </c>
      <c r="AA264" s="1">
        <f t="shared" si="118"/>
        <v>15.009635784402386</v>
      </c>
    </row>
    <row r="265" spans="3:27">
      <c r="C265" s="9">
        <f t="shared" si="119"/>
        <v>2.64</v>
      </c>
      <c r="D265" s="1">
        <v>28.654</v>
      </c>
      <c r="E265" s="9">
        <f t="shared" si="96"/>
        <v>-2.7120979755419776E-3</v>
      </c>
      <c r="F265" s="10">
        <f t="shared" si="97"/>
        <v>-2.6499999999999999E-2</v>
      </c>
      <c r="G265" s="10">
        <f t="shared" si="98"/>
        <v>-2795</v>
      </c>
      <c r="H265" s="10">
        <f t="shared" si="99"/>
        <v>2.6499999999999999E-2</v>
      </c>
      <c r="I265" s="10">
        <f t="shared" si="100"/>
        <v>2795</v>
      </c>
      <c r="J265" s="10">
        <f t="shared" si="101"/>
        <v>0</v>
      </c>
      <c r="K265" s="10">
        <f t="shared" si="102"/>
        <v>-286.0495789298048</v>
      </c>
      <c r="L265" s="10">
        <f t="shared" si="111"/>
        <v>-286.0495789298048</v>
      </c>
      <c r="M265" s="10">
        <f t="shared" si="112"/>
        <v>-286.0495789298048</v>
      </c>
      <c r="N265" s="10">
        <f t="shared" si="103"/>
        <v>-286.04957892980485</v>
      </c>
      <c r="O265" s="10">
        <f t="shared" si="104"/>
        <v>-286.0495789298048</v>
      </c>
      <c r="P265" s="10">
        <f t="shared" si="105"/>
        <v>-286.0495789298048</v>
      </c>
      <c r="Q265" s="10">
        <f t="shared" si="106"/>
        <v>-286.0495789298048</v>
      </c>
      <c r="R265" s="9">
        <f t="shared" si="113"/>
        <v>-286.0495789298048</v>
      </c>
      <c r="S265" s="10">
        <f t="shared" si="107"/>
        <v>0</v>
      </c>
      <c r="T265" s="10">
        <f t="shared" si="114"/>
        <v>0</v>
      </c>
      <c r="U265" s="9">
        <f t="shared" si="108"/>
        <v>-0.15731188030138474</v>
      </c>
      <c r="V265" s="11">
        <f t="shared" si="109"/>
        <v>0.17513660608015158</v>
      </c>
      <c r="W265" s="9">
        <f t="shared" si="110"/>
        <v>0.4616766060801516</v>
      </c>
      <c r="X265" s="22">
        <f t="shared" si="115"/>
        <v>0.32027533071051195</v>
      </c>
      <c r="Y265" s="22">
        <f t="shared" si="116"/>
        <v>0.25374865918770401</v>
      </c>
      <c r="Z265" s="1">
        <f t="shared" si="117"/>
        <v>0.38789724196007852</v>
      </c>
      <c r="AA265" s="1">
        <f t="shared" si="118"/>
        <v>15.263384443590089</v>
      </c>
    </row>
    <row r="266" spans="3:27">
      <c r="C266" s="9">
        <f t="shared" si="119"/>
        <v>2.65</v>
      </c>
      <c r="D266" s="1">
        <v>50.499000000000002</v>
      </c>
      <c r="E266" s="9">
        <f t="shared" si="96"/>
        <v>-4.2763684651847362E-3</v>
      </c>
      <c r="F266" s="10">
        <f t="shared" si="97"/>
        <v>-2.6499999999999999E-2</v>
      </c>
      <c r="G266" s="10">
        <f t="shared" si="98"/>
        <v>-2795</v>
      </c>
      <c r="H266" s="10">
        <f t="shared" si="99"/>
        <v>2.6499999999999999E-2</v>
      </c>
      <c r="I266" s="10">
        <f t="shared" si="100"/>
        <v>2795</v>
      </c>
      <c r="J266" s="10">
        <f t="shared" si="101"/>
        <v>0</v>
      </c>
      <c r="K266" s="10">
        <f t="shared" si="102"/>
        <v>-451.03584378080518</v>
      </c>
      <c r="L266" s="10">
        <f t="shared" si="111"/>
        <v>-451.03584378080524</v>
      </c>
      <c r="M266" s="10">
        <f t="shared" si="112"/>
        <v>-451.03584378080524</v>
      </c>
      <c r="N266" s="10">
        <f t="shared" si="103"/>
        <v>-451.03584378080518</v>
      </c>
      <c r="O266" s="10">
        <f t="shared" si="104"/>
        <v>-451.03584378080518</v>
      </c>
      <c r="P266" s="10">
        <f t="shared" si="105"/>
        <v>-451.03584378080518</v>
      </c>
      <c r="Q266" s="10">
        <f t="shared" si="106"/>
        <v>-451.03584378080518</v>
      </c>
      <c r="R266" s="9">
        <f t="shared" si="113"/>
        <v>-451.03584378080518</v>
      </c>
      <c r="S266" s="10">
        <f t="shared" si="107"/>
        <v>0</v>
      </c>
      <c r="T266" s="10">
        <f t="shared" si="114"/>
        <v>0</v>
      </c>
      <c r="U266" s="9">
        <f t="shared" si="108"/>
        <v>-0.155542217627167</v>
      </c>
      <c r="V266" s="11">
        <f t="shared" si="109"/>
        <v>0.17879592876339956</v>
      </c>
      <c r="W266" s="9">
        <f t="shared" si="110"/>
        <v>0.68378592876339961</v>
      </c>
      <c r="X266" s="22">
        <f t="shared" si="115"/>
        <v>0.57650048754603278</v>
      </c>
      <c r="Y266" s="22">
        <f t="shared" si="116"/>
        <v>0.45740661944607686</v>
      </c>
      <c r="Z266" s="1">
        <f t="shared" si="117"/>
        <v>0.96439772950611125</v>
      </c>
      <c r="AA266" s="1">
        <f t="shared" si="118"/>
        <v>15.720791063036167</v>
      </c>
    </row>
    <row r="267" spans="3:27">
      <c r="C267" s="9">
        <f t="shared" si="119"/>
        <v>2.66</v>
      </c>
      <c r="D267" s="1">
        <v>72.313000000000002</v>
      </c>
      <c r="E267" s="9">
        <f t="shared" si="96"/>
        <v>-5.8228154243535829E-3</v>
      </c>
      <c r="F267" s="10">
        <f t="shared" si="97"/>
        <v>-2.6499999999999999E-2</v>
      </c>
      <c r="G267" s="10">
        <f t="shared" si="98"/>
        <v>-2795</v>
      </c>
      <c r="H267" s="10">
        <f t="shared" si="99"/>
        <v>2.6499999999999999E-2</v>
      </c>
      <c r="I267" s="10">
        <f t="shared" si="100"/>
        <v>2795</v>
      </c>
      <c r="J267" s="10">
        <f t="shared" si="101"/>
        <v>0</v>
      </c>
      <c r="K267" s="10">
        <f t="shared" si="102"/>
        <v>-614.14223060634959</v>
      </c>
      <c r="L267" s="10">
        <f t="shared" si="111"/>
        <v>-614.14223060634959</v>
      </c>
      <c r="M267" s="10">
        <f t="shared" si="112"/>
        <v>-614.14223060634959</v>
      </c>
      <c r="N267" s="10">
        <f t="shared" si="103"/>
        <v>-614.14223060634959</v>
      </c>
      <c r="O267" s="10">
        <f t="shared" si="104"/>
        <v>-614.14223060634959</v>
      </c>
      <c r="P267" s="10">
        <f t="shared" si="105"/>
        <v>-614.14223060634959</v>
      </c>
      <c r="Q267" s="10">
        <f t="shared" si="106"/>
        <v>-614.14223060634959</v>
      </c>
      <c r="R267" s="9">
        <f t="shared" si="113"/>
        <v>-614.14223060634959</v>
      </c>
      <c r="S267" s="10">
        <f t="shared" si="107"/>
        <v>0</v>
      </c>
      <c r="T267" s="10">
        <f t="shared" si="114"/>
        <v>0</v>
      </c>
      <c r="U267" s="9">
        <f t="shared" si="108"/>
        <v>-0.15374717420660236</v>
      </c>
      <c r="V267" s="11">
        <f t="shared" si="109"/>
        <v>0.18021275534952963</v>
      </c>
      <c r="W267" s="9">
        <f t="shared" si="110"/>
        <v>0.90334275534952968</v>
      </c>
      <c r="X267" s="22">
        <f t="shared" si="115"/>
        <v>0.82362069705467156</v>
      </c>
      <c r="Y267" s="22">
        <f t="shared" si="116"/>
        <v>0.7019878966851848</v>
      </c>
      <c r="Z267" s="1">
        <f t="shared" si="117"/>
        <v>1.7880184265607828</v>
      </c>
      <c r="AA267" s="1">
        <f t="shared" si="118"/>
        <v>16.422778959721352</v>
      </c>
    </row>
    <row r="268" spans="3:27">
      <c r="C268" s="9">
        <f t="shared" si="119"/>
        <v>2.67</v>
      </c>
      <c r="D268" s="1">
        <v>90.593999999999994</v>
      </c>
      <c r="E268" s="9">
        <f t="shared" si="96"/>
        <v>-7.3504270853454561E-3</v>
      </c>
      <c r="F268" s="10">
        <f t="shared" si="97"/>
        <v>-2.6499999999999999E-2</v>
      </c>
      <c r="G268" s="10">
        <f t="shared" si="98"/>
        <v>-2795</v>
      </c>
      <c r="H268" s="10">
        <f t="shared" si="99"/>
        <v>2.6499999999999999E-2</v>
      </c>
      <c r="I268" s="10">
        <f t="shared" si="100"/>
        <v>2795</v>
      </c>
      <c r="J268" s="10">
        <f t="shared" si="101"/>
        <v>0</v>
      </c>
      <c r="K268" s="10">
        <f t="shared" si="102"/>
        <v>-775.26202654869996</v>
      </c>
      <c r="L268" s="10">
        <f t="shared" si="111"/>
        <v>-775.26202654870008</v>
      </c>
      <c r="M268" s="10">
        <f t="shared" si="112"/>
        <v>-775.26202654870008</v>
      </c>
      <c r="N268" s="10">
        <f t="shared" si="103"/>
        <v>-775.26202654869996</v>
      </c>
      <c r="O268" s="10">
        <f t="shared" si="104"/>
        <v>-775.26202654869996</v>
      </c>
      <c r="P268" s="10">
        <f t="shared" si="105"/>
        <v>-775.26202654869996</v>
      </c>
      <c r="Q268" s="10">
        <f t="shared" si="106"/>
        <v>-775.26202654869996</v>
      </c>
      <c r="R268" s="9">
        <f t="shared" si="113"/>
        <v>-775.26202654869996</v>
      </c>
      <c r="S268" s="10">
        <f t="shared" si="107"/>
        <v>0</v>
      </c>
      <c r="T268" s="10">
        <f t="shared" si="114"/>
        <v>0</v>
      </c>
      <c r="U268" s="9">
        <f t="shared" si="108"/>
        <v>-0.15177515799177224</v>
      </c>
      <c r="V268" s="11">
        <f t="shared" si="109"/>
        <v>0.21419048761649151</v>
      </c>
      <c r="W268" s="9">
        <f t="shared" si="110"/>
        <v>1.1201304876164915</v>
      </c>
      <c r="X268" s="22">
        <f t="shared" si="115"/>
        <v>1.0612350725309023</v>
      </c>
      <c r="Y268" s="22">
        <f t="shared" si="116"/>
        <v>0.92011000864582027</v>
      </c>
      <c r="Z268" s="1">
        <f t="shared" si="117"/>
        <v>2.8492534990916853</v>
      </c>
      <c r="AA268" s="1">
        <f t="shared" si="118"/>
        <v>17.342888968367173</v>
      </c>
    </row>
    <row r="269" spans="3:27">
      <c r="C269" s="9">
        <f t="shared" si="119"/>
        <v>2.68</v>
      </c>
      <c r="D269" s="1">
        <v>109.15300000000001</v>
      </c>
      <c r="E269" s="9">
        <f t="shared" si="96"/>
        <v>-8.856768688454815E-3</v>
      </c>
      <c r="F269" s="10">
        <f t="shared" si="97"/>
        <v>-2.6499999999999999E-2</v>
      </c>
      <c r="G269" s="10">
        <f t="shared" si="98"/>
        <v>-2795</v>
      </c>
      <c r="H269" s="10">
        <f t="shared" si="99"/>
        <v>2.6499999999999999E-2</v>
      </c>
      <c r="I269" s="10">
        <f t="shared" si="100"/>
        <v>2795</v>
      </c>
      <c r="J269" s="10">
        <f t="shared" si="101"/>
        <v>0</v>
      </c>
      <c r="K269" s="10">
        <f t="shared" si="102"/>
        <v>-934.13843336721538</v>
      </c>
      <c r="L269" s="10">
        <f t="shared" si="111"/>
        <v>-934.13843336721538</v>
      </c>
      <c r="M269" s="10">
        <f t="shared" si="112"/>
        <v>-934.13843336721538</v>
      </c>
      <c r="N269" s="10">
        <f t="shared" si="103"/>
        <v>-934.13843336721538</v>
      </c>
      <c r="O269" s="10">
        <f t="shared" si="104"/>
        <v>-934.13843336721538</v>
      </c>
      <c r="P269" s="10">
        <f t="shared" si="105"/>
        <v>-934.13843336721538</v>
      </c>
      <c r="Q269" s="10">
        <f t="shared" si="106"/>
        <v>-934.13843336721538</v>
      </c>
      <c r="R269" s="9">
        <f t="shared" si="113"/>
        <v>-934.13843336721538</v>
      </c>
      <c r="S269" s="10">
        <f t="shared" si="107"/>
        <v>0</v>
      </c>
      <c r="T269" s="10">
        <f t="shared" si="114"/>
        <v>0</v>
      </c>
      <c r="U269" s="9">
        <f t="shared" si="108"/>
        <v>-0.14949316263009957</v>
      </c>
      <c r="V269" s="11">
        <f t="shared" si="109"/>
        <v>0.24220858471804974</v>
      </c>
      <c r="W269" s="9">
        <f t="shared" si="110"/>
        <v>1.3337385847180498</v>
      </c>
      <c r="X269" s="22">
        <f t="shared" si="115"/>
        <v>1.2874705145728076</v>
      </c>
      <c r="Y269" s="22">
        <f t="shared" si="116"/>
        <v>1.1124991962157853</v>
      </c>
      <c r="Z269" s="1">
        <f t="shared" si="117"/>
        <v>4.1367240136644927</v>
      </c>
      <c r="AA269" s="1">
        <f t="shared" si="118"/>
        <v>18.45538816458296</v>
      </c>
    </row>
    <row r="270" spans="3:27">
      <c r="C270" s="9">
        <f t="shared" si="119"/>
        <v>2.69</v>
      </c>
      <c r="D270" s="1">
        <v>124.447</v>
      </c>
      <c r="E270" s="9">
        <f t="shared" si="96"/>
        <v>-1.0338167130994958E-2</v>
      </c>
      <c r="F270" s="10">
        <f t="shared" si="97"/>
        <v>-2.6499999999999999E-2</v>
      </c>
      <c r="G270" s="10">
        <f t="shared" si="98"/>
        <v>-2795</v>
      </c>
      <c r="H270" s="10">
        <f t="shared" si="99"/>
        <v>2.6499999999999999E-2</v>
      </c>
      <c r="I270" s="10">
        <f t="shared" si="100"/>
        <v>2795</v>
      </c>
      <c r="J270" s="10">
        <f t="shared" si="101"/>
        <v>0</v>
      </c>
      <c r="K270" s="10">
        <f t="shared" si="102"/>
        <v>-1090.3840426841853</v>
      </c>
      <c r="L270" s="10">
        <f t="shared" si="111"/>
        <v>-1090.3840426841853</v>
      </c>
      <c r="M270" s="10">
        <f t="shared" si="112"/>
        <v>-1090.3840426841853</v>
      </c>
      <c r="N270" s="10">
        <f t="shared" si="103"/>
        <v>-1090.3840426841853</v>
      </c>
      <c r="O270" s="10">
        <f t="shared" si="104"/>
        <v>-1090.3840426841853</v>
      </c>
      <c r="P270" s="10">
        <f t="shared" si="105"/>
        <v>-1090.3840426841853</v>
      </c>
      <c r="Q270" s="10">
        <f t="shared" si="106"/>
        <v>-1090.3840426841853</v>
      </c>
      <c r="R270" s="9">
        <f t="shared" si="113"/>
        <v>-1090.3840426841853</v>
      </c>
      <c r="S270" s="10">
        <f t="shared" si="107"/>
        <v>0</v>
      </c>
      <c r="T270" s="10">
        <f t="shared" si="114"/>
        <v>0</v>
      </c>
      <c r="U270" s="9">
        <f t="shared" si="108"/>
        <v>-0.14678652587792915</v>
      </c>
      <c r="V270" s="11">
        <f t="shared" si="109"/>
        <v>0.29911876571603813</v>
      </c>
      <c r="W270" s="9">
        <f t="shared" si="110"/>
        <v>1.5435887657160381</v>
      </c>
      <c r="X270" s="22">
        <f t="shared" si="115"/>
        <v>1.4995622214550299</v>
      </c>
      <c r="Y270" s="22">
        <f t="shared" si="116"/>
        <v>1.2796364887602747</v>
      </c>
      <c r="Z270" s="1">
        <f t="shared" si="117"/>
        <v>5.6362862351195222</v>
      </c>
      <c r="AA270" s="1">
        <f t="shared" si="118"/>
        <v>19.735024653343235</v>
      </c>
    </row>
    <row r="271" spans="3:27">
      <c r="C271" s="9">
        <f t="shared" si="119"/>
        <v>2.7</v>
      </c>
      <c r="D271" s="1">
        <v>132.83099999999999</v>
      </c>
      <c r="E271" s="9">
        <f t="shared" si="96"/>
        <v>-1.1788049122942425E-2</v>
      </c>
      <c r="F271" s="10">
        <f t="shared" si="97"/>
        <v>-2.6499999999999999E-2</v>
      </c>
      <c r="G271" s="10">
        <f t="shared" si="98"/>
        <v>-2795</v>
      </c>
      <c r="H271" s="10">
        <f t="shared" si="99"/>
        <v>2.6499999999999999E-2</v>
      </c>
      <c r="I271" s="10">
        <f t="shared" si="100"/>
        <v>2795</v>
      </c>
      <c r="J271" s="10">
        <f t="shared" si="101"/>
        <v>0</v>
      </c>
      <c r="K271" s="10">
        <f t="shared" si="102"/>
        <v>-1243.3055584386445</v>
      </c>
      <c r="L271" s="10">
        <f t="shared" si="111"/>
        <v>-1243.3055584386445</v>
      </c>
      <c r="M271" s="10">
        <f t="shared" si="112"/>
        <v>-1243.3055584386445</v>
      </c>
      <c r="N271" s="10">
        <f t="shared" si="103"/>
        <v>-1243.3055584386445</v>
      </c>
      <c r="O271" s="10">
        <f t="shared" si="104"/>
        <v>-1243.3055584386445</v>
      </c>
      <c r="P271" s="10">
        <f t="shared" si="105"/>
        <v>-1243.3055584386445</v>
      </c>
      <c r="Q271" s="10">
        <f t="shared" si="106"/>
        <v>-1243.3055584386445</v>
      </c>
      <c r="R271" s="9">
        <f t="shared" si="113"/>
        <v>-1243.3055584386445</v>
      </c>
      <c r="S271" s="10">
        <f t="shared" si="107"/>
        <v>0</v>
      </c>
      <c r="T271" s="10">
        <f t="shared" si="114"/>
        <v>0</v>
      </c>
      <c r="U271" s="9">
        <f t="shared" si="108"/>
        <v>-0.14318987251156426</v>
      </c>
      <c r="V271" s="11">
        <f t="shared" si="109"/>
        <v>0.42021190755693993</v>
      </c>
      <c r="W271" s="9">
        <f t="shared" si="110"/>
        <v>1.7485219075569398</v>
      </c>
      <c r="X271" s="22">
        <f t="shared" si="115"/>
        <v>1.6917872637315292</v>
      </c>
      <c r="Y271" s="22">
        <f t="shared" si="116"/>
        <v>1.379626279436027</v>
      </c>
      <c r="Z271" s="1">
        <f t="shared" si="117"/>
        <v>7.328073498851051</v>
      </c>
      <c r="AA271" s="1">
        <f t="shared" si="118"/>
        <v>21.114650932779263</v>
      </c>
    </row>
    <row r="272" spans="3:27">
      <c r="C272" s="9">
        <f t="shared" si="119"/>
        <v>2.71</v>
      </c>
      <c r="D272" s="1">
        <v>142.666</v>
      </c>
      <c r="E272" s="9">
        <f t="shared" si="96"/>
        <v>-1.3196433744982933E-2</v>
      </c>
      <c r="F272" s="10">
        <f t="shared" si="97"/>
        <v>-2.6499999999999999E-2</v>
      </c>
      <c r="G272" s="10">
        <f t="shared" si="98"/>
        <v>-2795</v>
      </c>
      <c r="H272" s="10">
        <f t="shared" si="99"/>
        <v>2.6499999999999999E-2</v>
      </c>
      <c r="I272" s="10">
        <f t="shared" si="100"/>
        <v>2795</v>
      </c>
      <c r="J272" s="10">
        <f t="shared" si="101"/>
        <v>0</v>
      </c>
      <c r="K272" s="10">
        <f t="shared" si="102"/>
        <v>-1391.8502761217849</v>
      </c>
      <c r="L272" s="10">
        <f t="shared" si="111"/>
        <v>-1391.8502761217851</v>
      </c>
      <c r="M272" s="10">
        <f t="shared" si="112"/>
        <v>-1391.8502761217851</v>
      </c>
      <c r="N272" s="10">
        <f t="shared" si="103"/>
        <v>-1391.8502761217849</v>
      </c>
      <c r="O272" s="10">
        <f t="shared" si="104"/>
        <v>-1391.8502761217849</v>
      </c>
      <c r="P272" s="10">
        <f t="shared" si="105"/>
        <v>-1391.8502761217849</v>
      </c>
      <c r="Q272" s="10">
        <f t="shared" si="106"/>
        <v>-1391.8502761217849</v>
      </c>
      <c r="R272" s="9">
        <f t="shared" si="113"/>
        <v>-1391.8502761217849</v>
      </c>
      <c r="S272" s="10">
        <f t="shared" si="107"/>
        <v>0</v>
      </c>
      <c r="T272" s="10">
        <f t="shared" si="114"/>
        <v>0</v>
      </c>
      <c r="U272" s="9">
        <f t="shared" si="108"/>
        <v>-0.13848705189653734</v>
      </c>
      <c r="V272" s="11">
        <f t="shared" si="109"/>
        <v>0.52035221544844035</v>
      </c>
      <c r="W272" s="9">
        <f t="shared" si="110"/>
        <v>1.9470122154484404</v>
      </c>
      <c r="X272" s="22">
        <f t="shared" si="115"/>
        <v>1.8556564770376149</v>
      </c>
      <c r="Y272" s="22">
        <f t="shared" si="116"/>
        <v>1.4347655649538347</v>
      </c>
      <c r="Z272" s="1">
        <f t="shared" si="117"/>
        <v>9.1837299758886655</v>
      </c>
      <c r="AA272" s="1">
        <f t="shared" si="118"/>
        <v>22.549416497733098</v>
      </c>
    </row>
    <row r="273" spans="3:27">
      <c r="C273" s="9">
        <f t="shared" si="119"/>
        <v>2.72</v>
      </c>
      <c r="D273" s="1">
        <v>150.87</v>
      </c>
      <c r="E273" s="9">
        <f t="shared" si="96"/>
        <v>-1.4552574008974724E-2</v>
      </c>
      <c r="F273" s="10">
        <f t="shared" si="97"/>
        <v>-2.6499999999999999E-2</v>
      </c>
      <c r="G273" s="10">
        <f t="shared" si="98"/>
        <v>-2795</v>
      </c>
      <c r="H273" s="10">
        <f t="shared" si="99"/>
        <v>2.6499999999999999E-2</v>
      </c>
      <c r="I273" s="10">
        <f t="shared" si="100"/>
        <v>2795</v>
      </c>
      <c r="J273" s="10">
        <f t="shared" si="101"/>
        <v>0</v>
      </c>
      <c r="K273" s="10">
        <f t="shared" si="102"/>
        <v>-1534.8846926446927</v>
      </c>
      <c r="L273" s="10">
        <f t="shared" si="111"/>
        <v>-1534.8846926446927</v>
      </c>
      <c r="M273" s="10">
        <f t="shared" si="112"/>
        <v>-1534.8846926446927</v>
      </c>
      <c r="N273" s="10">
        <f t="shared" si="103"/>
        <v>-1534.8846926446927</v>
      </c>
      <c r="O273" s="10">
        <f t="shared" si="104"/>
        <v>-1534.8846926446927</v>
      </c>
      <c r="P273" s="10">
        <f t="shared" si="105"/>
        <v>-1534.8846926446927</v>
      </c>
      <c r="Q273" s="10">
        <f t="shared" si="106"/>
        <v>-1534.8846926446927</v>
      </c>
      <c r="R273" s="9">
        <f t="shared" si="113"/>
        <v>-1534.8846926446927</v>
      </c>
      <c r="S273" s="10">
        <f t="shared" si="107"/>
        <v>0</v>
      </c>
      <c r="T273" s="10">
        <f t="shared" si="114"/>
        <v>0</v>
      </c>
      <c r="U273" s="9">
        <f t="shared" si="108"/>
        <v>-0.13274100090182081</v>
      </c>
      <c r="V273" s="11">
        <f t="shared" si="109"/>
        <v>0.62885798349486777</v>
      </c>
      <c r="W273" s="9">
        <f t="shared" si="110"/>
        <v>2.1375579834948679</v>
      </c>
      <c r="X273" s="22">
        <f t="shared" si="115"/>
        <v>1.9845315665884879</v>
      </c>
      <c r="Y273" s="22">
        <f t="shared" si="116"/>
        <v>1.472009056421377</v>
      </c>
      <c r="Z273" s="1">
        <f t="shared" si="117"/>
        <v>11.168261542477154</v>
      </c>
      <c r="AA273" s="1">
        <f t="shared" si="118"/>
        <v>24.021425554154476</v>
      </c>
    </row>
    <row r="274" spans="3:27">
      <c r="C274" s="9">
        <f t="shared" si="119"/>
        <v>2.73</v>
      </c>
      <c r="D274" s="1">
        <v>151.416</v>
      </c>
      <c r="E274" s="9">
        <f t="shared" si="96"/>
        <v>-1.5844160928877356E-2</v>
      </c>
      <c r="F274" s="10">
        <f t="shared" si="97"/>
        <v>-2.6499999999999999E-2</v>
      </c>
      <c r="G274" s="10">
        <f t="shared" si="98"/>
        <v>-2795</v>
      </c>
      <c r="H274" s="10">
        <f t="shared" si="99"/>
        <v>2.6499999999999999E-2</v>
      </c>
      <c r="I274" s="10">
        <f t="shared" si="100"/>
        <v>2795</v>
      </c>
      <c r="J274" s="10">
        <f t="shared" si="101"/>
        <v>0</v>
      </c>
      <c r="K274" s="10">
        <f t="shared" si="102"/>
        <v>-1671.1105583476306</v>
      </c>
      <c r="L274" s="10">
        <f t="shared" si="111"/>
        <v>-1671.1105583476306</v>
      </c>
      <c r="M274" s="10">
        <f t="shared" si="112"/>
        <v>-1671.1105583476306</v>
      </c>
      <c r="N274" s="10">
        <f t="shared" si="103"/>
        <v>-1671.1105583476308</v>
      </c>
      <c r="O274" s="10">
        <f t="shared" si="104"/>
        <v>-1671.1105583476308</v>
      </c>
      <c r="P274" s="10">
        <f t="shared" si="105"/>
        <v>-1671.1105583476306</v>
      </c>
      <c r="Q274" s="10">
        <f t="shared" si="106"/>
        <v>-1671.1105583476306</v>
      </c>
      <c r="R274" s="9">
        <f t="shared" si="113"/>
        <v>-1671.1105583476306</v>
      </c>
      <c r="S274" s="10">
        <f t="shared" si="107"/>
        <v>0</v>
      </c>
      <c r="T274" s="10">
        <f t="shared" si="114"/>
        <v>0</v>
      </c>
      <c r="U274" s="9">
        <f t="shared" si="108"/>
        <v>-0.12557638307870564</v>
      </c>
      <c r="V274" s="11">
        <f t="shared" si="109"/>
        <v>0.80406558112816384</v>
      </c>
      <c r="W274" s="9">
        <f t="shared" si="110"/>
        <v>2.3182255811281638</v>
      </c>
      <c r="X274" s="22">
        <f t="shared" si="115"/>
        <v>2.0704107657258208</v>
      </c>
      <c r="Y274" s="22">
        <f t="shared" si="116"/>
        <v>1.4445136117732109</v>
      </c>
      <c r="Z274" s="1">
        <f t="shared" si="117"/>
        <v>13.238672308202975</v>
      </c>
      <c r="AA274" s="1">
        <f t="shared" si="118"/>
        <v>25.465939165927686</v>
      </c>
    </row>
    <row r="275" spans="3:27">
      <c r="C275" s="9">
        <f t="shared" si="119"/>
        <v>2.74</v>
      </c>
      <c r="D275" s="1">
        <v>148.84899999999999</v>
      </c>
      <c r="E275" s="9">
        <f t="shared" si="96"/>
        <v>-1.7054873250525616E-2</v>
      </c>
      <c r="F275" s="10">
        <f t="shared" si="97"/>
        <v>-2.6499999999999999E-2</v>
      </c>
      <c r="G275" s="10">
        <f t="shared" si="98"/>
        <v>-2795</v>
      </c>
      <c r="H275" s="10">
        <f t="shared" si="99"/>
        <v>2.6499999999999999E-2</v>
      </c>
      <c r="I275" s="10">
        <f t="shared" si="100"/>
        <v>2795</v>
      </c>
      <c r="J275" s="10">
        <f t="shared" si="101"/>
        <v>0</v>
      </c>
      <c r="K275" s="10">
        <f t="shared" si="102"/>
        <v>-1798.8064428384564</v>
      </c>
      <c r="L275" s="10">
        <f t="shared" si="111"/>
        <v>-1798.8064428384566</v>
      </c>
      <c r="M275" s="10">
        <f t="shared" si="112"/>
        <v>-1798.8064428384566</v>
      </c>
      <c r="N275" s="10">
        <f t="shared" si="103"/>
        <v>-1798.8064428384564</v>
      </c>
      <c r="O275" s="10">
        <f t="shared" si="104"/>
        <v>-1798.8064428384564</v>
      </c>
      <c r="P275" s="10">
        <f t="shared" si="105"/>
        <v>-1798.8064428384564</v>
      </c>
      <c r="Q275" s="10">
        <f t="shared" si="106"/>
        <v>-1798.8064428384564</v>
      </c>
      <c r="R275" s="9">
        <f t="shared" si="113"/>
        <v>-1798.8064428384564</v>
      </c>
      <c r="S275" s="10">
        <f t="shared" si="107"/>
        <v>0</v>
      </c>
      <c r="T275" s="10">
        <f t="shared" si="114"/>
        <v>0</v>
      </c>
      <c r="U275" s="9">
        <f t="shared" si="108"/>
        <v>-0.11656608125094622</v>
      </c>
      <c r="V275" s="11">
        <f t="shared" si="109"/>
        <v>0.99799478442371736</v>
      </c>
      <c r="W275" s="9">
        <f t="shared" si="110"/>
        <v>2.486484784423717</v>
      </c>
      <c r="X275" s="22">
        <f t="shared" si="115"/>
        <v>2.1005356342163863</v>
      </c>
      <c r="Y275" s="22">
        <f t="shared" si="116"/>
        <v>1.3455056751895933</v>
      </c>
      <c r="Z275" s="1">
        <f t="shared" si="117"/>
        <v>15.339207942419362</v>
      </c>
      <c r="AA275" s="1">
        <f t="shared" si="118"/>
        <v>26.811444841117279</v>
      </c>
    </row>
    <row r="276" spans="3:27">
      <c r="C276" s="9">
        <f t="shared" si="119"/>
        <v>2.75</v>
      </c>
      <c r="D276" s="1">
        <v>144.53</v>
      </c>
      <c r="E276" s="9">
        <f t="shared" si="96"/>
        <v>-1.8165727205335536E-2</v>
      </c>
      <c r="F276" s="10">
        <f t="shared" si="97"/>
        <v>-2.6499999999999999E-2</v>
      </c>
      <c r="G276" s="10">
        <f t="shared" si="98"/>
        <v>-2795</v>
      </c>
      <c r="H276" s="10">
        <f t="shared" si="99"/>
        <v>2.6499999999999999E-2</v>
      </c>
      <c r="I276" s="10">
        <f t="shared" si="100"/>
        <v>2795</v>
      </c>
      <c r="J276" s="10">
        <f t="shared" si="101"/>
        <v>0</v>
      </c>
      <c r="K276" s="10">
        <f t="shared" si="102"/>
        <v>-1915.9700958080311</v>
      </c>
      <c r="L276" s="10">
        <f t="shared" si="111"/>
        <v>-1915.9700958080311</v>
      </c>
      <c r="M276" s="10">
        <f t="shared" si="112"/>
        <v>-1915.9700958080311</v>
      </c>
      <c r="N276" s="10">
        <f t="shared" si="103"/>
        <v>-1915.9700958080311</v>
      </c>
      <c r="O276" s="10">
        <f t="shared" si="104"/>
        <v>-1915.9700958080311</v>
      </c>
      <c r="P276" s="10">
        <f t="shared" si="105"/>
        <v>-1915.9700958080311</v>
      </c>
      <c r="Q276" s="10">
        <f t="shared" si="106"/>
        <v>-1915.9700958080311</v>
      </c>
      <c r="R276" s="9">
        <f t="shared" si="113"/>
        <v>-1915.9700958080311</v>
      </c>
      <c r="S276" s="10">
        <f t="shared" si="107"/>
        <v>0</v>
      </c>
      <c r="T276" s="10">
        <f t="shared" si="114"/>
        <v>0</v>
      </c>
      <c r="U276" s="9">
        <f t="shared" si="108"/>
        <v>-0.10560470971103789</v>
      </c>
      <c r="V276" s="11">
        <f t="shared" si="109"/>
        <v>1.1942795235579524</v>
      </c>
      <c r="W276" s="9">
        <f t="shared" si="110"/>
        <v>2.6395795235579524</v>
      </c>
      <c r="X276" s="22">
        <f t="shared" si="115"/>
        <v>2.063287104595279</v>
      </c>
      <c r="Y276" s="22">
        <f t="shared" si="116"/>
        <v>1.2067103529383607</v>
      </c>
      <c r="Z276" s="1">
        <f t="shared" si="117"/>
        <v>17.402495047014639</v>
      </c>
      <c r="AA276" s="1">
        <f t="shared" si="118"/>
        <v>28.018155194055641</v>
      </c>
    </row>
    <row r="277" spans="3:27">
      <c r="C277" s="9">
        <f t="shared" si="119"/>
        <v>2.7600000000000002</v>
      </c>
      <c r="D277" s="1">
        <v>139.666</v>
      </c>
      <c r="E277" s="9">
        <f t="shared" si="96"/>
        <v>-1.9157464090947193E-2</v>
      </c>
      <c r="F277" s="10">
        <f t="shared" si="97"/>
        <v>-2.6499999999999999E-2</v>
      </c>
      <c r="G277" s="10">
        <f t="shared" si="98"/>
        <v>-2795</v>
      </c>
      <c r="H277" s="10">
        <f t="shared" si="99"/>
        <v>2.6499999999999999E-2</v>
      </c>
      <c r="I277" s="10">
        <f t="shared" si="100"/>
        <v>2795</v>
      </c>
      <c r="J277" s="10">
        <f t="shared" si="101"/>
        <v>0</v>
      </c>
      <c r="K277" s="10">
        <f t="shared" si="102"/>
        <v>-2020.5702692149964</v>
      </c>
      <c r="L277" s="10">
        <f t="shared" si="111"/>
        <v>-2020.5702692149964</v>
      </c>
      <c r="M277" s="10">
        <f t="shared" si="112"/>
        <v>-2020.5702692149964</v>
      </c>
      <c r="N277" s="10">
        <f t="shared" si="103"/>
        <v>-2020.5702692149964</v>
      </c>
      <c r="O277" s="10">
        <f t="shared" si="104"/>
        <v>-2020.5702692149964</v>
      </c>
      <c r="P277" s="10">
        <f t="shared" si="105"/>
        <v>-2020.5702692149964</v>
      </c>
      <c r="Q277" s="10">
        <f t="shared" si="106"/>
        <v>-2020.5702692149964</v>
      </c>
      <c r="R277" s="9">
        <f t="shared" si="113"/>
        <v>-2020.5702692149964</v>
      </c>
      <c r="S277" s="10">
        <f t="shared" si="107"/>
        <v>0</v>
      </c>
      <c r="T277" s="10">
        <f t="shared" si="114"/>
        <v>0</v>
      </c>
      <c r="U277" s="9">
        <f t="shared" si="108"/>
        <v>-9.27426674112935E-2</v>
      </c>
      <c r="V277" s="11">
        <f t="shared" si="109"/>
        <v>1.3781289363909224</v>
      </c>
      <c r="W277" s="9">
        <f t="shared" si="110"/>
        <v>2.7747889363909222</v>
      </c>
      <c r="X277" s="22">
        <f t="shared" si="115"/>
        <v>1.9520061408462561</v>
      </c>
      <c r="Y277" s="22">
        <f t="shared" si="116"/>
        <v>1.043993705004475</v>
      </c>
      <c r="Z277" s="1">
        <f t="shared" si="117"/>
        <v>19.354501187860894</v>
      </c>
      <c r="AA277" s="1">
        <f t="shared" si="118"/>
        <v>29.062148899060116</v>
      </c>
    </row>
    <row r="278" spans="3:27">
      <c r="C278" s="9">
        <f t="shared" si="119"/>
        <v>2.77</v>
      </c>
      <c r="D278" s="1">
        <v>137.52600000000001</v>
      </c>
      <c r="E278" s="9">
        <f t="shared" si="96"/>
        <v>-2.0012575027911525E-2</v>
      </c>
      <c r="F278" s="10">
        <f t="shared" si="97"/>
        <v>-2.6499999999999999E-2</v>
      </c>
      <c r="G278" s="10">
        <f t="shared" si="98"/>
        <v>-2795</v>
      </c>
      <c r="H278" s="10">
        <f t="shared" si="99"/>
        <v>2.6499999999999999E-2</v>
      </c>
      <c r="I278" s="10">
        <f t="shared" si="100"/>
        <v>2795</v>
      </c>
      <c r="J278" s="10">
        <f t="shared" si="101"/>
        <v>0</v>
      </c>
      <c r="K278" s="10">
        <f t="shared" si="102"/>
        <v>-2110.7602718118005</v>
      </c>
      <c r="L278" s="10">
        <f t="shared" si="111"/>
        <v>-2110.7602718118005</v>
      </c>
      <c r="M278" s="10">
        <f t="shared" si="112"/>
        <v>-2110.7602718118005</v>
      </c>
      <c r="N278" s="10">
        <f t="shared" si="103"/>
        <v>-2110.7602718118005</v>
      </c>
      <c r="O278" s="10">
        <f t="shared" si="104"/>
        <v>-2110.7602718118005</v>
      </c>
      <c r="P278" s="10">
        <f t="shared" si="105"/>
        <v>-2110.7602718118005</v>
      </c>
      <c r="Q278" s="10">
        <f t="shared" si="106"/>
        <v>-2110.7602718118005</v>
      </c>
      <c r="R278" s="9">
        <f t="shared" si="113"/>
        <v>-2110.7602718118005</v>
      </c>
      <c r="S278" s="10">
        <f t="shared" si="107"/>
        <v>0</v>
      </c>
      <c r="T278" s="10">
        <f t="shared" si="114"/>
        <v>0</v>
      </c>
      <c r="U278" s="9">
        <f t="shared" si="108"/>
        <v>-7.8279519981572843E-2</v>
      </c>
      <c r="V278" s="11">
        <f t="shared" si="109"/>
        <v>1.5145005495532118</v>
      </c>
      <c r="W278" s="9">
        <f t="shared" si="110"/>
        <v>2.8897605495532117</v>
      </c>
      <c r="X278" s="22">
        <f t="shared" si="115"/>
        <v>1.7663729649233919</v>
      </c>
      <c r="Y278" s="22">
        <f t="shared" si="116"/>
        <v>0.87758326611110582</v>
      </c>
      <c r="Z278" s="1">
        <f t="shared" si="117"/>
        <v>21.120874152784285</v>
      </c>
      <c r="AA278" s="1">
        <f t="shared" si="118"/>
        <v>29.939732165171222</v>
      </c>
    </row>
    <row r="279" spans="3:27">
      <c r="C279" s="9">
        <f t="shared" si="119"/>
        <v>2.7800000000000002</v>
      </c>
      <c r="D279" s="1">
        <v>142.10599999999999</v>
      </c>
      <c r="E279" s="9">
        <f t="shared" si="96"/>
        <v>-2.0718458615373893E-2</v>
      </c>
      <c r="F279" s="10">
        <f t="shared" si="97"/>
        <v>-2.6499999999999999E-2</v>
      </c>
      <c r="G279" s="10">
        <f t="shared" si="98"/>
        <v>-2795</v>
      </c>
      <c r="H279" s="10">
        <f t="shared" si="99"/>
        <v>2.6499999999999999E-2</v>
      </c>
      <c r="I279" s="10">
        <f t="shared" si="100"/>
        <v>2795</v>
      </c>
      <c r="J279" s="10">
        <f t="shared" si="101"/>
        <v>0</v>
      </c>
      <c r="K279" s="10">
        <f t="shared" si="102"/>
        <v>-2185.2110124516994</v>
      </c>
      <c r="L279" s="10">
        <f t="shared" si="111"/>
        <v>-2185.2110124516994</v>
      </c>
      <c r="M279" s="10">
        <f t="shared" si="112"/>
        <v>-2185.2110124516994</v>
      </c>
      <c r="N279" s="10">
        <f t="shared" si="103"/>
        <v>-2185.2110124516994</v>
      </c>
      <c r="O279" s="10">
        <f t="shared" si="104"/>
        <v>-2185.2110124516994</v>
      </c>
      <c r="P279" s="10">
        <f t="shared" si="105"/>
        <v>-2185.2110124516994</v>
      </c>
      <c r="Q279" s="10">
        <f t="shared" si="106"/>
        <v>-2185.2110124516994</v>
      </c>
      <c r="R279" s="9">
        <f t="shared" si="113"/>
        <v>-2185.2110124516994</v>
      </c>
      <c r="S279" s="10">
        <f t="shared" si="107"/>
        <v>0</v>
      </c>
      <c r="T279" s="10">
        <f t="shared" si="114"/>
        <v>0</v>
      </c>
      <c r="U279" s="9">
        <f t="shared" si="108"/>
        <v>-6.2897197510900726E-2</v>
      </c>
      <c r="V279" s="11">
        <f t="shared" si="109"/>
        <v>1.5619639445812119</v>
      </c>
      <c r="W279" s="9">
        <f t="shared" si="110"/>
        <v>2.9830239445812117</v>
      </c>
      <c r="X279" s="22">
        <f t="shared" si="115"/>
        <v>1.5162278108856175</v>
      </c>
      <c r="Y279" s="22">
        <f t="shared" si="116"/>
        <v>0.72903092133538439</v>
      </c>
      <c r="Z279" s="1">
        <f t="shared" si="117"/>
        <v>22.637101963669902</v>
      </c>
      <c r="AA279" s="1">
        <f t="shared" si="118"/>
        <v>30.668763086506605</v>
      </c>
    </row>
    <row r="280" spans="3:27">
      <c r="C280" s="9">
        <f t="shared" si="119"/>
        <v>2.79</v>
      </c>
      <c r="D280" s="1">
        <v>146.42400000000001</v>
      </c>
      <c r="E280" s="9">
        <f t="shared" si="96"/>
        <v>-2.1268639600450379E-2</v>
      </c>
      <c r="F280" s="10">
        <f t="shared" si="97"/>
        <v>-2.6499999999999999E-2</v>
      </c>
      <c r="G280" s="10">
        <f t="shared" si="98"/>
        <v>-2795</v>
      </c>
      <c r="H280" s="10">
        <f t="shared" si="99"/>
        <v>2.6499999999999999E-2</v>
      </c>
      <c r="I280" s="10">
        <f t="shared" si="100"/>
        <v>2795</v>
      </c>
      <c r="J280" s="10">
        <f t="shared" si="101"/>
        <v>0</v>
      </c>
      <c r="K280" s="10">
        <f t="shared" si="102"/>
        <v>-2243.2395352173135</v>
      </c>
      <c r="L280" s="10">
        <f t="shared" si="111"/>
        <v>-2243.2395352173139</v>
      </c>
      <c r="M280" s="10">
        <f t="shared" si="112"/>
        <v>-2243.2395352173139</v>
      </c>
      <c r="N280" s="10">
        <f t="shared" si="103"/>
        <v>-2243.2395352173139</v>
      </c>
      <c r="O280" s="10">
        <f t="shared" si="104"/>
        <v>-2243.2395352173139</v>
      </c>
      <c r="P280" s="10">
        <f t="shared" si="105"/>
        <v>-2243.2395352173139</v>
      </c>
      <c r="Q280" s="10">
        <f t="shared" si="106"/>
        <v>-2243.2395352173139</v>
      </c>
      <c r="R280" s="9">
        <f t="shared" si="113"/>
        <v>-2243.2395352173139</v>
      </c>
      <c r="S280" s="10">
        <f t="shared" si="107"/>
        <v>0</v>
      </c>
      <c r="T280" s="10">
        <f t="shared" si="114"/>
        <v>0</v>
      </c>
      <c r="U280" s="9">
        <f t="shared" si="108"/>
        <v>-4.7138999504396567E-2</v>
      </c>
      <c r="V280" s="11">
        <f t="shared" si="109"/>
        <v>1.5896756567196206</v>
      </c>
      <c r="W280" s="9">
        <f t="shared" si="110"/>
        <v>3.0539156567196208</v>
      </c>
      <c r="X280" s="22">
        <f t="shared" si="115"/>
        <v>1.218224642339522</v>
      </c>
      <c r="Y280" s="22">
        <f t="shared" si="116"/>
        <v>0.58609295047788545</v>
      </c>
      <c r="Z280" s="1">
        <f t="shared" si="117"/>
        <v>23.855326606009424</v>
      </c>
      <c r="AA280" s="1">
        <f t="shared" si="118"/>
        <v>31.254856036984489</v>
      </c>
    </row>
    <row r="281" spans="3:27">
      <c r="C281" s="9">
        <f t="shared" si="119"/>
        <v>2.8000000000000003</v>
      </c>
      <c r="D281" s="1">
        <v>148.637</v>
      </c>
      <c r="E281" s="9">
        <f t="shared" si="96"/>
        <v>-2.1659896259402303E-2</v>
      </c>
      <c r="F281" s="10">
        <f t="shared" si="97"/>
        <v>-2.6499999999999999E-2</v>
      </c>
      <c r="G281" s="10">
        <f t="shared" si="98"/>
        <v>-2795</v>
      </c>
      <c r="H281" s="10">
        <f t="shared" si="99"/>
        <v>2.6499999999999999E-2</v>
      </c>
      <c r="I281" s="10">
        <f t="shared" si="100"/>
        <v>2795</v>
      </c>
      <c r="J281" s="10">
        <f t="shared" si="101"/>
        <v>0</v>
      </c>
      <c r="K281" s="10">
        <f t="shared" si="102"/>
        <v>-2284.506039435073</v>
      </c>
      <c r="L281" s="10">
        <f t="shared" si="111"/>
        <v>-2284.506039435073</v>
      </c>
      <c r="M281" s="10">
        <f t="shared" si="112"/>
        <v>-2284.506039435073</v>
      </c>
      <c r="N281" s="10">
        <f t="shared" si="103"/>
        <v>-2284.5060394350735</v>
      </c>
      <c r="O281" s="10">
        <f t="shared" si="104"/>
        <v>-2284.5060394350735</v>
      </c>
      <c r="P281" s="10">
        <f t="shared" si="105"/>
        <v>-2284.506039435073</v>
      </c>
      <c r="Q281" s="10">
        <f t="shared" si="106"/>
        <v>-2284.506039435073</v>
      </c>
      <c r="R281" s="9">
        <f t="shared" si="113"/>
        <v>-2284.506039435073</v>
      </c>
      <c r="S281" s="10">
        <f t="shared" si="107"/>
        <v>0</v>
      </c>
      <c r="T281" s="10">
        <f t="shared" si="114"/>
        <v>0</v>
      </c>
      <c r="U281" s="9">
        <f t="shared" si="108"/>
        <v>-3.1112332285988198E-2</v>
      </c>
      <c r="V281" s="11">
        <f t="shared" si="109"/>
        <v>1.6156577869620516</v>
      </c>
      <c r="W281" s="9">
        <f t="shared" si="110"/>
        <v>3.1020277869620516</v>
      </c>
      <c r="X281" s="22">
        <f t="shared" si="115"/>
        <v>0.88575530306142558</v>
      </c>
      <c r="Y281" s="22">
        <f t="shared" si="116"/>
        <v>0.42648881010469503</v>
      </c>
      <c r="Z281" s="1">
        <f t="shared" si="117"/>
        <v>24.74108190907085</v>
      </c>
      <c r="AA281" s="1">
        <f t="shared" si="118"/>
        <v>31.681344847089182</v>
      </c>
    </row>
    <row r="282" spans="3:27">
      <c r="C282" s="9">
        <f t="shared" si="119"/>
        <v>2.81</v>
      </c>
      <c r="D282" s="1">
        <v>151.99600000000001</v>
      </c>
      <c r="E282" s="9">
        <f t="shared" si="96"/>
        <v>-2.1890447319190976E-2</v>
      </c>
      <c r="F282" s="10">
        <f t="shared" si="97"/>
        <v>-2.6499999999999999E-2</v>
      </c>
      <c r="G282" s="10">
        <f t="shared" si="98"/>
        <v>-2795</v>
      </c>
      <c r="H282" s="10">
        <f t="shared" si="99"/>
        <v>2.6499999999999999E-2</v>
      </c>
      <c r="I282" s="10">
        <f t="shared" si="100"/>
        <v>2795</v>
      </c>
      <c r="J282" s="10">
        <f t="shared" si="101"/>
        <v>0</v>
      </c>
      <c r="K282" s="10">
        <f t="shared" si="102"/>
        <v>-2308.822651212784</v>
      </c>
      <c r="L282" s="10">
        <f t="shared" si="111"/>
        <v>-2308.822651212784</v>
      </c>
      <c r="M282" s="10">
        <f t="shared" si="112"/>
        <v>-2308.822651212784</v>
      </c>
      <c r="N282" s="10">
        <f t="shared" si="103"/>
        <v>-2308.822651212784</v>
      </c>
      <c r="O282" s="10">
        <f t="shared" si="104"/>
        <v>-2308.822651212784</v>
      </c>
      <c r="P282" s="10">
        <f t="shared" si="105"/>
        <v>-2308.822651212784</v>
      </c>
      <c r="Q282" s="10">
        <f t="shared" si="106"/>
        <v>-2308.822651212784</v>
      </c>
      <c r="R282" s="9">
        <f t="shared" si="113"/>
        <v>-2308.822651212784</v>
      </c>
      <c r="S282" s="10">
        <f t="shared" si="107"/>
        <v>0</v>
      </c>
      <c r="T282" s="10">
        <f t="shared" si="114"/>
        <v>0</v>
      </c>
      <c r="U282" s="9">
        <f t="shared" si="108"/>
        <v>-1.49978796717464E-2</v>
      </c>
      <c r="V282" s="11">
        <f t="shared" si="109"/>
        <v>1.6072327358863081</v>
      </c>
      <c r="W282" s="9">
        <f t="shared" si="110"/>
        <v>3.1271927358863083</v>
      </c>
      <c r="X282" s="22">
        <f t="shared" si="115"/>
        <v>0.52949839879329053</v>
      </c>
      <c r="Y282" s="22">
        <f t="shared" si="116"/>
        <v>0.25545027374543017</v>
      </c>
      <c r="Z282" s="1">
        <f t="shared" si="117"/>
        <v>25.27058030786414</v>
      </c>
      <c r="AA282" s="1">
        <f t="shared" si="118"/>
        <v>31.936795120834613</v>
      </c>
    </row>
    <row r="283" spans="3:27">
      <c r="C283" s="9">
        <f t="shared" si="119"/>
        <v>2.82</v>
      </c>
      <c r="D283" s="1">
        <v>153.15899999999999</v>
      </c>
      <c r="E283" s="9">
        <f t="shared" si="96"/>
        <v>-2.1960297659820129E-2</v>
      </c>
      <c r="F283" s="10">
        <f t="shared" si="97"/>
        <v>-2.6499999999999999E-2</v>
      </c>
      <c r="G283" s="10">
        <f t="shared" si="98"/>
        <v>-2795</v>
      </c>
      <c r="H283" s="10">
        <f t="shared" si="99"/>
        <v>2.6499999999999999E-2</v>
      </c>
      <c r="I283" s="10">
        <f t="shared" si="100"/>
        <v>2795</v>
      </c>
      <c r="J283" s="10">
        <f t="shared" si="101"/>
        <v>0</v>
      </c>
      <c r="K283" s="10">
        <f t="shared" si="102"/>
        <v>-2316.189885252727</v>
      </c>
      <c r="L283" s="10">
        <f t="shared" si="111"/>
        <v>-2316.189885252727</v>
      </c>
      <c r="M283" s="10">
        <f t="shared" si="112"/>
        <v>-2316.189885252727</v>
      </c>
      <c r="N283" s="10">
        <f t="shared" si="103"/>
        <v>-2316.1898852527265</v>
      </c>
      <c r="O283" s="10">
        <f t="shared" si="104"/>
        <v>-2316.1898852527265</v>
      </c>
      <c r="P283" s="10">
        <f t="shared" si="105"/>
        <v>-2316.189885252727</v>
      </c>
      <c r="Q283" s="10">
        <f t="shared" si="106"/>
        <v>-2316.189885252727</v>
      </c>
      <c r="R283" s="9">
        <f t="shared" si="113"/>
        <v>-2316.189885252727</v>
      </c>
      <c r="S283" s="10">
        <f t="shared" si="107"/>
        <v>0</v>
      </c>
      <c r="T283" s="10">
        <f t="shared" si="114"/>
        <v>0</v>
      </c>
      <c r="U283" s="9">
        <f t="shared" si="108"/>
        <v>1.0278115459157744E-3</v>
      </c>
      <c r="V283" s="11">
        <f t="shared" si="109"/>
        <v>1.5979055076461264</v>
      </c>
      <c r="W283" s="9">
        <f t="shared" si="110"/>
        <v>3.1294955076461264</v>
      </c>
      <c r="X283" s="22">
        <f t="shared" si="115"/>
        <v>0.16152935054310971</v>
      </c>
      <c r="Y283" s="22">
        <f t="shared" si="116"/>
        <v>7.8521367810956533E-2</v>
      </c>
      <c r="Z283" s="1">
        <f t="shared" si="117"/>
        <v>25.432109658407249</v>
      </c>
      <c r="AA283" s="1">
        <f t="shared" si="118"/>
        <v>32.015316488645567</v>
      </c>
    </row>
    <row r="284" spans="3:27">
      <c r="C284" s="9">
        <f t="shared" si="119"/>
        <v>2.83</v>
      </c>
      <c r="D284" s="1">
        <v>133.32900000000001</v>
      </c>
      <c r="E284" s="9">
        <f t="shared" si="96"/>
        <v>-2.1865705142745259E-2</v>
      </c>
      <c r="F284" s="10">
        <f t="shared" si="97"/>
        <v>-2.6499999999999999E-2</v>
      </c>
      <c r="G284" s="10">
        <f t="shared" si="98"/>
        <v>-2795</v>
      </c>
      <c r="H284" s="10">
        <f t="shared" si="99"/>
        <v>2.6499999999999999E-2</v>
      </c>
      <c r="I284" s="10">
        <f t="shared" si="100"/>
        <v>2795</v>
      </c>
      <c r="J284" s="10">
        <f t="shared" si="101"/>
        <v>0</v>
      </c>
      <c r="K284" s="10">
        <f t="shared" si="102"/>
        <v>-2306.2130518480376</v>
      </c>
      <c r="L284" s="10">
        <f t="shared" si="111"/>
        <v>-2306.2130518480376</v>
      </c>
      <c r="M284" s="10">
        <f t="shared" si="112"/>
        <v>-2306.2130518480376</v>
      </c>
      <c r="N284" s="10">
        <f t="shared" si="103"/>
        <v>-2306.213051848038</v>
      </c>
      <c r="O284" s="10">
        <f t="shared" si="104"/>
        <v>-2306.213051848038</v>
      </c>
      <c r="P284" s="10">
        <f t="shared" si="105"/>
        <v>-2306.2130518480376</v>
      </c>
      <c r="Q284" s="10">
        <f t="shared" si="106"/>
        <v>-2306.2130518480376</v>
      </c>
      <c r="R284" s="9">
        <f t="shared" si="113"/>
        <v>-2306.2130518480376</v>
      </c>
      <c r="S284" s="10">
        <f t="shared" si="107"/>
        <v>0</v>
      </c>
      <c r="T284" s="10">
        <f t="shared" si="114"/>
        <v>0</v>
      </c>
      <c r="U284" s="9">
        <f t="shared" si="108"/>
        <v>1.7890691869058228E-2</v>
      </c>
      <c r="V284" s="11">
        <f t="shared" si="109"/>
        <v>1.7746705569823646</v>
      </c>
      <c r="W284" s="9">
        <f t="shared" si="110"/>
        <v>3.1079605569823645</v>
      </c>
      <c r="X284" s="22">
        <f t="shared" si="115"/>
        <v>-0.21862236437731669</v>
      </c>
      <c r="Y284" s="22">
        <f t="shared" si="116"/>
        <v>-9.4082365856511405E-2</v>
      </c>
      <c r="Z284" s="1">
        <f t="shared" si="117"/>
        <v>25.213487294029932</v>
      </c>
      <c r="AA284" s="1">
        <f t="shared" si="118"/>
        <v>31.921234122789055</v>
      </c>
    </row>
    <row r="285" spans="3:27">
      <c r="C285" s="9">
        <f t="shared" si="119"/>
        <v>2.84</v>
      </c>
      <c r="D285" s="1">
        <v>110.131</v>
      </c>
      <c r="E285" s="9">
        <f t="shared" si="96"/>
        <v>-2.1593458145014482E-2</v>
      </c>
      <c r="F285" s="10">
        <f t="shared" si="97"/>
        <v>-2.6499999999999999E-2</v>
      </c>
      <c r="G285" s="10">
        <f t="shared" si="98"/>
        <v>-2795</v>
      </c>
      <c r="H285" s="10">
        <f t="shared" si="99"/>
        <v>2.6499999999999999E-2</v>
      </c>
      <c r="I285" s="10">
        <f t="shared" si="100"/>
        <v>2795</v>
      </c>
      <c r="J285" s="10">
        <f t="shared" si="101"/>
        <v>0</v>
      </c>
      <c r="K285" s="10">
        <f t="shared" si="102"/>
        <v>-2277.4986986911499</v>
      </c>
      <c r="L285" s="10">
        <f t="shared" si="111"/>
        <v>-2277.4986986911504</v>
      </c>
      <c r="M285" s="10">
        <f t="shared" si="112"/>
        <v>-2277.4986986911504</v>
      </c>
      <c r="N285" s="10">
        <f t="shared" si="103"/>
        <v>-2277.4986986911499</v>
      </c>
      <c r="O285" s="10">
        <f t="shared" si="104"/>
        <v>-2277.4986986911499</v>
      </c>
      <c r="P285" s="10">
        <f t="shared" si="105"/>
        <v>-2277.4986986911499</v>
      </c>
      <c r="Q285" s="10">
        <f t="shared" si="106"/>
        <v>-2277.4986986911499</v>
      </c>
      <c r="R285" s="9">
        <f t="shared" si="113"/>
        <v>-2277.4986986911499</v>
      </c>
      <c r="S285" s="10">
        <f t="shared" si="107"/>
        <v>0</v>
      </c>
      <c r="T285" s="10">
        <f t="shared" si="114"/>
        <v>0</v>
      </c>
      <c r="U285" s="9">
        <f t="shared" si="108"/>
        <v>3.6558707677097124E-2</v>
      </c>
      <c r="V285" s="11">
        <f t="shared" si="109"/>
        <v>1.9589326046254136</v>
      </c>
      <c r="W285" s="9">
        <f t="shared" si="110"/>
        <v>3.0602426046254134</v>
      </c>
      <c r="X285" s="22">
        <f t="shared" si="115"/>
        <v>-0.62395088127378839</v>
      </c>
      <c r="Y285" s="22">
        <f t="shared" si="116"/>
        <v>-0.23722901838165378</v>
      </c>
      <c r="Z285" s="1">
        <f t="shared" si="117"/>
        <v>24.589536412756143</v>
      </c>
      <c r="AA285" s="1">
        <f t="shared" si="118"/>
        <v>31.684005104407401</v>
      </c>
    </row>
    <row r="286" spans="3:27">
      <c r="C286" s="9">
        <f t="shared" si="119"/>
        <v>2.85</v>
      </c>
      <c r="D286" s="1">
        <v>82.17</v>
      </c>
      <c r="E286" s="9">
        <f t="shared" si="96"/>
        <v>-2.1124849933170268E-2</v>
      </c>
      <c r="F286" s="10">
        <f t="shared" si="97"/>
        <v>-2.6499999999999999E-2</v>
      </c>
      <c r="G286" s="10">
        <f t="shared" si="98"/>
        <v>-2795</v>
      </c>
      <c r="H286" s="10">
        <f t="shared" si="99"/>
        <v>2.6499999999999999E-2</v>
      </c>
      <c r="I286" s="10">
        <f t="shared" si="100"/>
        <v>2795</v>
      </c>
      <c r="J286" s="10">
        <f t="shared" si="101"/>
        <v>0</v>
      </c>
      <c r="K286" s="10">
        <f t="shared" si="102"/>
        <v>-2228.073794838147</v>
      </c>
      <c r="L286" s="10">
        <f t="shared" si="111"/>
        <v>-2228.0737948381475</v>
      </c>
      <c r="M286" s="10">
        <f t="shared" si="112"/>
        <v>-2228.0737948381475</v>
      </c>
      <c r="N286" s="10">
        <f t="shared" si="103"/>
        <v>-2228.073794838147</v>
      </c>
      <c r="O286" s="10">
        <f t="shared" si="104"/>
        <v>-2228.073794838147</v>
      </c>
      <c r="P286" s="10">
        <f t="shared" si="105"/>
        <v>-2228.073794838147</v>
      </c>
      <c r="Q286" s="10">
        <f t="shared" si="106"/>
        <v>-2228.073794838147</v>
      </c>
      <c r="R286" s="9">
        <f t="shared" si="113"/>
        <v>-2228.073794838147</v>
      </c>
      <c r="S286" s="10">
        <f t="shared" si="107"/>
        <v>0</v>
      </c>
      <c r="T286" s="10">
        <f t="shared" si="114"/>
        <v>0</v>
      </c>
      <c r="U286" s="9">
        <f t="shared" si="108"/>
        <v>5.7162934691745798E-2</v>
      </c>
      <c r="V286" s="11">
        <f t="shared" si="109"/>
        <v>2.1619127983043214</v>
      </c>
      <c r="W286" s="9">
        <f t="shared" si="110"/>
        <v>2.9836127983043212</v>
      </c>
      <c r="X286" s="22">
        <f t="shared" si="115"/>
        <v>-1.0556741347636214</v>
      </c>
      <c r="Y286" s="22">
        <f t="shared" si="116"/>
        <v>-0.32276303901586401</v>
      </c>
      <c r="Z286" s="1">
        <f t="shared" si="117"/>
        <v>23.533862277992522</v>
      </c>
      <c r="AA286" s="1">
        <f t="shared" si="118"/>
        <v>31.361242065391536</v>
      </c>
    </row>
    <row r="287" spans="3:27">
      <c r="C287" s="9">
        <f t="shared" si="119"/>
        <v>2.86</v>
      </c>
      <c r="D287" s="1">
        <v>53.204000000000001</v>
      </c>
      <c r="E287" s="9">
        <f t="shared" si="96"/>
        <v>-2.0440590550171573E-2</v>
      </c>
      <c r="F287" s="10">
        <f t="shared" si="97"/>
        <v>-2.6499999999999999E-2</v>
      </c>
      <c r="G287" s="10">
        <f t="shared" si="98"/>
        <v>-2795</v>
      </c>
      <c r="H287" s="10">
        <f t="shared" si="99"/>
        <v>2.6499999999999999E-2</v>
      </c>
      <c r="I287" s="10">
        <f t="shared" si="100"/>
        <v>2795</v>
      </c>
      <c r="J287" s="10">
        <f t="shared" si="101"/>
        <v>0</v>
      </c>
      <c r="K287" s="10">
        <f t="shared" si="102"/>
        <v>-2155.9037957633791</v>
      </c>
      <c r="L287" s="10">
        <f t="shared" si="111"/>
        <v>-2155.9037957633791</v>
      </c>
      <c r="M287" s="10">
        <f t="shared" si="112"/>
        <v>-2155.9037957633791</v>
      </c>
      <c r="N287" s="10">
        <f t="shared" si="103"/>
        <v>-2155.9037957633791</v>
      </c>
      <c r="O287" s="10">
        <f t="shared" si="104"/>
        <v>-2155.9037957633791</v>
      </c>
      <c r="P287" s="10">
        <f t="shared" si="105"/>
        <v>-2155.9037957633791</v>
      </c>
      <c r="Q287" s="10">
        <f t="shared" si="106"/>
        <v>-2155.9037957633791</v>
      </c>
      <c r="R287" s="9">
        <f t="shared" si="113"/>
        <v>-2155.9037957633791</v>
      </c>
      <c r="S287" s="10">
        <f t="shared" si="107"/>
        <v>0</v>
      </c>
      <c r="T287" s="10">
        <f t="shared" si="114"/>
        <v>0</v>
      </c>
      <c r="U287" s="9">
        <f t="shared" si="108"/>
        <v>7.9688941907993166E-2</v>
      </c>
      <c r="V287" s="11">
        <f t="shared" si="109"/>
        <v>2.3432886449451544</v>
      </c>
      <c r="W287" s="9">
        <f t="shared" si="110"/>
        <v>2.8753286449451543</v>
      </c>
      <c r="X287" s="22">
        <f t="shared" si="115"/>
        <v>-1.4998889006125524</v>
      </c>
      <c r="Y287" s="22">
        <f t="shared" si="116"/>
        <v>-0.33066340592906396</v>
      </c>
      <c r="Z287" s="1">
        <f t="shared" si="117"/>
        <v>22.033973377379969</v>
      </c>
      <c r="AA287" s="1">
        <f t="shared" si="118"/>
        <v>31.030578659462474</v>
      </c>
    </row>
    <row r="288" spans="3:27">
      <c r="C288" s="9">
        <f t="shared" si="119"/>
        <v>2.87</v>
      </c>
      <c r="D288" s="1">
        <v>37.643999999999998</v>
      </c>
      <c r="E288" s="9">
        <f t="shared" si="96"/>
        <v>-1.9526185530541113E-2</v>
      </c>
      <c r="F288" s="10">
        <f t="shared" si="97"/>
        <v>-2.6499999999999999E-2</v>
      </c>
      <c r="G288" s="10">
        <f t="shared" si="98"/>
        <v>-2795</v>
      </c>
      <c r="H288" s="10">
        <f t="shared" si="99"/>
        <v>2.6499999999999999E-2</v>
      </c>
      <c r="I288" s="10">
        <f t="shared" si="100"/>
        <v>2795</v>
      </c>
      <c r="J288" s="10">
        <f t="shared" si="101"/>
        <v>0</v>
      </c>
      <c r="K288" s="10">
        <f t="shared" si="102"/>
        <v>-2059.4599455797133</v>
      </c>
      <c r="L288" s="10">
        <f t="shared" si="111"/>
        <v>-2059.4599455797133</v>
      </c>
      <c r="M288" s="10">
        <f t="shared" si="112"/>
        <v>-2059.4599455797133</v>
      </c>
      <c r="N288" s="10">
        <f t="shared" si="103"/>
        <v>-2059.4599455797133</v>
      </c>
      <c r="O288" s="10">
        <f t="shared" si="104"/>
        <v>-2059.4599455797133</v>
      </c>
      <c r="P288" s="10">
        <f t="shared" si="105"/>
        <v>-2059.4599455797133</v>
      </c>
      <c r="Q288" s="10">
        <f t="shared" si="106"/>
        <v>-2059.4599455797133</v>
      </c>
      <c r="R288" s="9">
        <f t="shared" si="113"/>
        <v>-2059.4599455797133</v>
      </c>
      <c r="S288" s="10">
        <f t="shared" si="107"/>
        <v>0</v>
      </c>
      <c r="T288" s="10">
        <f t="shared" si="114"/>
        <v>0</v>
      </c>
      <c r="U288" s="9">
        <f t="shared" si="108"/>
        <v>0.10319206201809894</v>
      </c>
      <c r="V288" s="11">
        <f t="shared" si="109"/>
        <v>2.3573353770759979</v>
      </c>
      <c r="W288" s="9">
        <f t="shared" si="110"/>
        <v>2.733775377075998</v>
      </c>
      <c r="X288" s="22">
        <f t="shared" si="115"/>
        <v>-1.9272748823261809</v>
      </c>
      <c r="Y288" s="22">
        <f t="shared" si="116"/>
        <v>-0.30060030057164089</v>
      </c>
      <c r="Z288" s="1">
        <f t="shared" si="117"/>
        <v>20.106698495053788</v>
      </c>
      <c r="AA288" s="1">
        <f t="shared" si="118"/>
        <v>30.729978358890833</v>
      </c>
    </row>
    <row r="289" spans="3:27">
      <c r="C289" s="9">
        <f t="shared" si="119"/>
        <v>2.88</v>
      </c>
      <c r="D289" s="1">
        <v>30.405000000000001</v>
      </c>
      <c r="E289" s="9">
        <f t="shared" si="96"/>
        <v>-1.837895158850382E-2</v>
      </c>
      <c r="F289" s="10">
        <f t="shared" si="97"/>
        <v>-2.6499999999999999E-2</v>
      </c>
      <c r="G289" s="10">
        <f t="shared" si="98"/>
        <v>-2795</v>
      </c>
      <c r="H289" s="10">
        <f t="shared" si="99"/>
        <v>2.6499999999999999E-2</v>
      </c>
      <c r="I289" s="10">
        <f t="shared" si="100"/>
        <v>2795</v>
      </c>
      <c r="J289" s="10">
        <f t="shared" si="101"/>
        <v>0</v>
      </c>
      <c r="K289" s="10">
        <f t="shared" si="102"/>
        <v>-1938.4592335799312</v>
      </c>
      <c r="L289" s="10">
        <f t="shared" si="111"/>
        <v>-1938.4592335799312</v>
      </c>
      <c r="M289" s="10">
        <f t="shared" si="112"/>
        <v>-1938.4592335799312</v>
      </c>
      <c r="N289" s="10">
        <f t="shared" si="103"/>
        <v>-1938.4592335799309</v>
      </c>
      <c r="O289" s="10">
        <f t="shared" si="104"/>
        <v>-1938.4592335799309</v>
      </c>
      <c r="P289" s="10">
        <f t="shared" si="105"/>
        <v>-1938.4592335799312</v>
      </c>
      <c r="Q289" s="10">
        <f t="shared" si="106"/>
        <v>-1938.4592335799312</v>
      </c>
      <c r="R289" s="9">
        <f t="shared" si="113"/>
        <v>-1938.4592335799312</v>
      </c>
      <c r="S289" s="10">
        <f t="shared" si="107"/>
        <v>0</v>
      </c>
      <c r="T289" s="10">
        <f t="shared" si="114"/>
        <v>0</v>
      </c>
      <c r="U289" s="9">
        <f t="shared" si="108"/>
        <v>0.12625472638935964</v>
      </c>
      <c r="V289" s="11">
        <f t="shared" si="109"/>
        <v>2.255197497176141</v>
      </c>
      <c r="W289" s="9">
        <f t="shared" si="110"/>
        <v>2.5592474971761412</v>
      </c>
      <c r="X289" s="22">
        <f t="shared" si="115"/>
        <v>-2.2932742899269085</v>
      </c>
      <c r="Y289" s="22">
        <f t="shared" si="116"/>
        <v>-0.28576346672367847</v>
      </c>
      <c r="Z289" s="1">
        <f t="shared" si="117"/>
        <v>17.813424205126879</v>
      </c>
      <c r="AA289" s="1">
        <f t="shared" si="118"/>
        <v>30.444214892167153</v>
      </c>
    </row>
    <row r="290" spans="3:27">
      <c r="C290" s="9">
        <f t="shared" si="119"/>
        <v>2.89</v>
      </c>
      <c r="D290" s="1">
        <v>41.76</v>
      </c>
      <c r="E290" s="9">
        <f t="shared" si="96"/>
        <v>-1.7011605601418466E-2</v>
      </c>
      <c r="F290" s="10">
        <f t="shared" si="97"/>
        <v>-2.6499999999999999E-2</v>
      </c>
      <c r="G290" s="10">
        <f t="shared" si="98"/>
        <v>-2795</v>
      </c>
      <c r="H290" s="10">
        <f t="shared" si="99"/>
        <v>2.6499999999999999E-2</v>
      </c>
      <c r="I290" s="10">
        <f t="shared" si="100"/>
        <v>2795</v>
      </c>
      <c r="J290" s="10">
        <f t="shared" si="101"/>
        <v>0</v>
      </c>
      <c r="K290" s="10">
        <f t="shared" si="102"/>
        <v>-1794.242930413759</v>
      </c>
      <c r="L290" s="10">
        <f t="shared" si="111"/>
        <v>-1794.242930413759</v>
      </c>
      <c r="M290" s="10">
        <f t="shared" si="112"/>
        <v>-1794.242930413759</v>
      </c>
      <c r="N290" s="10">
        <f t="shared" si="103"/>
        <v>-1794.242930413759</v>
      </c>
      <c r="O290" s="10">
        <f t="shared" si="104"/>
        <v>-1794.242930413759</v>
      </c>
      <c r="P290" s="10">
        <f t="shared" si="105"/>
        <v>-1794.242930413759</v>
      </c>
      <c r="Q290" s="10">
        <f t="shared" si="106"/>
        <v>-1794.242930413759</v>
      </c>
      <c r="R290" s="9">
        <f t="shared" si="113"/>
        <v>-1794.242930413759</v>
      </c>
      <c r="S290" s="10">
        <f t="shared" si="107"/>
        <v>0</v>
      </c>
      <c r="T290" s="10">
        <f t="shared" si="114"/>
        <v>0</v>
      </c>
      <c r="U290" s="9">
        <f t="shared" si="108"/>
        <v>0.14721447102771101</v>
      </c>
      <c r="V290" s="11">
        <f t="shared" si="109"/>
        <v>1.9367514304941409</v>
      </c>
      <c r="W290" s="9">
        <f t="shared" si="110"/>
        <v>2.3543514304941411</v>
      </c>
      <c r="X290" s="22">
        <f t="shared" si="115"/>
        <v>-2.5519476624607935</v>
      </c>
      <c r="Y290" s="22">
        <f t="shared" si="116"/>
        <v>-0.36949869684147058</v>
      </c>
      <c r="Z290" s="1">
        <f t="shared" si="117"/>
        <v>15.261476542666085</v>
      </c>
      <c r="AA290" s="1">
        <f t="shared" si="118"/>
        <v>30.074716195325681</v>
      </c>
    </row>
    <row r="291" spans="3:27">
      <c r="C291" s="9">
        <f t="shared" si="119"/>
        <v>2.9</v>
      </c>
      <c r="D291" s="1">
        <v>51.948999999999998</v>
      </c>
      <c r="E291" s="9">
        <f t="shared" si="96"/>
        <v>-1.5450942929896468E-2</v>
      </c>
      <c r="F291" s="10">
        <f t="shared" si="97"/>
        <v>-2.6499999999999999E-2</v>
      </c>
      <c r="G291" s="10">
        <f t="shared" si="98"/>
        <v>-2795</v>
      </c>
      <c r="H291" s="10">
        <f t="shared" si="99"/>
        <v>2.6499999999999999E-2</v>
      </c>
      <c r="I291" s="10">
        <f t="shared" si="100"/>
        <v>2795</v>
      </c>
      <c r="J291" s="10">
        <f t="shared" si="101"/>
        <v>0</v>
      </c>
      <c r="K291" s="10">
        <f t="shared" si="102"/>
        <v>-1629.6371882664387</v>
      </c>
      <c r="L291" s="10">
        <f t="shared" si="111"/>
        <v>-1629.6371882664389</v>
      </c>
      <c r="M291" s="10">
        <f t="shared" si="112"/>
        <v>-1629.6371882664389</v>
      </c>
      <c r="N291" s="10">
        <f t="shared" si="103"/>
        <v>-1629.6371882664389</v>
      </c>
      <c r="O291" s="10">
        <f t="shared" si="104"/>
        <v>-1629.6371882664389</v>
      </c>
      <c r="P291" s="10">
        <f t="shared" si="105"/>
        <v>-1629.6371882664389</v>
      </c>
      <c r="Q291" s="10">
        <f t="shared" si="106"/>
        <v>-1629.6371882664389</v>
      </c>
      <c r="R291" s="9">
        <f t="shared" si="113"/>
        <v>-1629.6371882664389</v>
      </c>
      <c r="S291" s="10">
        <f t="shared" si="107"/>
        <v>0</v>
      </c>
      <c r="T291" s="10">
        <f t="shared" si="114"/>
        <v>0</v>
      </c>
      <c r="U291" s="9">
        <f t="shared" si="108"/>
        <v>0.16491806327668868</v>
      </c>
      <c r="V291" s="11">
        <f t="shared" si="109"/>
        <v>1.6039670193014004</v>
      </c>
      <c r="W291" s="9">
        <f t="shared" si="110"/>
        <v>2.1234570193014006</v>
      </c>
      <c r="X291" s="22">
        <f t="shared" si="115"/>
        <v>-2.6717609464952474</v>
      </c>
      <c r="Y291" s="22">
        <f t="shared" si="116"/>
        <v>-0.54445517683328271</v>
      </c>
      <c r="Z291" s="1">
        <f t="shared" si="117"/>
        <v>12.589715596170837</v>
      </c>
      <c r="AA291" s="1">
        <f t="shared" si="118"/>
        <v>29.5302610184924</v>
      </c>
    </row>
    <row r="292" spans="3:27">
      <c r="C292" s="9">
        <f t="shared" si="119"/>
        <v>2.91</v>
      </c>
      <c r="D292" s="1">
        <v>78.834999999999994</v>
      </c>
      <c r="E292" s="9">
        <f t="shared" si="96"/>
        <v>-1.3734561767808426E-2</v>
      </c>
      <c r="F292" s="10">
        <f t="shared" si="97"/>
        <v>-2.6499999999999999E-2</v>
      </c>
      <c r="G292" s="10">
        <f t="shared" si="98"/>
        <v>-2795</v>
      </c>
      <c r="H292" s="10">
        <f t="shared" si="99"/>
        <v>2.6499999999999999E-2</v>
      </c>
      <c r="I292" s="10">
        <f t="shared" si="100"/>
        <v>2795</v>
      </c>
      <c r="J292" s="10">
        <f t="shared" si="101"/>
        <v>0</v>
      </c>
      <c r="K292" s="10">
        <f t="shared" si="102"/>
        <v>-1448.6075524914925</v>
      </c>
      <c r="L292" s="10">
        <f t="shared" si="111"/>
        <v>-1448.6075524914925</v>
      </c>
      <c r="M292" s="10">
        <f t="shared" si="112"/>
        <v>-1448.6075524914925</v>
      </c>
      <c r="N292" s="10">
        <f t="shared" si="103"/>
        <v>-1448.6075524914927</v>
      </c>
      <c r="O292" s="10">
        <f t="shared" si="104"/>
        <v>-1448.6075524914927</v>
      </c>
      <c r="P292" s="10">
        <f t="shared" si="105"/>
        <v>-1448.6075524914925</v>
      </c>
      <c r="Q292" s="10">
        <f t="shared" si="106"/>
        <v>-1448.6075524914925</v>
      </c>
      <c r="R292" s="9">
        <f t="shared" si="113"/>
        <v>-1448.6075524914925</v>
      </c>
      <c r="S292" s="10">
        <f t="shared" si="107"/>
        <v>0</v>
      </c>
      <c r="T292" s="10">
        <f t="shared" si="114"/>
        <v>0</v>
      </c>
      <c r="U292" s="9">
        <f t="shared" si="108"/>
        <v>0.17835816914091973</v>
      </c>
      <c r="V292" s="11">
        <f t="shared" si="109"/>
        <v>1.0840541535448125</v>
      </c>
      <c r="W292" s="9">
        <f t="shared" si="110"/>
        <v>1.8724041535448124</v>
      </c>
      <c r="X292" s="22">
        <f t="shared" si="115"/>
        <v>-2.6417206426667508</v>
      </c>
      <c r="Y292" s="22">
        <f t="shared" si="116"/>
        <v>-0.83724320513524886</v>
      </c>
      <c r="Z292" s="1">
        <f t="shared" si="117"/>
        <v>9.9479949535040859</v>
      </c>
      <c r="AA292" s="1">
        <f t="shared" si="118"/>
        <v>28.693017813357152</v>
      </c>
    </row>
    <row r="293" spans="3:27">
      <c r="C293" s="9">
        <f t="shared" si="119"/>
        <v>2.92</v>
      </c>
      <c r="D293" s="1">
        <v>106.26300000000001</v>
      </c>
      <c r="E293" s="9">
        <f t="shared" ref="E293:E356" si="120">(-$B$4*D293/100+S292+$B$4*(4*E292/$B$2/$B$2+4*U292/$B$2+V292)+$B$26*(2*E292/$B$2+U292))/$B$27</f>
        <v>-1.1910232174503484E-2</v>
      </c>
      <c r="F293" s="10">
        <f t="shared" ref="F293:F356" si="121">IF(E293&lt;F292,E293,F292)</f>
        <v>-2.6499999999999999E-2</v>
      </c>
      <c r="G293" s="10">
        <f t="shared" ref="G293:G356" si="122">IF(R292&lt;G292,R292,G292)</f>
        <v>-2795</v>
      </c>
      <c r="H293" s="10">
        <f t="shared" ref="H293:H356" si="123">IF(E293&gt;H292,E293,H292)</f>
        <v>2.6499999999999999E-2</v>
      </c>
      <c r="I293" s="10">
        <f t="shared" ref="I293:I356" si="124">IF(R292&gt;I292,R292,I292)</f>
        <v>2795</v>
      </c>
      <c r="J293" s="10">
        <f t="shared" ref="J293:J356" si="125">E292-R292/$B$12</f>
        <v>0</v>
      </c>
      <c r="K293" s="10">
        <f t="shared" ref="K293:K356" si="126">$B$12*(E293-J293)</f>
        <v>-1256.192412367443</v>
      </c>
      <c r="L293" s="10">
        <f t="shared" si="111"/>
        <v>-1256.1924123674428</v>
      </c>
      <c r="M293" s="10">
        <f t="shared" si="112"/>
        <v>-1256.1924123674428</v>
      </c>
      <c r="N293" s="10">
        <f t="shared" ref="N293:N356" si="127">R292+(I293-R292)*(E293-E292)/(H293-E292)</f>
        <v>-1256.192412367443</v>
      </c>
      <c r="O293" s="10">
        <f t="shared" ref="O293:O356" si="128">R292+(R292-G293)*(E293-E292)/(E292-F293)</f>
        <v>-1256.192412367443</v>
      </c>
      <c r="P293" s="10">
        <f t="shared" ref="P293:P356" si="129">MEDIAN(K293,L293,N293)</f>
        <v>-1256.192412367443</v>
      </c>
      <c r="Q293" s="10">
        <f t="shared" ref="Q293:Q356" si="130">MEDIAN(K293,M293,O293)</f>
        <v>-1256.192412367443</v>
      </c>
      <c r="R293" s="9">
        <f t="shared" si="113"/>
        <v>-1256.192412367443</v>
      </c>
      <c r="S293" s="10">
        <f t="shared" ref="S293:S356" si="131">$B$12*E293-R293</f>
        <v>0</v>
      </c>
      <c r="T293" s="10">
        <f t="shared" si="114"/>
        <v>0</v>
      </c>
      <c r="U293" s="9">
        <f t="shared" ref="U293:U356" si="132">-U292+2/$B$2*(E293-E292)+T293*$B$2/2/$B$28</f>
        <v>0.18650774952006849</v>
      </c>
      <c r="V293" s="11">
        <f t="shared" ref="V293:V356" si="133">-V292-4*U292/$B$2+4/$B$2/$B$2*(E293-E292)+T293/$B$28</f>
        <v>0.54586192228494212</v>
      </c>
      <c r="W293" s="9">
        <f t="shared" ref="W293:W356" si="134">D293/100+V293</f>
        <v>1.6084919222849421</v>
      </c>
      <c r="X293" s="22">
        <f t="shared" si="115"/>
        <v>-2.4672233099311605</v>
      </c>
      <c r="Y293" s="22">
        <f t="shared" si="116"/>
        <v>-1.2535503523045914</v>
      </c>
      <c r="Z293" s="1">
        <f t="shared" si="117"/>
        <v>7.4807716435729255</v>
      </c>
      <c r="AA293" s="1">
        <f t="shared" si="118"/>
        <v>27.439467461052558</v>
      </c>
    </row>
    <row r="294" spans="3:27">
      <c r="C294" s="9">
        <f t="shared" si="119"/>
        <v>2.93</v>
      </c>
      <c r="D294" s="1">
        <v>108.586</v>
      </c>
      <c r="E294" s="9">
        <f t="shared" si="120"/>
        <v>-1.0025206748010483E-2</v>
      </c>
      <c r="F294" s="10">
        <f t="shared" si="121"/>
        <v>-2.6499999999999999E-2</v>
      </c>
      <c r="G294" s="10">
        <f t="shared" si="122"/>
        <v>-2795</v>
      </c>
      <c r="H294" s="10">
        <f t="shared" si="123"/>
        <v>2.6499999999999999E-2</v>
      </c>
      <c r="I294" s="10">
        <f t="shared" si="124"/>
        <v>2795</v>
      </c>
      <c r="J294" s="10">
        <f t="shared" si="125"/>
        <v>0</v>
      </c>
      <c r="K294" s="10">
        <f t="shared" si="126"/>
        <v>-1057.3755796486528</v>
      </c>
      <c r="L294" s="10">
        <f t="shared" si="111"/>
        <v>-1057.3755796486528</v>
      </c>
      <c r="M294" s="10">
        <f t="shared" si="112"/>
        <v>-1057.3755796486528</v>
      </c>
      <c r="N294" s="10">
        <f t="shared" si="127"/>
        <v>-1057.375579648653</v>
      </c>
      <c r="O294" s="10">
        <f t="shared" si="128"/>
        <v>-1057.375579648653</v>
      </c>
      <c r="P294" s="10">
        <f t="shared" si="129"/>
        <v>-1057.3755796486528</v>
      </c>
      <c r="Q294" s="10">
        <f t="shared" si="130"/>
        <v>-1057.3755796486528</v>
      </c>
      <c r="R294" s="9">
        <f t="shared" si="113"/>
        <v>-1057.3755796486528</v>
      </c>
      <c r="S294" s="10">
        <f t="shared" si="131"/>
        <v>0</v>
      </c>
      <c r="T294" s="10">
        <f t="shared" si="114"/>
        <v>0</v>
      </c>
      <c r="U294" s="9">
        <f t="shared" si="132"/>
        <v>0.19049733577853167</v>
      </c>
      <c r="V294" s="11">
        <f t="shared" si="133"/>
        <v>0.25205532940769615</v>
      </c>
      <c r="W294" s="9">
        <f t="shared" si="134"/>
        <v>1.3379153294076962</v>
      </c>
      <c r="X294" s="22">
        <f t="shared" si="115"/>
        <v>-2.180567245435348</v>
      </c>
      <c r="Y294" s="22">
        <f t="shared" si="116"/>
        <v>-1.4986560175336514</v>
      </c>
      <c r="Z294" s="1">
        <f t="shared" si="117"/>
        <v>5.300204398137577</v>
      </c>
      <c r="AA294" s="1">
        <f t="shared" si="118"/>
        <v>25.940811443518907</v>
      </c>
    </row>
    <row r="295" spans="3:27">
      <c r="C295" s="9">
        <f t="shared" si="119"/>
        <v>2.94</v>
      </c>
      <c r="D295" s="1">
        <v>111.892</v>
      </c>
      <c r="E295" s="9">
        <f t="shared" si="120"/>
        <v>-8.1152744978721953E-3</v>
      </c>
      <c r="F295" s="10">
        <f t="shared" si="121"/>
        <v>-2.6499999999999999E-2</v>
      </c>
      <c r="G295" s="10">
        <f t="shared" si="122"/>
        <v>-2795</v>
      </c>
      <c r="H295" s="10">
        <f t="shared" si="123"/>
        <v>2.6499999999999999E-2</v>
      </c>
      <c r="I295" s="10">
        <f t="shared" si="124"/>
        <v>2795</v>
      </c>
      <c r="J295" s="10">
        <f t="shared" si="125"/>
        <v>0</v>
      </c>
      <c r="K295" s="10">
        <f t="shared" si="126"/>
        <v>-855.93178194538814</v>
      </c>
      <c r="L295" s="10">
        <f t="shared" si="111"/>
        <v>-855.93178194538814</v>
      </c>
      <c r="M295" s="10">
        <f t="shared" si="112"/>
        <v>-855.93178194538814</v>
      </c>
      <c r="N295" s="10">
        <f t="shared" si="127"/>
        <v>-855.93178194538802</v>
      </c>
      <c r="O295" s="10">
        <f t="shared" si="128"/>
        <v>-855.93178194538802</v>
      </c>
      <c r="P295" s="10">
        <f t="shared" si="129"/>
        <v>-855.93178194538814</v>
      </c>
      <c r="Q295" s="10">
        <f t="shared" si="130"/>
        <v>-855.93178194538814</v>
      </c>
      <c r="R295" s="9">
        <f t="shared" si="113"/>
        <v>-855.93178194538814</v>
      </c>
      <c r="S295" s="10">
        <f t="shared" si="131"/>
        <v>0</v>
      </c>
      <c r="T295" s="10">
        <f t="shared" si="114"/>
        <v>0</v>
      </c>
      <c r="U295" s="9">
        <f t="shared" si="132"/>
        <v>0.19148911424912596</v>
      </c>
      <c r="V295" s="11">
        <f t="shared" si="133"/>
        <v>-5.3699635288836589E-2</v>
      </c>
      <c r="W295" s="9">
        <f t="shared" si="134"/>
        <v>1.0652203647111633</v>
      </c>
      <c r="X295" s="22">
        <f t="shared" si="115"/>
        <v>-1.8271437171677289</v>
      </c>
      <c r="Y295" s="22">
        <f t="shared" si="116"/>
        <v>-1.5581234159532014</v>
      </c>
      <c r="Z295" s="1">
        <f t="shared" si="117"/>
        <v>3.4730606809698479</v>
      </c>
      <c r="AA295" s="1">
        <f t="shared" si="118"/>
        <v>24.382688027565706</v>
      </c>
    </row>
    <row r="296" spans="3:27">
      <c r="C296" s="9">
        <f t="shared" si="119"/>
        <v>2.95</v>
      </c>
      <c r="D296" s="1">
        <v>106.657</v>
      </c>
      <c r="E296" s="9">
        <f t="shared" si="120"/>
        <v>-6.2085342848003282E-3</v>
      </c>
      <c r="F296" s="10">
        <f t="shared" si="121"/>
        <v>-2.6499999999999999E-2</v>
      </c>
      <c r="G296" s="10">
        <f t="shared" si="122"/>
        <v>-2795</v>
      </c>
      <c r="H296" s="10">
        <f t="shared" si="123"/>
        <v>2.6499999999999999E-2</v>
      </c>
      <c r="I296" s="10">
        <f t="shared" si="124"/>
        <v>2795</v>
      </c>
      <c r="J296" s="10">
        <f t="shared" si="125"/>
        <v>0</v>
      </c>
      <c r="K296" s="10">
        <f t="shared" si="126"/>
        <v>-654.82465381195914</v>
      </c>
      <c r="L296" s="10">
        <f t="shared" si="111"/>
        <v>-654.82465381195914</v>
      </c>
      <c r="M296" s="10">
        <f t="shared" si="112"/>
        <v>-654.82465381195914</v>
      </c>
      <c r="N296" s="10">
        <f t="shared" si="127"/>
        <v>-654.82465381195914</v>
      </c>
      <c r="O296" s="10">
        <f t="shared" si="128"/>
        <v>-654.82465381195914</v>
      </c>
      <c r="P296" s="10">
        <f t="shared" si="129"/>
        <v>-654.82465381195914</v>
      </c>
      <c r="Q296" s="10">
        <f t="shared" si="130"/>
        <v>-654.82465381195914</v>
      </c>
      <c r="R296" s="9">
        <f t="shared" si="113"/>
        <v>-654.82465381195914</v>
      </c>
      <c r="S296" s="10">
        <f t="shared" si="131"/>
        <v>0</v>
      </c>
      <c r="T296" s="10">
        <f t="shared" si="114"/>
        <v>0</v>
      </c>
      <c r="U296" s="9">
        <f t="shared" si="132"/>
        <v>0.18985892836524748</v>
      </c>
      <c r="V296" s="11">
        <f t="shared" si="133"/>
        <v>-0.27233754148686273</v>
      </c>
      <c r="W296" s="9">
        <f t="shared" si="134"/>
        <v>0.79423245851313728</v>
      </c>
      <c r="X296" s="22">
        <f t="shared" si="115"/>
        <v>-1.4403100241078295</v>
      </c>
      <c r="Y296" s="22">
        <f t="shared" si="116"/>
        <v>-1.5420076966859699</v>
      </c>
      <c r="Z296" s="1">
        <f t="shared" si="117"/>
        <v>2.0327506568620182</v>
      </c>
      <c r="AA296" s="1">
        <f t="shared" si="118"/>
        <v>22.840680330879735</v>
      </c>
    </row>
    <row r="297" spans="3:27">
      <c r="C297" s="9">
        <f t="shared" si="119"/>
        <v>2.96</v>
      </c>
      <c r="D297" s="1">
        <v>92.227999999999994</v>
      </c>
      <c r="E297" s="9">
        <f t="shared" si="120"/>
        <v>-4.3266205092481616E-3</v>
      </c>
      <c r="F297" s="10">
        <f t="shared" si="121"/>
        <v>-2.6499999999999999E-2</v>
      </c>
      <c r="G297" s="10">
        <f t="shared" si="122"/>
        <v>-2795</v>
      </c>
      <c r="H297" s="10">
        <f t="shared" si="123"/>
        <v>2.6499999999999999E-2</v>
      </c>
      <c r="I297" s="10">
        <f t="shared" si="124"/>
        <v>2795</v>
      </c>
      <c r="J297" s="10">
        <f t="shared" si="125"/>
        <v>0</v>
      </c>
      <c r="K297" s="10">
        <f t="shared" si="126"/>
        <v>-456.33601220183442</v>
      </c>
      <c r="L297" s="10">
        <f t="shared" si="111"/>
        <v>-456.33601220183448</v>
      </c>
      <c r="M297" s="10">
        <f t="shared" si="112"/>
        <v>-456.33601220183448</v>
      </c>
      <c r="N297" s="10">
        <f t="shared" si="127"/>
        <v>-456.33601220183436</v>
      </c>
      <c r="O297" s="10">
        <f t="shared" si="128"/>
        <v>-456.33601220183436</v>
      </c>
      <c r="P297" s="10">
        <f t="shared" si="129"/>
        <v>-456.33601220183442</v>
      </c>
      <c r="Q297" s="10">
        <f t="shared" si="130"/>
        <v>-456.33601220183442</v>
      </c>
      <c r="R297" s="9">
        <f t="shared" si="113"/>
        <v>-456.33601220183442</v>
      </c>
      <c r="S297" s="10">
        <f t="shared" si="131"/>
        <v>0</v>
      </c>
      <c r="T297" s="10">
        <f t="shared" si="114"/>
        <v>0</v>
      </c>
      <c r="U297" s="9">
        <f t="shared" si="132"/>
        <v>0.18652382674518581</v>
      </c>
      <c r="V297" s="11">
        <f t="shared" si="133"/>
        <v>-0.3946827825254644</v>
      </c>
      <c r="W297" s="9">
        <f t="shared" si="134"/>
        <v>0.52759721747453558</v>
      </c>
      <c r="X297" s="22">
        <f t="shared" si="115"/>
        <v>-1.0455542821115391</v>
      </c>
      <c r="Y297" s="22">
        <f t="shared" si="116"/>
        <v>-1.3857426189811664</v>
      </c>
      <c r="Z297" s="1">
        <f t="shared" si="117"/>
        <v>0.98719637475047906</v>
      </c>
      <c r="AA297" s="1">
        <f t="shared" si="118"/>
        <v>21.45493771189857</v>
      </c>
    </row>
    <row r="298" spans="3:27">
      <c r="C298" s="9">
        <f t="shared" si="119"/>
        <v>2.97</v>
      </c>
      <c r="D298" s="1">
        <v>80.762</v>
      </c>
      <c r="E298" s="9">
        <f t="shared" si="120"/>
        <v>-2.4847570572894238E-3</v>
      </c>
      <c r="F298" s="10">
        <f t="shared" si="121"/>
        <v>-2.6499999999999999E-2</v>
      </c>
      <c r="G298" s="10">
        <f t="shared" si="122"/>
        <v>-2795</v>
      </c>
      <c r="H298" s="10">
        <f t="shared" si="123"/>
        <v>2.6499999999999999E-2</v>
      </c>
      <c r="I298" s="10">
        <f t="shared" si="124"/>
        <v>2795</v>
      </c>
      <c r="J298" s="10">
        <f t="shared" si="125"/>
        <v>0</v>
      </c>
      <c r="K298" s="10">
        <f t="shared" si="126"/>
        <v>-262.07154623109204</v>
      </c>
      <c r="L298" s="10">
        <f t="shared" si="111"/>
        <v>-262.07154623109204</v>
      </c>
      <c r="M298" s="10">
        <f t="shared" si="112"/>
        <v>-262.07154623109204</v>
      </c>
      <c r="N298" s="10">
        <f t="shared" si="127"/>
        <v>-262.07154623109204</v>
      </c>
      <c r="O298" s="10">
        <f t="shared" si="128"/>
        <v>-262.07154623109204</v>
      </c>
      <c r="P298" s="10">
        <f t="shared" si="129"/>
        <v>-262.07154623109204</v>
      </c>
      <c r="Q298" s="10">
        <f t="shared" si="130"/>
        <v>-262.07154623109204</v>
      </c>
      <c r="R298" s="9">
        <f t="shared" si="113"/>
        <v>-262.07154623109204</v>
      </c>
      <c r="S298" s="10">
        <f t="shared" si="131"/>
        <v>0</v>
      </c>
      <c r="T298" s="10">
        <f t="shared" si="114"/>
        <v>0</v>
      </c>
      <c r="U298" s="9">
        <f t="shared" si="132"/>
        <v>0.18184886364656178</v>
      </c>
      <c r="V298" s="11">
        <f t="shared" si="133"/>
        <v>-0.54030983719934511</v>
      </c>
      <c r="W298" s="9">
        <f t="shared" si="134"/>
        <v>0.26731016280065489</v>
      </c>
      <c r="X298" s="22">
        <f t="shared" si="115"/>
        <v>-0.66160431274425924</v>
      </c>
      <c r="Y298" s="22">
        <f t="shared" si="116"/>
        <v>-1.179900304498509</v>
      </c>
      <c r="Z298" s="1">
        <f t="shared" si="117"/>
        <v>0.32559206200621982</v>
      </c>
      <c r="AA298" s="1">
        <f t="shared" si="118"/>
        <v>20.27503740740006</v>
      </c>
    </row>
    <row r="299" spans="3:27">
      <c r="C299" s="9">
        <f t="shared" si="119"/>
        <v>2.98</v>
      </c>
      <c r="D299" s="1">
        <v>69.954999999999998</v>
      </c>
      <c r="E299" s="9">
        <f t="shared" si="120"/>
        <v>-6.968796954436203E-4</v>
      </c>
      <c r="F299" s="10">
        <f t="shared" si="121"/>
        <v>-2.6499999999999999E-2</v>
      </c>
      <c r="G299" s="10">
        <f t="shared" si="122"/>
        <v>-2795</v>
      </c>
      <c r="H299" s="10">
        <f t="shared" si="123"/>
        <v>2.6499999999999999E-2</v>
      </c>
      <c r="I299" s="10">
        <f t="shared" si="124"/>
        <v>2795</v>
      </c>
      <c r="J299" s="10">
        <f t="shared" si="125"/>
        <v>0</v>
      </c>
      <c r="K299" s="10">
        <f t="shared" si="126"/>
        <v>-73.501084859053535</v>
      </c>
      <c r="L299" s="10">
        <f t="shared" si="111"/>
        <v>-73.501084859053535</v>
      </c>
      <c r="M299" s="10">
        <f t="shared" si="112"/>
        <v>-73.501084859053535</v>
      </c>
      <c r="N299" s="10">
        <f t="shared" si="127"/>
        <v>-73.50108485905352</v>
      </c>
      <c r="O299" s="10">
        <f t="shared" si="128"/>
        <v>-73.501084859053492</v>
      </c>
      <c r="P299" s="10">
        <f t="shared" si="129"/>
        <v>-73.501084859053535</v>
      </c>
      <c r="Q299" s="10">
        <f t="shared" si="130"/>
        <v>-73.501084859053535</v>
      </c>
      <c r="R299" s="9">
        <f t="shared" si="113"/>
        <v>-73.501084859053535</v>
      </c>
      <c r="S299" s="10">
        <f t="shared" si="131"/>
        <v>0</v>
      </c>
      <c r="T299" s="10">
        <f t="shared" si="114"/>
        <v>0</v>
      </c>
      <c r="U299" s="9">
        <f t="shared" si="132"/>
        <v>0.17572660872259893</v>
      </c>
      <c r="V299" s="11">
        <f t="shared" si="133"/>
        <v>-0.68414114759322331</v>
      </c>
      <c r="W299" s="9">
        <f t="shared" si="134"/>
        <v>1.5408852406776696E-2</v>
      </c>
      <c r="X299" s="22">
        <f t="shared" si="115"/>
        <v>-0.2999813551905523</v>
      </c>
      <c r="Y299" s="22">
        <f t="shared" si="116"/>
        <v>-0.99823901504348211</v>
      </c>
      <c r="Z299" s="1">
        <f t="shared" si="117"/>
        <v>2.5610706815667517E-2</v>
      </c>
      <c r="AA299" s="1">
        <f t="shared" si="118"/>
        <v>19.276798392356579</v>
      </c>
    </row>
    <row r="300" spans="3:27">
      <c r="C300" s="9">
        <f t="shared" si="119"/>
        <v>2.99</v>
      </c>
      <c r="D300" s="1">
        <v>58.427</v>
      </c>
      <c r="E300" s="9">
        <f t="shared" si="120"/>
        <v>1.0230221384645371E-3</v>
      </c>
      <c r="F300" s="10">
        <f t="shared" si="121"/>
        <v>-2.6499999999999999E-2</v>
      </c>
      <c r="G300" s="10">
        <f t="shared" si="122"/>
        <v>-2795</v>
      </c>
      <c r="H300" s="10">
        <f t="shared" si="123"/>
        <v>2.6499999999999999E-2</v>
      </c>
      <c r="I300" s="10">
        <f t="shared" si="124"/>
        <v>2795</v>
      </c>
      <c r="J300" s="10">
        <f t="shared" si="125"/>
        <v>0</v>
      </c>
      <c r="K300" s="10">
        <f t="shared" si="126"/>
        <v>107.89988215125966</v>
      </c>
      <c r="L300" s="10">
        <f t="shared" si="111"/>
        <v>107.89988215125966</v>
      </c>
      <c r="M300" s="10">
        <f t="shared" si="112"/>
        <v>107.89988215125966</v>
      </c>
      <c r="N300" s="10">
        <f t="shared" si="127"/>
        <v>107.89988215125969</v>
      </c>
      <c r="O300" s="10">
        <f t="shared" si="128"/>
        <v>107.89988215125966</v>
      </c>
      <c r="P300" s="10">
        <f t="shared" si="129"/>
        <v>107.89988215125966</v>
      </c>
      <c r="Q300" s="10">
        <f t="shared" si="130"/>
        <v>107.89988215125966</v>
      </c>
      <c r="R300" s="9">
        <f t="shared" si="113"/>
        <v>107.89988215125966</v>
      </c>
      <c r="S300" s="10">
        <f t="shared" si="131"/>
        <v>0</v>
      </c>
      <c r="T300" s="10">
        <f t="shared" si="114"/>
        <v>0</v>
      </c>
      <c r="U300" s="9">
        <f t="shared" si="132"/>
        <v>0.16825375805903253</v>
      </c>
      <c r="V300" s="11">
        <f t="shared" si="133"/>
        <v>-0.81042898512005479</v>
      </c>
      <c r="W300" s="9">
        <f t="shared" si="134"/>
        <v>-0.22615898512005483</v>
      </c>
      <c r="X300" s="22">
        <f t="shared" si="115"/>
        <v>2.9581277273550137E-2</v>
      </c>
      <c r="Y300" s="22">
        <f t="shared" si="116"/>
        <v>-0.81857013770626663</v>
      </c>
      <c r="Z300" s="1">
        <f t="shared" si="117"/>
        <v>5.5191984089217654E-2</v>
      </c>
      <c r="AA300" s="1">
        <f t="shared" si="118"/>
        <v>18.458228254650312</v>
      </c>
    </row>
    <row r="301" spans="3:27">
      <c r="C301" s="9">
        <f t="shared" si="119"/>
        <v>3</v>
      </c>
      <c r="D301" s="1">
        <v>46.645000000000003</v>
      </c>
      <c r="E301" s="9">
        <f t="shared" si="120"/>
        <v>2.6622462523918904E-3</v>
      </c>
      <c r="F301" s="10">
        <f t="shared" si="121"/>
        <v>-2.6499999999999999E-2</v>
      </c>
      <c r="G301" s="10">
        <f t="shared" si="122"/>
        <v>-2795</v>
      </c>
      <c r="H301" s="10">
        <f t="shared" si="123"/>
        <v>2.6499999999999999E-2</v>
      </c>
      <c r="I301" s="10">
        <f t="shared" si="124"/>
        <v>2795</v>
      </c>
      <c r="J301" s="10">
        <f t="shared" si="125"/>
        <v>0</v>
      </c>
      <c r="K301" s="10">
        <f t="shared" si="126"/>
        <v>280.7916330352956</v>
      </c>
      <c r="L301" s="10">
        <f t="shared" si="111"/>
        <v>280.7916330352956</v>
      </c>
      <c r="M301" s="10">
        <f t="shared" si="112"/>
        <v>280.7916330352956</v>
      </c>
      <c r="N301" s="10">
        <f t="shared" si="127"/>
        <v>280.7916330352956</v>
      </c>
      <c r="O301" s="10">
        <f t="shared" si="128"/>
        <v>280.7916330352956</v>
      </c>
      <c r="P301" s="10">
        <f t="shared" si="129"/>
        <v>280.7916330352956</v>
      </c>
      <c r="Q301" s="10">
        <f t="shared" si="130"/>
        <v>280.7916330352956</v>
      </c>
      <c r="R301" s="9">
        <f t="shared" si="113"/>
        <v>280.7916330352956</v>
      </c>
      <c r="S301" s="10">
        <f t="shared" si="131"/>
        <v>0</v>
      </c>
      <c r="T301" s="10">
        <f t="shared" si="114"/>
        <v>0</v>
      </c>
      <c r="U301" s="9">
        <f t="shared" si="132"/>
        <v>0.15959106472643814</v>
      </c>
      <c r="V301" s="11">
        <f t="shared" si="133"/>
        <v>-0.92210968139882254</v>
      </c>
      <c r="W301" s="9">
        <f t="shared" si="134"/>
        <v>-0.45565968139882251</v>
      </c>
      <c r="X301" s="22">
        <f t="shared" si="115"/>
        <v>0.3185762522863807</v>
      </c>
      <c r="Y301" s="22">
        <f t="shared" si="116"/>
        <v>-0.6391634388423526</v>
      </c>
      <c r="Z301" s="1">
        <f t="shared" si="117"/>
        <v>0.37376823637559836</v>
      </c>
      <c r="AA301" s="1">
        <f t="shared" si="118"/>
        <v>17.819064815807959</v>
      </c>
    </row>
    <row r="302" spans="3:27">
      <c r="C302" s="9">
        <f t="shared" si="119"/>
        <v>3.0100000000000002</v>
      </c>
      <c r="D302" s="1">
        <v>36.799999999999997</v>
      </c>
      <c r="E302" s="9">
        <f t="shared" si="120"/>
        <v>4.2091178925125977E-3</v>
      </c>
      <c r="F302" s="10">
        <f t="shared" si="121"/>
        <v>-2.6499999999999999E-2</v>
      </c>
      <c r="G302" s="10">
        <f t="shared" si="122"/>
        <v>-2795</v>
      </c>
      <c r="H302" s="10">
        <f t="shared" si="123"/>
        <v>2.6499999999999999E-2</v>
      </c>
      <c r="I302" s="10">
        <f t="shared" si="124"/>
        <v>2795</v>
      </c>
      <c r="J302" s="10">
        <f t="shared" si="125"/>
        <v>0</v>
      </c>
      <c r="K302" s="10">
        <f t="shared" si="126"/>
        <v>443.9428116819891</v>
      </c>
      <c r="L302" s="10">
        <f t="shared" si="111"/>
        <v>443.9428116819891</v>
      </c>
      <c r="M302" s="10">
        <f t="shared" si="112"/>
        <v>443.9428116819891</v>
      </c>
      <c r="N302" s="10">
        <f t="shared" si="127"/>
        <v>443.94281168198904</v>
      </c>
      <c r="O302" s="10">
        <f t="shared" si="128"/>
        <v>443.9428116819891</v>
      </c>
      <c r="P302" s="10">
        <f t="shared" si="129"/>
        <v>443.9428116819891</v>
      </c>
      <c r="Q302" s="10">
        <f t="shared" si="130"/>
        <v>443.9428116819891</v>
      </c>
      <c r="R302" s="9">
        <f t="shared" si="113"/>
        <v>443.9428116819891</v>
      </c>
      <c r="S302" s="10">
        <f t="shared" si="131"/>
        <v>0</v>
      </c>
      <c r="T302" s="10">
        <f t="shared" si="114"/>
        <v>0</v>
      </c>
      <c r="U302" s="9">
        <f t="shared" si="132"/>
        <v>0.14978326329770331</v>
      </c>
      <c r="V302" s="11">
        <f t="shared" si="133"/>
        <v>-1.03945060434814</v>
      </c>
      <c r="W302" s="9">
        <f t="shared" si="134"/>
        <v>-0.67145060434813997</v>
      </c>
      <c r="X302" s="22">
        <f t="shared" si="115"/>
        <v>0.56053557957589817</v>
      </c>
      <c r="Y302" s="22">
        <f t="shared" si="116"/>
        <v>-0.47937752423024693</v>
      </c>
      <c r="Z302" s="1">
        <f t="shared" si="117"/>
        <v>0.93430381595149647</v>
      </c>
      <c r="AA302" s="1">
        <f t="shared" si="118"/>
        <v>17.339687291577711</v>
      </c>
    </row>
    <row r="303" spans="3:27">
      <c r="C303" s="9">
        <f t="shared" si="119"/>
        <v>3.02</v>
      </c>
      <c r="D303" s="1">
        <v>22.236999999999998</v>
      </c>
      <c r="E303" s="9">
        <f t="shared" si="120"/>
        <v>5.6535991099292823E-3</v>
      </c>
      <c r="F303" s="10">
        <f t="shared" si="121"/>
        <v>-2.6499999999999999E-2</v>
      </c>
      <c r="G303" s="10">
        <f t="shared" si="122"/>
        <v>-2795</v>
      </c>
      <c r="H303" s="10">
        <f t="shared" si="123"/>
        <v>2.6499999999999999E-2</v>
      </c>
      <c r="I303" s="10">
        <f t="shared" si="124"/>
        <v>2795</v>
      </c>
      <c r="J303" s="10">
        <f t="shared" si="125"/>
        <v>0</v>
      </c>
      <c r="K303" s="10">
        <f t="shared" si="126"/>
        <v>596.29469857556012</v>
      </c>
      <c r="L303" s="10">
        <f t="shared" si="111"/>
        <v>596.29469857556012</v>
      </c>
      <c r="M303" s="10">
        <f t="shared" si="112"/>
        <v>596.29469857556012</v>
      </c>
      <c r="N303" s="10">
        <f t="shared" si="127"/>
        <v>596.29469857556023</v>
      </c>
      <c r="O303" s="10">
        <f t="shared" si="128"/>
        <v>596.29469857556023</v>
      </c>
      <c r="P303" s="10">
        <f t="shared" si="129"/>
        <v>596.29469857556012</v>
      </c>
      <c r="Q303" s="10">
        <f t="shared" si="130"/>
        <v>596.29469857556012</v>
      </c>
      <c r="R303" s="9">
        <f t="shared" si="113"/>
        <v>596.29469857556012</v>
      </c>
      <c r="S303" s="10">
        <f t="shared" si="131"/>
        <v>0</v>
      </c>
      <c r="T303" s="10">
        <f t="shared" si="114"/>
        <v>0</v>
      </c>
      <c r="U303" s="9">
        <f t="shared" si="132"/>
        <v>0.13911298018563362</v>
      </c>
      <c r="V303" s="11">
        <f t="shared" si="133"/>
        <v>-1.0946060180658037</v>
      </c>
      <c r="W303" s="9">
        <f t="shared" si="134"/>
        <v>-0.87223601806580375</v>
      </c>
      <c r="X303" s="22">
        <f t="shared" si="115"/>
        <v>0.7513017726096628</v>
      </c>
      <c r="Y303" s="22">
        <f t="shared" si="116"/>
        <v>-0.31840273890050641</v>
      </c>
      <c r="Z303" s="1">
        <f t="shared" si="117"/>
        <v>1.6856055885611592</v>
      </c>
      <c r="AA303" s="1">
        <f t="shared" si="118"/>
        <v>17.021284552677205</v>
      </c>
    </row>
    <row r="304" spans="3:27">
      <c r="C304" s="9">
        <f t="shared" si="119"/>
        <v>3.0300000000000002</v>
      </c>
      <c r="D304" s="1">
        <v>-7.9169999999999998</v>
      </c>
      <c r="E304" s="9">
        <f t="shared" si="120"/>
        <v>6.9928886895633049E-3</v>
      </c>
      <c r="F304" s="10">
        <f t="shared" si="121"/>
        <v>-2.6499999999999999E-2</v>
      </c>
      <c r="G304" s="10">
        <f t="shared" si="122"/>
        <v>-2795</v>
      </c>
      <c r="H304" s="10">
        <f t="shared" si="123"/>
        <v>2.6499999999999999E-2</v>
      </c>
      <c r="I304" s="10">
        <f t="shared" si="124"/>
        <v>2795</v>
      </c>
      <c r="J304" s="10">
        <f t="shared" si="125"/>
        <v>0</v>
      </c>
      <c r="K304" s="10">
        <f t="shared" si="126"/>
        <v>737.55184480488447</v>
      </c>
      <c r="L304" s="10">
        <f t="shared" si="111"/>
        <v>737.55184480488447</v>
      </c>
      <c r="M304" s="10">
        <f t="shared" si="112"/>
        <v>737.55184480488447</v>
      </c>
      <c r="N304" s="10">
        <f t="shared" si="127"/>
        <v>737.55184480488447</v>
      </c>
      <c r="O304" s="10">
        <f t="shared" si="128"/>
        <v>737.55184480488447</v>
      </c>
      <c r="P304" s="10">
        <f t="shared" si="129"/>
        <v>737.55184480488447</v>
      </c>
      <c r="Q304" s="10">
        <f t="shared" si="130"/>
        <v>737.55184480488447</v>
      </c>
      <c r="R304" s="9">
        <f t="shared" si="113"/>
        <v>737.55184480488447</v>
      </c>
      <c r="S304" s="10">
        <f t="shared" si="131"/>
        <v>0</v>
      </c>
      <c r="T304" s="10">
        <f t="shared" si="114"/>
        <v>0</v>
      </c>
      <c r="U304" s="9">
        <f t="shared" si="132"/>
        <v>0.12874493574117091</v>
      </c>
      <c r="V304" s="11">
        <f t="shared" si="133"/>
        <v>-0.97900287082673287</v>
      </c>
      <c r="W304" s="9">
        <f t="shared" si="134"/>
        <v>-1.0581728708267328</v>
      </c>
      <c r="X304" s="22">
        <f t="shared" si="115"/>
        <v>0.89320338819014478</v>
      </c>
      <c r="Y304" s="22">
        <f t="shared" si="116"/>
        <v>-7.6744722312628119E-2</v>
      </c>
      <c r="Z304" s="1">
        <f t="shared" si="117"/>
        <v>2.5788089767513038</v>
      </c>
      <c r="AA304" s="1">
        <f t="shared" si="118"/>
        <v>16.944539830364576</v>
      </c>
    </row>
    <row r="305" spans="3:27">
      <c r="C305" s="9">
        <f t="shared" si="119"/>
        <v>3.04</v>
      </c>
      <c r="D305" s="1">
        <v>-36.4</v>
      </c>
      <c r="E305" s="9">
        <f t="shared" si="120"/>
        <v>8.2341957615862868E-3</v>
      </c>
      <c r="F305" s="10">
        <f t="shared" si="121"/>
        <v>-2.6499999999999999E-2</v>
      </c>
      <c r="G305" s="10">
        <f t="shared" si="122"/>
        <v>-2795</v>
      </c>
      <c r="H305" s="10">
        <f t="shared" si="123"/>
        <v>2.6499999999999999E-2</v>
      </c>
      <c r="I305" s="10">
        <f t="shared" si="124"/>
        <v>2795</v>
      </c>
      <c r="J305" s="10">
        <f t="shared" si="125"/>
        <v>0</v>
      </c>
      <c r="K305" s="10">
        <f t="shared" si="126"/>
        <v>868.47460957108194</v>
      </c>
      <c r="L305" s="10">
        <f t="shared" si="111"/>
        <v>868.47460957108194</v>
      </c>
      <c r="M305" s="10">
        <f t="shared" si="112"/>
        <v>868.47460957108194</v>
      </c>
      <c r="N305" s="10">
        <f t="shared" si="127"/>
        <v>868.47460957108206</v>
      </c>
      <c r="O305" s="10">
        <f t="shared" si="128"/>
        <v>868.47460957108194</v>
      </c>
      <c r="P305" s="10">
        <f t="shared" si="129"/>
        <v>868.47460957108194</v>
      </c>
      <c r="Q305" s="10">
        <f t="shared" si="130"/>
        <v>868.47460957108194</v>
      </c>
      <c r="R305" s="9">
        <f t="shared" si="113"/>
        <v>868.47460957108194</v>
      </c>
      <c r="S305" s="10">
        <f t="shared" si="131"/>
        <v>0</v>
      </c>
      <c r="T305" s="10">
        <f t="shared" si="114"/>
        <v>0</v>
      </c>
      <c r="U305" s="9">
        <f t="shared" si="132"/>
        <v>0.11951647866342546</v>
      </c>
      <c r="V305" s="11">
        <f t="shared" si="133"/>
        <v>-0.86668854472235779</v>
      </c>
      <c r="W305" s="9">
        <f t="shared" si="134"/>
        <v>-1.2306885447223577</v>
      </c>
      <c r="X305" s="22">
        <f t="shared" si="115"/>
        <v>0.99678599783644084</v>
      </c>
      <c r="Y305" s="22">
        <f t="shared" si="116"/>
        <v>0.19867791874562685</v>
      </c>
      <c r="Z305" s="1">
        <f t="shared" si="117"/>
        <v>3.5755949745877444</v>
      </c>
      <c r="AA305" s="1">
        <f t="shared" si="118"/>
        <v>17.143217749110203</v>
      </c>
    </row>
    <row r="306" spans="3:27">
      <c r="C306" s="9">
        <f t="shared" si="119"/>
        <v>3.0500000000000003</v>
      </c>
      <c r="D306" s="1">
        <v>-66.977999999999994</v>
      </c>
      <c r="E306" s="9">
        <f t="shared" si="120"/>
        <v>9.3896482957905852E-3</v>
      </c>
      <c r="F306" s="10">
        <f t="shared" si="121"/>
        <v>-2.6499999999999999E-2</v>
      </c>
      <c r="G306" s="10">
        <f t="shared" si="122"/>
        <v>-2795</v>
      </c>
      <c r="H306" s="10">
        <f t="shared" si="123"/>
        <v>2.6499999999999999E-2</v>
      </c>
      <c r="I306" s="10">
        <f t="shared" si="124"/>
        <v>2795</v>
      </c>
      <c r="J306" s="10">
        <f t="shared" si="125"/>
        <v>0</v>
      </c>
      <c r="K306" s="10">
        <f t="shared" si="126"/>
        <v>990.34215044281825</v>
      </c>
      <c r="L306" s="10">
        <f t="shared" si="111"/>
        <v>990.34215044281837</v>
      </c>
      <c r="M306" s="10">
        <f t="shared" si="112"/>
        <v>990.34215044281837</v>
      </c>
      <c r="N306" s="10">
        <f t="shared" si="127"/>
        <v>990.34215044281837</v>
      </c>
      <c r="O306" s="10">
        <f t="shared" si="128"/>
        <v>990.34215044281837</v>
      </c>
      <c r="P306" s="10">
        <f t="shared" si="129"/>
        <v>990.34215044281837</v>
      </c>
      <c r="Q306" s="10">
        <f t="shared" si="130"/>
        <v>990.34215044281837</v>
      </c>
      <c r="R306" s="9">
        <f t="shared" si="113"/>
        <v>990.34215044281837</v>
      </c>
      <c r="S306" s="10">
        <f t="shared" si="131"/>
        <v>0</v>
      </c>
      <c r="T306" s="10">
        <f t="shared" si="114"/>
        <v>0</v>
      </c>
      <c r="U306" s="9">
        <f t="shared" si="132"/>
        <v>0.11157402817743423</v>
      </c>
      <c r="V306" s="11">
        <f t="shared" si="133"/>
        <v>-0.72180155247588829</v>
      </c>
      <c r="W306" s="9">
        <f t="shared" si="134"/>
        <v>-1.3915815524758881</v>
      </c>
      <c r="X306" s="22">
        <f t="shared" si="115"/>
        <v>1.0738872679897422</v>
      </c>
      <c r="Y306" s="22">
        <f t="shared" si="116"/>
        <v>0.43746598805682441</v>
      </c>
      <c r="Z306" s="1">
        <f t="shared" si="117"/>
        <v>4.6494822425774869</v>
      </c>
      <c r="AA306" s="1">
        <f t="shared" si="118"/>
        <v>17.580683737167028</v>
      </c>
    </row>
    <row r="307" spans="3:27">
      <c r="C307" s="9">
        <f t="shared" si="119"/>
        <v>3.06</v>
      </c>
      <c r="D307" s="1">
        <v>-97.968000000000004</v>
      </c>
      <c r="E307" s="9">
        <f t="shared" si="120"/>
        <v>1.0473261543542854E-2</v>
      </c>
      <c r="F307" s="10">
        <f t="shared" si="121"/>
        <v>-2.6499999999999999E-2</v>
      </c>
      <c r="G307" s="10">
        <f t="shared" si="122"/>
        <v>-2795</v>
      </c>
      <c r="H307" s="10">
        <f t="shared" si="123"/>
        <v>2.6499999999999999E-2</v>
      </c>
      <c r="I307" s="10">
        <f t="shared" si="124"/>
        <v>2795</v>
      </c>
      <c r="J307" s="10">
        <f t="shared" si="125"/>
        <v>0</v>
      </c>
      <c r="K307" s="10">
        <f t="shared" si="126"/>
        <v>1104.632679781218</v>
      </c>
      <c r="L307" s="10">
        <f t="shared" si="111"/>
        <v>1104.632679781218</v>
      </c>
      <c r="M307" s="10">
        <f t="shared" si="112"/>
        <v>1104.632679781218</v>
      </c>
      <c r="N307" s="10">
        <f t="shared" si="127"/>
        <v>1104.632679781218</v>
      </c>
      <c r="O307" s="10">
        <f t="shared" si="128"/>
        <v>1104.632679781218</v>
      </c>
      <c r="P307" s="10">
        <f t="shared" si="129"/>
        <v>1104.632679781218</v>
      </c>
      <c r="Q307" s="10">
        <f t="shared" si="130"/>
        <v>1104.632679781218</v>
      </c>
      <c r="R307" s="9">
        <f t="shared" si="113"/>
        <v>1104.632679781218</v>
      </c>
      <c r="S307" s="10">
        <f t="shared" si="131"/>
        <v>0</v>
      </c>
      <c r="T307" s="10">
        <f t="shared" si="114"/>
        <v>0</v>
      </c>
      <c r="U307" s="9">
        <f t="shared" si="132"/>
        <v>0.10514862137301956</v>
      </c>
      <c r="V307" s="11">
        <f t="shared" si="133"/>
        <v>-0.56327980840704583</v>
      </c>
      <c r="W307" s="9">
        <f t="shared" si="134"/>
        <v>-1.5429598084070459</v>
      </c>
      <c r="X307" s="22">
        <f t="shared" si="115"/>
        <v>1.1350712398691631</v>
      </c>
      <c r="Y307" s="22">
        <f t="shared" si="116"/>
        <v>0.65764559972378622</v>
      </c>
      <c r="Z307" s="1">
        <f t="shared" si="117"/>
        <v>5.7845534824466505</v>
      </c>
      <c r="AA307" s="1">
        <f t="shared" si="118"/>
        <v>18.238329336890814</v>
      </c>
    </row>
    <row r="308" spans="3:27">
      <c r="C308" s="9">
        <f t="shared" si="119"/>
        <v>3.0700000000000003</v>
      </c>
      <c r="D308" s="1">
        <v>-119.777</v>
      </c>
      <c r="E308" s="9">
        <f t="shared" si="120"/>
        <v>1.1498445847672387E-2</v>
      </c>
      <c r="F308" s="10">
        <f t="shared" si="121"/>
        <v>-2.6499999999999999E-2</v>
      </c>
      <c r="G308" s="10">
        <f t="shared" si="122"/>
        <v>-2795</v>
      </c>
      <c r="H308" s="10">
        <f t="shared" si="123"/>
        <v>2.6499999999999999E-2</v>
      </c>
      <c r="I308" s="10">
        <f t="shared" si="124"/>
        <v>2795</v>
      </c>
      <c r="J308" s="10">
        <f t="shared" si="125"/>
        <v>0</v>
      </c>
      <c r="K308" s="10">
        <f t="shared" si="126"/>
        <v>1212.7606092167669</v>
      </c>
      <c r="L308" s="10">
        <f t="shared" si="111"/>
        <v>1212.7606092167669</v>
      </c>
      <c r="M308" s="10">
        <f t="shared" si="112"/>
        <v>1212.7606092167669</v>
      </c>
      <c r="N308" s="10">
        <f t="shared" si="127"/>
        <v>1212.7606092167669</v>
      </c>
      <c r="O308" s="10">
        <f t="shared" si="128"/>
        <v>1212.7606092167669</v>
      </c>
      <c r="P308" s="10">
        <f t="shared" si="129"/>
        <v>1212.7606092167669</v>
      </c>
      <c r="Q308" s="10">
        <f t="shared" si="130"/>
        <v>1212.7606092167669</v>
      </c>
      <c r="R308" s="9">
        <f t="shared" si="113"/>
        <v>1212.7606092167669</v>
      </c>
      <c r="S308" s="10">
        <f t="shared" si="131"/>
        <v>0</v>
      </c>
      <c r="T308" s="10">
        <f t="shared" si="114"/>
        <v>0</v>
      </c>
      <c r="U308" s="9">
        <f t="shared" si="132"/>
        <v>9.988823945288694E-2</v>
      </c>
      <c r="V308" s="11">
        <f t="shared" si="133"/>
        <v>-0.48879657561947454</v>
      </c>
      <c r="W308" s="9">
        <f t="shared" si="134"/>
        <v>-1.6865665756194745</v>
      </c>
      <c r="X308" s="22">
        <f t="shared" si="115"/>
        <v>1.1878776131879241</v>
      </c>
      <c r="Y308" s="22">
        <f t="shared" si="116"/>
        <v>0.8238240104379555</v>
      </c>
      <c r="Z308" s="1">
        <f t="shared" si="117"/>
        <v>6.9724310956345743</v>
      </c>
      <c r="AA308" s="1">
        <f t="shared" si="118"/>
        <v>19.062153347328771</v>
      </c>
    </row>
    <row r="309" spans="3:27">
      <c r="C309" s="9">
        <f t="shared" si="119"/>
        <v>3.08</v>
      </c>
      <c r="D309" s="1">
        <v>-138.626</v>
      </c>
      <c r="E309" s="9">
        <f t="shared" si="120"/>
        <v>1.2474179171532773E-2</v>
      </c>
      <c r="F309" s="10">
        <f t="shared" si="121"/>
        <v>-2.6499999999999999E-2</v>
      </c>
      <c r="G309" s="10">
        <f t="shared" si="122"/>
        <v>-2795</v>
      </c>
      <c r="H309" s="10">
        <f t="shared" si="123"/>
        <v>2.6499999999999999E-2</v>
      </c>
      <c r="I309" s="10">
        <f t="shared" si="124"/>
        <v>2795</v>
      </c>
      <c r="J309" s="10">
        <f t="shared" si="125"/>
        <v>0</v>
      </c>
      <c r="K309" s="10">
        <f t="shared" si="126"/>
        <v>1315.672859789966</v>
      </c>
      <c r="L309" s="10">
        <f t="shared" si="111"/>
        <v>1315.672859789966</v>
      </c>
      <c r="M309" s="10">
        <f t="shared" si="112"/>
        <v>1315.672859789966</v>
      </c>
      <c r="N309" s="10">
        <f t="shared" si="127"/>
        <v>1315.672859789966</v>
      </c>
      <c r="O309" s="10">
        <f t="shared" si="128"/>
        <v>1315.672859789966</v>
      </c>
      <c r="P309" s="10">
        <f t="shared" si="129"/>
        <v>1315.672859789966</v>
      </c>
      <c r="Q309" s="10">
        <f t="shared" si="130"/>
        <v>1315.672859789966</v>
      </c>
      <c r="R309" s="9">
        <f t="shared" si="113"/>
        <v>1315.672859789966</v>
      </c>
      <c r="S309" s="10">
        <f t="shared" si="131"/>
        <v>0</v>
      </c>
      <c r="T309" s="10">
        <f t="shared" si="114"/>
        <v>0</v>
      </c>
      <c r="U309" s="9">
        <f t="shared" si="132"/>
        <v>9.5258425319190237E-2</v>
      </c>
      <c r="V309" s="11">
        <f t="shared" si="133"/>
        <v>-0.43716625111986218</v>
      </c>
      <c r="W309" s="9">
        <f t="shared" si="134"/>
        <v>-1.8234262511198622</v>
      </c>
      <c r="X309" s="22">
        <f t="shared" si="115"/>
        <v>1.2335383964368927</v>
      </c>
      <c r="Y309" s="22">
        <f t="shared" si="116"/>
        <v>0.93127550063412046</v>
      </c>
      <c r="Z309" s="1">
        <f t="shared" si="117"/>
        <v>8.2059694920714676</v>
      </c>
      <c r="AA309" s="1">
        <f t="shared" si="118"/>
        <v>19.993428847962893</v>
      </c>
    </row>
    <row r="310" spans="3:27">
      <c r="C310" s="9">
        <f t="shared" si="119"/>
        <v>3.09</v>
      </c>
      <c r="D310" s="1">
        <v>-147.928</v>
      </c>
      <c r="E310" s="9">
        <f t="shared" si="120"/>
        <v>1.3403971963235376E-2</v>
      </c>
      <c r="F310" s="10">
        <f t="shared" si="121"/>
        <v>-2.6499999999999999E-2</v>
      </c>
      <c r="G310" s="10">
        <f t="shared" si="122"/>
        <v>-2795</v>
      </c>
      <c r="H310" s="10">
        <f t="shared" si="123"/>
        <v>2.6499999999999999E-2</v>
      </c>
      <c r="I310" s="10">
        <f t="shared" si="124"/>
        <v>2795</v>
      </c>
      <c r="J310" s="10">
        <f t="shared" si="125"/>
        <v>0</v>
      </c>
      <c r="K310" s="10">
        <f t="shared" si="126"/>
        <v>1413.7396844242594</v>
      </c>
      <c r="L310" s="10">
        <f t="shared" si="111"/>
        <v>1413.7396844242596</v>
      </c>
      <c r="M310" s="10">
        <f t="shared" si="112"/>
        <v>1413.7396844242596</v>
      </c>
      <c r="N310" s="10">
        <f t="shared" si="127"/>
        <v>1413.7396844242594</v>
      </c>
      <c r="O310" s="10">
        <f t="shared" si="128"/>
        <v>1413.7396844242594</v>
      </c>
      <c r="P310" s="10">
        <f t="shared" si="129"/>
        <v>1413.7396844242594</v>
      </c>
      <c r="Q310" s="10">
        <f t="shared" si="130"/>
        <v>1413.7396844242594</v>
      </c>
      <c r="R310" s="9">
        <f t="shared" si="113"/>
        <v>1413.7396844242594</v>
      </c>
      <c r="S310" s="10">
        <f t="shared" si="131"/>
        <v>0</v>
      </c>
      <c r="T310" s="10">
        <f t="shared" si="114"/>
        <v>0</v>
      </c>
      <c r="U310" s="9">
        <f t="shared" si="132"/>
        <v>9.0700133021330426E-2</v>
      </c>
      <c r="V310" s="11">
        <f t="shared" si="133"/>
        <v>-0.47449220845210505</v>
      </c>
      <c r="W310" s="9">
        <f t="shared" si="134"/>
        <v>-1.953772208452105</v>
      </c>
      <c r="X310" s="22">
        <f t="shared" si="115"/>
        <v>1.2688940545965248</v>
      </c>
      <c r="Y310" s="22">
        <f t="shared" si="116"/>
        <v>0.98502819859746493</v>
      </c>
      <c r="Z310" s="1">
        <f t="shared" si="117"/>
        <v>9.4748635466679918</v>
      </c>
      <c r="AA310" s="1">
        <f t="shared" si="118"/>
        <v>20.978457046560358</v>
      </c>
    </row>
    <row r="311" spans="3:27">
      <c r="C311" s="9">
        <f t="shared" si="119"/>
        <v>3.1</v>
      </c>
      <c r="D311" s="1">
        <v>-152.02699999999999</v>
      </c>
      <c r="E311" s="9">
        <f t="shared" si="120"/>
        <v>1.4285194981257245E-2</v>
      </c>
      <c r="F311" s="10">
        <f t="shared" si="121"/>
        <v>-2.6499999999999999E-2</v>
      </c>
      <c r="G311" s="10">
        <f t="shared" si="122"/>
        <v>-2795</v>
      </c>
      <c r="H311" s="10">
        <f t="shared" si="123"/>
        <v>2.6499999999999999E-2</v>
      </c>
      <c r="I311" s="10">
        <f t="shared" si="124"/>
        <v>2795</v>
      </c>
      <c r="J311" s="10">
        <f t="shared" si="125"/>
        <v>0</v>
      </c>
      <c r="K311" s="10">
        <f t="shared" si="126"/>
        <v>1506.6837725514717</v>
      </c>
      <c r="L311" s="10">
        <f t="shared" si="111"/>
        <v>1506.6837725514717</v>
      </c>
      <c r="M311" s="10">
        <f t="shared" si="112"/>
        <v>1506.6837725514717</v>
      </c>
      <c r="N311" s="10">
        <f t="shared" si="127"/>
        <v>1506.6837725514717</v>
      </c>
      <c r="O311" s="10">
        <f t="shared" si="128"/>
        <v>1506.6837725514715</v>
      </c>
      <c r="P311" s="10">
        <f t="shared" si="129"/>
        <v>1506.6837725514717</v>
      </c>
      <c r="Q311" s="10">
        <f t="shared" si="130"/>
        <v>1506.6837725514717</v>
      </c>
      <c r="R311" s="9">
        <f t="shared" si="113"/>
        <v>1506.6837725514717</v>
      </c>
      <c r="S311" s="10">
        <f t="shared" si="131"/>
        <v>0</v>
      </c>
      <c r="T311" s="10">
        <f t="shared" si="114"/>
        <v>0</v>
      </c>
      <c r="U311" s="9">
        <f t="shared" si="132"/>
        <v>8.5544470583043403E-2</v>
      </c>
      <c r="V311" s="11">
        <f t="shared" si="133"/>
        <v>-0.55664027920529691</v>
      </c>
      <c r="W311" s="9">
        <f t="shared" si="134"/>
        <v>-2.0769102792052969</v>
      </c>
      <c r="X311" s="22">
        <f t="shared" si="115"/>
        <v>1.2867721863290069</v>
      </c>
      <c r="Y311" s="22">
        <f t="shared" si="116"/>
        <v>0.97761986475558504</v>
      </c>
      <c r="Z311" s="1">
        <f t="shared" si="117"/>
        <v>10.761635732996998</v>
      </c>
      <c r="AA311" s="1">
        <f t="shared" si="118"/>
        <v>21.956076911315943</v>
      </c>
    </row>
    <row r="312" spans="3:27">
      <c r="C312" s="9">
        <f t="shared" si="119"/>
        <v>3.11</v>
      </c>
      <c r="D312" s="1">
        <v>-148.65299999999999</v>
      </c>
      <c r="E312" s="9">
        <f t="shared" si="120"/>
        <v>1.5109103693278288E-2</v>
      </c>
      <c r="F312" s="10">
        <f t="shared" si="121"/>
        <v>-2.6499999999999999E-2</v>
      </c>
      <c r="G312" s="10">
        <f t="shared" si="122"/>
        <v>-2795</v>
      </c>
      <c r="H312" s="10">
        <f t="shared" si="123"/>
        <v>2.6499999999999999E-2</v>
      </c>
      <c r="I312" s="10">
        <f t="shared" si="124"/>
        <v>2795</v>
      </c>
      <c r="J312" s="10">
        <f t="shared" si="125"/>
        <v>0</v>
      </c>
      <c r="K312" s="10">
        <f t="shared" si="126"/>
        <v>1593.5828234985968</v>
      </c>
      <c r="L312" s="10">
        <f t="shared" si="111"/>
        <v>1593.582823498597</v>
      </c>
      <c r="M312" s="10">
        <f t="shared" si="112"/>
        <v>1593.582823498597</v>
      </c>
      <c r="N312" s="10">
        <f t="shared" si="127"/>
        <v>1593.5828234985968</v>
      </c>
      <c r="O312" s="10">
        <f t="shared" si="128"/>
        <v>1593.5828234985968</v>
      </c>
      <c r="P312" s="10">
        <f t="shared" si="129"/>
        <v>1593.5828234985968</v>
      </c>
      <c r="Q312" s="10">
        <f t="shared" si="130"/>
        <v>1593.5828234985968</v>
      </c>
      <c r="R312" s="9">
        <f t="shared" si="113"/>
        <v>1593.5828234985968</v>
      </c>
      <c r="S312" s="10">
        <f t="shared" si="131"/>
        <v>0</v>
      </c>
      <c r="T312" s="10">
        <f t="shared" si="114"/>
        <v>0</v>
      </c>
      <c r="U312" s="9">
        <f t="shared" si="132"/>
        <v>7.9237271821165162E-2</v>
      </c>
      <c r="V312" s="11">
        <f t="shared" si="133"/>
        <v>-0.70479947317035396</v>
      </c>
      <c r="W312" s="9">
        <f t="shared" si="134"/>
        <v>-2.1913294731703541</v>
      </c>
      <c r="X312" s="22">
        <f t="shared" si="115"/>
        <v>1.2771683290367373</v>
      </c>
      <c r="Y312" s="22">
        <f t="shared" si="116"/>
        <v>0.91700531370232008</v>
      </c>
      <c r="Z312" s="1">
        <f t="shared" si="117"/>
        <v>12.038804062033735</v>
      </c>
      <c r="AA312" s="1">
        <f t="shared" si="118"/>
        <v>22.873082225018262</v>
      </c>
    </row>
    <row r="313" spans="3:27">
      <c r="C313" s="9">
        <f t="shared" si="119"/>
        <v>3.12</v>
      </c>
      <c r="D313" s="1">
        <v>-139.67500000000001</v>
      </c>
      <c r="E313" s="9">
        <f t="shared" si="120"/>
        <v>1.5861406980197893E-2</v>
      </c>
      <c r="F313" s="10">
        <f t="shared" si="121"/>
        <v>-2.6499999999999999E-2</v>
      </c>
      <c r="G313" s="10">
        <f t="shared" si="122"/>
        <v>-2795</v>
      </c>
      <c r="H313" s="10">
        <f t="shared" si="123"/>
        <v>2.6499999999999999E-2</v>
      </c>
      <c r="I313" s="10">
        <f t="shared" si="124"/>
        <v>2795</v>
      </c>
      <c r="J313" s="10">
        <f t="shared" si="125"/>
        <v>0</v>
      </c>
      <c r="K313" s="10">
        <f t="shared" si="126"/>
        <v>1672.9295286661552</v>
      </c>
      <c r="L313" s="10">
        <f t="shared" si="111"/>
        <v>1672.9295286661552</v>
      </c>
      <c r="M313" s="10">
        <f t="shared" si="112"/>
        <v>1672.9295286661552</v>
      </c>
      <c r="N313" s="10">
        <f t="shared" si="127"/>
        <v>1672.9295286661552</v>
      </c>
      <c r="O313" s="10">
        <f t="shared" si="128"/>
        <v>1672.9295286661552</v>
      </c>
      <c r="P313" s="10">
        <f t="shared" si="129"/>
        <v>1672.9295286661552</v>
      </c>
      <c r="Q313" s="10">
        <f t="shared" si="130"/>
        <v>1672.9295286661552</v>
      </c>
      <c r="R313" s="9">
        <f t="shared" si="113"/>
        <v>1672.9295286661552</v>
      </c>
      <c r="S313" s="10">
        <f t="shared" si="131"/>
        <v>0</v>
      </c>
      <c r="T313" s="10">
        <f t="shared" si="114"/>
        <v>0</v>
      </c>
      <c r="U313" s="9">
        <f t="shared" si="132"/>
        <v>7.1223385562755925E-2</v>
      </c>
      <c r="V313" s="11">
        <f t="shared" si="133"/>
        <v>-0.89797777851149263</v>
      </c>
      <c r="W313" s="9">
        <f t="shared" si="134"/>
        <v>-2.2947277785114926</v>
      </c>
      <c r="X313" s="22">
        <f t="shared" si="115"/>
        <v>1.2287039896485172</v>
      </c>
      <c r="Y313" s="22">
        <f t="shared" si="116"/>
        <v>0.80389842822085522</v>
      </c>
      <c r="Z313" s="1">
        <f t="shared" si="117"/>
        <v>13.267508051682253</v>
      </c>
      <c r="AA313" s="1">
        <f t="shared" si="118"/>
        <v>23.676980653239116</v>
      </c>
    </row>
    <row r="314" spans="3:27">
      <c r="C314" s="9">
        <f t="shared" si="119"/>
        <v>3.13</v>
      </c>
      <c r="D314" s="1">
        <v>-136.37899999999999</v>
      </c>
      <c r="E314" s="9">
        <f t="shared" si="120"/>
        <v>1.6525665589785823E-2</v>
      </c>
      <c r="F314" s="10">
        <f t="shared" si="121"/>
        <v>-2.6499999999999999E-2</v>
      </c>
      <c r="G314" s="10">
        <f t="shared" si="122"/>
        <v>-2795</v>
      </c>
      <c r="H314" s="10">
        <f t="shared" si="123"/>
        <v>2.6499999999999999E-2</v>
      </c>
      <c r="I314" s="10">
        <f t="shared" si="124"/>
        <v>2795</v>
      </c>
      <c r="J314" s="10">
        <f t="shared" si="125"/>
        <v>0</v>
      </c>
      <c r="K314" s="10">
        <f t="shared" si="126"/>
        <v>1742.9900122057122</v>
      </c>
      <c r="L314" s="10">
        <f t="shared" si="111"/>
        <v>1742.9900122057124</v>
      </c>
      <c r="M314" s="10">
        <f t="shared" si="112"/>
        <v>1742.9900122057124</v>
      </c>
      <c r="N314" s="10">
        <f t="shared" si="127"/>
        <v>1742.9900122057122</v>
      </c>
      <c r="O314" s="10">
        <f t="shared" si="128"/>
        <v>1742.9900122057122</v>
      </c>
      <c r="P314" s="10">
        <f t="shared" si="129"/>
        <v>1742.9900122057122</v>
      </c>
      <c r="Q314" s="10">
        <f t="shared" si="130"/>
        <v>1742.9900122057122</v>
      </c>
      <c r="R314" s="9">
        <f t="shared" si="113"/>
        <v>1742.9900122057122</v>
      </c>
      <c r="S314" s="10">
        <f t="shared" si="131"/>
        <v>0</v>
      </c>
      <c r="T314" s="10">
        <f t="shared" si="114"/>
        <v>0</v>
      </c>
      <c r="U314" s="9">
        <f t="shared" si="132"/>
        <v>6.1628336354830004E-2</v>
      </c>
      <c r="V314" s="11">
        <f t="shared" si="133"/>
        <v>-1.0210320630736938</v>
      </c>
      <c r="W314" s="9">
        <f t="shared" si="134"/>
        <v>-2.3848220630736936</v>
      </c>
      <c r="X314" s="22">
        <f t="shared" si="115"/>
        <v>1.1345269823418929</v>
      </c>
      <c r="Y314" s="22">
        <f t="shared" si="116"/>
        <v>0.67905867870189196</v>
      </c>
      <c r="Z314" s="1">
        <f t="shared" si="117"/>
        <v>14.402035034024145</v>
      </c>
      <c r="AA314" s="1">
        <f t="shared" si="118"/>
        <v>24.356039331941009</v>
      </c>
    </row>
    <row r="315" spans="3:27">
      <c r="C315" s="9">
        <f t="shared" si="119"/>
        <v>3.14</v>
      </c>
      <c r="D315" s="1">
        <v>-129.53899999999999</v>
      </c>
      <c r="E315" s="9">
        <f t="shared" si="120"/>
        <v>1.7087316503689144E-2</v>
      </c>
      <c r="F315" s="10">
        <f t="shared" si="121"/>
        <v>-2.6499999999999999E-2</v>
      </c>
      <c r="G315" s="10">
        <f t="shared" si="122"/>
        <v>-2795</v>
      </c>
      <c r="H315" s="10">
        <f t="shared" si="123"/>
        <v>2.6499999999999999E-2</v>
      </c>
      <c r="I315" s="10">
        <f t="shared" si="124"/>
        <v>2795</v>
      </c>
      <c r="J315" s="10">
        <f t="shared" si="125"/>
        <v>0</v>
      </c>
      <c r="K315" s="10">
        <f t="shared" si="126"/>
        <v>1802.2282878419305</v>
      </c>
      <c r="L315" s="10">
        <f t="shared" si="111"/>
        <v>1802.2282878419305</v>
      </c>
      <c r="M315" s="10">
        <f t="shared" si="112"/>
        <v>1802.2282878419305</v>
      </c>
      <c r="N315" s="10">
        <f t="shared" si="127"/>
        <v>1802.2282878419305</v>
      </c>
      <c r="O315" s="10">
        <f t="shared" si="128"/>
        <v>1802.2282878419305</v>
      </c>
      <c r="P315" s="10">
        <f t="shared" si="129"/>
        <v>1802.2282878419305</v>
      </c>
      <c r="Q315" s="10">
        <f t="shared" si="130"/>
        <v>1802.2282878419305</v>
      </c>
      <c r="R315" s="9">
        <f t="shared" si="113"/>
        <v>1802.2282878419305</v>
      </c>
      <c r="S315" s="10">
        <f t="shared" si="131"/>
        <v>0</v>
      </c>
      <c r="T315" s="10">
        <f t="shared" si="114"/>
        <v>0</v>
      </c>
      <c r="U315" s="9">
        <f t="shared" si="132"/>
        <v>5.0701846425834279E-2</v>
      </c>
      <c r="V315" s="11">
        <f t="shared" si="133"/>
        <v>-1.1642659227254519</v>
      </c>
      <c r="W315" s="9">
        <f t="shared" si="134"/>
        <v>-2.4596559227254517</v>
      </c>
      <c r="X315" s="22">
        <f t="shared" si="115"/>
        <v>0.99558754910426894</v>
      </c>
      <c r="Y315" s="22">
        <f t="shared" si="116"/>
        <v>0.55398906261198577</v>
      </c>
      <c r="Z315" s="1">
        <f t="shared" si="117"/>
        <v>15.397622583128413</v>
      </c>
      <c r="AA315" s="1">
        <f t="shared" si="118"/>
        <v>24.910028394552995</v>
      </c>
    </row>
    <row r="316" spans="3:27">
      <c r="C316" s="9">
        <f t="shared" si="119"/>
        <v>3.15</v>
      </c>
      <c r="D316" s="1">
        <v>-116.542</v>
      </c>
      <c r="E316" s="9">
        <f t="shared" si="120"/>
        <v>1.7531440080937748E-2</v>
      </c>
      <c r="F316" s="10">
        <f t="shared" si="121"/>
        <v>-2.6499999999999999E-2</v>
      </c>
      <c r="G316" s="10">
        <f t="shared" si="122"/>
        <v>-2795</v>
      </c>
      <c r="H316" s="10">
        <f t="shared" si="123"/>
        <v>2.6499999999999999E-2</v>
      </c>
      <c r="I316" s="10">
        <f t="shared" si="124"/>
        <v>2795</v>
      </c>
      <c r="J316" s="10">
        <f t="shared" si="125"/>
        <v>0</v>
      </c>
      <c r="K316" s="10">
        <f t="shared" si="126"/>
        <v>1849.0707557064532</v>
      </c>
      <c r="L316" s="10">
        <f t="shared" si="111"/>
        <v>1849.0707557064532</v>
      </c>
      <c r="M316" s="10">
        <f t="shared" si="112"/>
        <v>1849.0707557064532</v>
      </c>
      <c r="N316" s="10">
        <f t="shared" si="127"/>
        <v>1849.0707557064532</v>
      </c>
      <c r="O316" s="10">
        <f t="shared" si="128"/>
        <v>1849.0707557064532</v>
      </c>
      <c r="P316" s="10">
        <f t="shared" si="129"/>
        <v>1849.0707557064532</v>
      </c>
      <c r="Q316" s="10">
        <f t="shared" si="130"/>
        <v>1849.0707557064532</v>
      </c>
      <c r="R316" s="9">
        <f t="shared" si="113"/>
        <v>1849.0707557064532</v>
      </c>
      <c r="S316" s="10">
        <f t="shared" si="131"/>
        <v>0</v>
      </c>
      <c r="T316" s="10">
        <f t="shared" si="114"/>
        <v>0</v>
      </c>
      <c r="U316" s="9">
        <f t="shared" si="132"/>
        <v>3.8122869023886563E-2</v>
      </c>
      <c r="V316" s="11">
        <f t="shared" si="133"/>
        <v>-1.3515295576640902</v>
      </c>
      <c r="W316" s="9">
        <f t="shared" si="134"/>
        <v>-2.5169495576640903</v>
      </c>
      <c r="X316" s="22">
        <f t="shared" si="115"/>
        <v>0.81081399641255758</v>
      </c>
      <c r="Y316" s="22">
        <f t="shared" si="116"/>
        <v>0.4073989297797036</v>
      </c>
      <c r="Z316" s="1">
        <f t="shared" si="117"/>
        <v>16.208436579540972</v>
      </c>
      <c r="AA316" s="1">
        <f t="shared" si="118"/>
        <v>25.317427324332698</v>
      </c>
    </row>
    <row r="317" spans="3:27">
      <c r="C317" s="9">
        <f t="shared" si="119"/>
        <v>3.16</v>
      </c>
      <c r="D317" s="1">
        <v>-108.631</v>
      </c>
      <c r="E317" s="9">
        <f t="shared" si="120"/>
        <v>1.7842175637454792E-2</v>
      </c>
      <c r="F317" s="10">
        <f t="shared" si="121"/>
        <v>-2.6499999999999999E-2</v>
      </c>
      <c r="G317" s="10">
        <f t="shared" si="122"/>
        <v>-2795</v>
      </c>
      <c r="H317" s="10">
        <f t="shared" si="123"/>
        <v>2.6499999999999999E-2</v>
      </c>
      <c r="I317" s="10">
        <f t="shared" si="124"/>
        <v>2795</v>
      </c>
      <c r="J317" s="10">
        <f t="shared" si="125"/>
        <v>0</v>
      </c>
      <c r="K317" s="10">
        <f t="shared" si="126"/>
        <v>1881.8445625164582</v>
      </c>
      <c r="L317" s="10">
        <f t="shared" si="111"/>
        <v>1881.8445625164584</v>
      </c>
      <c r="M317" s="10">
        <f t="shared" si="112"/>
        <v>1881.8445625164584</v>
      </c>
      <c r="N317" s="10">
        <f t="shared" si="127"/>
        <v>1881.8445625164584</v>
      </c>
      <c r="O317" s="10">
        <f t="shared" si="128"/>
        <v>1881.8445625164584</v>
      </c>
      <c r="P317" s="10">
        <f t="shared" si="129"/>
        <v>1881.8445625164584</v>
      </c>
      <c r="Q317" s="10">
        <f t="shared" si="130"/>
        <v>1881.8445625164584</v>
      </c>
      <c r="R317" s="9">
        <f t="shared" si="113"/>
        <v>1881.8445625164584</v>
      </c>
      <c r="S317" s="10">
        <f t="shared" si="131"/>
        <v>0</v>
      </c>
      <c r="T317" s="10">
        <f t="shared" si="114"/>
        <v>0</v>
      </c>
      <c r="U317" s="9">
        <f t="shared" si="132"/>
        <v>2.4024242279522184E-2</v>
      </c>
      <c r="V317" s="11">
        <f t="shared" si="133"/>
        <v>-1.4681957912087853</v>
      </c>
      <c r="W317" s="9">
        <f t="shared" si="134"/>
        <v>-2.5545057912087854</v>
      </c>
      <c r="X317" s="22">
        <f t="shared" si="115"/>
        <v>0.57966402386297988</v>
      </c>
      <c r="Y317" s="22">
        <f t="shared" si="116"/>
        <v>0.2609496359993968</v>
      </c>
      <c r="Z317" s="1">
        <f t="shared" si="117"/>
        <v>16.788100603403951</v>
      </c>
      <c r="AA317" s="1">
        <f t="shared" si="118"/>
        <v>25.578376960332093</v>
      </c>
    </row>
    <row r="318" spans="3:27">
      <c r="C318" s="9">
        <f t="shared" si="119"/>
        <v>3.17</v>
      </c>
      <c r="D318" s="1">
        <v>-97.924000000000007</v>
      </c>
      <c r="E318" s="9">
        <f t="shared" si="120"/>
        <v>1.8005930653373414E-2</v>
      </c>
      <c r="F318" s="10">
        <f t="shared" si="121"/>
        <v>-2.6499999999999999E-2</v>
      </c>
      <c r="G318" s="10">
        <f t="shared" si="122"/>
        <v>-2795</v>
      </c>
      <c r="H318" s="10">
        <f t="shared" si="123"/>
        <v>2.6499999999999999E-2</v>
      </c>
      <c r="I318" s="10">
        <f t="shared" si="124"/>
        <v>2795</v>
      </c>
      <c r="J318" s="10">
        <f t="shared" si="125"/>
        <v>0</v>
      </c>
      <c r="K318" s="10">
        <f t="shared" si="126"/>
        <v>1899.1160821199505</v>
      </c>
      <c r="L318" s="10">
        <f t="shared" si="111"/>
        <v>1899.1160821199505</v>
      </c>
      <c r="M318" s="10">
        <f t="shared" si="112"/>
        <v>1899.1160821199505</v>
      </c>
      <c r="N318" s="10">
        <f t="shared" si="127"/>
        <v>1899.1160821199508</v>
      </c>
      <c r="O318" s="10">
        <f t="shared" si="128"/>
        <v>1899.1160821199508</v>
      </c>
      <c r="P318" s="10">
        <f t="shared" si="129"/>
        <v>1899.1160821199505</v>
      </c>
      <c r="Q318" s="10">
        <f t="shared" si="130"/>
        <v>1899.1160821199505</v>
      </c>
      <c r="R318" s="9">
        <f t="shared" si="113"/>
        <v>1899.1160821199505</v>
      </c>
      <c r="S318" s="10">
        <f t="shared" si="131"/>
        <v>0</v>
      </c>
      <c r="T318" s="10">
        <f t="shared" si="114"/>
        <v>0</v>
      </c>
      <c r="U318" s="9">
        <f t="shared" si="132"/>
        <v>8.7267609042022409E-3</v>
      </c>
      <c r="V318" s="11">
        <f t="shared" si="133"/>
        <v>-1.5913004838552034</v>
      </c>
      <c r="W318" s="9">
        <f t="shared" si="134"/>
        <v>-2.5705404838552033</v>
      </c>
      <c r="X318" s="22">
        <f t="shared" si="115"/>
        <v>0.30957563527505944</v>
      </c>
      <c r="Y318" s="22">
        <f t="shared" si="116"/>
        <v>0.12818046152044538</v>
      </c>
      <c r="Z318" s="1">
        <f t="shared" si="117"/>
        <v>17.097676238679011</v>
      </c>
      <c r="AA318" s="1">
        <f t="shared" si="118"/>
        <v>25.706557421852537</v>
      </c>
    </row>
    <row r="319" spans="3:27">
      <c r="C319" s="9">
        <f t="shared" si="119"/>
        <v>3.18</v>
      </c>
      <c r="D319" s="1">
        <v>-85.933000000000007</v>
      </c>
      <c r="E319" s="9">
        <f t="shared" si="120"/>
        <v>1.8010814792967449E-2</v>
      </c>
      <c r="F319" s="10">
        <f t="shared" si="121"/>
        <v>-2.6499999999999999E-2</v>
      </c>
      <c r="G319" s="10">
        <f t="shared" si="122"/>
        <v>-2795</v>
      </c>
      <c r="H319" s="10">
        <f t="shared" si="123"/>
        <v>2.6499999999999999E-2</v>
      </c>
      <c r="I319" s="10">
        <f t="shared" si="124"/>
        <v>2795</v>
      </c>
      <c r="J319" s="10">
        <f t="shared" si="125"/>
        <v>0</v>
      </c>
      <c r="K319" s="10">
        <f t="shared" si="126"/>
        <v>1899.6312206167554</v>
      </c>
      <c r="L319" s="10">
        <f t="shared" si="111"/>
        <v>1899.6312206167556</v>
      </c>
      <c r="M319" s="10">
        <f t="shared" si="112"/>
        <v>1899.6312206167556</v>
      </c>
      <c r="N319" s="10">
        <f t="shared" si="127"/>
        <v>1899.6312206167554</v>
      </c>
      <c r="O319" s="10">
        <f t="shared" si="128"/>
        <v>1899.6312206167554</v>
      </c>
      <c r="P319" s="10">
        <f t="shared" si="129"/>
        <v>1899.6312206167554</v>
      </c>
      <c r="Q319" s="10">
        <f t="shared" si="130"/>
        <v>1899.6312206167554</v>
      </c>
      <c r="R319" s="9">
        <f t="shared" si="113"/>
        <v>1899.6312206167554</v>
      </c>
      <c r="S319" s="10">
        <f t="shared" si="131"/>
        <v>0</v>
      </c>
      <c r="T319" s="10">
        <f t="shared" si="114"/>
        <v>0</v>
      </c>
      <c r="U319" s="9">
        <f t="shared" si="132"/>
        <v>-7.7499329853953636E-3</v>
      </c>
      <c r="V319" s="11">
        <f t="shared" si="133"/>
        <v>-1.7040382940643175</v>
      </c>
      <c r="W319" s="9">
        <f t="shared" si="134"/>
        <v>-2.5633682940643174</v>
      </c>
      <c r="X319" s="22">
        <f t="shared" si="115"/>
        <v>9.2768060545138382E-3</v>
      </c>
      <c r="Y319" s="22">
        <f t="shared" si="116"/>
        <v>6.9776207113174645E-3</v>
      </c>
      <c r="Z319" s="1">
        <f t="shared" si="117"/>
        <v>17.106953044733526</v>
      </c>
      <c r="AA319" s="1">
        <f t="shared" si="118"/>
        <v>25.713535042563855</v>
      </c>
    </row>
    <row r="320" spans="3:27">
      <c r="C320" s="9">
        <f t="shared" si="119"/>
        <v>3.19</v>
      </c>
      <c r="D320" s="1">
        <v>-76.144999999999996</v>
      </c>
      <c r="E320" s="9">
        <f t="shared" si="120"/>
        <v>1.7846459571300072E-2</v>
      </c>
      <c r="F320" s="10">
        <f t="shared" si="121"/>
        <v>-2.6499999999999999E-2</v>
      </c>
      <c r="G320" s="10">
        <f t="shared" si="122"/>
        <v>-2795</v>
      </c>
      <c r="H320" s="10">
        <f t="shared" si="123"/>
        <v>2.6499999999999999E-2</v>
      </c>
      <c r="I320" s="10">
        <f t="shared" si="124"/>
        <v>2795</v>
      </c>
      <c r="J320" s="10">
        <f t="shared" si="125"/>
        <v>0</v>
      </c>
      <c r="K320" s="10">
        <f t="shared" si="126"/>
        <v>1882.2963962937245</v>
      </c>
      <c r="L320" s="10">
        <f t="shared" si="111"/>
        <v>1882.2963962937247</v>
      </c>
      <c r="M320" s="10">
        <f t="shared" si="112"/>
        <v>1882.2963962937247</v>
      </c>
      <c r="N320" s="10">
        <f t="shared" si="127"/>
        <v>1882.2963962937245</v>
      </c>
      <c r="O320" s="10">
        <f t="shared" si="128"/>
        <v>1882.2963962937245</v>
      </c>
      <c r="P320" s="10">
        <f t="shared" si="129"/>
        <v>1882.2963962937245</v>
      </c>
      <c r="Q320" s="10">
        <f t="shared" si="130"/>
        <v>1882.2963962937245</v>
      </c>
      <c r="R320" s="9">
        <f t="shared" si="113"/>
        <v>1882.2963962937245</v>
      </c>
      <c r="S320" s="10">
        <f t="shared" si="131"/>
        <v>0</v>
      </c>
      <c r="T320" s="10">
        <f t="shared" si="114"/>
        <v>0</v>
      </c>
      <c r="U320" s="9">
        <f t="shared" si="132"/>
        <v>-2.5121111348080011E-2</v>
      </c>
      <c r="V320" s="11">
        <f t="shared" si="133"/>
        <v>-1.7701973784726128</v>
      </c>
      <c r="W320" s="9">
        <f t="shared" si="134"/>
        <v>-2.5316473784726128</v>
      </c>
      <c r="X320" s="22">
        <f t="shared" si="115"/>
        <v>-0.31078977590364815</v>
      </c>
      <c r="Y320" s="22">
        <f t="shared" si="116"/>
        <v>-9.5416414548840686E-2</v>
      </c>
      <c r="Z320" s="1">
        <f t="shared" si="117"/>
        <v>16.796163268829879</v>
      </c>
      <c r="AA320" s="1">
        <f t="shared" si="118"/>
        <v>25.618118628015015</v>
      </c>
    </row>
    <row r="321" spans="3:27">
      <c r="C321" s="9">
        <f t="shared" si="119"/>
        <v>3.2</v>
      </c>
      <c r="D321" s="1">
        <v>-64.989000000000004</v>
      </c>
      <c r="E321" s="9">
        <f t="shared" si="120"/>
        <v>1.7505379517839786E-2</v>
      </c>
      <c r="F321" s="10">
        <f t="shared" si="121"/>
        <v>-2.6499999999999999E-2</v>
      </c>
      <c r="G321" s="10">
        <f t="shared" si="122"/>
        <v>-2795</v>
      </c>
      <c r="H321" s="10">
        <f t="shared" si="123"/>
        <v>2.6499999999999999E-2</v>
      </c>
      <c r="I321" s="10">
        <f t="shared" si="124"/>
        <v>2795</v>
      </c>
      <c r="J321" s="10">
        <f t="shared" si="125"/>
        <v>0</v>
      </c>
      <c r="K321" s="10">
        <f t="shared" si="126"/>
        <v>1846.3221038627246</v>
      </c>
      <c r="L321" s="10">
        <f t="shared" si="111"/>
        <v>1846.3221038627248</v>
      </c>
      <c r="M321" s="10">
        <f t="shared" si="112"/>
        <v>1846.3221038627248</v>
      </c>
      <c r="N321" s="10">
        <f t="shared" si="127"/>
        <v>1846.3221038627246</v>
      </c>
      <c r="O321" s="10">
        <f t="shared" si="128"/>
        <v>1846.3221038627246</v>
      </c>
      <c r="P321" s="10">
        <f t="shared" si="129"/>
        <v>1846.3221038627246</v>
      </c>
      <c r="Q321" s="10">
        <f t="shared" si="130"/>
        <v>1846.3221038627246</v>
      </c>
      <c r="R321" s="9">
        <f t="shared" si="113"/>
        <v>1846.3221038627246</v>
      </c>
      <c r="S321" s="10">
        <f t="shared" si="131"/>
        <v>0</v>
      </c>
      <c r="T321" s="10">
        <f t="shared" si="114"/>
        <v>0</v>
      </c>
      <c r="U321" s="9">
        <f t="shared" si="132"/>
        <v>-4.3094899343977061E-2</v>
      </c>
      <c r="V321" s="11">
        <f t="shared" si="133"/>
        <v>-1.8245602207067968</v>
      </c>
      <c r="W321" s="9">
        <f t="shared" si="134"/>
        <v>-2.4744502207067969</v>
      </c>
      <c r="X321" s="22">
        <f t="shared" si="115"/>
        <v>-0.63587869868318536</v>
      </c>
      <c r="Y321" s="22">
        <f t="shared" si="116"/>
        <v>-0.17440103317141528</v>
      </c>
      <c r="Z321" s="1">
        <f t="shared" si="117"/>
        <v>16.160284570146693</v>
      </c>
      <c r="AA321" s="1">
        <f t="shared" si="118"/>
        <v>25.443717594843601</v>
      </c>
    </row>
    <row r="322" spans="3:27">
      <c r="C322" s="9">
        <f t="shared" si="119"/>
        <v>3.21</v>
      </c>
      <c r="D322" s="1">
        <v>-46.561</v>
      </c>
      <c r="E322" s="9">
        <f t="shared" si="120"/>
        <v>1.6980688936182334E-2</v>
      </c>
      <c r="F322" s="10">
        <f t="shared" si="121"/>
        <v>-2.6499999999999999E-2</v>
      </c>
      <c r="G322" s="10">
        <f t="shared" si="122"/>
        <v>-2795</v>
      </c>
      <c r="H322" s="10">
        <f t="shared" si="123"/>
        <v>2.6499999999999999E-2</v>
      </c>
      <c r="I322" s="10">
        <f t="shared" si="124"/>
        <v>2795</v>
      </c>
      <c r="J322" s="10">
        <f t="shared" si="125"/>
        <v>0</v>
      </c>
      <c r="K322" s="10">
        <f t="shared" si="126"/>
        <v>1790.9820972313064</v>
      </c>
      <c r="L322" s="10">
        <f t="shared" si="111"/>
        <v>1790.9820972313066</v>
      </c>
      <c r="M322" s="10">
        <f t="shared" si="112"/>
        <v>1790.9820972313066</v>
      </c>
      <c r="N322" s="10">
        <f t="shared" si="127"/>
        <v>1790.9820972313064</v>
      </c>
      <c r="O322" s="10">
        <f t="shared" si="128"/>
        <v>1790.9820972313064</v>
      </c>
      <c r="P322" s="10">
        <f t="shared" si="129"/>
        <v>1790.9820972313064</v>
      </c>
      <c r="Q322" s="10">
        <f t="shared" si="130"/>
        <v>1790.9820972313064</v>
      </c>
      <c r="R322" s="9">
        <f t="shared" si="113"/>
        <v>1790.9820972313064</v>
      </c>
      <c r="S322" s="10">
        <f t="shared" si="131"/>
        <v>0</v>
      </c>
      <c r="T322" s="10">
        <f t="shared" si="114"/>
        <v>0</v>
      </c>
      <c r="U322" s="9">
        <f t="shared" si="132"/>
        <v>-6.1843216987513466E-2</v>
      </c>
      <c r="V322" s="11">
        <f t="shared" si="133"/>
        <v>-1.9251033080004838</v>
      </c>
      <c r="W322" s="9">
        <f t="shared" si="134"/>
        <v>-2.3907133080004837</v>
      </c>
      <c r="X322" s="22">
        <f t="shared" si="115"/>
        <v>-0.95422962846856152</v>
      </c>
      <c r="Y322" s="22">
        <f t="shared" si="116"/>
        <v>-0.21016652826598958</v>
      </c>
      <c r="Z322" s="1">
        <f t="shared" si="117"/>
        <v>15.206054941678131</v>
      </c>
      <c r="AA322" s="1">
        <f t="shared" si="118"/>
        <v>25.233551066577611</v>
      </c>
    </row>
    <row r="323" spans="3:27">
      <c r="C323" s="9">
        <f t="shared" si="119"/>
        <v>3.22</v>
      </c>
      <c r="D323" s="1">
        <v>-32.313000000000002</v>
      </c>
      <c r="E323" s="9">
        <f t="shared" si="120"/>
        <v>1.6265220675381876E-2</v>
      </c>
      <c r="F323" s="10">
        <f t="shared" si="121"/>
        <v>-2.6499999999999999E-2</v>
      </c>
      <c r="G323" s="10">
        <f t="shared" si="122"/>
        <v>-2795</v>
      </c>
      <c r="H323" s="10">
        <f t="shared" si="123"/>
        <v>2.6499999999999999E-2</v>
      </c>
      <c r="I323" s="10">
        <f t="shared" si="124"/>
        <v>2795</v>
      </c>
      <c r="J323" s="10">
        <f t="shared" si="125"/>
        <v>0</v>
      </c>
      <c r="K323" s="10">
        <f t="shared" si="126"/>
        <v>1715.5204448185789</v>
      </c>
      <c r="L323" s="10">
        <f t="shared" si="111"/>
        <v>1715.5204448185791</v>
      </c>
      <c r="M323" s="10">
        <f t="shared" si="112"/>
        <v>1715.5204448185791</v>
      </c>
      <c r="N323" s="10">
        <f t="shared" si="127"/>
        <v>1715.5204448185789</v>
      </c>
      <c r="O323" s="10">
        <f t="shared" si="128"/>
        <v>1715.5204448185789</v>
      </c>
      <c r="P323" s="10">
        <f t="shared" si="129"/>
        <v>1715.5204448185789</v>
      </c>
      <c r="Q323" s="10">
        <f t="shared" si="130"/>
        <v>1715.5204448185789</v>
      </c>
      <c r="R323" s="9">
        <f t="shared" si="113"/>
        <v>1715.5204448185789</v>
      </c>
      <c r="S323" s="10">
        <f t="shared" si="131"/>
        <v>0</v>
      </c>
      <c r="T323" s="10">
        <f t="shared" si="114"/>
        <v>0</v>
      </c>
      <c r="U323" s="9">
        <f t="shared" si="132"/>
        <v>-8.1250435172578128E-2</v>
      </c>
      <c r="V323" s="11">
        <f t="shared" si="133"/>
        <v>-1.9563403290124484</v>
      </c>
      <c r="W323" s="9">
        <f t="shared" si="134"/>
        <v>-2.2794703290124483</v>
      </c>
      <c r="X323" s="22">
        <f t="shared" si="115"/>
        <v>-1.254395637626408</v>
      </c>
      <c r="Y323" s="22">
        <f t="shared" si="116"/>
        <v>-0.20368231150182389</v>
      </c>
      <c r="Z323" s="1">
        <f t="shared" si="117"/>
        <v>13.951659304051724</v>
      </c>
      <c r="AA323" s="1">
        <f t="shared" si="118"/>
        <v>25.029868755075789</v>
      </c>
    </row>
    <row r="324" spans="3:27">
      <c r="C324" s="9">
        <f t="shared" si="119"/>
        <v>3.23</v>
      </c>
      <c r="D324" s="1">
        <v>-22.091999999999999</v>
      </c>
      <c r="E324" s="9">
        <f t="shared" si="120"/>
        <v>1.5355815849046175E-2</v>
      </c>
      <c r="F324" s="10">
        <f t="shared" si="121"/>
        <v>-2.6499999999999999E-2</v>
      </c>
      <c r="G324" s="10">
        <f t="shared" si="122"/>
        <v>-2795</v>
      </c>
      <c r="H324" s="10">
        <f t="shared" si="123"/>
        <v>2.6499999999999999E-2</v>
      </c>
      <c r="I324" s="10">
        <f t="shared" si="124"/>
        <v>2795</v>
      </c>
      <c r="J324" s="10">
        <f t="shared" si="125"/>
        <v>0</v>
      </c>
      <c r="K324" s="10">
        <f t="shared" si="126"/>
        <v>1619.603973512606</v>
      </c>
      <c r="L324" s="10">
        <f t="shared" ref="L324:L387" si="135">(E324-J324)*I324/(H324-J324)</f>
        <v>1619.6039735126062</v>
      </c>
      <c r="M324" s="10">
        <f t="shared" ref="M324:M387" si="136">(E324-J324)*G324/(F324-J324)</f>
        <v>1619.6039735126062</v>
      </c>
      <c r="N324" s="10">
        <f t="shared" si="127"/>
        <v>1619.603973512606</v>
      </c>
      <c r="O324" s="10">
        <f t="shared" si="128"/>
        <v>1619.603973512606</v>
      </c>
      <c r="P324" s="10">
        <f t="shared" si="129"/>
        <v>1619.603973512606</v>
      </c>
      <c r="Q324" s="10">
        <f t="shared" si="130"/>
        <v>1619.603973512606</v>
      </c>
      <c r="R324" s="9">
        <f t="shared" ref="R324:R387" si="137">IF(E324&gt;=E323,IF(E324&gt;H323,$B$6+(E324-$B$7)*$B$13,P324),IF(E324&lt;F323,-$B$6+(E324+$B$7)*$B$13,Q324))</f>
        <v>1619.603973512606</v>
      </c>
      <c r="S324" s="10">
        <f t="shared" si="131"/>
        <v>0</v>
      </c>
      <c r="T324" s="10">
        <f t="shared" ref="T324:T387" si="138">S324-S323</f>
        <v>0</v>
      </c>
      <c r="U324" s="9">
        <f t="shared" si="132"/>
        <v>-0.10063053009456194</v>
      </c>
      <c r="V324" s="11">
        <f t="shared" si="133"/>
        <v>-1.9196786553843097</v>
      </c>
      <c r="W324" s="9">
        <f t="shared" si="134"/>
        <v>-2.1405986553843097</v>
      </c>
      <c r="X324" s="22">
        <f t="shared" ref="X324:X387" si="139">(R323+R324)*(E324-E323)/2</f>
        <v>-1.5164891212302123</v>
      </c>
      <c r="Y324" s="22">
        <f t="shared" ref="Y324:Y387" si="140">-(D323/100*U323+D324/100*U324)*$B$2/2*$B$4</f>
        <v>-0.17939727435548145</v>
      </c>
      <c r="Z324" s="1">
        <f t="shared" ref="Z324:Z387" si="141">Z323+X324</f>
        <v>12.435170182821512</v>
      </c>
      <c r="AA324" s="1">
        <f t="shared" ref="AA324:AA387" si="142">AA323+Y324</f>
        <v>24.850471480720309</v>
      </c>
    </row>
    <row r="325" spans="3:27">
      <c r="C325" s="9">
        <f t="shared" si="119"/>
        <v>3.24</v>
      </c>
      <c r="D325" s="1">
        <v>-10.243</v>
      </c>
      <c r="E325" s="9">
        <f t="shared" si="120"/>
        <v>1.4254714193613235E-2</v>
      </c>
      <c r="F325" s="10">
        <f t="shared" si="121"/>
        <v>-2.6499999999999999E-2</v>
      </c>
      <c r="G325" s="10">
        <f t="shared" si="122"/>
        <v>-2795</v>
      </c>
      <c r="H325" s="10">
        <f t="shared" si="123"/>
        <v>2.6499999999999999E-2</v>
      </c>
      <c r="I325" s="10">
        <f t="shared" si="124"/>
        <v>2795</v>
      </c>
      <c r="J325" s="10">
        <f t="shared" si="125"/>
        <v>0</v>
      </c>
      <c r="K325" s="10">
        <f t="shared" si="126"/>
        <v>1503.4689121188298</v>
      </c>
      <c r="L325" s="10">
        <f t="shared" si="135"/>
        <v>1503.4689121188298</v>
      </c>
      <c r="M325" s="10">
        <f t="shared" si="136"/>
        <v>1503.4689121188298</v>
      </c>
      <c r="N325" s="10">
        <f t="shared" si="127"/>
        <v>1503.4689121188298</v>
      </c>
      <c r="O325" s="10">
        <f t="shared" si="128"/>
        <v>1503.4689121188298</v>
      </c>
      <c r="P325" s="10">
        <f t="shared" si="129"/>
        <v>1503.4689121188298</v>
      </c>
      <c r="Q325" s="10">
        <f t="shared" si="130"/>
        <v>1503.4689121188298</v>
      </c>
      <c r="R325" s="9">
        <f t="shared" si="137"/>
        <v>1503.4689121188298</v>
      </c>
      <c r="S325" s="10">
        <f t="shared" si="131"/>
        <v>0</v>
      </c>
      <c r="T325" s="10">
        <f t="shared" si="138"/>
        <v>0</v>
      </c>
      <c r="U325" s="9">
        <f t="shared" si="132"/>
        <v>-0.11958980099202621</v>
      </c>
      <c r="V325" s="11">
        <f t="shared" si="133"/>
        <v>-1.8721755241085418</v>
      </c>
      <c r="W325" s="9">
        <f t="shared" si="134"/>
        <v>-1.9746055241085418</v>
      </c>
      <c r="X325" s="22">
        <f t="shared" si="139"/>
        <v>-1.7194103622032526</v>
      </c>
      <c r="Y325" s="22">
        <f t="shared" si="140"/>
        <v>-0.1275792560891843</v>
      </c>
      <c r="Z325" s="1">
        <f t="shared" si="141"/>
        <v>10.71575982061826</v>
      </c>
      <c r="AA325" s="1">
        <f t="shared" si="142"/>
        <v>24.722892224631124</v>
      </c>
    </row>
    <row r="326" spans="3:27">
      <c r="C326" s="9">
        <f t="shared" ref="C326:C389" si="143">IF(ROW(C325)&lt;=$B$3,ROW(C325)*$B$2," ")</f>
        <v>3.25</v>
      </c>
      <c r="D326" s="1">
        <v>-6.0229999999999997</v>
      </c>
      <c r="E326" s="9">
        <f t="shared" si="120"/>
        <v>1.2968948468707794E-2</v>
      </c>
      <c r="F326" s="10">
        <f t="shared" si="121"/>
        <v>-2.6499999999999999E-2</v>
      </c>
      <c r="G326" s="10">
        <f t="shared" si="122"/>
        <v>-2795</v>
      </c>
      <c r="H326" s="10">
        <f t="shared" si="123"/>
        <v>2.6499999999999999E-2</v>
      </c>
      <c r="I326" s="10">
        <f t="shared" si="124"/>
        <v>2795</v>
      </c>
      <c r="J326" s="10">
        <f t="shared" si="125"/>
        <v>0</v>
      </c>
      <c r="K326" s="10">
        <f t="shared" si="126"/>
        <v>1367.8570177372937</v>
      </c>
      <c r="L326" s="10">
        <f t="shared" si="135"/>
        <v>1367.857017737294</v>
      </c>
      <c r="M326" s="10">
        <f t="shared" si="136"/>
        <v>1367.857017737294</v>
      </c>
      <c r="N326" s="10">
        <f t="shared" si="127"/>
        <v>1367.8570177372937</v>
      </c>
      <c r="O326" s="10">
        <f t="shared" si="128"/>
        <v>1367.8570177372937</v>
      </c>
      <c r="P326" s="10">
        <f t="shared" si="129"/>
        <v>1367.8570177372937</v>
      </c>
      <c r="Q326" s="10">
        <f t="shared" si="130"/>
        <v>1367.8570177372937</v>
      </c>
      <c r="R326" s="9">
        <f t="shared" si="137"/>
        <v>1367.8570177372937</v>
      </c>
      <c r="S326" s="10">
        <f t="shared" si="131"/>
        <v>0</v>
      </c>
      <c r="T326" s="10">
        <f t="shared" si="138"/>
        <v>0</v>
      </c>
      <c r="U326" s="9">
        <f t="shared" si="132"/>
        <v>-0.13756334398906195</v>
      </c>
      <c r="V326" s="11">
        <f t="shared" si="133"/>
        <v>-1.7225330752986068</v>
      </c>
      <c r="W326" s="9">
        <f t="shared" si="134"/>
        <v>-1.7827630752986068</v>
      </c>
      <c r="X326" s="22">
        <f t="shared" si="139"/>
        <v>-1.8459262328206236</v>
      </c>
      <c r="Y326" s="22">
        <f t="shared" si="140"/>
        <v>-7.5979587039075452E-2</v>
      </c>
      <c r="Z326" s="1">
        <f t="shared" si="141"/>
        <v>8.8698335877976362</v>
      </c>
      <c r="AA326" s="1">
        <f t="shared" si="142"/>
        <v>24.646912637592049</v>
      </c>
    </row>
    <row r="327" spans="3:27">
      <c r="C327" s="9">
        <f t="shared" si="143"/>
        <v>3.2600000000000002</v>
      </c>
      <c r="D327" s="1">
        <v>-5.1639999999999997</v>
      </c>
      <c r="E327" s="9">
        <f t="shared" si="120"/>
        <v>1.1512357103817268E-2</v>
      </c>
      <c r="F327" s="10">
        <f t="shared" si="121"/>
        <v>-2.6499999999999999E-2</v>
      </c>
      <c r="G327" s="10">
        <f t="shared" si="122"/>
        <v>-2795</v>
      </c>
      <c r="H327" s="10">
        <f t="shared" si="123"/>
        <v>2.6499999999999999E-2</v>
      </c>
      <c r="I327" s="10">
        <f t="shared" si="124"/>
        <v>2795</v>
      </c>
      <c r="J327" s="10">
        <f t="shared" si="125"/>
        <v>0</v>
      </c>
      <c r="K327" s="10">
        <f t="shared" si="126"/>
        <v>1214.2278530252552</v>
      </c>
      <c r="L327" s="10">
        <f t="shared" si="135"/>
        <v>1214.2278530252554</v>
      </c>
      <c r="M327" s="10">
        <f t="shared" si="136"/>
        <v>1214.2278530252554</v>
      </c>
      <c r="N327" s="10">
        <f t="shared" si="127"/>
        <v>1214.2278530252552</v>
      </c>
      <c r="O327" s="10">
        <f t="shared" si="128"/>
        <v>1214.2278530252552</v>
      </c>
      <c r="P327" s="10">
        <f t="shared" si="129"/>
        <v>1214.2278530252552</v>
      </c>
      <c r="Q327" s="10">
        <f t="shared" si="130"/>
        <v>1214.2278530252552</v>
      </c>
      <c r="R327" s="9">
        <f t="shared" si="137"/>
        <v>1214.2278530252552</v>
      </c>
      <c r="S327" s="10">
        <f t="shared" si="131"/>
        <v>0</v>
      </c>
      <c r="T327" s="10">
        <f t="shared" si="138"/>
        <v>0</v>
      </c>
      <c r="U327" s="9">
        <f t="shared" si="132"/>
        <v>-0.15375492898904325</v>
      </c>
      <c r="V327" s="11">
        <f t="shared" si="133"/>
        <v>-1.5157839246976508</v>
      </c>
      <c r="W327" s="9">
        <f t="shared" si="134"/>
        <v>-1.5674239246976507</v>
      </c>
      <c r="X327" s="22">
        <f t="shared" si="139"/>
        <v>-1.8805212630835992</v>
      </c>
      <c r="Y327" s="22">
        <f t="shared" si="140"/>
        <v>-6.0033775543384953E-2</v>
      </c>
      <c r="Z327" s="1">
        <f t="shared" si="141"/>
        <v>6.989312324714037</v>
      </c>
      <c r="AA327" s="1">
        <f t="shared" si="142"/>
        <v>24.586878862048664</v>
      </c>
    </row>
    <row r="328" spans="3:27">
      <c r="C328" s="9">
        <f t="shared" si="143"/>
        <v>3.27</v>
      </c>
      <c r="D328" s="1">
        <v>-11.727</v>
      </c>
      <c r="E328" s="9">
        <f t="shared" si="120"/>
        <v>9.9065442469259118E-3</v>
      </c>
      <c r="F328" s="10">
        <f t="shared" si="121"/>
        <v>-2.6499999999999999E-2</v>
      </c>
      <c r="G328" s="10">
        <f t="shared" si="122"/>
        <v>-2795</v>
      </c>
      <c r="H328" s="10">
        <f t="shared" si="123"/>
        <v>2.6499999999999999E-2</v>
      </c>
      <c r="I328" s="10">
        <f t="shared" si="124"/>
        <v>2795</v>
      </c>
      <c r="J328" s="10">
        <f t="shared" si="125"/>
        <v>0</v>
      </c>
      <c r="K328" s="10">
        <f t="shared" si="126"/>
        <v>1044.8600441569029</v>
      </c>
      <c r="L328" s="10">
        <f t="shared" si="135"/>
        <v>1044.8600441569029</v>
      </c>
      <c r="M328" s="10">
        <f t="shared" si="136"/>
        <v>1044.8600441569029</v>
      </c>
      <c r="N328" s="10">
        <f t="shared" si="127"/>
        <v>1044.8600441569026</v>
      </c>
      <c r="O328" s="10">
        <f t="shared" si="128"/>
        <v>1044.8600441569026</v>
      </c>
      <c r="P328" s="10">
        <f t="shared" si="129"/>
        <v>1044.8600441569029</v>
      </c>
      <c r="Q328" s="10">
        <f t="shared" si="130"/>
        <v>1044.8600441569029</v>
      </c>
      <c r="R328" s="9">
        <f t="shared" si="137"/>
        <v>1044.8600441569029</v>
      </c>
      <c r="S328" s="10">
        <f t="shared" si="131"/>
        <v>0</v>
      </c>
      <c r="T328" s="10">
        <f t="shared" si="138"/>
        <v>0</v>
      </c>
      <c r="U328" s="9">
        <f t="shared" si="132"/>
        <v>-0.16740764238922801</v>
      </c>
      <c r="V328" s="11">
        <f t="shared" si="133"/>
        <v>-1.2147587553393038</v>
      </c>
      <c r="W328" s="9">
        <f t="shared" si="134"/>
        <v>-1.3320287553393038</v>
      </c>
      <c r="X328" s="22">
        <f t="shared" si="139"/>
        <v>-1.8138361950713839</v>
      </c>
      <c r="Y328" s="22">
        <f t="shared" si="140"/>
        <v>-0.10201565539712217</v>
      </c>
      <c r="Z328" s="1">
        <f t="shared" si="141"/>
        <v>5.1754761296426528</v>
      </c>
      <c r="AA328" s="1">
        <f t="shared" si="142"/>
        <v>24.484863206651543</v>
      </c>
    </row>
    <row r="329" spans="3:27">
      <c r="C329" s="9">
        <f t="shared" si="143"/>
        <v>3.2800000000000002</v>
      </c>
      <c r="D329" s="1">
        <v>-20.253</v>
      </c>
      <c r="E329" s="9">
        <f t="shared" si="120"/>
        <v>8.1801379221104996E-3</v>
      </c>
      <c r="F329" s="10">
        <f t="shared" si="121"/>
        <v>-2.6499999999999999E-2</v>
      </c>
      <c r="G329" s="10">
        <f t="shared" si="122"/>
        <v>-2795</v>
      </c>
      <c r="H329" s="10">
        <f t="shared" si="123"/>
        <v>2.6499999999999999E-2</v>
      </c>
      <c r="I329" s="10">
        <f t="shared" si="124"/>
        <v>2795</v>
      </c>
      <c r="J329" s="10">
        <f t="shared" si="125"/>
        <v>0</v>
      </c>
      <c r="K329" s="10">
        <f t="shared" si="126"/>
        <v>862.77303744523942</v>
      </c>
      <c r="L329" s="10">
        <f t="shared" si="135"/>
        <v>862.77303744523954</v>
      </c>
      <c r="M329" s="10">
        <f t="shared" si="136"/>
        <v>862.77303744523954</v>
      </c>
      <c r="N329" s="10">
        <f t="shared" si="127"/>
        <v>862.77303744523965</v>
      </c>
      <c r="O329" s="10">
        <f t="shared" si="128"/>
        <v>862.77303744523954</v>
      </c>
      <c r="P329" s="10">
        <f t="shared" si="129"/>
        <v>862.77303744523954</v>
      </c>
      <c r="Q329" s="10">
        <f t="shared" si="130"/>
        <v>862.77303744523954</v>
      </c>
      <c r="R329" s="9">
        <f t="shared" si="137"/>
        <v>862.77303744523954</v>
      </c>
      <c r="S329" s="10">
        <f t="shared" si="131"/>
        <v>0</v>
      </c>
      <c r="T329" s="10">
        <f t="shared" si="138"/>
        <v>0</v>
      </c>
      <c r="U329" s="9">
        <f t="shared" si="132"/>
        <v>-0.17787362257385442</v>
      </c>
      <c r="V329" s="11">
        <f t="shared" si="133"/>
        <v>-0.87843728158598822</v>
      </c>
      <c r="W329" s="9">
        <f t="shared" si="134"/>
        <v>-1.0809672815859881</v>
      </c>
      <c r="X329" s="22">
        <f t="shared" si="139"/>
        <v>-1.646674908752527</v>
      </c>
      <c r="Y329" s="22">
        <f t="shared" si="140"/>
        <v>-0.20592956431060977</v>
      </c>
      <c r="Z329" s="1">
        <f t="shared" si="141"/>
        <v>3.5288012208901258</v>
      </c>
      <c r="AA329" s="1">
        <f t="shared" si="142"/>
        <v>24.278933642340935</v>
      </c>
    </row>
    <row r="330" spans="3:27">
      <c r="C330" s="9">
        <f t="shared" si="143"/>
        <v>3.29</v>
      </c>
      <c r="D330" s="1">
        <v>-31.372</v>
      </c>
      <c r="E330" s="9">
        <f t="shared" si="120"/>
        <v>6.3668035258319161E-3</v>
      </c>
      <c r="F330" s="10">
        <f t="shared" si="121"/>
        <v>-2.6499999999999999E-2</v>
      </c>
      <c r="G330" s="10">
        <f t="shared" si="122"/>
        <v>-2795</v>
      </c>
      <c r="H330" s="10">
        <f t="shared" si="123"/>
        <v>2.6499999999999999E-2</v>
      </c>
      <c r="I330" s="10">
        <f t="shared" si="124"/>
        <v>2795</v>
      </c>
      <c r="J330" s="10">
        <f t="shared" si="125"/>
        <v>0</v>
      </c>
      <c r="K330" s="10">
        <f t="shared" si="126"/>
        <v>671.51757942264931</v>
      </c>
      <c r="L330" s="10">
        <f t="shared" si="135"/>
        <v>671.51757942264931</v>
      </c>
      <c r="M330" s="10">
        <f t="shared" si="136"/>
        <v>671.51757942264931</v>
      </c>
      <c r="N330" s="10">
        <f t="shared" si="127"/>
        <v>671.51757942264931</v>
      </c>
      <c r="O330" s="10">
        <f t="shared" si="128"/>
        <v>671.51757942264931</v>
      </c>
      <c r="P330" s="10">
        <f t="shared" si="129"/>
        <v>671.51757942264931</v>
      </c>
      <c r="Q330" s="10">
        <f t="shared" si="130"/>
        <v>671.51757942264931</v>
      </c>
      <c r="R330" s="9">
        <f t="shared" si="137"/>
        <v>671.51757942264931</v>
      </c>
      <c r="S330" s="10">
        <f t="shared" si="131"/>
        <v>0</v>
      </c>
      <c r="T330" s="10">
        <f t="shared" si="138"/>
        <v>0</v>
      </c>
      <c r="U330" s="9">
        <f t="shared" si="132"/>
        <v>-0.18479325668186231</v>
      </c>
      <c r="V330" s="11">
        <f t="shared" si="133"/>
        <v>-0.50548954001558855</v>
      </c>
      <c r="W330" s="9">
        <f t="shared" si="134"/>
        <v>-0.81920954001558854</v>
      </c>
      <c r="X330" s="22">
        <f t="shared" si="139"/>
        <v>-1.3910909747270142</v>
      </c>
      <c r="Y330" s="22">
        <f t="shared" si="140"/>
        <v>-0.34779291548463137</v>
      </c>
      <c r="Z330" s="1">
        <f t="shared" si="141"/>
        <v>2.1377102461631114</v>
      </c>
      <c r="AA330" s="1">
        <f t="shared" si="142"/>
        <v>23.931140726856302</v>
      </c>
    </row>
    <row r="331" spans="3:27">
      <c r="C331" s="9">
        <f t="shared" si="143"/>
        <v>3.3000000000000003</v>
      </c>
      <c r="D331" s="1">
        <v>-38.207000000000001</v>
      </c>
      <c r="E331" s="9">
        <f t="shared" si="120"/>
        <v>4.5019903022740443E-3</v>
      </c>
      <c r="F331" s="10">
        <f t="shared" si="121"/>
        <v>-2.6499999999999999E-2</v>
      </c>
      <c r="G331" s="10">
        <f t="shared" si="122"/>
        <v>-2795</v>
      </c>
      <c r="H331" s="10">
        <f t="shared" si="123"/>
        <v>2.6499999999999999E-2</v>
      </c>
      <c r="I331" s="10">
        <f t="shared" si="124"/>
        <v>2795</v>
      </c>
      <c r="J331" s="10">
        <f t="shared" si="125"/>
        <v>0</v>
      </c>
      <c r="K331" s="10">
        <f t="shared" si="126"/>
        <v>474.83256207003598</v>
      </c>
      <c r="L331" s="10">
        <f t="shared" si="135"/>
        <v>474.83256207003603</v>
      </c>
      <c r="M331" s="10">
        <f t="shared" si="136"/>
        <v>474.83256207003603</v>
      </c>
      <c r="N331" s="10">
        <f t="shared" si="127"/>
        <v>474.83256207003603</v>
      </c>
      <c r="O331" s="10">
        <f t="shared" si="128"/>
        <v>474.83256207003603</v>
      </c>
      <c r="P331" s="10">
        <f t="shared" si="129"/>
        <v>474.83256207003603</v>
      </c>
      <c r="Q331" s="10">
        <f t="shared" si="130"/>
        <v>474.83256207003603</v>
      </c>
      <c r="R331" s="9">
        <f t="shared" si="137"/>
        <v>474.83256207003603</v>
      </c>
      <c r="S331" s="10">
        <f t="shared" si="131"/>
        <v>0</v>
      </c>
      <c r="T331" s="10">
        <f t="shared" si="138"/>
        <v>0</v>
      </c>
      <c r="U331" s="9">
        <f t="shared" si="132"/>
        <v>-0.18816938802971206</v>
      </c>
      <c r="V331" s="11">
        <f t="shared" si="133"/>
        <v>-0.16973672955435859</v>
      </c>
      <c r="W331" s="9">
        <f t="shared" si="134"/>
        <v>-0.55180672955435861</v>
      </c>
      <c r="X331" s="22">
        <f t="shared" si="139"/>
        <v>-1.0688644513414987</v>
      </c>
      <c r="Y331" s="22">
        <f t="shared" si="140"/>
        <v>-0.48050870871175994</v>
      </c>
      <c r="Z331" s="1">
        <f t="shared" si="141"/>
        <v>1.0688457948216128</v>
      </c>
      <c r="AA331" s="1">
        <f t="shared" si="142"/>
        <v>23.450632018144542</v>
      </c>
    </row>
    <row r="332" spans="3:27">
      <c r="C332" s="9">
        <f t="shared" si="143"/>
        <v>3.31</v>
      </c>
      <c r="D332" s="1">
        <v>-37.423999999999999</v>
      </c>
      <c r="E332" s="9">
        <f t="shared" si="120"/>
        <v>2.6183304487134699E-3</v>
      </c>
      <c r="F332" s="10">
        <f t="shared" si="121"/>
        <v>-2.6499999999999999E-2</v>
      </c>
      <c r="G332" s="10">
        <f t="shared" si="122"/>
        <v>-2795</v>
      </c>
      <c r="H332" s="10">
        <f t="shared" si="123"/>
        <v>2.6499999999999999E-2</v>
      </c>
      <c r="I332" s="10">
        <f t="shared" si="124"/>
        <v>2795</v>
      </c>
      <c r="J332" s="10">
        <f t="shared" si="125"/>
        <v>0</v>
      </c>
      <c r="K332" s="10">
        <f t="shared" si="126"/>
        <v>276.15975864732633</v>
      </c>
      <c r="L332" s="10">
        <f t="shared" si="135"/>
        <v>276.15975864732638</v>
      </c>
      <c r="M332" s="10">
        <f t="shared" si="136"/>
        <v>276.15975864732638</v>
      </c>
      <c r="N332" s="10">
        <f t="shared" si="127"/>
        <v>276.15975864732638</v>
      </c>
      <c r="O332" s="10">
        <f t="shared" si="128"/>
        <v>276.15975864732638</v>
      </c>
      <c r="P332" s="10">
        <f t="shared" si="129"/>
        <v>276.15975864732638</v>
      </c>
      <c r="Q332" s="10">
        <f t="shared" si="130"/>
        <v>276.15975864732638</v>
      </c>
      <c r="R332" s="9">
        <f t="shared" si="137"/>
        <v>276.15975864732638</v>
      </c>
      <c r="S332" s="10">
        <f t="shared" si="131"/>
        <v>0</v>
      </c>
      <c r="T332" s="10">
        <f t="shared" si="138"/>
        <v>0</v>
      </c>
      <c r="U332" s="9">
        <f t="shared" si="132"/>
        <v>-0.18856258268240284</v>
      </c>
      <c r="V332" s="11">
        <f t="shared" si="133"/>
        <v>9.1097799016196745E-2</v>
      </c>
      <c r="W332" s="9">
        <f t="shared" si="134"/>
        <v>-0.28314220098380327</v>
      </c>
      <c r="X332" s="22">
        <f t="shared" si="139"/>
        <v>-0.70730704243379139</v>
      </c>
      <c r="Y332" s="22">
        <f t="shared" si="140"/>
        <v>-0.52710769440202576</v>
      </c>
      <c r="Z332" s="1">
        <f t="shared" si="141"/>
        <v>0.3615387523878214</v>
      </c>
      <c r="AA332" s="1">
        <f t="shared" si="142"/>
        <v>22.923524323742516</v>
      </c>
    </row>
    <row r="333" spans="3:27">
      <c r="C333" s="9">
        <f t="shared" si="143"/>
        <v>3.3200000000000003</v>
      </c>
      <c r="D333" s="1">
        <v>-39.262999999999998</v>
      </c>
      <c r="E333" s="9">
        <f t="shared" si="120"/>
        <v>7.4436877336085964E-4</v>
      </c>
      <c r="F333" s="10">
        <f t="shared" si="121"/>
        <v>-2.6499999999999999E-2</v>
      </c>
      <c r="G333" s="10">
        <f t="shared" si="122"/>
        <v>-2795</v>
      </c>
      <c r="H333" s="10">
        <f t="shared" si="123"/>
        <v>2.6499999999999999E-2</v>
      </c>
      <c r="I333" s="10">
        <f t="shared" si="124"/>
        <v>2795</v>
      </c>
      <c r="J333" s="10">
        <f t="shared" si="125"/>
        <v>0</v>
      </c>
      <c r="K333" s="10">
        <f t="shared" si="126"/>
        <v>78.509838548815196</v>
      </c>
      <c r="L333" s="10">
        <f t="shared" si="135"/>
        <v>78.509838548815196</v>
      </c>
      <c r="M333" s="10">
        <f t="shared" si="136"/>
        <v>78.509838548815196</v>
      </c>
      <c r="N333" s="10">
        <f t="shared" si="127"/>
        <v>78.509838548815196</v>
      </c>
      <c r="O333" s="10">
        <f t="shared" si="128"/>
        <v>78.509838548815253</v>
      </c>
      <c r="P333" s="10">
        <f t="shared" si="129"/>
        <v>78.509838548815196</v>
      </c>
      <c r="Q333" s="10">
        <f t="shared" si="130"/>
        <v>78.509838548815196</v>
      </c>
      <c r="R333" s="9">
        <f t="shared" si="137"/>
        <v>78.509838548815196</v>
      </c>
      <c r="S333" s="10">
        <f t="shared" si="131"/>
        <v>0</v>
      </c>
      <c r="T333" s="10">
        <f t="shared" si="138"/>
        <v>0</v>
      </c>
      <c r="U333" s="9">
        <f t="shared" si="132"/>
        <v>-0.18622975238811917</v>
      </c>
      <c r="V333" s="11">
        <f t="shared" si="133"/>
        <v>0.375468259840531</v>
      </c>
      <c r="W333" s="9">
        <f t="shared" si="134"/>
        <v>-1.7161740159468974E-2</v>
      </c>
      <c r="X333" s="22">
        <f t="shared" si="139"/>
        <v>-0.33231861627915843</v>
      </c>
      <c r="Y333" s="22">
        <f t="shared" si="140"/>
        <v>-0.53164207990587575</v>
      </c>
      <c r="Z333" s="1">
        <f t="shared" si="141"/>
        <v>2.9220136108662975E-2</v>
      </c>
      <c r="AA333" s="1">
        <f t="shared" si="142"/>
        <v>22.39188224383664</v>
      </c>
    </row>
    <row r="334" spans="3:27">
      <c r="C334" s="9">
        <f t="shared" si="143"/>
        <v>3.33</v>
      </c>
      <c r="D334" s="1">
        <v>-32.314</v>
      </c>
      <c r="E334" s="9">
        <f t="shared" si="120"/>
        <v>-1.0943968246713599E-3</v>
      </c>
      <c r="F334" s="10">
        <f t="shared" si="121"/>
        <v>-2.6499999999999999E-2</v>
      </c>
      <c r="G334" s="10">
        <f t="shared" si="122"/>
        <v>-2795</v>
      </c>
      <c r="H334" s="10">
        <f t="shared" si="123"/>
        <v>2.6499999999999999E-2</v>
      </c>
      <c r="I334" s="10">
        <f t="shared" si="124"/>
        <v>2795</v>
      </c>
      <c r="J334" s="10">
        <f t="shared" si="125"/>
        <v>0</v>
      </c>
      <c r="K334" s="10">
        <f t="shared" si="126"/>
        <v>-115.4278915077906</v>
      </c>
      <c r="L334" s="10">
        <f t="shared" si="135"/>
        <v>-115.4278915077906</v>
      </c>
      <c r="M334" s="10">
        <f t="shared" si="136"/>
        <v>-115.4278915077906</v>
      </c>
      <c r="N334" s="10">
        <f t="shared" si="127"/>
        <v>-115.4278915077906</v>
      </c>
      <c r="O334" s="10">
        <f t="shared" si="128"/>
        <v>-115.4278915077906</v>
      </c>
      <c r="P334" s="10">
        <f t="shared" si="129"/>
        <v>-115.4278915077906</v>
      </c>
      <c r="Q334" s="10">
        <f t="shared" si="130"/>
        <v>-115.4278915077906</v>
      </c>
      <c r="R334" s="9">
        <f t="shared" si="137"/>
        <v>-115.4278915077906</v>
      </c>
      <c r="S334" s="10">
        <f t="shared" si="131"/>
        <v>0</v>
      </c>
      <c r="T334" s="10">
        <f t="shared" si="138"/>
        <v>0</v>
      </c>
      <c r="U334" s="9">
        <f t="shared" si="132"/>
        <v>-0.18152336721832474</v>
      </c>
      <c r="V334" s="11">
        <f t="shared" si="133"/>
        <v>0.56580877411835218</v>
      </c>
      <c r="W334" s="9">
        <f t="shared" si="134"/>
        <v>0.24266877411835219</v>
      </c>
      <c r="X334" s="22">
        <f t="shared" si="139"/>
        <v>3.3941822863647789E-2</v>
      </c>
      <c r="Y334" s="22">
        <f t="shared" si="140"/>
        <v>-0.48757433968338365</v>
      </c>
      <c r="Z334" s="1">
        <f t="shared" si="141"/>
        <v>6.3161958972310764E-2</v>
      </c>
      <c r="AA334" s="1">
        <f t="shared" si="142"/>
        <v>21.904307904153256</v>
      </c>
    </row>
    <row r="335" spans="3:27">
      <c r="C335" s="9">
        <f t="shared" si="143"/>
        <v>3.34</v>
      </c>
      <c r="D335" s="1">
        <v>-24.587</v>
      </c>
      <c r="E335" s="9">
        <f t="shared" si="120"/>
        <v>-2.8769979023504908E-3</v>
      </c>
      <c r="F335" s="10">
        <f t="shared" si="121"/>
        <v>-2.6499999999999999E-2</v>
      </c>
      <c r="G335" s="10">
        <f t="shared" si="122"/>
        <v>-2795</v>
      </c>
      <c r="H335" s="10">
        <f t="shared" si="123"/>
        <v>2.6499999999999999E-2</v>
      </c>
      <c r="I335" s="10">
        <f t="shared" si="124"/>
        <v>2795</v>
      </c>
      <c r="J335" s="10">
        <f t="shared" si="125"/>
        <v>0</v>
      </c>
      <c r="K335" s="10">
        <f t="shared" si="126"/>
        <v>-303.44185422904235</v>
      </c>
      <c r="L335" s="10">
        <f t="shared" si="135"/>
        <v>-303.44185422904235</v>
      </c>
      <c r="M335" s="10">
        <f t="shared" si="136"/>
        <v>-303.44185422904235</v>
      </c>
      <c r="N335" s="10">
        <f t="shared" si="127"/>
        <v>-303.44185422904229</v>
      </c>
      <c r="O335" s="10">
        <f t="shared" si="128"/>
        <v>-303.44185422904235</v>
      </c>
      <c r="P335" s="10">
        <f t="shared" si="129"/>
        <v>-303.44185422904235</v>
      </c>
      <c r="Q335" s="10">
        <f t="shared" si="130"/>
        <v>-303.44185422904235</v>
      </c>
      <c r="R335" s="9">
        <f t="shared" si="137"/>
        <v>-303.44185422904235</v>
      </c>
      <c r="S335" s="10">
        <f t="shared" si="131"/>
        <v>0</v>
      </c>
      <c r="T335" s="10">
        <f t="shared" si="138"/>
        <v>0</v>
      </c>
      <c r="U335" s="9">
        <f t="shared" si="132"/>
        <v>-0.17499684831750145</v>
      </c>
      <c r="V335" s="11">
        <f t="shared" si="133"/>
        <v>0.73949500604629748</v>
      </c>
      <c r="W335" s="9">
        <f t="shared" si="134"/>
        <v>0.49362500604629744</v>
      </c>
      <c r="X335" s="22">
        <f t="shared" si="139"/>
        <v>0.37333883007883101</v>
      </c>
      <c r="Y335" s="22">
        <f t="shared" si="140"/>
        <v>-0.37623056312138808</v>
      </c>
      <c r="Z335" s="1">
        <f t="shared" si="141"/>
        <v>0.43650078905114176</v>
      </c>
      <c r="AA335" s="1">
        <f t="shared" si="142"/>
        <v>21.528077341031867</v>
      </c>
    </row>
    <row r="336" spans="3:27">
      <c r="C336" s="9">
        <f t="shared" si="143"/>
        <v>3.35</v>
      </c>
      <c r="D336" s="1">
        <v>-17.021999999999998</v>
      </c>
      <c r="E336" s="9">
        <f t="shared" si="120"/>
        <v>-4.5858917724989623E-3</v>
      </c>
      <c r="F336" s="10">
        <f t="shared" si="121"/>
        <v>-2.6499999999999999E-2</v>
      </c>
      <c r="G336" s="10">
        <f t="shared" si="122"/>
        <v>-2795</v>
      </c>
      <c r="H336" s="10">
        <f t="shared" si="123"/>
        <v>2.6499999999999999E-2</v>
      </c>
      <c r="I336" s="10">
        <f t="shared" si="124"/>
        <v>2795</v>
      </c>
      <c r="J336" s="10">
        <f t="shared" si="125"/>
        <v>0</v>
      </c>
      <c r="K336" s="10">
        <f t="shared" si="126"/>
        <v>-483.68179260885279</v>
      </c>
      <c r="L336" s="10">
        <f t="shared" si="135"/>
        <v>-483.68179260885285</v>
      </c>
      <c r="M336" s="10">
        <f t="shared" si="136"/>
        <v>-483.68179260885285</v>
      </c>
      <c r="N336" s="10">
        <f t="shared" si="127"/>
        <v>-483.68179260885279</v>
      </c>
      <c r="O336" s="10">
        <f t="shared" si="128"/>
        <v>-483.68179260885285</v>
      </c>
      <c r="P336" s="10">
        <f t="shared" si="129"/>
        <v>-483.68179260885279</v>
      </c>
      <c r="Q336" s="10">
        <f t="shared" si="130"/>
        <v>-483.68179260885285</v>
      </c>
      <c r="R336" s="9">
        <f t="shared" si="137"/>
        <v>-483.68179260885285</v>
      </c>
      <c r="S336" s="10">
        <f t="shared" si="131"/>
        <v>0</v>
      </c>
      <c r="T336" s="10">
        <f t="shared" si="138"/>
        <v>0</v>
      </c>
      <c r="U336" s="9">
        <f t="shared" si="132"/>
        <v>-0.16678192571219286</v>
      </c>
      <c r="V336" s="11">
        <f t="shared" si="133"/>
        <v>0.90348951501542274</v>
      </c>
      <c r="W336" s="9">
        <f t="shared" si="134"/>
        <v>0.7332695150154227</v>
      </c>
      <c r="X336" s="22">
        <f t="shared" si="139"/>
        <v>0.6725553875650947</v>
      </c>
      <c r="Y336" s="22">
        <f t="shared" si="140"/>
        <v>-0.26423954961504814</v>
      </c>
      <c r="Z336" s="1">
        <f t="shared" si="141"/>
        <v>1.1090561766162366</v>
      </c>
      <c r="AA336" s="1">
        <f t="shared" si="142"/>
        <v>21.263837791416819</v>
      </c>
    </row>
    <row r="337" spans="3:27">
      <c r="C337" s="9">
        <f t="shared" si="143"/>
        <v>3.36</v>
      </c>
      <c r="D337" s="1">
        <v>-2.2240000000000002</v>
      </c>
      <c r="E337" s="9">
        <f t="shared" si="120"/>
        <v>-6.2065737366632538E-3</v>
      </c>
      <c r="F337" s="10">
        <f t="shared" si="121"/>
        <v>-2.6499999999999999E-2</v>
      </c>
      <c r="G337" s="10">
        <f t="shared" si="122"/>
        <v>-2795</v>
      </c>
      <c r="H337" s="10">
        <f t="shared" si="123"/>
        <v>2.6499999999999999E-2</v>
      </c>
      <c r="I337" s="10">
        <f t="shared" si="124"/>
        <v>2795</v>
      </c>
      <c r="J337" s="10">
        <f t="shared" si="125"/>
        <v>0</v>
      </c>
      <c r="K337" s="10">
        <f t="shared" si="126"/>
        <v>-654.61787147070925</v>
      </c>
      <c r="L337" s="10">
        <f t="shared" si="135"/>
        <v>-654.61787147070925</v>
      </c>
      <c r="M337" s="10">
        <f t="shared" si="136"/>
        <v>-654.61787147070925</v>
      </c>
      <c r="N337" s="10">
        <f t="shared" si="127"/>
        <v>-654.61787147070925</v>
      </c>
      <c r="O337" s="10">
        <f t="shared" si="128"/>
        <v>-654.61787147070925</v>
      </c>
      <c r="P337" s="10">
        <f t="shared" si="129"/>
        <v>-654.61787147070925</v>
      </c>
      <c r="Q337" s="10">
        <f t="shared" si="130"/>
        <v>-654.61787147070925</v>
      </c>
      <c r="R337" s="9">
        <f t="shared" si="137"/>
        <v>-654.61787147070925</v>
      </c>
      <c r="S337" s="10">
        <f t="shared" si="131"/>
        <v>0</v>
      </c>
      <c r="T337" s="10">
        <f t="shared" si="138"/>
        <v>0</v>
      </c>
      <c r="U337" s="9">
        <f t="shared" si="132"/>
        <v>-0.15735446712066542</v>
      </c>
      <c r="V337" s="11">
        <f t="shared" si="133"/>
        <v>0.98200220329005106</v>
      </c>
      <c r="W337" s="9">
        <f t="shared" si="134"/>
        <v>0.95976220329005102</v>
      </c>
      <c r="X337" s="22">
        <f t="shared" si="139"/>
        <v>0.92241086769400893</v>
      </c>
      <c r="Y337" s="22">
        <f t="shared" si="140"/>
        <v>-0.11798997615092437</v>
      </c>
      <c r="Z337" s="1">
        <f t="shared" si="141"/>
        <v>2.0314670443102454</v>
      </c>
      <c r="AA337" s="1">
        <f t="shared" si="142"/>
        <v>21.145847815265896</v>
      </c>
    </row>
    <row r="338" spans="3:27">
      <c r="C338" s="9">
        <f t="shared" si="143"/>
        <v>3.37</v>
      </c>
      <c r="D338" s="1">
        <v>10.478</v>
      </c>
      <c r="E338" s="9">
        <f t="shared" si="120"/>
        <v>-7.7288917384764119E-3</v>
      </c>
      <c r="F338" s="10">
        <f t="shared" si="121"/>
        <v>-2.6499999999999999E-2</v>
      </c>
      <c r="G338" s="10">
        <f t="shared" si="122"/>
        <v>-2795</v>
      </c>
      <c r="H338" s="10">
        <f t="shared" si="123"/>
        <v>2.6499999999999999E-2</v>
      </c>
      <c r="I338" s="10">
        <f t="shared" si="124"/>
        <v>2795</v>
      </c>
      <c r="J338" s="10">
        <f t="shared" si="125"/>
        <v>0</v>
      </c>
      <c r="K338" s="10">
        <f t="shared" si="126"/>
        <v>-815.17933619024791</v>
      </c>
      <c r="L338" s="10">
        <f t="shared" si="135"/>
        <v>-815.17933619024802</v>
      </c>
      <c r="M338" s="10">
        <f t="shared" si="136"/>
        <v>-815.17933619024802</v>
      </c>
      <c r="N338" s="10">
        <f t="shared" si="127"/>
        <v>-815.17933619024802</v>
      </c>
      <c r="O338" s="10">
        <f t="shared" si="128"/>
        <v>-815.17933619024802</v>
      </c>
      <c r="P338" s="10">
        <f t="shared" si="129"/>
        <v>-815.17933619024802</v>
      </c>
      <c r="Q338" s="10">
        <f t="shared" si="130"/>
        <v>-815.17933619024802</v>
      </c>
      <c r="R338" s="9">
        <f t="shared" si="137"/>
        <v>-815.17933619024802</v>
      </c>
      <c r="S338" s="10">
        <f t="shared" si="131"/>
        <v>0</v>
      </c>
      <c r="T338" s="10">
        <f t="shared" si="138"/>
        <v>0</v>
      </c>
      <c r="U338" s="9">
        <f t="shared" si="132"/>
        <v>-0.14710913324196617</v>
      </c>
      <c r="V338" s="11">
        <f t="shared" si="133"/>
        <v>1.0670645724497945</v>
      </c>
      <c r="W338" s="9">
        <f t="shared" si="134"/>
        <v>1.1718445724497946</v>
      </c>
      <c r="X338" s="22">
        <f t="shared" si="139"/>
        <v>1.1187493741184937</v>
      </c>
      <c r="Y338" s="22">
        <f t="shared" si="140"/>
        <v>4.4083767039619574E-2</v>
      </c>
      <c r="Z338" s="1">
        <f t="shared" si="141"/>
        <v>3.1502164184287391</v>
      </c>
      <c r="AA338" s="1">
        <f t="shared" si="142"/>
        <v>21.189931582305515</v>
      </c>
    </row>
    <row r="339" spans="3:27">
      <c r="C339" s="9">
        <f t="shared" si="143"/>
        <v>3.38</v>
      </c>
      <c r="D339" s="1">
        <v>25.507999999999999</v>
      </c>
      <c r="E339" s="9">
        <f t="shared" si="120"/>
        <v>-9.1454699059243787E-3</v>
      </c>
      <c r="F339" s="10">
        <f t="shared" si="121"/>
        <v>-2.6499999999999999E-2</v>
      </c>
      <c r="G339" s="10">
        <f t="shared" si="122"/>
        <v>-2795</v>
      </c>
      <c r="H339" s="10">
        <f t="shared" si="123"/>
        <v>2.6499999999999999E-2</v>
      </c>
      <c r="I339" s="10">
        <f t="shared" si="124"/>
        <v>2795</v>
      </c>
      <c r="J339" s="10">
        <f t="shared" si="125"/>
        <v>0</v>
      </c>
      <c r="K339" s="10">
        <f t="shared" si="126"/>
        <v>-964.58824102108065</v>
      </c>
      <c r="L339" s="10">
        <f t="shared" si="135"/>
        <v>-964.58824102108076</v>
      </c>
      <c r="M339" s="10">
        <f t="shared" si="136"/>
        <v>-964.58824102108076</v>
      </c>
      <c r="N339" s="10">
        <f t="shared" si="127"/>
        <v>-964.58824102108076</v>
      </c>
      <c r="O339" s="10">
        <f t="shared" si="128"/>
        <v>-964.58824102108076</v>
      </c>
      <c r="P339" s="10">
        <f t="shared" si="129"/>
        <v>-964.58824102108076</v>
      </c>
      <c r="Q339" s="10">
        <f t="shared" si="130"/>
        <v>-964.58824102108076</v>
      </c>
      <c r="R339" s="9">
        <f t="shared" si="137"/>
        <v>-964.58824102108076</v>
      </c>
      <c r="S339" s="10">
        <f t="shared" si="131"/>
        <v>0</v>
      </c>
      <c r="T339" s="10">
        <f t="shared" si="138"/>
        <v>0</v>
      </c>
      <c r="U339" s="9">
        <f t="shared" si="132"/>
        <v>-0.1362065002476272</v>
      </c>
      <c r="V339" s="11">
        <f t="shared" si="133"/>
        <v>1.1134620264179986</v>
      </c>
      <c r="W339" s="9">
        <f t="shared" si="134"/>
        <v>1.3685420264179986</v>
      </c>
      <c r="X339" s="22">
        <f t="shared" si="139"/>
        <v>1.2605899465046662</v>
      </c>
      <c r="Y339" s="22">
        <f t="shared" si="140"/>
        <v>0.18558330153775446</v>
      </c>
      <c r="Z339" s="1">
        <f t="shared" si="141"/>
        <v>4.4108063649334053</v>
      </c>
      <c r="AA339" s="1">
        <f t="shared" si="142"/>
        <v>21.37551488384327</v>
      </c>
    </row>
    <row r="340" spans="3:27">
      <c r="C340" s="9">
        <f t="shared" si="143"/>
        <v>3.39</v>
      </c>
      <c r="D340" s="1">
        <v>42.031999999999996</v>
      </c>
      <c r="E340" s="9">
        <f t="shared" si="120"/>
        <v>-1.0451473073006076E-2</v>
      </c>
      <c r="F340" s="10">
        <f t="shared" si="121"/>
        <v>-2.6499999999999999E-2</v>
      </c>
      <c r="G340" s="10">
        <f t="shared" si="122"/>
        <v>-2795</v>
      </c>
      <c r="H340" s="10">
        <f t="shared" si="123"/>
        <v>2.6499999999999999E-2</v>
      </c>
      <c r="I340" s="10">
        <f t="shared" si="124"/>
        <v>2795</v>
      </c>
      <c r="J340" s="10">
        <f t="shared" si="125"/>
        <v>0</v>
      </c>
      <c r="K340" s="10">
        <f t="shared" si="126"/>
        <v>-1102.3346127944144</v>
      </c>
      <c r="L340" s="10">
        <f t="shared" si="135"/>
        <v>-1102.3346127944144</v>
      </c>
      <c r="M340" s="10">
        <f t="shared" si="136"/>
        <v>-1102.3346127944144</v>
      </c>
      <c r="N340" s="10">
        <f t="shared" si="127"/>
        <v>-1102.3346127944146</v>
      </c>
      <c r="O340" s="10">
        <f t="shared" si="128"/>
        <v>-1102.3346127944146</v>
      </c>
      <c r="P340" s="10">
        <f t="shared" si="129"/>
        <v>-1102.3346127944144</v>
      </c>
      <c r="Q340" s="10">
        <f t="shared" si="130"/>
        <v>-1102.3346127944144</v>
      </c>
      <c r="R340" s="9">
        <f t="shared" si="137"/>
        <v>-1102.3346127944144</v>
      </c>
      <c r="S340" s="10">
        <f t="shared" si="131"/>
        <v>0</v>
      </c>
      <c r="T340" s="10">
        <f t="shared" si="138"/>
        <v>0</v>
      </c>
      <c r="U340" s="9">
        <f t="shared" si="132"/>
        <v>-0.12499413316871227</v>
      </c>
      <c r="V340" s="11">
        <f t="shared" si="133"/>
        <v>1.1290113893649831</v>
      </c>
      <c r="W340" s="9">
        <f t="shared" si="134"/>
        <v>1.5493313893649832</v>
      </c>
      <c r="X340" s="22">
        <f t="shared" si="139"/>
        <v>1.3497038965982886</v>
      </c>
      <c r="Y340" s="22">
        <f t="shared" si="140"/>
        <v>0.32294002610556016</v>
      </c>
      <c r="Z340" s="1">
        <f t="shared" si="141"/>
        <v>5.7605102615316941</v>
      </c>
      <c r="AA340" s="1">
        <f t="shared" si="142"/>
        <v>21.698454909948829</v>
      </c>
    </row>
    <row r="341" spans="3:27">
      <c r="C341" s="9">
        <f t="shared" si="143"/>
        <v>3.4</v>
      </c>
      <c r="D341" s="1">
        <v>54.932000000000002</v>
      </c>
      <c r="E341" s="9">
        <f t="shared" si="120"/>
        <v>-1.1644076219409275E-2</v>
      </c>
      <c r="F341" s="10">
        <f t="shared" si="121"/>
        <v>-2.6499999999999999E-2</v>
      </c>
      <c r="G341" s="10">
        <f t="shared" si="122"/>
        <v>-2795</v>
      </c>
      <c r="H341" s="10">
        <f t="shared" si="123"/>
        <v>2.6499999999999999E-2</v>
      </c>
      <c r="I341" s="10">
        <f t="shared" si="124"/>
        <v>2795</v>
      </c>
      <c r="J341" s="10">
        <f t="shared" si="125"/>
        <v>0</v>
      </c>
      <c r="K341" s="10">
        <f t="shared" si="126"/>
        <v>-1228.1204918207141</v>
      </c>
      <c r="L341" s="10">
        <f t="shared" si="135"/>
        <v>-1228.1204918207141</v>
      </c>
      <c r="M341" s="10">
        <f t="shared" si="136"/>
        <v>-1228.1204918207141</v>
      </c>
      <c r="N341" s="10">
        <f t="shared" si="127"/>
        <v>-1228.1204918207141</v>
      </c>
      <c r="O341" s="10">
        <f t="shared" si="128"/>
        <v>-1228.1204918207141</v>
      </c>
      <c r="P341" s="10">
        <f t="shared" si="129"/>
        <v>-1228.1204918207141</v>
      </c>
      <c r="Q341" s="10">
        <f t="shared" si="130"/>
        <v>-1228.1204918207141</v>
      </c>
      <c r="R341" s="9">
        <f t="shared" si="137"/>
        <v>-1228.1204918207141</v>
      </c>
      <c r="S341" s="10">
        <f t="shared" si="131"/>
        <v>0</v>
      </c>
      <c r="T341" s="10">
        <f t="shared" si="138"/>
        <v>0</v>
      </c>
      <c r="U341" s="9">
        <f t="shared" si="132"/>
        <v>-0.11352649611192753</v>
      </c>
      <c r="V341" s="11">
        <f t="shared" si="133"/>
        <v>1.1645160219919646</v>
      </c>
      <c r="W341" s="9">
        <f t="shared" si="134"/>
        <v>1.7138360219919646</v>
      </c>
      <c r="X341" s="22">
        <f t="shared" si="139"/>
        <v>1.3896540451576991</v>
      </c>
      <c r="Y341" s="22">
        <f t="shared" si="140"/>
        <v>0.42512966292140558</v>
      </c>
      <c r="Z341" s="1">
        <f t="shared" si="141"/>
        <v>7.1501643066893932</v>
      </c>
      <c r="AA341" s="1">
        <f t="shared" si="142"/>
        <v>22.123584572870236</v>
      </c>
    </row>
    <row r="342" spans="3:27">
      <c r="C342" s="9">
        <f t="shared" si="143"/>
        <v>3.41</v>
      </c>
      <c r="D342" s="1">
        <v>63.902999999999999</v>
      </c>
      <c r="E342" s="9">
        <f t="shared" si="120"/>
        <v>-1.2719668027513032E-2</v>
      </c>
      <c r="F342" s="10">
        <f t="shared" si="121"/>
        <v>-2.6499999999999999E-2</v>
      </c>
      <c r="G342" s="10">
        <f t="shared" si="122"/>
        <v>-2795</v>
      </c>
      <c r="H342" s="10">
        <f t="shared" si="123"/>
        <v>2.6499999999999999E-2</v>
      </c>
      <c r="I342" s="10">
        <f t="shared" si="124"/>
        <v>2795</v>
      </c>
      <c r="J342" s="10">
        <f t="shared" si="125"/>
        <v>0</v>
      </c>
      <c r="K342" s="10">
        <f t="shared" si="126"/>
        <v>-1341.5649862980727</v>
      </c>
      <c r="L342" s="10">
        <f t="shared" si="135"/>
        <v>-1341.5649862980727</v>
      </c>
      <c r="M342" s="10">
        <f t="shared" si="136"/>
        <v>-1341.5649862980727</v>
      </c>
      <c r="N342" s="10">
        <f t="shared" si="127"/>
        <v>-1341.5649862980724</v>
      </c>
      <c r="O342" s="10">
        <f t="shared" si="128"/>
        <v>-1341.5649862980727</v>
      </c>
      <c r="P342" s="10">
        <f t="shared" si="129"/>
        <v>-1341.5649862980727</v>
      </c>
      <c r="Q342" s="10">
        <f t="shared" si="130"/>
        <v>-1341.5649862980727</v>
      </c>
      <c r="R342" s="9">
        <f t="shared" si="137"/>
        <v>-1341.5649862980727</v>
      </c>
      <c r="S342" s="10">
        <f t="shared" si="131"/>
        <v>0</v>
      </c>
      <c r="T342" s="10">
        <f t="shared" si="138"/>
        <v>0</v>
      </c>
      <c r="U342" s="9">
        <f t="shared" si="132"/>
        <v>-0.10159186550882379</v>
      </c>
      <c r="V342" s="11">
        <f t="shared" si="133"/>
        <v>1.2224100986287851</v>
      </c>
      <c r="W342" s="9">
        <f t="shared" si="134"/>
        <v>1.8614400986287851</v>
      </c>
      <c r="X342" s="22">
        <f t="shared" si="139"/>
        <v>1.3819663248338758</v>
      </c>
      <c r="Y342" s="22">
        <f t="shared" si="140"/>
        <v>0.4709457112431385</v>
      </c>
      <c r="Z342" s="1">
        <f t="shared" si="141"/>
        <v>8.5321306315232697</v>
      </c>
      <c r="AA342" s="1">
        <f t="shared" si="142"/>
        <v>22.594530284113375</v>
      </c>
    </row>
    <row r="343" spans="3:27">
      <c r="C343" s="9">
        <f t="shared" si="143"/>
        <v>3.42</v>
      </c>
      <c r="D343" s="1">
        <v>69.200999999999993</v>
      </c>
      <c r="E343" s="9">
        <f t="shared" si="120"/>
        <v>-1.3672545875184572E-2</v>
      </c>
      <c r="F343" s="10">
        <f t="shared" si="121"/>
        <v>-2.6499999999999999E-2</v>
      </c>
      <c r="G343" s="10">
        <f t="shared" si="122"/>
        <v>-2795</v>
      </c>
      <c r="H343" s="10">
        <f t="shared" si="123"/>
        <v>2.6499999999999999E-2</v>
      </c>
      <c r="I343" s="10">
        <f t="shared" si="124"/>
        <v>2795</v>
      </c>
      <c r="J343" s="10">
        <f t="shared" si="125"/>
        <v>0</v>
      </c>
      <c r="K343" s="10">
        <f t="shared" si="126"/>
        <v>-1442.0666309864482</v>
      </c>
      <c r="L343" s="10">
        <f t="shared" si="135"/>
        <v>-1442.0666309864482</v>
      </c>
      <c r="M343" s="10">
        <f t="shared" si="136"/>
        <v>-1442.0666309864482</v>
      </c>
      <c r="N343" s="10">
        <f t="shared" si="127"/>
        <v>-1442.0666309864482</v>
      </c>
      <c r="O343" s="10">
        <f t="shared" si="128"/>
        <v>-1442.0666309864482</v>
      </c>
      <c r="P343" s="10">
        <f t="shared" si="129"/>
        <v>-1442.0666309864482</v>
      </c>
      <c r="Q343" s="10">
        <f t="shared" si="130"/>
        <v>-1442.0666309864482</v>
      </c>
      <c r="R343" s="9">
        <f t="shared" si="137"/>
        <v>-1442.0666309864482</v>
      </c>
      <c r="S343" s="10">
        <f t="shared" si="131"/>
        <v>0</v>
      </c>
      <c r="T343" s="10">
        <f t="shared" si="138"/>
        <v>0</v>
      </c>
      <c r="U343" s="9">
        <f t="shared" si="132"/>
        <v>-8.898370402548425E-2</v>
      </c>
      <c r="V343" s="11">
        <f t="shared" si="133"/>
        <v>1.299222198039125</v>
      </c>
      <c r="W343" s="9">
        <f t="shared" si="134"/>
        <v>1.9912321980391248</v>
      </c>
      <c r="X343" s="22">
        <f t="shared" si="139"/>
        <v>1.3262304520942614</v>
      </c>
      <c r="Y343" s="22">
        <f t="shared" si="140"/>
        <v>0.46804209250348233</v>
      </c>
      <c r="Z343" s="1">
        <f t="shared" si="141"/>
        <v>9.8583610836175311</v>
      </c>
      <c r="AA343" s="1">
        <f t="shared" si="142"/>
        <v>23.062572376616856</v>
      </c>
    </row>
    <row r="344" spans="3:27">
      <c r="C344" s="9">
        <f t="shared" si="143"/>
        <v>3.43</v>
      </c>
      <c r="D344" s="1">
        <v>60.640999999999998</v>
      </c>
      <c r="E344" s="9">
        <f t="shared" si="120"/>
        <v>-1.4492526818647095E-2</v>
      </c>
      <c r="F344" s="10">
        <f t="shared" si="121"/>
        <v>-2.6499999999999999E-2</v>
      </c>
      <c r="G344" s="10">
        <f t="shared" si="122"/>
        <v>-2795</v>
      </c>
      <c r="H344" s="10">
        <f t="shared" si="123"/>
        <v>2.6499999999999999E-2</v>
      </c>
      <c r="I344" s="10">
        <f t="shared" si="124"/>
        <v>2795</v>
      </c>
      <c r="J344" s="10">
        <f t="shared" si="125"/>
        <v>0</v>
      </c>
      <c r="K344" s="10">
        <f t="shared" si="126"/>
        <v>-1528.5514135139106</v>
      </c>
      <c r="L344" s="10">
        <f t="shared" si="135"/>
        <v>-1528.5514135139106</v>
      </c>
      <c r="M344" s="10">
        <f t="shared" si="136"/>
        <v>-1528.5514135139106</v>
      </c>
      <c r="N344" s="10">
        <f t="shared" si="127"/>
        <v>-1528.5514135139106</v>
      </c>
      <c r="O344" s="10">
        <f t="shared" si="128"/>
        <v>-1528.5514135139106</v>
      </c>
      <c r="P344" s="10">
        <f t="shared" si="129"/>
        <v>-1528.5514135139106</v>
      </c>
      <c r="Q344" s="10">
        <f t="shared" si="130"/>
        <v>-1528.5514135139106</v>
      </c>
      <c r="R344" s="9">
        <f t="shared" si="137"/>
        <v>-1528.5514135139106</v>
      </c>
      <c r="S344" s="10">
        <f t="shared" si="131"/>
        <v>0</v>
      </c>
      <c r="T344" s="10">
        <f t="shared" si="138"/>
        <v>0</v>
      </c>
      <c r="U344" s="9">
        <f t="shared" si="132"/>
        <v>-7.5012484667020346E-2</v>
      </c>
      <c r="V344" s="11">
        <f t="shared" si="133"/>
        <v>1.4950216736536532</v>
      </c>
      <c r="W344" s="9">
        <f t="shared" si="134"/>
        <v>2.1014316736536531</v>
      </c>
      <c r="X344" s="22">
        <f t="shared" si="139"/>
        <v>1.2179250933980998</v>
      </c>
      <c r="Y344" s="22">
        <f t="shared" si="140"/>
        <v>0.39614395524353169</v>
      </c>
      <c r="Z344" s="1">
        <f t="shared" si="141"/>
        <v>11.07628617701563</v>
      </c>
      <c r="AA344" s="1">
        <f t="shared" si="142"/>
        <v>23.458716331860387</v>
      </c>
    </row>
    <row r="345" spans="3:27">
      <c r="C345" s="9">
        <f t="shared" si="143"/>
        <v>3.44</v>
      </c>
      <c r="D345" s="1">
        <v>53.505000000000003</v>
      </c>
      <c r="E345" s="9">
        <f t="shared" si="120"/>
        <v>-1.5163912285784495E-2</v>
      </c>
      <c r="F345" s="10">
        <f t="shared" si="121"/>
        <v>-2.6499999999999999E-2</v>
      </c>
      <c r="G345" s="10">
        <f t="shared" si="122"/>
        <v>-2795</v>
      </c>
      <c r="H345" s="10">
        <f t="shared" si="123"/>
        <v>2.6499999999999999E-2</v>
      </c>
      <c r="I345" s="10">
        <f t="shared" si="124"/>
        <v>2795</v>
      </c>
      <c r="J345" s="10">
        <f t="shared" si="125"/>
        <v>0</v>
      </c>
      <c r="K345" s="10">
        <f t="shared" si="126"/>
        <v>-1599.3635788214212</v>
      </c>
      <c r="L345" s="10">
        <f t="shared" si="135"/>
        <v>-1599.3635788214212</v>
      </c>
      <c r="M345" s="10">
        <f t="shared" si="136"/>
        <v>-1599.3635788214212</v>
      </c>
      <c r="N345" s="10">
        <f t="shared" si="127"/>
        <v>-1599.3635788214212</v>
      </c>
      <c r="O345" s="10">
        <f t="shared" si="128"/>
        <v>-1599.3635788214212</v>
      </c>
      <c r="P345" s="10">
        <f t="shared" si="129"/>
        <v>-1599.3635788214212</v>
      </c>
      <c r="Q345" s="10">
        <f t="shared" si="130"/>
        <v>-1599.3635788214212</v>
      </c>
      <c r="R345" s="9">
        <f t="shared" si="137"/>
        <v>-1599.3635788214212</v>
      </c>
      <c r="S345" s="10">
        <f t="shared" si="131"/>
        <v>0</v>
      </c>
      <c r="T345" s="10">
        <f t="shared" si="138"/>
        <v>0</v>
      </c>
      <c r="U345" s="9">
        <f t="shared" si="132"/>
        <v>-5.9264608760459664E-2</v>
      </c>
      <c r="V345" s="11">
        <f t="shared" si="133"/>
        <v>1.6545535076584876</v>
      </c>
      <c r="W345" s="9">
        <f t="shared" si="134"/>
        <v>2.1896035076584877</v>
      </c>
      <c r="X345" s="22">
        <f t="shared" si="139"/>
        <v>1.0500183341475668</v>
      </c>
      <c r="Y345" s="22">
        <f t="shared" si="140"/>
        <v>0.28563204405358356</v>
      </c>
      <c r="Z345" s="1">
        <f t="shared" si="141"/>
        <v>12.126304511163196</v>
      </c>
      <c r="AA345" s="1">
        <f t="shared" si="142"/>
        <v>23.744348375913972</v>
      </c>
    </row>
    <row r="346" spans="3:27">
      <c r="C346" s="9">
        <f t="shared" si="143"/>
        <v>3.45</v>
      </c>
      <c r="D346" s="1">
        <v>54.204000000000001</v>
      </c>
      <c r="E346" s="9">
        <f t="shared" si="120"/>
        <v>-1.5672394566150168E-2</v>
      </c>
      <c r="F346" s="10">
        <f t="shared" si="121"/>
        <v>-2.6499999999999999E-2</v>
      </c>
      <c r="G346" s="10">
        <f t="shared" si="122"/>
        <v>-2795</v>
      </c>
      <c r="H346" s="10">
        <f t="shared" si="123"/>
        <v>2.6499999999999999E-2</v>
      </c>
      <c r="I346" s="10">
        <f t="shared" si="124"/>
        <v>2795</v>
      </c>
      <c r="J346" s="10">
        <f t="shared" si="125"/>
        <v>0</v>
      </c>
      <c r="K346" s="10">
        <f t="shared" si="126"/>
        <v>-1652.9940683920647</v>
      </c>
      <c r="L346" s="10">
        <f t="shared" si="135"/>
        <v>-1652.9940683920649</v>
      </c>
      <c r="M346" s="10">
        <f t="shared" si="136"/>
        <v>-1652.9940683920649</v>
      </c>
      <c r="N346" s="10">
        <f t="shared" si="127"/>
        <v>-1652.9940683920649</v>
      </c>
      <c r="O346" s="10">
        <f t="shared" si="128"/>
        <v>-1652.9940683920649</v>
      </c>
      <c r="P346" s="10">
        <f t="shared" si="129"/>
        <v>-1652.9940683920649</v>
      </c>
      <c r="Q346" s="10">
        <f t="shared" si="130"/>
        <v>-1652.9940683920649</v>
      </c>
      <c r="R346" s="9">
        <f t="shared" si="137"/>
        <v>-1652.9940683920649</v>
      </c>
      <c r="S346" s="10">
        <f t="shared" si="131"/>
        <v>0</v>
      </c>
      <c r="T346" s="10">
        <f t="shared" si="138"/>
        <v>0</v>
      </c>
      <c r="U346" s="9">
        <f t="shared" si="132"/>
        <v>-4.2431847312674881E-2</v>
      </c>
      <c r="V346" s="11">
        <f t="shared" si="133"/>
        <v>1.711998781898469</v>
      </c>
      <c r="W346" s="9">
        <f t="shared" si="134"/>
        <v>2.2540387818984691</v>
      </c>
      <c r="X346" s="22">
        <f t="shared" si="139"/>
        <v>0.82688311650992385</v>
      </c>
      <c r="Y346" s="22">
        <f t="shared" si="140"/>
        <v>0.20242436350819104</v>
      </c>
      <c r="Z346" s="1">
        <f t="shared" si="141"/>
        <v>12.95318762767312</v>
      </c>
      <c r="AA346" s="1">
        <f t="shared" si="142"/>
        <v>23.946772739422162</v>
      </c>
    </row>
    <row r="347" spans="3:27">
      <c r="C347" s="9">
        <f t="shared" si="143"/>
        <v>3.46</v>
      </c>
      <c r="D347" s="1">
        <v>56.646000000000001</v>
      </c>
      <c r="E347" s="9">
        <f t="shared" si="120"/>
        <v>-1.6010723374424132E-2</v>
      </c>
      <c r="F347" s="10">
        <f t="shared" si="121"/>
        <v>-2.6499999999999999E-2</v>
      </c>
      <c r="G347" s="10">
        <f t="shared" si="122"/>
        <v>-2795</v>
      </c>
      <c r="H347" s="10">
        <f t="shared" si="123"/>
        <v>2.6499999999999999E-2</v>
      </c>
      <c r="I347" s="10">
        <f t="shared" si="124"/>
        <v>2795</v>
      </c>
      <c r="J347" s="10">
        <f t="shared" si="125"/>
        <v>0</v>
      </c>
      <c r="K347" s="10">
        <f t="shared" si="126"/>
        <v>-1688.6781823213375</v>
      </c>
      <c r="L347" s="10">
        <f t="shared" si="135"/>
        <v>-1688.6781823213375</v>
      </c>
      <c r="M347" s="10">
        <f t="shared" si="136"/>
        <v>-1688.6781823213375</v>
      </c>
      <c r="N347" s="10">
        <f t="shared" si="127"/>
        <v>-1688.6781823213378</v>
      </c>
      <c r="O347" s="10">
        <f t="shared" si="128"/>
        <v>-1688.6781823213378</v>
      </c>
      <c r="P347" s="10">
        <f t="shared" si="129"/>
        <v>-1688.6781823213375</v>
      </c>
      <c r="Q347" s="10">
        <f t="shared" si="130"/>
        <v>-1688.6781823213375</v>
      </c>
      <c r="R347" s="9">
        <f t="shared" si="137"/>
        <v>-1688.6781823213375</v>
      </c>
      <c r="S347" s="10">
        <f t="shared" si="131"/>
        <v>0</v>
      </c>
      <c r="T347" s="10">
        <f t="shared" si="138"/>
        <v>0</v>
      </c>
      <c r="U347" s="9">
        <f t="shared" si="132"/>
        <v>-2.5233914342117914E-2</v>
      </c>
      <c r="V347" s="11">
        <f t="shared" si="133"/>
        <v>1.7275878122129225</v>
      </c>
      <c r="W347" s="9">
        <f t="shared" si="134"/>
        <v>2.2940478122129226</v>
      </c>
      <c r="X347" s="22">
        <f t="shared" si="139"/>
        <v>0.5652919951130202</v>
      </c>
      <c r="Y347" s="22">
        <f t="shared" si="140"/>
        <v>0.13798691805171409</v>
      </c>
      <c r="Z347" s="1">
        <f t="shared" si="141"/>
        <v>13.51847962278614</v>
      </c>
      <c r="AA347" s="1">
        <f t="shared" si="142"/>
        <v>24.084759657473874</v>
      </c>
    </row>
    <row r="348" spans="3:27">
      <c r="C348" s="9">
        <f t="shared" si="143"/>
        <v>3.47</v>
      </c>
      <c r="D348" s="1">
        <v>76.923000000000002</v>
      </c>
      <c r="E348" s="9">
        <f t="shared" si="120"/>
        <v>-1.6181339562947077E-2</v>
      </c>
      <c r="F348" s="10">
        <f t="shared" si="121"/>
        <v>-2.6499999999999999E-2</v>
      </c>
      <c r="G348" s="10">
        <f t="shared" si="122"/>
        <v>-2795</v>
      </c>
      <c r="H348" s="10">
        <f t="shared" si="123"/>
        <v>2.6499999999999999E-2</v>
      </c>
      <c r="I348" s="10">
        <f t="shared" si="124"/>
        <v>2795</v>
      </c>
      <c r="J348" s="10">
        <f t="shared" si="125"/>
        <v>0</v>
      </c>
      <c r="K348" s="10">
        <f t="shared" si="126"/>
        <v>-1706.6733614504558</v>
      </c>
      <c r="L348" s="10">
        <f t="shared" si="135"/>
        <v>-1706.673361450456</v>
      </c>
      <c r="M348" s="10">
        <f t="shared" si="136"/>
        <v>-1706.673361450456</v>
      </c>
      <c r="N348" s="10">
        <f t="shared" si="127"/>
        <v>-1706.6733614504558</v>
      </c>
      <c r="O348" s="10">
        <f t="shared" si="128"/>
        <v>-1706.6733614504558</v>
      </c>
      <c r="P348" s="10">
        <f t="shared" si="129"/>
        <v>-1706.6733614504558</v>
      </c>
      <c r="Q348" s="10">
        <f t="shared" si="130"/>
        <v>-1706.6733614504558</v>
      </c>
      <c r="R348" s="9">
        <f t="shared" si="137"/>
        <v>-1706.6733614504558</v>
      </c>
      <c r="S348" s="10">
        <f t="shared" si="131"/>
        <v>0</v>
      </c>
      <c r="T348" s="10">
        <f t="shared" si="138"/>
        <v>0</v>
      </c>
      <c r="U348" s="9">
        <f t="shared" si="132"/>
        <v>-8.8893233624712242E-3</v>
      </c>
      <c r="V348" s="11">
        <f t="shared" si="133"/>
        <v>1.5413303837164145</v>
      </c>
      <c r="W348" s="9">
        <f t="shared" si="134"/>
        <v>2.3105603837164144</v>
      </c>
      <c r="X348" s="22">
        <f t="shared" si="139"/>
        <v>0.28965096954692149</v>
      </c>
      <c r="Y348" s="22">
        <f t="shared" si="140"/>
        <v>7.8188168114894444E-2</v>
      </c>
      <c r="Z348" s="1">
        <f t="shared" si="141"/>
        <v>13.808130592333061</v>
      </c>
      <c r="AA348" s="1">
        <f t="shared" si="142"/>
        <v>24.16294782558877</v>
      </c>
    </row>
    <row r="349" spans="3:27">
      <c r="C349" s="9">
        <f t="shared" si="143"/>
        <v>3.48</v>
      </c>
      <c r="D349" s="1">
        <v>94.766000000000005</v>
      </c>
      <c r="E349" s="9">
        <f t="shared" si="120"/>
        <v>-1.6197741670848788E-2</v>
      </c>
      <c r="F349" s="10">
        <f t="shared" si="121"/>
        <v>-2.6499999999999999E-2</v>
      </c>
      <c r="G349" s="10">
        <f t="shared" si="122"/>
        <v>-2795</v>
      </c>
      <c r="H349" s="10">
        <f t="shared" si="123"/>
        <v>2.6499999999999999E-2</v>
      </c>
      <c r="I349" s="10">
        <f t="shared" si="124"/>
        <v>2795</v>
      </c>
      <c r="J349" s="10">
        <f t="shared" si="125"/>
        <v>0</v>
      </c>
      <c r="K349" s="10">
        <f t="shared" si="126"/>
        <v>-1708.4033196234852</v>
      </c>
      <c r="L349" s="10">
        <f t="shared" si="135"/>
        <v>-1708.4033196234855</v>
      </c>
      <c r="M349" s="10">
        <f t="shared" si="136"/>
        <v>-1708.4033196234855</v>
      </c>
      <c r="N349" s="10">
        <f t="shared" si="127"/>
        <v>-1708.4033196234852</v>
      </c>
      <c r="O349" s="10">
        <f t="shared" si="128"/>
        <v>-1708.4033196234852</v>
      </c>
      <c r="P349" s="10">
        <f t="shared" si="129"/>
        <v>-1708.4033196234852</v>
      </c>
      <c r="Q349" s="10">
        <f t="shared" si="130"/>
        <v>-1708.4033196234852</v>
      </c>
      <c r="R349" s="9">
        <f t="shared" si="137"/>
        <v>-1708.4033196234852</v>
      </c>
      <c r="S349" s="10">
        <f t="shared" si="131"/>
        <v>0</v>
      </c>
      <c r="T349" s="10">
        <f t="shared" si="138"/>
        <v>0</v>
      </c>
      <c r="U349" s="9">
        <f t="shared" si="132"/>
        <v>5.6089017821291109E-3</v>
      </c>
      <c r="V349" s="11">
        <f t="shared" si="133"/>
        <v>1.3583146452036525</v>
      </c>
      <c r="W349" s="9">
        <f t="shared" si="134"/>
        <v>2.3059746452036527</v>
      </c>
      <c r="X349" s="22">
        <f t="shared" si="139"/>
        <v>2.8007228107795192E-2</v>
      </c>
      <c r="Y349" s="22">
        <f t="shared" si="140"/>
        <v>5.6336286848666824E-3</v>
      </c>
      <c r="Z349" s="1">
        <f t="shared" si="141"/>
        <v>13.836137820440856</v>
      </c>
      <c r="AA349" s="1">
        <f t="shared" si="142"/>
        <v>24.168581454273635</v>
      </c>
    </row>
    <row r="350" spans="3:27">
      <c r="C350" s="9">
        <f t="shared" si="143"/>
        <v>3.49</v>
      </c>
      <c r="D350" s="1">
        <v>117.402</v>
      </c>
      <c r="E350" s="9">
        <f t="shared" si="120"/>
        <v>-1.6079962891445258E-2</v>
      </c>
      <c r="F350" s="10">
        <f t="shared" si="121"/>
        <v>-2.6499999999999999E-2</v>
      </c>
      <c r="G350" s="10">
        <f t="shared" si="122"/>
        <v>-2795</v>
      </c>
      <c r="H350" s="10">
        <f t="shared" si="123"/>
        <v>2.6499999999999999E-2</v>
      </c>
      <c r="I350" s="10">
        <f t="shared" si="124"/>
        <v>2795</v>
      </c>
      <c r="J350" s="10">
        <f t="shared" si="125"/>
        <v>0</v>
      </c>
      <c r="K350" s="10">
        <f t="shared" si="126"/>
        <v>-1695.9809917580942</v>
      </c>
      <c r="L350" s="10">
        <f t="shared" si="135"/>
        <v>-1695.9809917580942</v>
      </c>
      <c r="M350" s="10">
        <f t="shared" si="136"/>
        <v>-1695.9809917580942</v>
      </c>
      <c r="N350" s="10">
        <f t="shared" si="127"/>
        <v>-1695.980991758094</v>
      </c>
      <c r="O350" s="10">
        <f t="shared" si="128"/>
        <v>-1695.980991758094</v>
      </c>
      <c r="P350" s="10">
        <f t="shared" si="129"/>
        <v>-1695.9809917580942</v>
      </c>
      <c r="Q350" s="10">
        <f t="shared" si="130"/>
        <v>-1695.9809917580942</v>
      </c>
      <c r="R350" s="9">
        <f t="shared" si="137"/>
        <v>-1695.9809917580942</v>
      </c>
      <c r="S350" s="10">
        <f t="shared" si="131"/>
        <v>0</v>
      </c>
      <c r="T350" s="10">
        <f t="shared" si="138"/>
        <v>0</v>
      </c>
      <c r="U350" s="9">
        <f t="shared" si="132"/>
        <v>1.7946854098576936E-2</v>
      </c>
      <c r="V350" s="11">
        <f t="shared" si="133"/>
        <v>1.1092758180859121</v>
      </c>
      <c r="W350" s="9">
        <f t="shared" si="134"/>
        <v>2.2832958180859122</v>
      </c>
      <c r="X350" s="22">
        <f t="shared" si="139"/>
        <v>-0.20048211440752511</v>
      </c>
      <c r="Y350" s="22">
        <f t="shared" si="140"/>
        <v>-9.7625600793155937E-2</v>
      </c>
      <c r="Z350" s="1">
        <f t="shared" si="141"/>
        <v>13.635655706033331</v>
      </c>
      <c r="AA350" s="1">
        <f t="shared" si="142"/>
        <v>24.070955853480481</v>
      </c>
    </row>
    <row r="351" spans="3:27">
      <c r="C351" s="9">
        <f t="shared" si="143"/>
        <v>3.5</v>
      </c>
      <c r="D351" s="1">
        <v>136.244</v>
      </c>
      <c r="E351" s="9">
        <f t="shared" si="120"/>
        <v>-1.5850677008102089E-2</v>
      </c>
      <c r="F351" s="10">
        <f t="shared" si="121"/>
        <v>-2.6499999999999999E-2</v>
      </c>
      <c r="G351" s="10">
        <f t="shared" si="122"/>
        <v>-2795</v>
      </c>
      <c r="H351" s="10">
        <f t="shared" si="123"/>
        <v>2.6499999999999999E-2</v>
      </c>
      <c r="I351" s="10">
        <f t="shared" si="124"/>
        <v>2795</v>
      </c>
      <c r="J351" s="10">
        <f t="shared" si="125"/>
        <v>0</v>
      </c>
      <c r="K351" s="10">
        <f t="shared" si="126"/>
        <v>-1671.7978202885033</v>
      </c>
      <c r="L351" s="10">
        <f t="shared" si="135"/>
        <v>-1671.7978202885033</v>
      </c>
      <c r="M351" s="10">
        <f t="shared" si="136"/>
        <v>-1671.7978202885033</v>
      </c>
      <c r="N351" s="10">
        <f t="shared" si="127"/>
        <v>-1671.7978202885033</v>
      </c>
      <c r="O351" s="10">
        <f t="shared" si="128"/>
        <v>-1671.7978202885033</v>
      </c>
      <c r="P351" s="10">
        <f t="shared" si="129"/>
        <v>-1671.7978202885033</v>
      </c>
      <c r="Q351" s="10">
        <f t="shared" si="130"/>
        <v>-1671.7978202885033</v>
      </c>
      <c r="R351" s="9">
        <f t="shared" si="137"/>
        <v>-1671.7978202885033</v>
      </c>
      <c r="S351" s="10">
        <f t="shared" si="131"/>
        <v>0</v>
      </c>
      <c r="T351" s="10">
        <f t="shared" si="138"/>
        <v>0</v>
      </c>
      <c r="U351" s="9">
        <f t="shared" si="132"/>
        <v>2.7910322570056795E-2</v>
      </c>
      <c r="V351" s="11">
        <f t="shared" si="133"/>
        <v>0.88341787621005885</v>
      </c>
      <c r="W351" s="9">
        <f t="shared" si="134"/>
        <v>2.2458578762100592</v>
      </c>
      <c r="X351" s="22">
        <f t="shared" si="139"/>
        <v>-0.38609206991225564</v>
      </c>
      <c r="Y351" s="22">
        <f t="shared" si="140"/>
        <v>-0.21865559046529004</v>
      </c>
      <c r="Z351" s="1">
        <f t="shared" si="141"/>
        <v>13.249563636121076</v>
      </c>
      <c r="AA351" s="1">
        <f t="shared" si="142"/>
        <v>23.852300263015191</v>
      </c>
    </row>
    <row r="352" spans="3:27">
      <c r="C352" s="9">
        <f t="shared" si="143"/>
        <v>3.5100000000000002</v>
      </c>
      <c r="D352" s="1">
        <v>129.511</v>
      </c>
      <c r="E352" s="9">
        <f t="shared" si="120"/>
        <v>-1.5526979526434115E-2</v>
      </c>
      <c r="F352" s="10">
        <f t="shared" si="121"/>
        <v>-2.6499999999999999E-2</v>
      </c>
      <c r="G352" s="10">
        <f t="shared" si="122"/>
        <v>-2795</v>
      </c>
      <c r="H352" s="10">
        <f t="shared" si="123"/>
        <v>2.6499999999999999E-2</v>
      </c>
      <c r="I352" s="10">
        <f t="shared" si="124"/>
        <v>2795</v>
      </c>
      <c r="J352" s="10">
        <f t="shared" si="125"/>
        <v>0</v>
      </c>
      <c r="K352" s="10">
        <f t="shared" si="126"/>
        <v>-1637.6568972220132</v>
      </c>
      <c r="L352" s="10">
        <f t="shared" si="135"/>
        <v>-1637.6568972220132</v>
      </c>
      <c r="M352" s="10">
        <f t="shared" si="136"/>
        <v>-1637.6568972220132</v>
      </c>
      <c r="N352" s="10">
        <f t="shared" si="127"/>
        <v>-1637.6568972220132</v>
      </c>
      <c r="O352" s="10">
        <f t="shared" si="128"/>
        <v>-1637.6568972220132</v>
      </c>
      <c r="P352" s="10">
        <f t="shared" si="129"/>
        <v>-1637.6568972220132</v>
      </c>
      <c r="Q352" s="10">
        <f t="shared" si="130"/>
        <v>-1637.6568972220132</v>
      </c>
      <c r="R352" s="9">
        <f t="shared" si="137"/>
        <v>-1637.6568972220132</v>
      </c>
      <c r="S352" s="10">
        <f t="shared" si="131"/>
        <v>0</v>
      </c>
      <c r="T352" s="10">
        <f t="shared" si="138"/>
        <v>0</v>
      </c>
      <c r="U352" s="9">
        <f t="shared" si="132"/>
        <v>3.6829173763538031E-2</v>
      </c>
      <c r="V352" s="11">
        <f t="shared" si="133"/>
        <v>0.90035236248618844</v>
      </c>
      <c r="W352" s="9">
        <f t="shared" si="134"/>
        <v>2.1954623624861886</v>
      </c>
      <c r="X352" s="22">
        <f t="shared" si="139"/>
        <v>-0.53563107887617545</v>
      </c>
      <c r="Y352" s="22">
        <f t="shared" si="140"/>
        <v>-0.31717869312640251</v>
      </c>
      <c r="Z352" s="1">
        <f t="shared" si="141"/>
        <v>12.713932557244901</v>
      </c>
      <c r="AA352" s="1">
        <f t="shared" si="142"/>
        <v>23.535121569888791</v>
      </c>
    </row>
    <row r="353" spans="3:27">
      <c r="C353" s="9">
        <f t="shared" si="143"/>
        <v>3.52</v>
      </c>
      <c r="D353" s="1">
        <v>122.093</v>
      </c>
      <c r="E353" s="9">
        <f t="shared" si="120"/>
        <v>-1.5113397500024031E-2</v>
      </c>
      <c r="F353" s="10">
        <f t="shared" si="121"/>
        <v>-2.6499999999999999E-2</v>
      </c>
      <c r="G353" s="10">
        <f t="shared" si="122"/>
        <v>-2795</v>
      </c>
      <c r="H353" s="10">
        <f t="shared" si="123"/>
        <v>2.6499999999999999E-2</v>
      </c>
      <c r="I353" s="10">
        <f t="shared" si="124"/>
        <v>2795</v>
      </c>
      <c r="J353" s="10">
        <f t="shared" si="125"/>
        <v>0</v>
      </c>
      <c r="K353" s="10">
        <f t="shared" si="126"/>
        <v>-1594.0356985874403</v>
      </c>
      <c r="L353" s="10">
        <f t="shared" si="135"/>
        <v>-1594.0356985874405</v>
      </c>
      <c r="M353" s="10">
        <f t="shared" si="136"/>
        <v>-1594.0356985874405</v>
      </c>
      <c r="N353" s="10">
        <f t="shared" si="127"/>
        <v>-1594.0356985874403</v>
      </c>
      <c r="O353" s="10">
        <f t="shared" si="128"/>
        <v>-1594.0356985874403</v>
      </c>
      <c r="P353" s="10">
        <f t="shared" si="129"/>
        <v>-1594.0356985874403</v>
      </c>
      <c r="Q353" s="10">
        <f t="shared" si="130"/>
        <v>-1594.0356985874403</v>
      </c>
      <c r="R353" s="9">
        <f t="shared" si="137"/>
        <v>-1594.0356985874403</v>
      </c>
      <c r="S353" s="10">
        <f t="shared" si="131"/>
        <v>0</v>
      </c>
      <c r="T353" s="10">
        <f t="shared" si="138"/>
        <v>0</v>
      </c>
      <c r="U353" s="9">
        <f t="shared" si="132"/>
        <v>4.5887231518478636E-2</v>
      </c>
      <c r="V353" s="11">
        <f t="shared" si="133"/>
        <v>0.91125918850193344</v>
      </c>
      <c r="W353" s="9">
        <f t="shared" si="134"/>
        <v>2.1321891885019335</v>
      </c>
      <c r="X353" s="22">
        <f t="shared" si="139"/>
        <v>-0.66828498625466803</v>
      </c>
      <c r="Y353" s="22">
        <f t="shared" si="140"/>
        <v>-0.3837748365997819</v>
      </c>
      <c r="Z353" s="1">
        <f t="shared" si="141"/>
        <v>12.045647570990234</v>
      </c>
      <c r="AA353" s="1">
        <f t="shared" si="142"/>
        <v>23.15134673328901</v>
      </c>
    </row>
    <row r="354" spans="3:27">
      <c r="C354" s="9">
        <f t="shared" si="143"/>
        <v>3.5300000000000002</v>
      </c>
      <c r="D354" s="1">
        <v>94.724000000000004</v>
      </c>
      <c r="E354" s="9">
        <f t="shared" si="120"/>
        <v>-1.4604055387446632E-2</v>
      </c>
      <c r="F354" s="10">
        <f t="shared" si="121"/>
        <v>-2.6499999999999999E-2</v>
      </c>
      <c r="G354" s="10">
        <f t="shared" si="122"/>
        <v>-2795</v>
      </c>
      <c r="H354" s="10">
        <f t="shared" si="123"/>
        <v>2.6499999999999999E-2</v>
      </c>
      <c r="I354" s="10">
        <f t="shared" si="124"/>
        <v>2795</v>
      </c>
      <c r="J354" s="10">
        <f t="shared" si="125"/>
        <v>0</v>
      </c>
      <c r="K354" s="10">
        <f t="shared" si="126"/>
        <v>-1540.3145210533335</v>
      </c>
      <c r="L354" s="10">
        <f t="shared" si="135"/>
        <v>-1540.3145210533335</v>
      </c>
      <c r="M354" s="10">
        <f t="shared" si="136"/>
        <v>-1540.3145210533335</v>
      </c>
      <c r="N354" s="10">
        <f t="shared" si="127"/>
        <v>-1540.3145210533335</v>
      </c>
      <c r="O354" s="10">
        <f t="shared" si="128"/>
        <v>-1540.3145210533335</v>
      </c>
      <c r="P354" s="10">
        <f t="shared" si="129"/>
        <v>-1540.3145210533335</v>
      </c>
      <c r="Q354" s="10">
        <f t="shared" si="130"/>
        <v>-1540.3145210533335</v>
      </c>
      <c r="R354" s="9">
        <f t="shared" si="137"/>
        <v>-1540.3145210533335</v>
      </c>
      <c r="S354" s="10">
        <f t="shared" si="131"/>
        <v>0</v>
      </c>
      <c r="T354" s="10">
        <f t="shared" si="138"/>
        <v>0</v>
      </c>
      <c r="U354" s="9">
        <f t="shared" si="132"/>
        <v>5.5981190997001357E-2</v>
      </c>
      <c r="V354" s="11">
        <f t="shared" si="133"/>
        <v>1.107532707202612</v>
      </c>
      <c r="W354" s="9">
        <f t="shared" si="134"/>
        <v>2.0547727072026118</v>
      </c>
      <c r="X354" s="22">
        <f t="shared" si="139"/>
        <v>-0.79822828121463463</v>
      </c>
      <c r="Y354" s="22">
        <f t="shared" si="140"/>
        <v>-0.40349506747006608</v>
      </c>
      <c r="Z354" s="1">
        <f t="shared" si="141"/>
        <v>11.2474192897756</v>
      </c>
      <c r="AA354" s="1">
        <f t="shared" si="142"/>
        <v>22.747851665818946</v>
      </c>
    </row>
    <row r="355" spans="3:27">
      <c r="C355" s="9">
        <f t="shared" si="143"/>
        <v>3.54</v>
      </c>
      <c r="D355" s="1">
        <v>69.536000000000001</v>
      </c>
      <c r="E355" s="9">
        <f t="shared" si="120"/>
        <v>-1.3984917627339718E-2</v>
      </c>
      <c r="F355" s="10">
        <f t="shared" si="121"/>
        <v>-2.6499999999999999E-2</v>
      </c>
      <c r="G355" s="10">
        <f t="shared" si="122"/>
        <v>-2795</v>
      </c>
      <c r="H355" s="10">
        <f t="shared" si="123"/>
        <v>2.6499999999999999E-2</v>
      </c>
      <c r="I355" s="10">
        <f t="shared" si="124"/>
        <v>2795</v>
      </c>
      <c r="J355" s="10">
        <f t="shared" si="125"/>
        <v>0</v>
      </c>
      <c r="K355" s="10">
        <f t="shared" si="126"/>
        <v>-1475.0130101288494</v>
      </c>
      <c r="L355" s="10">
        <f t="shared" si="135"/>
        <v>-1475.0130101288496</v>
      </c>
      <c r="M355" s="10">
        <f t="shared" si="136"/>
        <v>-1475.0130101288496</v>
      </c>
      <c r="N355" s="10">
        <f t="shared" si="127"/>
        <v>-1475.0130101288496</v>
      </c>
      <c r="O355" s="10">
        <f t="shared" si="128"/>
        <v>-1475.0130101288496</v>
      </c>
      <c r="P355" s="10">
        <f t="shared" si="129"/>
        <v>-1475.0130101288496</v>
      </c>
      <c r="Q355" s="10">
        <f t="shared" si="130"/>
        <v>-1475.0130101288496</v>
      </c>
      <c r="R355" s="9">
        <f t="shared" si="137"/>
        <v>-1475.0130101288496</v>
      </c>
      <c r="S355" s="10">
        <f t="shared" si="131"/>
        <v>0</v>
      </c>
      <c r="T355" s="10">
        <f t="shared" si="138"/>
        <v>0</v>
      </c>
      <c r="U355" s="9">
        <f t="shared" si="132"/>
        <v>6.784636102438138E-2</v>
      </c>
      <c r="V355" s="11">
        <f t="shared" si="133"/>
        <v>1.2655012982733922</v>
      </c>
      <c r="W355" s="9">
        <f t="shared" si="134"/>
        <v>1.9608612982733922</v>
      </c>
      <c r="X355" s="22">
        <f t="shared" si="139"/>
        <v>-0.93345156682242336</v>
      </c>
      <c r="Y355" s="22">
        <f t="shared" si="140"/>
        <v>-0.37075949515907958</v>
      </c>
      <c r="Z355" s="1">
        <f t="shared" si="141"/>
        <v>10.313967722953176</v>
      </c>
      <c r="AA355" s="1">
        <f t="shared" si="142"/>
        <v>22.377092170659864</v>
      </c>
    </row>
    <row r="356" spans="3:27">
      <c r="C356" s="9">
        <f t="shared" si="143"/>
        <v>3.5500000000000003</v>
      </c>
      <c r="D356" s="1">
        <v>62.197000000000003</v>
      </c>
      <c r="E356" s="9">
        <f t="shared" si="120"/>
        <v>-1.3244132597536346E-2</v>
      </c>
      <c r="F356" s="10">
        <f t="shared" si="121"/>
        <v>-2.6499999999999999E-2</v>
      </c>
      <c r="G356" s="10">
        <f t="shared" si="122"/>
        <v>-2795</v>
      </c>
      <c r="H356" s="10">
        <f t="shared" si="123"/>
        <v>2.6499999999999999E-2</v>
      </c>
      <c r="I356" s="10">
        <f t="shared" si="124"/>
        <v>2795</v>
      </c>
      <c r="J356" s="10">
        <f t="shared" si="125"/>
        <v>0</v>
      </c>
      <c r="K356" s="10">
        <f t="shared" si="126"/>
        <v>-1396.8811550986447</v>
      </c>
      <c r="L356" s="10">
        <f t="shared" si="135"/>
        <v>-1396.8811550986447</v>
      </c>
      <c r="M356" s="10">
        <f t="shared" si="136"/>
        <v>-1396.8811550986447</v>
      </c>
      <c r="N356" s="10">
        <f t="shared" si="127"/>
        <v>-1396.8811550986447</v>
      </c>
      <c r="O356" s="10">
        <f t="shared" si="128"/>
        <v>-1396.881155098645</v>
      </c>
      <c r="P356" s="10">
        <f t="shared" si="129"/>
        <v>-1396.8811550986447</v>
      </c>
      <c r="Q356" s="10">
        <f t="shared" si="130"/>
        <v>-1396.8811550986447</v>
      </c>
      <c r="R356" s="9">
        <f t="shared" si="137"/>
        <v>-1396.8811550986447</v>
      </c>
      <c r="S356" s="10">
        <f t="shared" si="131"/>
        <v>0</v>
      </c>
      <c r="T356" s="10">
        <f t="shared" si="138"/>
        <v>0</v>
      </c>
      <c r="U356" s="9">
        <f t="shared" si="132"/>
        <v>8.0310644936293085E-2</v>
      </c>
      <c r="V356" s="11">
        <f t="shared" si="133"/>
        <v>1.2273554841089478</v>
      </c>
      <c r="W356" s="9">
        <f t="shared" si="134"/>
        <v>1.8493254841089479</v>
      </c>
      <c r="X356" s="22">
        <f t="shared" si="139"/>
        <v>-1.0637281023900902</v>
      </c>
      <c r="Y356" s="22">
        <f t="shared" si="140"/>
        <v>-0.35937529250187816</v>
      </c>
      <c r="Z356" s="1">
        <f t="shared" si="141"/>
        <v>9.2502396205630859</v>
      </c>
      <c r="AA356" s="1">
        <f t="shared" si="142"/>
        <v>22.017716878157987</v>
      </c>
    </row>
    <row r="357" spans="3:27">
      <c r="C357" s="9">
        <f t="shared" si="143"/>
        <v>3.56</v>
      </c>
      <c r="D357" s="1">
        <v>56.064</v>
      </c>
      <c r="E357" s="9">
        <f t="shared" ref="E357:E420" si="144">(-$B$4*D357/100+S356+$B$4*(4*E356/$B$2/$B$2+4*U356/$B$2+V356)+$B$26*(2*E356/$B$2+U356))/$B$27</f>
        <v>-1.2381341956802785E-2</v>
      </c>
      <c r="F357" s="10">
        <f t="shared" ref="F357:F420" si="145">IF(E357&lt;F356,E357,F356)</f>
        <v>-2.6499999999999999E-2</v>
      </c>
      <c r="G357" s="10">
        <f t="shared" ref="G357:G420" si="146">IF(R356&lt;G356,R356,G356)</f>
        <v>-2795</v>
      </c>
      <c r="H357" s="10">
        <f t="shared" ref="H357:H420" si="147">IF(E357&gt;H356,E357,H356)</f>
        <v>2.6499999999999999E-2</v>
      </c>
      <c r="I357" s="10">
        <f t="shared" ref="I357:I420" si="148">IF(R356&gt;I356,R356,I356)</f>
        <v>2795</v>
      </c>
      <c r="J357" s="10">
        <f t="shared" ref="J357:J420" si="149">E356-R356/$B$12</f>
        <v>0</v>
      </c>
      <c r="K357" s="10">
        <f t="shared" ref="K357:K420" si="150">$B$12*(E357-J357)</f>
        <v>-1305.8811611042938</v>
      </c>
      <c r="L357" s="10">
        <f t="shared" si="135"/>
        <v>-1305.8811611042936</v>
      </c>
      <c r="M357" s="10">
        <f t="shared" si="136"/>
        <v>-1305.8811611042936</v>
      </c>
      <c r="N357" s="10">
        <f t="shared" ref="N357:N420" si="151">R356+(I357-R356)*(E357-E356)/(H357-E356)</f>
        <v>-1305.8811611042938</v>
      </c>
      <c r="O357" s="10">
        <f t="shared" ref="O357:O420" si="152">R356+(R356-G357)*(E357-E356)/(E356-F357)</f>
        <v>-1305.8811611042938</v>
      </c>
      <c r="P357" s="10">
        <f t="shared" ref="P357:P420" si="153">MEDIAN(K357,L357,N357)</f>
        <v>-1305.8811611042938</v>
      </c>
      <c r="Q357" s="10">
        <f t="shared" ref="Q357:Q420" si="154">MEDIAN(K357,M357,O357)</f>
        <v>-1305.8811611042938</v>
      </c>
      <c r="R357" s="9">
        <f t="shared" si="137"/>
        <v>-1305.8811611042938</v>
      </c>
      <c r="S357" s="10">
        <f t="shared" ref="S357:S420" si="155">$B$12*E357-R357</f>
        <v>0</v>
      </c>
      <c r="T357" s="10">
        <f t="shared" si="138"/>
        <v>0</v>
      </c>
      <c r="U357" s="9">
        <f t="shared" ref="U357:U420" si="156">-U356+2/$B$2*(E357-E356)+T357*$B$2/2/$B$28</f>
        <v>9.2247483210418979E-2</v>
      </c>
      <c r="V357" s="11">
        <f t="shared" ref="V357:V420" si="157">-V356-4*U356/$B$2+4/$B$2/$B$2*(E357-E356)+T357/$B$28</f>
        <v>1.1600121707162359</v>
      </c>
      <c r="W357" s="9">
        <f t="shared" ref="W357:W420" si="158">D357/100+V357</f>
        <v>1.7206521707162359</v>
      </c>
      <c r="X357" s="22">
        <f t="shared" si="139"/>
        <v>-1.1659590152736277</v>
      </c>
      <c r="Y357" s="22">
        <f t="shared" si="140"/>
        <v>-0.37617323102702743</v>
      </c>
      <c r="Z357" s="1">
        <f t="shared" si="141"/>
        <v>8.0842806052894574</v>
      </c>
      <c r="AA357" s="1">
        <f t="shared" si="142"/>
        <v>21.641543647130959</v>
      </c>
    </row>
    <row r="358" spans="3:27">
      <c r="C358" s="9">
        <f t="shared" si="143"/>
        <v>3.5700000000000003</v>
      </c>
      <c r="D358" s="1">
        <v>72.441999999999993</v>
      </c>
      <c r="E358" s="9">
        <f t="shared" si="144"/>
        <v>-1.1408547458579913E-2</v>
      </c>
      <c r="F358" s="10">
        <f t="shared" si="145"/>
        <v>-2.6499999999999999E-2</v>
      </c>
      <c r="G358" s="10">
        <f t="shared" si="146"/>
        <v>-2795</v>
      </c>
      <c r="H358" s="10">
        <f t="shared" si="147"/>
        <v>2.6499999999999999E-2</v>
      </c>
      <c r="I358" s="10">
        <f t="shared" si="148"/>
        <v>2795</v>
      </c>
      <c r="J358" s="10">
        <f t="shared" si="149"/>
        <v>0</v>
      </c>
      <c r="K358" s="10">
        <f t="shared" si="150"/>
        <v>-1203.2788734615417</v>
      </c>
      <c r="L358" s="10">
        <f t="shared" si="135"/>
        <v>-1203.2788734615419</v>
      </c>
      <c r="M358" s="10">
        <f t="shared" si="136"/>
        <v>-1203.2788734615419</v>
      </c>
      <c r="N358" s="10">
        <f t="shared" si="151"/>
        <v>-1203.2788734615419</v>
      </c>
      <c r="O358" s="10">
        <f t="shared" si="152"/>
        <v>-1203.2788734615419</v>
      </c>
      <c r="P358" s="10">
        <f t="shared" si="153"/>
        <v>-1203.2788734615419</v>
      </c>
      <c r="Q358" s="10">
        <f t="shared" si="154"/>
        <v>-1203.2788734615419</v>
      </c>
      <c r="R358" s="9">
        <f t="shared" si="137"/>
        <v>-1203.2788734615419</v>
      </c>
      <c r="S358" s="10">
        <f t="shared" si="155"/>
        <v>0</v>
      </c>
      <c r="T358" s="10">
        <f t="shared" si="138"/>
        <v>0</v>
      </c>
      <c r="U358" s="9">
        <f t="shared" si="156"/>
        <v>0.10231141643415537</v>
      </c>
      <c r="V358" s="11">
        <f t="shared" si="157"/>
        <v>0.85277447403104389</v>
      </c>
      <c r="W358" s="9">
        <f t="shared" si="158"/>
        <v>1.5771944740310437</v>
      </c>
      <c r="X358" s="22">
        <f t="shared" si="139"/>
        <v>-1.2204485383931778</v>
      </c>
      <c r="Y358" s="22">
        <f t="shared" si="140"/>
        <v>-0.46558604153718441</v>
      </c>
      <c r="Z358" s="1">
        <f t="shared" si="141"/>
        <v>6.8638320668962791</v>
      </c>
      <c r="AA358" s="1">
        <f t="shared" si="142"/>
        <v>21.175957605593773</v>
      </c>
    </row>
    <row r="359" spans="3:27">
      <c r="C359" s="9">
        <f t="shared" si="143"/>
        <v>3.58</v>
      </c>
      <c r="D359" s="1">
        <v>87.995999999999995</v>
      </c>
      <c r="E359" s="9">
        <f t="shared" si="144"/>
        <v>-1.0350536334655292E-2</v>
      </c>
      <c r="F359" s="10">
        <f t="shared" si="145"/>
        <v>-2.6499999999999999E-2</v>
      </c>
      <c r="G359" s="10">
        <f t="shared" si="146"/>
        <v>-2795</v>
      </c>
      <c r="H359" s="10">
        <f t="shared" si="147"/>
        <v>2.6499999999999999E-2</v>
      </c>
      <c r="I359" s="10">
        <f t="shared" si="148"/>
        <v>2795</v>
      </c>
      <c r="J359" s="10">
        <f t="shared" si="149"/>
        <v>0</v>
      </c>
      <c r="K359" s="10">
        <f t="shared" si="150"/>
        <v>-1091.6886435985487</v>
      </c>
      <c r="L359" s="10">
        <f t="shared" si="135"/>
        <v>-1091.6886435985487</v>
      </c>
      <c r="M359" s="10">
        <f t="shared" si="136"/>
        <v>-1091.6886435985487</v>
      </c>
      <c r="N359" s="10">
        <f t="shared" si="151"/>
        <v>-1091.6886435985489</v>
      </c>
      <c r="O359" s="10">
        <f t="shared" si="152"/>
        <v>-1091.6886435985489</v>
      </c>
      <c r="P359" s="10">
        <f t="shared" si="153"/>
        <v>-1091.6886435985487</v>
      </c>
      <c r="Q359" s="10">
        <f t="shared" si="154"/>
        <v>-1091.6886435985487</v>
      </c>
      <c r="R359" s="9">
        <f t="shared" si="137"/>
        <v>-1091.6886435985487</v>
      </c>
      <c r="S359" s="10">
        <f t="shared" si="155"/>
        <v>0</v>
      </c>
      <c r="T359" s="10">
        <f t="shared" si="138"/>
        <v>0</v>
      </c>
      <c r="U359" s="9">
        <f t="shared" si="156"/>
        <v>0.10929080835076896</v>
      </c>
      <c r="V359" s="11">
        <f t="shared" si="157"/>
        <v>0.5431039092916734</v>
      </c>
      <c r="W359" s="9">
        <f t="shared" si="158"/>
        <v>1.4230639092916735</v>
      </c>
      <c r="X359" s="22">
        <f t="shared" si="139"/>
        <v>-1.2140505810476223</v>
      </c>
      <c r="Y359" s="22">
        <f t="shared" si="140"/>
        <v>-0.63006551123542187</v>
      </c>
      <c r="Z359" s="1">
        <f t="shared" si="141"/>
        <v>5.6497814858486564</v>
      </c>
      <c r="AA359" s="1">
        <f t="shared" si="142"/>
        <v>20.545892094358351</v>
      </c>
    </row>
    <row r="360" spans="3:27">
      <c r="C360" s="9">
        <f t="shared" si="143"/>
        <v>3.59</v>
      </c>
      <c r="D360" s="1">
        <v>96.465000000000003</v>
      </c>
      <c r="E360" s="9">
        <f t="shared" si="144"/>
        <v>-9.236609672307038E-3</v>
      </c>
      <c r="F360" s="10">
        <f t="shared" si="145"/>
        <v>-2.6499999999999999E-2</v>
      </c>
      <c r="G360" s="10">
        <f t="shared" si="146"/>
        <v>-2795</v>
      </c>
      <c r="H360" s="10">
        <f t="shared" si="147"/>
        <v>2.6499999999999999E-2</v>
      </c>
      <c r="I360" s="10">
        <f t="shared" si="148"/>
        <v>2795</v>
      </c>
      <c r="J360" s="10">
        <f t="shared" si="149"/>
        <v>0</v>
      </c>
      <c r="K360" s="10">
        <f t="shared" si="150"/>
        <v>-974.20090694710075</v>
      </c>
      <c r="L360" s="10">
        <f t="shared" si="135"/>
        <v>-974.20090694710075</v>
      </c>
      <c r="M360" s="10">
        <f t="shared" si="136"/>
        <v>-974.20090694710075</v>
      </c>
      <c r="N360" s="10">
        <f t="shared" si="151"/>
        <v>-974.20090694710075</v>
      </c>
      <c r="O360" s="10">
        <f t="shared" si="152"/>
        <v>-974.20090694710075</v>
      </c>
      <c r="P360" s="10">
        <f t="shared" si="153"/>
        <v>-974.20090694710075</v>
      </c>
      <c r="Q360" s="10">
        <f t="shared" si="154"/>
        <v>-974.20090694710075</v>
      </c>
      <c r="R360" s="9">
        <f t="shared" si="137"/>
        <v>-974.20090694710075</v>
      </c>
      <c r="S360" s="10">
        <f t="shared" si="155"/>
        <v>0</v>
      </c>
      <c r="T360" s="10">
        <f t="shared" si="138"/>
        <v>0</v>
      </c>
      <c r="U360" s="9">
        <f t="shared" si="156"/>
        <v>0.11349452411888181</v>
      </c>
      <c r="V360" s="11">
        <f t="shared" si="157"/>
        <v>0.29763924433089528</v>
      </c>
      <c r="W360" s="9">
        <f t="shared" si="158"/>
        <v>1.2622892443308953</v>
      </c>
      <c r="X360" s="22">
        <f t="shared" si="139"/>
        <v>-1.1506247259097246</v>
      </c>
      <c r="Y360" s="22">
        <f t="shared" si="140"/>
        <v>-0.76091991990820129</v>
      </c>
      <c r="Z360" s="1">
        <f t="shared" si="141"/>
        <v>4.4991567599389315</v>
      </c>
      <c r="AA360" s="1">
        <f t="shared" si="142"/>
        <v>19.78497217445015</v>
      </c>
    </row>
    <row r="361" spans="3:27">
      <c r="C361" s="9">
        <f t="shared" si="143"/>
        <v>3.6</v>
      </c>
      <c r="D361" s="1">
        <v>100.134</v>
      </c>
      <c r="E361" s="9">
        <f t="shared" si="144"/>
        <v>-8.0918024812193321E-3</v>
      </c>
      <c r="F361" s="10">
        <f t="shared" si="145"/>
        <v>-2.6499999999999999E-2</v>
      </c>
      <c r="G361" s="10">
        <f t="shared" si="146"/>
        <v>-2795</v>
      </c>
      <c r="H361" s="10">
        <f t="shared" si="147"/>
        <v>2.6499999999999999E-2</v>
      </c>
      <c r="I361" s="10">
        <f t="shared" si="148"/>
        <v>2795</v>
      </c>
      <c r="J361" s="10">
        <f t="shared" si="149"/>
        <v>0</v>
      </c>
      <c r="K361" s="10">
        <f t="shared" si="150"/>
        <v>-853.45614849086917</v>
      </c>
      <c r="L361" s="10">
        <f t="shared" si="135"/>
        <v>-853.45614849086928</v>
      </c>
      <c r="M361" s="10">
        <f t="shared" si="136"/>
        <v>-853.45614849086928</v>
      </c>
      <c r="N361" s="10">
        <f t="shared" si="151"/>
        <v>-853.45614849086917</v>
      </c>
      <c r="O361" s="10">
        <f t="shared" si="152"/>
        <v>-853.45614849086917</v>
      </c>
      <c r="P361" s="10">
        <f t="shared" si="153"/>
        <v>-853.45614849086917</v>
      </c>
      <c r="Q361" s="10">
        <f t="shared" si="154"/>
        <v>-853.45614849086917</v>
      </c>
      <c r="R361" s="9">
        <f t="shared" si="137"/>
        <v>-853.45614849086917</v>
      </c>
      <c r="S361" s="10">
        <f t="shared" si="155"/>
        <v>0</v>
      </c>
      <c r="T361" s="10">
        <f t="shared" si="138"/>
        <v>0</v>
      </c>
      <c r="U361" s="9">
        <f t="shared" si="156"/>
        <v>0.11546691409865936</v>
      </c>
      <c r="V361" s="11">
        <f t="shared" si="157"/>
        <v>9.6838751624616748E-2</v>
      </c>
      <c r="W361" s="9">
        <f t="shared" si="158"/>
        <v>1.0981787516246166</v>
      </c>
      <c r="X361" s="22">
        <f t="shared" si="139"/>
        <v>-1.046157469953785</v>
      </c>
      <c r="Y361" s="22">
        <f t="shared" si="140"/>
        <v>-0.83288529008287449</v>
      </c>
      <c r="Z361" s="1">
        <f t="shared" si="141"/>
        <v>3.4529992899851463</v>
      </c>
      <c r="AA361" s="1">
        <f t="shared" si="142"/>
        <v>18.952086884367276</v>
      </c>
    </row>
    <row r="362" spans="3:27">
      <c r="C362" s="9">
        <f t="shared" si="143"/>
        <v>3.61</v>
      </c>
      <c r="D362" s="1">
        <v>80.582999999999998</v>
      </c>
      <c r="E362" s="9">
        <f t="shared" si="144"/>
        <v>-6.9315512267455739E-3</v>
      </c>
      <c r="F362" s="10">
        <f t="shared" si="145"/>
        <v>-2.6499999999999999E-2</v>
      </c>
      <c r="G362" s="10">
        <f t="shared" si="146"/>
        <v>-2795</v>
      </c>
      <c r="H362" s="10">
        <f t="shared" si="147"/>
        <v>2.6499999999999999E-2</v>
      </c>
      <c r="I362" s="10">
        <f t="shared" si="148"/>
        <v>2795</v>
      </c>
      <c r="J362" s="10">
        <f t="shared" si="149"/>
        <v>0</v>
      </c>
      <c r="K362" s="10">
        <f t="shared" si="150"/>
        <v>-731.08247844354264</v>
      </c>
      <c r="L362" s="10">
        <f t="shared" si="135"/>
        <v>-731.08247844354264</v>
      </c>
      <c r="M362" s="10">
        <f t="shared" si="136"/>
        <v>-731.08247844354264</v>
      </c>
      <c r="N362" s="10">
        <f t="shared" si="151"/>
        <v>-731.08247844354264</v>
      </c>
      <c r="O362" s="10">
        <f t="shared" si="152"/>
        <v>-731.08247844354264</v>
      </c>
      <c r="P362" s="10">
        <f t="shared" si="153"/>
        <v>-731.08247844354264</v>
      </c>
      <c r="Q362" s="10">
        <f t="shared" si="154"/>
        <v>-731.08247844354264</v>
      </c>
      <c r="R362" s="9">
        <f t="shared" si="137"/>
        <v>-731.08247844354264</v>
      </c>
      <c r="S362" s="10">
        <f t="shared" si="155"/>
        <v>0</v>
      </c>
      <c r="T362" s="10">
        <f t="shared" si="138"/>
        <v>0</v>
      </c>
      <c r="U362" s="9">
        <f t="shared" si="156"/>
        <v>0.11658333679609229</v>
      </c>
      <c r="V362" s="11">
        <f t="shared" si="157"/>
        <v>0.12644578786196803</v>
      </c>
      <c r="W362" s="9">
        <f t="shared" si="158"/>
        <v>0.93227578786196796</v>
      </c>
      <c r="X362" s="22">
        <f t="shared" si="139"/>
        <v>-0.91923146483138873</v>
      </c>
      <c r="Y362" s="22">
        <f t="shared" si="140"/>
        <v>-0.77540156319960241</v>
      </c>
      <c r="Z362" s="1">
        <f t="shared" si="141"/>
        <v>2.5337678251537574</v>
      </c>
      <c r="AA362" s="1">
        <f t="shared" si="142"/>
        <v>18.176685321167675</v>
      </c>
    </row>
    <row r="363" spans="3:27">
      <c r="C363" s="9">
        <f t="shared" si="143"/>
        <v>3.62</v>
      </c>
      <c r="D363" s="1">
        <v>55.59</v>
      </c>
      <c r="E363" s="9">
        <f t="shared" si="144"/>
        <v>-5.7573512446409611E-3</v>
      </c>
      <c r="F363" s="10">
        <f t="shared" si="145"/>
        <v>-2.6499999999999999E-2</v>
      </c>
      <c r="G363" s="10">
        <f t="shared" si="146"/>
        <v>-2795</v>
      </c>
      <c r="H363" s="10">
        <f t="shared" si="147"/>
        <v>2.6499999999999999E-2</v>
      </c>
      <c r="I363" s="10">
        <f t="shared" si="148"/>
        <v>2795</v>
      </c>
      <c r="J363" s="10">
        <f t="shared" si="149"/>
        <v>0</v>
      </c>
      <c r="K363" s="10">
        <f t="shared" si="150"/>
        <v>-607.23761240647116</v>
      </c>
      <c r="L363" s="10">
        <f t="shared" si="135"/>
        <v>-607.23761240647127</v>
      </c>
      <c r="M363" s="10">
        <f t="shared" si="136"/>
        <v>-607.23761240647127</v>
      </c>
      <c r="N363" s="10">
        <f t="shared" si="151"/>
        <v>-607.23761240647116</v>
      </c>
      <c r="O363" s="10">
        <f t="shared" si="152"/>
        <v>-607.23761240647127</v>
      </c>
      <c r="P363" s="10">
        <f t="shared" si="153"/>
        <v>-607.23761240647116</v>
      </c>
      <c r="Q363" s="10">
        <f t="shared" si="154"/>
        <v>-607.23761240647127</v>
      </c>
      <c r="R363" s="9">
        <f t="shared" si="137"/>
        <v>-607.23761240647116</v>
      </c>
      <c r="S363" s="10">
        <f t="shared" si="155"/>
        <v>0</v>
      </c>
      <c r="T363" s="10">
        <f t="shared" si="138"/>
        <v>0</v>
      </c>
      <c r="U363" s="9">
        <f t="shared" si="156"/>
        <v>0.11825665962483028</v>
      </c>
      <c r="V363" s="11">
        <f t="shared" si="157"/>
        <v>0.2082187778856337</v>
      </c>
      <c r="W363" s="9">
        <f t="shared" si="158"/>
        <v>0.76411877788563376</v>
      </c>
      <c r="X363" s="22">
        <f t="shared" si="139"/>
        <v>-0.78572771336316505</v>
      </c>
      <c r="Y363" s="22">
        <f t="shared" si="140"/>
        <v>-0.59083534129060133</v>
      </c>
      <c r="Z363" s="1">
        <f t="shared" si="141"/>
        <v>1.7480401117905924</v>
      </c>
      <c r="AA363" s="1">
        <f t="shared" si="142"/>
        <v>17.585849979877075</v>
      </c>
    </row>
    <row r="364" spans="3:27">
      <c r="C364" s="9">
        <f t="shared" si="143"/>
        <v>3.63</v>
      </c>
      <c r="D364" s="1">
        <v>28.722000000000001</v>
      </c>
      <c r="E364" s="9">
        <f t="shared" si="144"/>
        <v>-4.5619468668154448E-3</v>
      </c>
      <c r="F364" s="10">
        <f t="shared" si="145"/>
        <v>-2.6499999999999999E-2</v>
      </c>
      <c r="G364" s="10">
        <f t="shared" si="146"/>
        <v>-2795</v>
      </c>
      <c r="H364" s="10">
        <f t="shared" si="147"/>
        <v>2.6499999999999999E-2</v>
      </c>
      <c r="I364" s="10">
        <f t="shared" si="148"/>
        <v>2795</v>
      </c>
      <c r="J364" s="10">
        <f t="shared" si="149"/>
        <v>0</v>
      </c>
      <c r="K364" s="10">
        <f t="shared" si="150"/>
        <v>-481.15628274525164</v>
      </c>
      <c r="L364" s="10">
        <f t="shared" si="135"/>
        <v>-481.15628274525164</v>
      </c>
      <c r="M364" s="10">
        <f t="shared" si="136"/>
        <v>-481.15628274525164</v>
      </c>
      <c r="N364" s="10">
        <f t="shared" si="151"/>
        <v>-481.15628274525164</v>
      </c>
      <c r="O364" s="10">
        <f t="shared" si="152"/>
        <v>-481.15628274525159</v>
      </c>
      <c r="P364" s="10">
        <f t="shared" si="153"/>
        <v>-481.15628274525164</v>
      </c>
      <c r="Q364" s="10">
        <f t="shared" si="154"/>
        <v>-481.15628274525164</v>
      </c>
      <c r="R364" s="9">
        <f t="shared" si="137"/>
        <v>-481.15628274525164</v>
      </c>
      <c r="S364" s="10">
        <f t="shared" si="155"/>
        <v>0</v>
      </c>
      <c r="T364" s="10">
        <f t="shared" si="138"/>
        <v>0</v>
      </c>
      <c r="U364" s="9">
        <f t="shared" si="156"/>
        <v>0.12082421594027298</v>
      </c>
      <c r="V364" s="11">
        <f t="shared" si="157"/>
        <v>0.30529248520290508</v>
      </c>
      <c r="W364" s="9">
        <f t="shared" si="158"/>
        <v>0.59251248520290511</v>
      </c>
      <c r="X364" s="22">
        <f t="shared" si="139"/>
        <v>-0.65053541353146771</v>
      </c>
      <c r="Y364" s="22">
        <f t="shared" si="140"/>
        <v>-0.371635431034891</v>
      </c>
      <c r="Z364" s="1">
        <f t="shared" si="141"/>
        <v>1.0975046982591246</v>
      </c>
      <c r="AA364" s="1">
        <f t="shared" si="142"/>
        <v>17.214214548842182</v>
      </c>
    </row>
    <row r="365" spans="3:27">
      <c r="C365" s="9">
        <f t="shared" si="143"/>
        <v>3.64</v>
      </c>
      <c r="D365" s="1">
        <v>-2.274</v>
      </c>
      <c r="E365" s="9">
        <f t="shared" si="144"/>
        <v>-3.3351070054594761E-3</v>
      </c>
      <c r="F365" s="10">
        <f t="shared" si="145"/>
        <v>-2.6499999999999999E-2</v>
      </c>
      <c r="G365" s="10">
        <f t="shared" si="146"/>
        <v>-2795</v>
      </c>
      <c r="H365" s="10">
        <f t="shared" si="147"/>
        <v>2.6499999999999999E-2</v>
      </c>
      <c r="I365" s="10">
        <f t="shared" si="148"/>
        <v>2795</v>
      </c>
      <c r="J365" s="10">
        <f t="shared" si="149"/>
        <v>0</v>
      </c>
      <c r="K365" s="10">
        <f t="shared" si="150"/>
        <v>-351.75939925506549</v>
      </c>
      <c r="L365" s="10">
        <f t="shared" si="135"/>
        <v>-351.75939925506549</v>
      </c>
      <c r="M365" s="10">
        <f t="shared" si="136"/>
        <v>-351.75939925506549</v>
      </c>
      <c r="N365" s="10">
        <f t="shared" si="151"/>
        <v>-351.75939925506555</v>
      </c>
      <c r="O365" s="10">
        <f t="shared" si="152"/>
        <v>-351.75939925506549</v>
      </c>
      <c r="P365" s="10">
        <f t="shared" si="153"/>
        <v>-351.75939925506549</v>
      </c>
      <c r="Q365" s="10">
        <f t="shared" si="154"/>
        <v>-351.75939925506549</v>
      </c>
      <c r="R365" s="9">
        <f t="shared" si="137"/>
        <v>-351.75939925506549</v>
      </c>
      <c r="S365" s="10">
        <f t="shared" si="155"/>
        <v>0</v>
      </c>
      <c r="T365" s="10">
        <f t="shared" si="138"/>
        <v>0</v>
      </c>
      <c r="U365" s="9">
        <f t="shared" si="156"/>
        <v>0.12454375633092077</v>
      </c>
      <c r="V365" s="11">
        <f t="shared" si="157"/>
        <v>0.4386155929266522</v>
      </c>
      <c r="W365" s="9">
        <f t="shared" si="158"/>
        <v>0.41587559292665222</v>
      </c>
      <c r="X365" s="22">
        <f t="shared" si="139"/>
        <v>-0.5109270799132406</v>
      </c>
      <c r="Y365" s="22">
        <f t="shared" si="140"/>
        <v>-0.11792272324858026</v>
      </c>
      <c r="Z365" s="1">
        <f t="shared" si="141"/>
        <v>0.58657761834588396</v>
      </c>
      <c r="AA365" s="1">
        <f t="shared" si="142"/>
        <v>17.096291825593603</v>
      </c>
    </row>
    <row r="366" spans="3:27">
      <c r="C366" s="9">
        <f t="shared" si="143"/>
        <v>3.65</v>
      </c>
      <c r="D366" s="1">
        <v>-13.111000000000001</v>
      </c>
      <c r="E366" s="9">
        <f t="shared" si="144"/>
        <v>-2.0695867080491714E-3</v>
      </c>
      <c r="F366" s="10">
        <f t="shared" si="145"/>
        <v>-2.6499999999999999E-2</v>
      </c>
      <c r="G366" s="10">
        <f t="shared" si="146"/>
        <v>-2795</v>
      </c>
      <c r="H366" s="10">
        <f t="shared" si="147"/>
        <v>2.6499999999999999E-2</v>
      </c>
      <c r="I366" s="10">
        <f t="shared" si="148"/>
        <v>2795</v>
      </c>
      <c r="J366" s="10">
        <f t="shared" si="149"/>
        <v>0</v>
      </c>
      <c r="K366" s="10">
        <f t="shared" si="150"/>
        <v>-218.28282449046921</v>
      </c>
      <c r="L366" s="10">
        <f t="shared" si="135"/>
        <v>-218.28282449046921</v>
      </c>
      <c r="M366" s="10">
        <f t="shared" si="136"/>
        <v>-218.28282449046921</v>
      </c>
      <c r="N366" s="10">
        <f t="shared" si="151"/>
        <v>-218.28282449046918</v>
      </c>
      <c r="O366" s="10">
        <f t="shared" si="152"/>
        <v>-218.28282449046921</v>
      </c>
      <c r="P366" s="10">
        <f t="shared" si="153"/>
        <v>-218.28282449046921</v>
      </c>
      <c r="Q366" s="10">
        <f t="shared" si="154"/>
        <v>-218.28282449046921</v>
      </c>
      <c r="R366" s="9">
        <f t="shared" si="137"/>
        <v>-218.28282449046921</v>
      </c>
      <c r="S366" s="10">
        <f t="shared" si="155"/>
        <v>0</v>
      </c>
      <c r="T366" s="10">
        <f t="shared" si="138"/>
        <v>0</v>
      </c>
      <c r="U366" s="9">
        <f t="shared" si="156"/>
        <v>0.12856030315114017</v>
      </c>
      <c r="V366" s="11">
        <f t="shared" si="157"/>
        <v>0.36469377111723134</v>
      </c>
      <c r="W366" s="9">
        <f t="shared" si="158"/>
        <v>0.23358377111723133</v>
      </c>
      <c r="X366" s="22">
        <f t="shared" si="139"/>
        <v>-0.36070000226544024</v>
      </c>
      <c r="Y366" s="22">
        <f t="shared" si="140"/>
        <v>7.2844365550911186E-2</v>
      </c>
      <c r="Z366" s="1">
        <f t="shared" si="141"/>
        <v>0.22587761608044371</v>
      </c>
      <c r="AA366" s="1">
        <f t="shared" si="142"/>
        <v>17.169136191144514</v>
      </c>
    </row>
    <row r="367" spans="3:27">
      <c r="C367" s="9">
        <f t="shared" si="143"/>
        <v>3.66</v>
      </c>
      <c r="D367" s="1">
        <v>-27.875</v>
      </c>
      <c r="E367" s="9">
        <f t="shared" si="144"/>
        <v>-7.6674149845537836E-4</v>
      </c>
      <c r="F367" s="10">
        <f t="shared" si="145"/>
        <v>-2.6499999999999999E-2</v>
      </c>
      <c r="G367" s="10">
        <f t="shared" si="146"/>
        <v>-2795</v>
      </c>
      <c r="H367" s="10">
        <f t="shared" si="147"/>
        <v>2.6499999999999999E-2</v>
      </c>
      <c r="I367" s="10">
        <f t="shared" si="148"/>
        <v>2795</v>
      </c>
      <c r="J367" s="10">
        <f t="shared" si="149"/>
        <v>0</v>
      </c>
      <c r="K367" s="10">
        <f t="shared" si="150"/>
        <v>-80.869527855954061</v>
      </c>
      <c r="L367" s="10">
        <f t="shared" si="135"/>
        <v>-80.869527855954061</v>
      </c>
      <c r="M367" s="10">
        <f t="shared" si="136"/>
        <v>-80.869527855954061</v>
      </c>
      <c r="N367" s="10">
        <f t="shared" si="151"/>
        <v>-80.869527855954061</v>
      </c>
      <c r="O367" s="10">
        <f t="shared" si="152"/>
        <v>-80.869527855954033</v>
      </c>
      <c r="P367" s="10">
        <f t="shared" si="153"/>
        <v>-80.869527855954061</v>
      </c>
      <c r="Q367" s="10">
        <f t="shared" si="154"/>
        <v>-80.869527855954061</v>
      </c>
      <c r="R367" s="9">
        <f t="shared" si="137"/>
        <v>-80.869527855954061</v>
      </c>
      <c r="S367" s="10">
        <f t="shared" si="155"/>
        <v>0</v>
      </c>
      <c r="T367" s="10">
        <f t="shared" si="138"/>
        <v>0</v>
      </c>
      <c r="U367" s="9">
        <f t="shared" si="156"/>
        <v>0.13200873876761846</v>
      </c>
      <c r="V367" s="11">
        <f t="shared" si="157"/>
        <v>0.32499335217841718</v>
      </c>
      <c r="W367" s="9">
        <f t="shared" si="158"/>
        <v>4.6243352178417185E-2</v>
      </c>
      <c r="X367" s="22">
        <f t="shared" si="139"/>
        <v>-0.19487460459662603</v>
      </c>
      <c r="Y367" s="22">
        <f t="shared" si="140"/>
        <v>0.19851601592719265</v>
      </c>
      <c r="Z367" s="1">
        <f t="shared" si="141"/>
        <v>3.1003011483817677E-2</v>
      </c>
      <c r="AA367" s="1">
        <f t="shared" si="142"/>
        <v>17.367652207071707</v>
      </c>
    </row>
    <row r="368" spans="3:27">
      <c r="C368" s="9">
        <f t="shared" si="143"/>
        <v>3.67</v>
      </c>
      <c r="D368" s="1">
        <v>-48.448999999999998</v>
      </c>
      <c r="E368" s="9">
        <f t="shared" si="144"/>
        <v>5.6993654771669486E-4</v>
      </c>
      <c r="F368" s="10">
        <f t="shared" si="145"/>
        <v>-2.6499999999999999E-2</v>
      </c>
      <c r="G368" s="10">
        <f t="shared" si="146"/>
        <v>-2795</v>
      </c>
      <c r="H368" s="10">
        <f t="shared" si="147"/>
        <v>2.6499999999999999E-2</v>
      </c>
      <c r="I368" s="10">
        <f t="shared" si="148"/>
        <v>2795</v>
      </c>
      <c r="J368" s="10">
        <f t="shared" si="149"/>
        <v>0</v>
      </c>
      <c r="K368" s="10">
        <f t="shared" si="150"/>
        <v>60.112175504458946</v>
      </c>
      <c r="L368" s="10">
        <f t="shared" si="135"/>
        <v>60.112175504458946</v>
      </c>
      <c r="M368" s="10">
        <f t="shared" si="136"/>
        <v>60.112175504458946</v>
      </c>
      <c r="N368" s="10">
        <f t="shared" si="151"/>
        <v>60.112175504458918</v>
      </c>
      <c r="O368" s="10">
        <f t="shared" si="152"/>
        <v>60.112175504458946</v>
      </c>
      <c r="P368" s="10">
        <f t="shared" si="153"/>
        <v>60.112175504458946</v>
      </c>
      <c r="Q368" s="10">
        <f t="shared" si="154"/>
        <v>60.112175504458946</v>
      </c>
      <c r="R368" s="9">
        <f t="shared" si="137"/>
        <v>60.112175504458946</v>
      </c>
      <c r="S368" s="10">
        <f t="shared" si="155"/>
        <v>0</v>
      </c>
      <c r="T368" s="10">
        <f t="shared" si="138"/>
        <v>0</v>
      </c>
      <c r="U368" s="9">
        <f t="shared" si="156"/>
        <v>0.13532687046679617</v>
      </c>
      <c r="V368" s="11">
        <f t="shared" si="157"/>
        <v>0.33863298765712813</v>
      </c>
      <c r="W368" s="9">
        <f t="shared" si="158"/>
        <v>-0.14585701234287185</v>
      </c>
      <c r="X368" s="22">
        <f t="shared" si="139"/>
        <v>-1.3872948592450888E-2</v>
      </c>
      <c r="Y368" s="22">
        <f t="shared" si="140"/>
        <v>0.37873922019454742</v>
      </c>
      <c r="Z368" s="1">
        <f t="shared" si="141"/>
        <v>1.7130062891366787E-2</v>
      </c>
      <c r="AA368" s="1">
        <f t="shared" si="142"/>
        <v>17.746391427266254</v>
      </c>
    </row>
    <row r="369" spans="3:27">
      <c r="C369" s="9">
        <f t="shared" si="143"/>
        <v>3.68</v>
      </c>
      <c r="D369" s="1">
        <v>-68.343000000000004</v>
      </c>
      <c r="E369" s="9">
        <f t="shared" si="144"/>
        <v>1.9401873305718977E-3</v>
      </c>
      <c r="F369" s="10">
        <f t="shared" si="145"/>
        <v>-2.6499999999999999E-2</v>
      </c>
      <c r="G369" s="10">
        <f t="shared" si="146"/>
        <v>-2795</v>
      </c>
      <c r="H369" s="10">
        <f t="shared" si="147"/>
        <v>2.6499999999999999E-2</v>
      </c>
      <c r="I369" s="10">
        <f t="shared" si="148"/>
        <v>2795</v>
      </c>
      <c r="J369" s="10">
        <f t="shared" si="149"/>
        <v>0</v>
      </c>
      <c r="K369" s="10">
        <f t="shared" si="150"/>
        <v>204.63485241314919</v>
      </c>
      <c r="L369" s="10">
        <f t="shared" si="135"/>
        <v>204.63485241314919</v>
      </c>
      <c r="M369" s="10">
        <f t="shared" si="136"/>
        <v>204.63485241314919</v>
      </c>
      <c r="N369" s="10">
        <f t="shared" si="151"/>
        <v>204.63485241314925</v>
      </c>
      <c r="O369" s="10">
        <f t="shared" si="152"/>
        <v>204.63485241314922</v>
      </c>
      <c r="P369" s="10">
        <f t="shared" si="153"/>
        <v>204.63485241314919</v>
      </c>
      <c r="Q369" s="10">
        <f t="shared" si="154"/>
        <v>204.63485241314919</v>
      </c>
      <c r="R369" s="9">
        <f t="shared" si="137"/>
        <v>204.63485241314919</v>
      </c>
      <c r="S369" s="10">
        <f t="shared" si="155"/>
        <v>0</v>
      </c>
      <c r="T369" s="10">
        <f t="shared" si="138"/>
        <v>0</v>
      </c>
      <c r="U369" s="9">
        <f t="shared" si="156"/>
        <v>0.13872328610424442</v>
      </c>
      <c r="V369" s="11">
        <f t="shared" si="157"/>
        <v>0.34065013983251902</v>
      </c>
      <c r="W369" s="9">
        <f t="shared" si="158"/>
        <v>-0.34277986016748097</v>
      </c>
      <c r="X369" s="22">
        <f t="shared" si="139"/>
        <v>0.18138491113134542</v>
      </c>
      <c r="Y369" s="22">
        <f t="shared" si="140"/>
        <v>0.59337703231032279</v>
      </c>
      <c r="Z369" s="1">
        <f t="shared" si="141"/>
        <v>0.1985149740227122</v>
      </c>
      <c r="AA369" s="1">
        <f t="shared" si="142"/>
        <v>18.339768459576575</v>
      </c>
    </row>
    <row r="370" spans="3:27">
      <c r="C370" s="9">
        <f t="shared" si="143"/>
        <v>3.69</v>
      </c>
      <c r="D370" s="1">
        <v>-121.26300000000001</v>
      </c>
      <c r="E370" s="9">
        <f t="shared" si="144"/>
        <v>3.3525898811733843E-3</v>
      </c>
      <c r="F370" s="10">
        <f t="shared" si="145"/>
        <v>-2.6499999999999999E-2</v>
      </c>
      <c r="G370" s="10">
        <f t="shared" si="146"/>
        <v>-2795</v>
      </c>
      <c r="H370" s="10">
        <f t="shared" si="147"/>
        <v>2.6499999999999999E-2</v>
      </c>
      <c r="I370" s="10">
        <f t="shared" si="148"/>
        <v>2795</v>
      </c>
      <c r="J370" s="10">
        <f t="shared" si="149"/>
        <v>0</v>
      </c>
      <c r="K370" s="10">
        <f t="shared" si="150"/>
        <v>353.60334784451356</v>
      </c>
      <c r="L370" s="10">
        <f t="shared" si="135"/>
        <v>353.60334784451351</v>
      </c>
      <c r="M370" s="10">
        <f t="shared" si="136"/>
        <v>353.60334784451351</v>
      </c>
      <c r="N370" s="10">
        <f t="shared" si="151"/>
        <v>353.60334784451356</v>
      </c>
      <c r="O370" s="10">
        <f t="shared" si="152"/>
        <v>353.60334784451356</v>
      </c>
      <c r="P370" s="10">
        <f t="shared" si="153"/>
        <v>353.60334784451356</v>
      </c>
      <c r="Q370" s="10">
        <f t="shared" si="154"/>
        <v>353.60334784451356</v>
      </c>
      <c r="R370" s="9">
        <f t="shared" si="137"/>
        <v>353.60334784451356</v>
      </c>
      <c r="S370" s="10">
        <f t="shared" si="155"/>
        <v>0</v>
      </c>
      <c r="T370" s="10">
        <f t="shared" si="138"/>
        <v>0</v>
      </c>
      <c r="U370" s="9">
        <f t="shared" si="156"/>
        <v>0.14375722401605293</v>
      </c>
      <c r="V370" s="11">
        <f t="shared" si="157"/>
        <v>0.66613744252917684</v>
      </c>
      <c r="W370" s="9">
        <f t="shared" si="158"/>
        <v>-0.54649255747082326</v>
      </c>
      <c r="X370" s="22">
        <f t="shared" si="139"/>
        <v>0.3942285289435532</v>
      </c>
      <c r="Y370" s="22">
        <f t="shared" si="140"/>
        <v>0.99578831852899707</v>
      </c>
      <c r="Z370" s="1">
        <f t="shared" si="141"/>
        <v>0.59274350296626543</v>
      </c>
      <c r="AA370" s="1">
        <f t="shared" si="142"/>
        <v>19.335556778105573</v>
      </c>
    </row>
    <row r="371" spans="3:27">
      <c r="C371" s="9">
        <f t="shared" si="143"/>
        <v>3.7</v>
      </c>
      <c r="D371" s="1">
        <v>-171.27500000000001</v>
      </c>
      <c r="E371" s="9">
        <f t="shared" si="144"/>
        <v>4.8306088920048685E-3</v>
      </c>
      <c r="F371" s="10">
        <f t="shared" si="145"/>
        <v>-2.6499999999999999E-2</v>
      </c>
      <c r="G371" s="10">
        <f t="shared" si="146"/>
        <v>-2795</v>
      </c>
      <c r="H371" s="10">
        <f t="shared" si="147"/>
        <v>2.6499999999999999E-2</v>
      </c>
      <c r="I371" s="10">
        <f t="shared" si="148"/>
        <v>2795</v>
      </c>
      <c r="J371" s="10">
        <f t="shared" si="149"/>
        <v>0</v>
      </c>
      <c r="K371" s="10">
        <f t="shared" si="150"/>
        <v>509.49252276051351</v>
      </c>
      <c r="L371" s="10">
        <f t="shared" si="135"/>
        <v>509.49252276051351</v>
      </c>
      <c r="M371" s="10">
        <f t="shared" si="136"/>
        <v>509.49252276051351</v>
      </c>
      <c r="N371" s="10">
        <f t="shared" si="151"/>
        <v>509.49252276051351</v>
      </c>
      <c r="O371" s="10">
        <f t="shared" si="152"/>
        <v>509.49252276051351</v>
      </c>
      <c r="P371" s="10">
        <f t="shared" si="153"/>
        <v>509.49252276051351</v>
      </c>
      <c r="Q371" s="10">
        <f t="shared" si="154"/>
        <v>509.49252276051351</v>
      </c>
      <c r="R371" s="9">
        <f t="shared" si="137"/>
        <v>509.49252276051351</v>
      </c>
      <c r="S371" s="10">
        <f t="shared" si="155"/>
        <v>0</v>
      </c>
      <c r="T371" s="10">
        <f t="shared" si="138"/>
        <v>0</v>
      </c>
      <c r="U371" s="9">
        <f t="shared" si="156"/>
        <v>0.15184657815024391</v>
      </c>
      <c r="V371" s="11">
        <f t="shared" si="157"/>
        <v>0.95173338430902277</v>
      </c>
      <c r="W371" s="9">
        <f t="shared" si="158"/>
        <v>-0.76101661569097723</v>
      </c>
      <c r="X371" s="22">
        <f t="shared" si="139"/>
        <v>0.63783605246219044</v>
      </c>
      <c r="Y371" s="22">
        <f t="shared" si="140"/>
        <v>1.6072783323560411</v>
      </c>
      <c r="Z371" s="1">
        <f t="shared" si="141"/>
        <v>1.2305795554284558</v>
      </c>
      <c r="AA371" s="1">
        <f t="shared" si="142"/>
        <v>20.942835110461615</v>
      </c>
    </row>
    <row r="372" spans="3:27">
      <c r="C372" s="9">
        <f t="shared" si="143"/>
        <v>3.71</v>
      </c>
      <c r="D372" s="1">
        <v>-225.36699999999999</v>
      </c>
      <c r="E372" s="9">
        <f t="shared" si="144"/>
        <v>6.4044441942487269E-3</v>
      </c>
      <c r="F372" s="10">
        <f t="shared" si="145"/>
        <v>-2.6499999999999999E-2</v>
      </c>
      <c r="G372" s="10">
        <f t="shared" si="146"/>
        <v>-2795</v>
      </c>
      <c r="H372" s="10">
        <f t="shared" si="147"/>
        <v>2.6499999999999999E-2</v>
      </c>
      <c r="I372" s="10">
        <f t="shared" si="148"/>
        <v>2795</v>
      </c>
      <c r="J372" s="10">
        <f t="shared" si="149"/>
        <v>0</v>
      </c>
      <c r="K372" s="10">
        <f t="shared" si="150"/>
        <v>675.48760463868643</v>
      </c>
      <c r="L372" s="10">
        <f t="shared" si="135"/>
        <v>675.48760463868655</v>
      </c>
      <c r="M372" s="10">
        <f t="shared" si="136"/>
        <v>675.48760463868655</v>
      </c>
      <c r="N372" s="10">
        <f t="shared" si="151"/>
        <v>675.48760463868643</v>
      </c>
      <c r="O372" s="10">
        <f t="shared" si="152"/>
        <v>675.48760463868643</v>
      </c>
      <c r="P372" s="10">
        <f t="shared" si="153"/>
        <v>675.48760463868643</v>
      </c>
      <c r="Q372" s="10">
        <f t="shared" si="154"/>
        <v>675.48760463868643</v>
      </c>
      <c r="R372" s="9">
        <f t="shared" si="137"/>
        <v>675.48760463868643</v>
      </c>
      <c r="S372" s="10">
        <f t="shared" si="155"/>
        <v>0</v>
      </c>
      <c r="T372" s="10">
        <f t="shared" si="138"/>
        <v>0</v>
      </c>
      <c r="U372" s="9">
        <f t="shared" si="156"/>
        <v>0.16292048229852776</v>
      </c>
      <c r="V372" s="11">
        <f t="shared" si="157"/>
        <v>1.2630474453477518</v>
      </c>
      <c r="W372" s="9">
        <f t="shared" si="158"/>
        <v>-0.99062255465224824</v>
      </c>
      <c r="X372" s="22">
        <f t="shared" si="139"/>
        <v>0.93248177847914293</v>
      </c>
      <c r="Y372" s="22">
        <f t="shared" si="140"/>
        <v>2.3208036512536472</v>
      </c>
      <c r="Z372" s="1">
        <f t="shared" si="141"/>
        <v>2.1630613339075988</v>
      </c>
      <c r="AA372" s="1">
        <f t="shared" si="142"/>
        <v>23.263638761715264</v>
      </c>
    </row>
    <row r="373" spans="3:27">
      <c r="C373" s="9">
        <f t="shared" si="143"/>
        <v>3.72</v>
      </c>
      <c r="D373" s="1">
        <v>-270.77499999999998</v>
      </c>
      <c r="E373" s="9">
        <f t="shared" si="144"/>
        <v>8.1019417466989645E-3</v>
      </c>
      <c r="F373" s="10">
        <f t="shared" si="145"/>
        <v>-2.6499999999999999E-2</v>
      </c>
      <c r="G373" s="10">
        <f t="shared" si="146"/>
        <v>-2795</v>
      </c>
      <c r="H373" s="10">
        <f t="shared" si="147"/>
        <v>2.6499999999999999E-2</v>
      </c>
      <c r="I373" s="10">
        <f t="shared" si="148"/>
        <v>2795</v>
      </c>
      <c r="J373" s="10">
        <f t="shared" si="149"/>
        <v>0</v>
      </c>
      <c r="K373" s="10">
        <f t="shared" si="150"/>
        <v>854.52555403862664</v>
      </c>
      <c r="L373" s="10">
        <f t="shared" si="135"/>
        <v>854.52555403862664</v>
      </c>
      <c r="M373" s="10">
        <f t="shared" si="136"/>
        <v>854.52555403862664</v>
      </c>
      <c r="N373" s="10">
        <f t="shared" si="151"/>
        <v>854.52555403862664</v>
      </c>
      <c r="O373" s="10">
        <f t="shared" si="152"/>
        <v>854.52555403862652</v>
      </c>
      <c r="P373" s="10">
        <f t="shared" si="153"/>
        <v>854.52555403862664</v>
      </c>
      <c r="Q373" s="10">
        <f t="shared" si="154"/>
        <v>854.52555403862664</v>
      </c>
      <c r="R373" s="9">
        <f t="shared" si="137"/>
        <v>854.52555403862664</v>
      </c>
      <c r="S373" s="10">
        <f t="shared" si="155"/>
        <v>0</v>
      </c>
      <c r="T373" s="10">
        <f t="shared" si="138"/>
        <v>0</v>
      </c>
      <c r="U373" s="9">
        <f t="shared" si="156"/>
        <v>0.17657902819151974</v>
      </c>
      <c r="V373" s="11">
        <f t="shared" si="157"/>
        <v>1.4686617332506557</v>
      </c>
      <c r="W373" s="9">
        <f t="shared" si="158"/>
        <v>-1.2390882667493441</v>
      </c>
      <c r="X373" s="22">
        <f t="shared" si="139"/>
        <v>1.2985967960356981</v>
      </c>
      <c r="Y373" s="22">
        <f t="shared" si="140"/>
        <v>3.1276132076310494</v>
      </c>
      <c r="Z373" s="1">
        <f t="shared" si="141"/>
        <v>3.4616581299432969</v>
      </c>
      <c r="AA373" s="1">
        <f t="shared" si="142"/>
        <v>26.391251969346314</v>
      </c>
    </row>
    <row r="374" spans="3:27">
      <c r="C374" s="9">
        <f t="shared" si="143"/>
        <v>3.73</v>
      </c>
      <c r="D374" s="1">
        <v>-278.90499999999997</v>
      </c>
      <c r="E374" s="9">
        <f t="shared" si="144"/>
        <v>9.9364964794651615E-3</v>
      </c>
      <c r="F374" s="10">
        <f t="shared" si="145"/>
        <v>-2.6499999999999999E-2</v>
      </c>
      <c r="G374" s="10">
        <f t="shared" si="146"/>
        <v>-2795</v>
      </c>
      <c r="H374" s="10">
        <f t="shared" si="147"/>
        <v>2.6499999999999999E-2</v>
      </c>
      <c r="I374" s="10">
        <f t="shared" si="148"/>
        <v>2795</v>
      </c>
      <c r="J374" s="10">
        <f t="shared" si="149"/>
        <v>0</v>
      </c>
      <c r="K374" s="10">
        <f t="shared" si="150"/>
        <v>1048.019156985099</v>
      </c>
      <c r="L374" s="10">
        <f t="shared" si="135"/>
        <v>1048.0191569850992</v>
      </c>
      <c r="M374" s="10">
        <f t="shared" si="136"/>
        <v>1048.0191569850992</v>
      </c>
      <c r="N374" s="10">
        <f t="shared" si="151"/>
        <v>1048.019156985099</v>
      </c>
      <c r="O374" s="10">
        <f t="shared" si="152"/>
        <v>1048.019156985099</v>
      </c>
      <c r="P374" s="10">
        <f t="shared" si="153"/>
        <v>1048.019156985099</v>
      </c>
      <c r="Q374" s="10">
        <f t="shared" si="154"/>
        <v>1048.019156985099</v>
      </c>
      <c r="R374" s="9">
        <f t="shared" si="137"/>
        <v>1048.019156985099</v>
      </c>
      <c r="S374" s="10">
        <f t="shared" si="155"/>
        <v>0</v>
      </c>
      <c r="T374" s="10">
        <f t="shared" si="138"/>
        <v>0</v>
      </c>
      <c r="U374" s="9">
        <f t="shared" si="156"/>
        <v>0.19033191836171967</v>
      </c>
      <c r="V374" s="11">
        <f t="shared" si="157"/>
        <v>1.2819163007893337</v>
      </c>
      <c r="W374" s="9">
        <f t="shared" si="158"/>
        <v>-1.5071336992106659</v>
      </c>
      <c r="X374" s="22">
        <f t="shared" si="139"/>
        <v>1.7451612019539362</v>
      </c>
      <c r="Y374" s="22">
        <f t="shared" si="140"/>
        <v>3.7332152718216647</v>
      </c>
      <c r="Z374" s="1">
        <f t="shared" si="141"/>
        <v>5.2068193318972327</v>
      </c>
      <c r="AA374" s="1">
        <f t="shared" si="142"/>
        <v>30.124467241167977</v>
      </c>
    </row>
    <row r="375" spans="3:27">
      <c r="C375" s="9">
        <f t="shared" si="143"/>
        <v>3.74</v>
      </c>
      <c r="D375" s="1">
        <v>-273.65499999999997</v>
      </c>
      <c r="E375" s="9">
        <f t="shared" si="144"/>
        <v>1.1895485718820624E-2</v>
      </c>
      <c r="F375" s="10">
        <f t="shared" si="145"/>
        <v>-2.6499999999999999E-2</v>
      </c>
      <c r="G375" s="10">
        <f t="shared" si="146"/>
        <v>-2795</v>
      </c>
      <c r="H375" s="10">
        <f t="shared" si="147"/>
        <v>2.6499999999999999E-2</v>
      </c>
      <c r="I375" s="10">
        <f t="shared" si="148"/>
        <v>2795</v>
      </c>
      <c r="J375" s="10">
        <f t="shared" si="149"/>
        <v>0</v>
      </c>
      <c r="K375" s="10">
        <f t="shared" si="150"/>
        <v>1254.6370786454204</v>
      </c>
      <c r="L375" s="10">
        <f t="shared" si="135"/>
        <v>1254.6370786454206</v>
      </c>
      <c r="M375" s="10">
        <f t="shared" si="136"/>
        <v>1254.6370786454206</v>
      </c>
      <c r="N375" s="10">
        <f t="shared" si="151"/>
        <v>1254.6370786454204</v>
      </c>
      <c r="O375" s="10">
        <f t="shared" si="152"/>
        <v>1254.6370786454204</v>
      </c>
      <c r="P375" s="10">
        <f t="shared" si="153"/>
        <v>1254.6370786454204</v>
      </c>
      <c r="Q375" s="10">
        <f t="shared" si="154"/>
        <v>1254.6370786454204</v>
      </c>
      <c r="R375" s="9">
        <f t="shared" si="137"/>
        <v>1254.6370786454204</v>
      </c>
      <c r="S375" s="10">
        <f t="shared" si="155"/>
        <v>0</v>
      </c>
      <c r="T375" s="10">
        <f t="shared" si="138"/>
        <v>0</v>
      </c>
      <c r="U375" s="9">
        <f t="shared" si="156"/>
        <v>0.20146592950937273</v>
      </c>
      <c r="V375" s="11">
        <f t="shared" si="157"/>
        <v>0.94488592874128585</v>
      </c>
      <c r="W375" s="9">
        <f t="shared" si="158"/>
        <v>-1.791664071258714</v>
      </c>
      <c r="X375" s="22">
        <f t="shared" si="139"/>
        <v>2.2554393937674715</v>
      </c>
      <c r="Y375" s="22">
        <f t="shared" si="140"/>
        <v>4.0040172573308235</v>
      </c>
      <c r="Z375" s="1">
        <f t="shared" si="141"/>
        <v>7.4622587256647037</v>
      </c>
      <c r="AA375" s="1">
        <f t="shared" si="142"/>
        <v>34.1284844984988</v>
      </c>
    </row>
    <row r="376" spans="3:27">
      <c r="C376" s="9">
        <f t="shared" si="143"/>
        <v>3.75</v>
      </c>
      <c r="D376" s="1">
        <v>-226.20699999999999</v>
      </c>
      <c r="E376" s="9">
        <f t="shared" si="144"/>
        <v>1.3938181764590402E-2</v>
      </c>
      <c r="F376" s="10">
        <f t="shared" si="145"/>
        <v>-2.6499999999999999E-2</v>
      </c>
      <c r="G376" s="10">
        <f t="shared" si="146"/>
        <v>-2795</v>
      </c>
      <c r="H376" s="10">
        <f t="shared" si="147"/>
        <v>2.6499999999999999E-2</v>
      </c>
      <c r="I376" s="10">
        <f t="shared" si="148"/>
        <v>2795</v>
      </c>
      <c r="J376" s="10">
        <f t="shared" si="149"/>
        <v>0</v>
      </c>
      <c r="K376" s="10">
        <f t="shared" si="150"/>
        <v>1470.0836993218934</v>
      </c>
      <c r="L376" s="10">
        <f t="shared" si="135"/>
        <v>1470.0836993218936</v>
      </c>
      <c r="M376" s="10">
        <f t="shared" si="136"/>
        <v>1470.0836993218936</v>
      </c>
      <c r="N376" s="10">
        <f t="shared" si="151"/>
        <v>1470.0836993218934</v>
      </c>
      <c r="O376" s="10">
        <f t="shared" si="152"/>
        <v>1470.0836993218934</v>
      </c>
      <c r="P376" s="10">
        <f t="shared" si="153"/>
        <v>1470.0836993218934</v>
      </c>
      <c r="Q376" s="10">
        <f t="shared" si="154"/>
        <v>1470.0836993218934</v>
      </c>
      <c r="R376" s="9">
        <f t="shared" si="137"/>
        <v>1470.0836993218934</v>
      </c>
      <c r="S376" s="10">
        <f t="shared" si="155"/>
        <v>0</v>
      </c>
      <c r="T376" s="10">
        <f t="shared" si="138"/>
        <v>0</v>
      </c>
      <c r="U376" s="9">
        <f t="shared" si="156"/>
        <v>0.20707327964458302</v>
      </c>
      <c r="V376" s="11">
        <f t="shared" si="157"/>
        <v>0.17658409830077915</v>
      </c>
      <c r="W376" s="9">
        <f t="shared" si="158"/>
        <v>-2.0854859016992209</v>
      </c>
      <c r="X376" s="22">
        <f t="shared" si="139"/>
        <v>2.7828881794902931</v>
      </c>
      <c r="Y376" s="22">
        <f t="shared" si="140"/>
        <v>3.7730226194126346</v>
      </c>
      <c r="Z376" s="1">
        <f t="shared" si="141"/>
        <v>10.245146905154996</v>
      </c>
      <c r="AA376" s="1">
        <f t="shared" si="142"/>
        <v>37.901507117911436</v>
      </c>
    </row>
    <row r="377" spans="3:27">
      <c r="C377" s="9">
        <f t="shared" si="143"/>
        <v>3.7600000000000002</v>
      </c>
      <c r="D377" s="1">
        <v>-173.893</v>
      </c>
      <c r="E377" s="9">
        <f t="shared" si="144"/>
        <v>1.5997355549477822E-2</v>
      </c>
      <c r="F377" s="10">
        <f t="shared" si="145"/>
        <v>-2.6499999999999999E-2</v>
      </c>
      <c r="G377" s="10">
        <f t="shared" si="146"/>
        <v>-2795</v>
      </c>
      <c r="H377" s="10">
        <f t="shared" si="147"/>
        <v>2.6499999999999999E-2</v>
      </c>
      <c r="I377" s="10">
        <f t="shared" si="148"/>
        <v>2795</v>
      </c>
      <c r="J377" s="10">
        <f t="shared" si="149"/>
        <v>0</v>
      </c>
      <c r="K377" s="10">
        <f t="shared" si="150"/>
        <v>1687.2682551241703</v>
      </c>
      <c r="L377" s="10">
        <f t="shared" si="135"/>
        <v>1687.2682551241705</v>
      </c>
      <c r="M377" s="10">
        <f t="shared" si="136"/>
        <v>1687.2682551241705</v>
      </c>
      <c r="N377" s="10">
        <f t="shared" si="151"/>
        <v>1687.2682551241703</v>
      </c>
      <c r="O377" s="10">
        <f t="shared" si="152"/>
        <v>1687.2682551241703</v>
      </c>
      <c r="P377" s="10">
        <f t="shared" si="153"/>
        <v>1687.2682551241703</v>
      </c>
      <c r="Q377" s="10">
        <f t="shared" si="154"/>
        <v>1687.2682551241703</v>
      </c>
      <c r="R377" s="9">
        <f t="shared" si="137"/>
        <v>1687.2682551241703</v>
      </c>
      <c r="S377" s="10">
        <f t="shared" si="155"/>
        <v>0</v>
      </c>
      <c r="T377" s="10">
        <f t="shared" si="138"/>
        <v>0</v>
      </c>
      <c r="U377" s="9">
        <f t="shared" si="156"/>
        <v>0.20476147733290093</v>
      </c>
      <c r="V377" s="11">
        <f t="shared" si="157"/>
        <v>-0.63894456063718508</v>
      </c>
      <c r="W377" s="9">
        <f t="shared" si="158"/>
        <v>-2.3778745606371849</v>
      </c>
      <c r="X377" s="22">
        <f t="shared" si="139"/>
        <v>3.2507681871291969</v>
      </c>
      <c r="Y377" s="22">
        <f t="shared" si="140"/>
        <v>3.050576479017256</v>
      </c>
      <c r="Z377" s="1">
        <f t="shared" si="141"/>
        <v>13.495915092284193</v>
      </c>
      <c r="AA377" s="1">
        <f t="shared" si="142"/>
        <v>40.952083596928695</v>
      </c>
    </row>
    <row r="378" spans="3:27">
      <c r="C378" s="9">
        <f t="shared" si="143"/>
        <v>3.77</v>
      </c>
      <c r="D378" s="1">
        <v>-129.035</v>
      </c>
      <c r="E378" s="9">
        <f t="shared" si="144"/>
        <v>1.7994810961798256E-2</v>
      </c>
      <c r="F378" s="10">
        <f t="shared" si="145"/>
        <v>-2.6499999999999999E-2</v>
      </c>
      <c r="G378" s="10">
        <f t="shared" si="146"/>
        <v>-2795</v>
      </c>
      <c r="H378" s="10">
        <f t="shared" si="147"/>
        <v>2.6499999999999999E-2</v>
      </c>
      <c r="I378" s="10">
        <f t="shared" si="148"/>
        <v>2795</v>
      </c>
      <c r="J378" s="10">
        <f t="shared" si="149"/>
        <v>0</v>
      </c>
      <c r="K378" s="10">
        <f t="shared" si="150"/>
        <v>1897.9432693670235</v>
      </c>
      <c r="L378" s="10">
        <f t="shared" si="135"/>
        <v>1897.9432693670237</v>
      </c>
      <c r="M378" s="10">
        <f t="shared" si="136"/>
        <v>1897.9432693670237</v>
      </c>
      <c r="N378" s="10">
        <f t="shared" si="151"/>
        <v>1897.9432693670235</v>
      </c>
      <c r="O378" s="10">
        <f t="shared" si="152"/>
        <v>1897.9432693670235</v>
      </c>
      <c r="P378" s="10">
        <f t="shared" si="153"/>
        <v>1897.9432693670235</v>
      </c>
      <c r="Q378" s="10">
        <f t="shared" si="154"/>
        <v>1897.9432693670235</v>
      </c>
      <c r="R378" s="9">
        <f t="shared" si="137"/>
        <v>1897.9432693670235</v>
      </c>
      <c r="S378" s="10">
        <f t="shared" si="155"/>
        <v>0</v>
      </c>
      <c r="T378" s="10">
        <f t="shared" si="138"/>
        <v>0</v>
      </c>
      <c r="U378" s="9">
        <f t="shared" si="156"/>
        <v>0.19472960513118578</v>
      </c>
      <c r="V378" s="11">
        <f t="shared" si="157"/>
        <v>-1.3674298797058384</v>
      </c>
      <c r="W378" s="9">
        <f t="shared" si="158"/>
        <v>-2.6577798797058385</v>
      </c>
      <c r="X378" s="22">
        <f t="shared" si="139"/>
        <v>3.5806500819542637</v>
      </c>
      <c r="Y378" s="22">
        <f t="shared" si="140"/>
        <v>2.2471403205102498</v>
      </c>
      <c r="Z378" s="1">
        <f t="shared" si="141"/>
        <v>17.076565174238457</v>
      </c>
      <c r="AA378" s="1">
        <f t="shared" si="142"/>
        <v>43.199223917438943</v>
      </c>
    </row>
    <row r="379" spans="3:27">
      <c r="C379" s="9">
        <f t="shared" si="143"/>
        <v>3.7800000000000002</v>
      </c>
      <c r="D379" s="1">
        <v>-84.37</v>
      </c>
      <c r="E379" s="9">
        <f t="shared" si="144"/>
        <v>1.9856142171612096E-2</v>
      </c>
      <c r="F379" s="10">
        <f t="shared" si="145"/>
        <v>-2.6499999999999999E-2</v>
      </c>
      <c r="G379" s="10">
        <f t="shared" si="146"/>
        <v>-2795</v>
      </c>
      <c r="H379" s="10">
        <f t="shared" si="147"/>
        <v>2.6499999999999999E-2</v>
      </c>
      <c r="I379" s="10">
        <f t="shared" si="148"/>
        <v>2795</v>
      </c>
      <c r="J379" s="10">
        <f t="shared" si="149"/>
        <v>0</v>
      </c>
      <c r="K379" s="10">
        <f t="shared" si="150"/>
        <v>2094.2610328172004</v>
      </c>
      <c r="L379" s="10">
        <f t="shared" si="135"/>
        <v>2094.2610328172004</v>
      </c>
      <c r="M379" s="10">
        <f t="shared" si="136"/>
        <v>2094.2610328172004</v>
      </c>
      <c r="N379" s="10">
        <f t="shared" si="151"/>
        <v>2094.2610328172004</v>
      </c>
      <c r="O379" s="10">
        <f t="shared" si="152"/>
        <v>2094.2610328172004</v>
      </c>
      <c r="P379" s="10">
        <f t="shared" si="153"/>
        <v>2094.2610328172004</v>
      </c>
      <c r="Q379" s="10">
        <f t="shared" si="154"/>
        <v>2094.2610328172004</v>
      </c>
      <c r="R379" s="9">
        <f t="shared" si="137"/>
        <v>2094.2610328172004</v>
      </c>
      <c r="S379" s="10">
        <f t="shared" si="155"/>
        <v>0</v>
      </c>
      <c r="T379" s="10">
        <f t="shared" si="138"/>
        <v>0</v>
      </c>
      <c r="U379" s="9">
        <f t="shared" si="156"/>
        <v>0.17753663683158236</v>
      </c>
      <c r="V379" s="11">
        <f t="shared" si="157"/>
        <v>-2.0711637802148459</v>
      </c>
      <c r="W379" s="9">
        <f t="shared" si="158"/>
        <v>-2.914863780214846</v>
      </c>
      <c r="X379" s="22">
        <f t="shared" si="139"/>
        <v>3.7154072318042903</v>
      </c>
      <c r="Y379" s="22">
        <f t="shared" si="140"/>
        <v>1.4839109239605772</v>
      </c>
      <c r="Z379" s="1">
        <f t="shared" si="141"/>
        <v>20.791972406042746</v>
      </c>
      <c r="AA379" s="1">
        <f t="shared" si="142"/>
        <v>44.683134841399522</v>
      </c>
    </row>
    <row r="380" spans="3:27">
      <c r="C380" s="9">
        <f t="shared" si="143"/>
        <v>3.79</v>
      </c>
      <c r="D380" s="1">
        <v>-73.555000000000007</v>
      </c>
      <c r="E380" s="9">
        <f t="shared" si="144"/>
        <v>2.1519586598232256E-2</v>
      </c>
      <c r="F380" s="10">
        <f t="shared" si="145"/>
        <v>-2.6499999999999999E-2</v>
      </c>
      <c r="G380" s="10">
        <f t="shared" si="146"/>
        <v>-2795</v>
      </c>
      <c r="H380" s="10">
        <f t="shared" si="147"/>
        <v>2.6499999999999999E-2</v>
      </c>
      <c r="I380" s="10">
        <f t="shared" si="148"/>
        <v>2795</v>
      </c>
      <c r="J380" s="10">
        <f t="shared" si="149"/>
        <v>0</v>
      </c>
      <c r="K380" s="10">
        <f t="shared" si="150"/>
        <v>2269.7073412097793</v>
      </c>
      <c r="L380" s="10">
        <f t="shared" si="135"/>
        <v>2269.7073412097793</v>
      </c>
      <c r="M380" s="10">
        <f t="shared" si="136"/>
        <v>2269.7073412097793</v>
      </c>
      <c r="N380" s="10">
        <f t="shared" si="151"/>
        <v>2269.7073412097793</v>
      </c>
      <c r="O380" s="10">
        <f t="shared" si="152"/>
        <v>2269.7073412097793</v>
      </c>
      <c r="P380" s="10">
        <f t="shared" si="153"/>
        <v>2269.7073412097793</v>
      </c>
      <c r="Q380" s="10">
        <f t="shared" si="154"/>
        <v>2269.7073412097793</v>
      </c>
      <c r="R380" s="9">
        <f t="shared" si="137"/>
        <v>2269.7073412097793</v>
      </c>
      <c r="S380" s="10">
        <f t="shared" si="155"/>
        <v>0</v>
      </c>
      <c r="T380" s="10">
        <f t="shared" si="138"/>
        <v>0</v>
      </c>
      <c r="U380" s="9">
        <f t="shared" si="156"/>
        <v>0.15515224849244949</v>
      </c>
      <c r="V380" s="11">
        <f t="shared" si="157"/>
        <v>-2.4057138876117108</v>
      </c>
      <c r="W380" s="9">
        <f t="shared" si="158"/>
        <v>-3.1412638876117107</v>
      </c>
      <c r="X380" s="22">
        <f t="shared" si="139"/>
        <v>3.6296094348609089</v>
      </c>
      <c r="Y380" s="22">
        <f t="shared" si="140"/>
        <v>0.97646661843168081</v>
      </c>
      <c r="Z380" s="1">
        <f t="shared" si="141"/>
        <v>24.421581840903656</v>
      </c>
      <c r="AA380" s="1">
        <f t="shared" si="142"/>
        <v>45.659601459831201</v>
      </c>
    </row>
    <row r="381" spans="3:27">
      <c r="C381" s="9">
        <f t="shared" si="143"/>
        <v>3.8000000000000003</v>
      </c>
      <c r="D381" s="1">
        <v>-68.677999999999997</v>
      </c>
      <c r="E381" s="9">
        <f t="shared" si="144"/>
        <v>2.2944827199253087E-2</v>
      </c>
      <c r="F381" s="10">
        <f t="shared" si="145"/>
        <v>-2.6499999999999999E-2</v>
      </c>
      <c r="G381" s="10">
        <f t="shared" si="146"/>
        <v>-2795</v>
      </c>
      <c r="H381" s="10">
        <f t="shared" si="147"/>
        <v>2.6499999999999999E-2</v>
      </c>
      <c r="I381" s="10">
        <f t="shared" si="148"/>
        <v>2795</v>
      </c>
      <c r="J381" s="10">
        <f t="shared" si="149"/>
        <v>0</v>
      </c>
      <c r="K381" s="10">
        <f t="shared" si="150"/>
        <v>2420.0298876193351</v>
      </c>
      <c r="L381" s="10">
        <f t="shared" si="135"/>
        <v>2420.0298876193351</v>
      </c>
      <c r="M381" s="10">
        <f t="shared" si="136"/>
        <v>2420.0298876193351</v>
      </c>
      <c r="N381" s="10">
        <f t="shared" si="151"/>
        <v>2420.0298876193351</v>
      </c>
      <c r="O381" s="10">
        <f t="shared" si="152"/>
        <v>2420.0298876193351</v>
      </c>
      <c r="P381" s="10">
        <f t="shared" si="153"/>
        <v>2420.0298876193351</v>
      </c>
      <c r="Q381" s="10">
        <f t="shared" si="154"/>
        <v>2420.0298876193351</v>
      </c>
      <c r="R381" s="9">
        <f t="shared" si="137"/>
        <v>2420.0298876193351</v>
      </c>
      <c r="S381" s="10">
        <f t="shared" si="155"/>
        <v>0</v>
      </c>
      <c r="T381" s="10">
        <f t="shared" si="138"/>
        <v>0</v>
      </c>
      <c r="U381" s="9">
        <f t="shared" si="156"/>
        <v>0.12989587171171682</v>
      </c>
      <c r="V381" s="11">
        <f t="shared" si="157"/>
        <v>-2.6455614685348223</v>
      </c>
      <c r="W381" s="9">
        <f t="shared" si="158"/>
        <v>-3.332341468534822</v>
      </c>
      <c r="X381" s="22">
        <f t="shared" si="139"/>
        <v>3.3420019533230882</v>
      </c>
      <c r="Y381" s="22">
        <f t="shared" si="140"/>
        <v>0.75232885566533803</v>
      </c>
      <c r="Z381" s="1">
        <f t="shared" si="141"/>
        <v>27.763583794226744</v>
      </c>
      <c r="AA381" s="1">
        <f t="shared" si="142"/>
        <v>46.411930315496541</v>
      </c>
    </row>
    <row r="382" spans="3:27">
      <c r="C382" s="9">
        <f t="shared" si="143"/>
        <v>3.81</v>
      </c>
      <c r="D382" s="1">
        <v>-62.142000000000003</v>
      </c>
      <c r="E382" s="9">
        <f t="shared" si="144"/>
        <v>2.4106064920520493E-2</v>
      </c>
      <c r="F382" s="10">
        <f t="shared" si="145"/>
        <v>-2.6499999999999999E-2</v>
      </c>
      <c r="G382" s="10">
        <f t="shared" si="146"/>
        <v>-2795</v>
      </c>
      <c r="H382" s="10">
        <f t="shared" si="147"/>
        <v>2.6499999999999999E-2</v>
      </c>
      <c r="I382" s="10">
        <f t="shared" si="148"/>
        <v>2795</v>
      </c>
      <c r="J382" s="10">
        <f t="shared" si="149"/>
        <v>0</v>
      </c>
      <c r="K382" s="10">
        <f t="shared" si="150"/>
        <v>2542.50760199452</v>
      </c>
      <c r="L382" s="10">
        <f t="shared" si="135"/>
        <v>2542.50760199452</v>
      </c>
      <c r="M382" s="10">
        <f t="shared" si="136"/>
        <v>2542.50760199452</v>
      </c>
      <c r="N382" s="10">
        <f t="shared" si="151"/>
        <v>2542.50760199452</v>
      </c>
      <c r="O382" s="10">
        <f t="shared" si="152"/>
        <v>2542.50760199452</v>
      </c>
      <c r="P382" s="10">
        <f t="shared" si="153"/>
        <v>2542.50760199452</v>
      </c>
      <c r="Q382" s="10">
        <f t="shared" si="154"/>
        <v>2542.50760199452</v>
      </c>
      <c r="R382" s="9">
        <f t="shared" si="137"/>
        <v>2542.50760199452</v>
      </c>
      <c r="S382" s="10">
        <f t="shared" si="155"/>
        <v>0</v>
      </c>
      <c r="T382" s="10">
        <f t="shared" si="138"/>
        <v>0</v>
      </c>
      <c r="U382" s="9">
        <f t="shared" si="156"/>
        <v>0.10235167254176436</v>
      </c>
      <c r="V382" s="11">
        <f t="shared" si="157"/>
        <v>-2.8632783654556704</v>
      </c>
      <c r="W382" s="9">
        <f t="shared" si="158"/>
        <v>-3.4846983654556705</v>
      </c>
      <c r="X382" s="22">
        <f t="shared" si="139"/>
        <v>2.8813428630716329</v>
      </c>
      <c r="Y382" s="22">
        <f t="shared" si="140"/>
        <v>0.56540907356278158</v>
      </c>
      <c r="Z382" s="1">
        <f t="shared" si="141"/>
        <v>30.644926657298377</v>
      </c>
      <c r="AA382" s="1">
        <f t="shared" si="142"/>
        <v>46.977339389059324</v>
      </c>
    </row>
    <row r="383" spans="3:27">
      <c r="C383" s="9">
        <f t="shared" si="143"/>
        <v>3.8200000000000003</v>
      </c>
      <c r="D383" s="1">
        <v>-61.100999999999999</v>
      </c>
      <c r="E383" s="9">
        <f t="shared" si="144"/>
        <v>2.498338048425738E-2</v>
      </c>
      <c r="F383" s="10">
        <f t="shared" si="145"/>
        <v>-2.6499999999999999E-2</v>
      </c>
      <c r="G383" s="10">
        <f t="shared" si="146"/>
        <v>-2795</v>
      </c>
      <c r="H383" s="10">
        <f t="shared" si="147"/>
        <v>2.6499999999999999E-2</v>
      </c>
      <c r="I383" s="10">
        <f t="shared" si="148"/>
        <v>2795</v>
      </c>
      <c r="J383" s="10">
        <f t="shared" si="149"/>
        <v>0</v>
      </c>
      <c r="K383" s="10">
        <f t="shared" si="150"/>
        <v>2635.0395642829953</v>
      </c>
      <c r="L383" s="10">
        <f t="shared" si="135"/>
        <v>2635.0395642829953</v>
      </c>
      <c r="M383" s="10">
        <f t="shared" si="136"/>
        <v>2635.0395642829953</v>
      </c>
      <c r="N383" s="10">
        <f t="shared" si="151"/>
        <v>2635.0395642829953</v>
      </c>
      <c r="O383" s="10">
        <f t="shared" si="152"/>
        <v>2635.0395642829953</v>
      </c>
      <c r="P383" s="10">
        <f t="shared" si="153"/>
        <v>2635.0395642829953</v>
      </c>
      <c r="Q383" s="10">
        <f t="shared" si="154"/>
        <v>2635.0395642829953</v>
      </c>
      <c r="R383" s="9">
        <f t="shared" si="137"/>
        <v>2635.0395642829953</v>
      </c>
      <c r="S383" s="10">
        <f t="shared" si="155"/>
        <v>0</v>
      </c>
      <c r="T383" s="10">
        <f t="shared" si="138"/>
        <v>0</v>
      </c>
      <c r="U383" s="9">
        <f t="shared" si="156"/>
        <v>7.3111440205613054E-2</v>
      </c>
      <c r="V383" s="11">
        <f t="shared" si="157"/>
        <v>-2.9847681017745842</v>
      </c>
      <c r="W383" s="9">
        <f t="shared" si="158"/>
        <v>-3.595778101774584</v>
      </c>
      <c r="X383" s="22">
        <f t="shared" si="139"/>
        <v>2.2711713554785402</v>
      </c>
      <c r="Y383" s="22">
        <f t="shared" si="140"/>
        <v>0.40061823049445888</v>
      </c>
      <c r="Z383" s="1">
        <f t="shared" si="141"/>
        <v>32.916098012776921</v>
      </c>
      <c r="AA383" s="1">
        <f t="shared" si="142"/>
        <v>47.377957619553783</v>
      </c>
    </row>
    <row r="384" spans="3:27">
      <c r="C384" s="9">
        <f t="shared" si="143"/>
        <v>3.83</v>
      </c>
      <c r="D384" s="1">
        <v>-40.802</v>
      </c>
      <c r="E384" s="9">
        <f t="shared" si="144"/>
        <v>2.5558504888273655E-2</v>
      </c>
      <c r="F384" s="10">
        <f t="shared" si="145"/>
        <v>-2.6499999999999999E-2</v>
      </c>
      <c r="G384" s="10">
        <f t="shared" si="146"/>
        <v>-2795</v>
      </c>
      <c r="H384" s="10">
        <f t="shared" si="147"/>
        <v>2.6499999999999999E-2</v>
      </c>
      <c r="I384" s="10">
        <f t="shared" si="148"/>
        <v>2795</v>
      </c>
      <c r="J384" s="10">
        <f t="shared" si="149"/>
        <v>0</v>
      </c>
      <c r="K384" s="10">
        <f t="shared" si="150"/>
        <v>2695.6989118009383</v>
      </c>
      <c r="L384" s="10">
        <f t="shared" si="135"/>
        <v>2695.6989118009387</v>
      </c>
      <c r="M384" s="10">
        <f t="shared" si="136"/>
        <v>2695.6989118009387</v>
      </c>
      <c r="N384" s="10">
        <f t="shared" si="151"/>
        <v>2695.6989118009383</v>
      </c>
      <c r="O384" s="10">
        <f t="shared" si="152"/>
        <v>2695.6989118009383</v>
      </c>
      <c r="P384" s="10">
        <f t="shared" si="153"/>
        <v>2695.6989118009383</v>
      </c>
      <c r="Q384" s="10">
        <f t="shared" si="154"/>
        <v>2695.6989118009383</v>
      </c>
      <c r="R384" s="9">
        <f t="shared" si="137"/>
        <v>2695.6989118009383</v>
      </c>
      <c r="S384" s="10">
        <f t="shared" si="155"/>
        <v>0</v>
      </c>
      <c r="T384" s="10">
        <f t="shared" si="138"/>
        <v>0</v>
      </c>
      <c r="U384" s="9">
        <f t="shared" si="156"/>
        <v>4.191344059764196E-2</v>
      </c>
      <c r="V384" s="11">
        <f t="shared" si="157"/>
        <v>-3.254831819819632</v>
      </c>
      <c r="W384" s="9">
        <f t="shared" si="158"/>
        <v>-3.662851819819632</v>
      </c>
      <c r="X384" s="22">
        <f t="shared" si="139"/>
        <v>1.5329188945121994</v>
      </c>
      <c r="Y384" s="22">
        <f t="shared" si="140"/>
        <v>0.22856136951692155</v>
      </c>
      <c r="Z384" s="1">
        <f t="shared" si="141"/>
        <v>34.449016907289121</v>
      </c>
      <c r="AA384" s="1">
        <f t="shared" si="142"/>
        <v>47.606518989070707</v>
      </c>
    </row>
    <row r="385" spans="3:27">
      <c r="C385" s="9">
        <f t="shared" si="143"/>
        <v>3.84</v>
      </c>
      <c r="D385" s="1">
        <v>-15.164</v>
      </c>
      <c r="E385" s="9">
        <f t="shared" si="144"/>
        <v>2.5808004218856838E-2</v>
      </c>
      <c r="F385" s="10">
        <f t="shared" si="145"/>
        <v>-2.6499999999999999E-2</v>
      </c>
      <c r="G385" s="10">
        <f t="shared" si="146"/>
        <v>-2795</v>
      </c>
      <c r="H385" s="10">
        <f t="shared" si="147"/>
        <v>2.6499999999999999E-2</v>
      </c>
      <c r="I385" s="10">
        <f t="shared" si="148"/>
        <v>2795</v>
      </c>
      <c r="J385" s="10">
        <f t="shared" si="149"/>
        <v>0</v>
      </c>
      <c r="K385" s="10">
        <f t="shared" si="150"/>
        <v>2722.0140298756551</v>
      </c>
      <c r="L385" s="10">
        <f t="shared" si="135"/>
        <v>2722.0140298756551</v>
      </c>
      <c r="M385" s="10">
        <f t="shared" si="136"/>
        <v>2722.0140298756551</v>
      </c>
      <c r="N385" s="10">
        <f t="shared" si="151"/>
        <v>2722.0140298756551</v>
      </c>
      <c r="O385" s="10">
        <f t="shared" si="152"/>
        <v>2722.0140298756551</v>
      </c>
      <c r="P385" s="10">
        <f t="shared" si="153"/>
        <v>2722.0140298756551</v>
      </c>
      <c r="Q385" s="10">
        <f t="shared" si="154"/>
        <v>2722.0140298756551</v>
      </c>
      <c r="R385" s="9">
        <f t="shared" si="137"/>
        <v>2722.0140298756551</v>
      </c>
      <c r="S385" s="10">
        <f t="shared" si="155"/>
        <v>0</v>
      </c>
      <c r="T385" s="10">
        <f t="shared" si="138"/>
        <v>0</v>
      </c>
      <c r="U385" s="9">
        <f t="shared" si="156"/>
        <v>7.986425518994561E-3</v>
      </c>
      <c r="V385" s="11">
        <f t="shared" si="157"/>
        <v>-3.5305711959098485</v>
      </c>
      <c r="W385" s="9">
        <f t="shared" si="158"/>
        <v>-3.6822111959098485</v>
      </c>
      <c r="X385" s="22">
        <f t="shared" si="139"/>
        <v>0.67585787612007753</v>
      </c>
      <c r="Y385" s="22">
        <f t="shared" si="140"/>
        <v>6.7756559313895778E-2</v>
      </c>
      <c r="Z385" s="1">
        <f t="shared" si="141"/>
        <v>35.124874783409197</v>
      </c>
      <c r="AA385" s="1">
        <f t="shared" si="142"/>
        <v>47.6742755483846</v>
      </c>
    </row>
    <row r="386" spans="3:27">
      <c r="C386" s="9">
        <f t="shared" si="143"/>
        <v>3.85</v>
      </c>
      <c r="D386" s="1">
        <v>9.61</v>
      </c>
      <c r="E386" s="9">
        <f t="shared" si="144"/>
        <v>2.5705944459275185E-2</v>
      </c>
      <c r="F386" s="10">
        <f t="shared" si="145"/>
        <v>-2.6499999999999999E-2</v>
      </c>
      <c r="G386" s="10">
        <f t="shared" si="146"/>
        <v>-2795</v>
      </c>
      <c r="H386" s="10">
        <f t="shared" si="147"/>
        <v>2.6499999999999999E-2</v>
      </c>
      <c r="I386" s="10">
        <f t="shared" si="148"/>
        <v>2795</v>
      </c>
      <c r="J386" s="10">
        <f t="shared" si="149"/>
        <v>0</v>
      </c>
      <c r="K386" s="10">
        <f t="shared" si="150"/>
        <v>2711.2496137235526</v>
      </c>
      <c r="L386" s="10">
        <f t="shared" si="135"/>
        <v>2711.249613723553</v>
      </c>
      <c r="M386" s="10">
        <f t="shared" si="136"/>
        <v>2711.249613723553</v>
      </c>
      <c r="N386" s="10">
        <f t="shared" si="151"/>
        <v>2711.2496137235526</v>
      </c>
      <c r="O386" s="10">
        <f t="shared" si="152"/>
        <v>2711.2496137235526</v>
      </c>
      <c r="P386" s="10">
        <f t="shared" si="153"/>
        <v>2711.2496137235526</v>
      </c>
      <c r="Q386" s="10">
        <f t="shared" si="154"/>
        <v>2711.2496137235526</v>
      </c>
      <c r="R386" s="9">
        <f t="shared" si="137"/>
        <v>2711.2496137235526</v>
      </c>
      <c r="S386" s="10">
        <f t="shared" si="155"/>
        <v>0</v>
      </c>
      <c r="T386" s="10">
        <f t="shared" si="138"/>
        <v>0</v>
      </c>
      <c r="U386" s="9">
        <f t="shared" si="156"/>
        <v>-2.8398377435325084E-2</v>
      </c>
      <c r="V386" s="11">
        <f t="shared" si="157"/>
        <v>-3.7463893949540803</v>
      </c>
      <c r="W386" s="9">
        <f t="shared" si="158"/>
        <v>-3.6502893949540804</v>
      </c>
      <c r="X386" s="22">
        <f t="shared" si="139"/>
        <v>-0.27725879060473452</v>
      </c>
      <c r="Y386" s="22">
        <f t="shared" si="140"/>
        <v>1.4578538857769779E-2</v>
      </c>
      <c r="Z386" s="1">
        <f t="shared" si="141"/>
        <v>34.847615992804464</v>
      </c>
      <c r="AA386" s="1">
        <f t="shared" si="142"/>
        <v>47.688854087242369</v>
      </c>
    </row>
    <row r="387" spans="3:27">
      <c r="C387" s="9">
        <f t="shared" si="143"/>
        <v>3.86</v>
      </c>
      <c r="D387" s="1">
        <v>30.614000000000001</v>
      </c>
      <c r="E387" s="9">
        <f t="shared" si="144"/>
        <v>2.5231535326556271E-2</v>
      </c>
      <c r="F387" s="10">
        <f t="shared" si="145"/>
        <v>-2.6499999999999999E-2</v>
      </c>
      <c r="G387" s="10">
        <f t="shared" si="146"/>
        <v>-2795</v>
      </c>
      <c r="H387" s="10">
        <f t="shared" si="147"/>
        <v>2.6499999999999999E-2</v>
      </c>
      <c r="I387" s="10">
        <f t="shared" si="148"/>
        <v>2795</v>
      </c>
      <c r="J387" s="10">
        <f t="shared" si="149"/>
        <v>0</v>
      </c>
      <c r="K387" s="10">
        <f t="shared" si="150"/>
        <v>2661.2128768952743</v>
      </c>
      <c r="L387" s="10">
        <f t="shared" si="135"/>
        <v>2661.2128768952748</v>
      </c>
      <c r="M387" s="10">
        <f t="shared" si="136"/>
        <v>2661.2128768952748</v>
      </c>
      <c r="N387" s="10">
        <f t="shared" si="151"/>
        <v>2661.2128768952743</v>
      </c>
      <c r="O387" s="10">
        <f t="shared" si="152"/>
        <v>2661.2128768952748</v>
      </c>
      <c r="P387" s="10">
        <f t="shared" si="153"/>
        <v>2661.2128768952743</v>
      </c>
      <c r="Q387" s="10">
        <f t="shared" si="154"/>
        <v>2661.2128768952748</v>
      </c>
      <c r="R387" s="9">
        <f t="shared" si="137"/>
        <v>2661.2128768952748</v>
      </c>
      <c r="S387" s="10">
        <f t="shared" si="155"/>
        <v>0</v>
      </c>
      <c r="T387" s="10">
        <f t="shared" si="138"/>
        <v>0</v>
      </c>
      <c r="U387" s="9">
        <f t="shared" si="156"/>
        <v>-6.6483449108457771E-2</v>
      </c>
      <c r="V387" s="11">
        <f t="shared" si="157"/>
        <v>-3.8706249396724566</v>
      </c>
      <c r="W387" s="9">
        <f t="shared" si="158"/>
        <v>-3.5644849396724565</v>
      </c>
      <c r="X387" s="22">
        <f t="shared" si="139"/>
        <v>-1.274372635369688</v>
      </c>
      <c r="Y387" s="22">
        <f t="shared" si="140"/>
        <v>8.540461057191262E-2</v>
      </c>
      <c r="Z387" s="1">
        <f t="shared" si="141"/>
        <v>33.573243357434777</v>
      </c>
      <c r="AA387" s="1">
        <f t="shared" si="142"/>
        <v>47.774258697814282</v>
      </c>
    </row>
    <row r="388" spans="3:27">
      <c r="C388" s="9">
        <f t="shared" si="143"/>
        <v>3.87</v>
      </c>
      <c r="D388" s="1">
        <v>23.933</v>
      </c>
      <c r="E388" s="9">
        <f t="shared" si="144"/>
        <v>2.4378329784655768E-2</v>
      </c>
      <c r="F388" s="10">
        <f t="shared" si="145"/>
        <v>-2.6499999999999999E-2</v>
      </c>
      <c r="G388" s="10">
        <f t="shared" si="146"/>
        <v>-2795</v>
      </c>
      <c r="H388" s="10">
        <f t="shared" si="147"/>
        <v>2.6499999999999999E-2</v>
      </c>
      <c r="I388" s="10">
        <f t="shared" si="148"/>
        <v>2795</v>
      </c>
      <c r="J388" s="10">
        <f t="shared" si="149"/>
        <v>0</v>
      </c>
      <c r="K388" s="10">
        <f t="shared" si="150"/>
        <v>2571.2238395514291</v>
      </c>
      <c r="L388" s="10">
        <f t="shared" ref="L388:L451" si="159">(E388-J388)*I388/(H388-J388)</f>
        <v>2571.2238395514291</v>
      </c>
      <c r="M388" s="10">
        <f t="shared" ref="M388:M451" si="160">(E388-J388)*G388/(F388-J388)</f>
        <v>2571.2238395514291</v>
      </c>
      <c r="N388" s="10">
        <f t="shared" si="151"/>
        <v>2571.2238395514296</v>
      </c>
      <c r="O388" s="10">
        <f t="shared" si="152"/>
        <v>2571.2238395514291</v>
      </c>
      <c r="P388" s="10">
        <f t="shared" si="153"/>
        <v>2571.2238395514291</v>
      </c>
      <c r="Q388" s="10">
        <f t="shared" si="154"/>
        <v>2571.2238395514291</v>
      </c>
      <c r="R388" s="9">
        <f t="shared" ref="R388:R451" si="161">IF(E388&gt;=E387,IF(E388&gt;H387,$B$6+(E388-$B$7)*$B$13,P388),IF(E388&lt;F387,-$B$6+(E388+$B$7)*$B$13,Q388))</f>
        <v>2571.2238395514291</v>
      </c>
      <c r="S388" s="10">
        <f t="shared" si="155"/>
        <v>0</v>
      </c>
      <c r="T388" s="10">
        <f t="shared" ref="T388:T451" si="162">S388-S387</f>
        <v>0</v>
      </c>
      <c r="U388" s="9">
        <f t="shared" si="156"/>
        <v>-0.10415765927164281</v>
      </c>
      <c r="V388" s="11">
        <f t="shared" si="157"/>
        <v>-3.6642170929645523</v>
      </c>
      <c r="W388" s="9">
        <f t="shared" si="158"/>
        <v>-3.4248870929645525</v>
      </c>
      <c r="X388" s="22">
        <f t="shared" ref="X388:X451" si="163">(R387+R388)*(E388-E387)/2</f>
        <v>-2.2321720020579989</v>
      </c>
      <c r="Y388" s="22">
        <f t="shared" ref="Y388:Y451" si="164">-(D387/100*U387+D388/100*U388)*$B$2/2*$B$4</f>
        <v>0.16754079410311851</v>
      </c>
      <c r="Z388" s="1">
        <f t="shared" ref="Z388:Z451" si="165">Z387+X388</f>
        <v>31.341071355376776</v>
      </c>
      <c r="AA388" s="1">
        <f t="shared" ref="AA388:AA451" si="166">AA387+Y388</f>
        <v>47.941799491917401</v>
      </c>
    </row>
    <row r="389" spans="3:27">
      <c r="C389" s="9">
        <f t="shared" si="143"/>
        <v>3.88</v>
      </c>
      <c r="D389" s="1">
        <v>8.7750000000000004</v>
      </c>
      <c r="E389" s="9">
        <f t="shared" si="144"/>
        <v>2.316208267224449E-2</v>
      </c>
      <c r="F389" s="10">
        <f t="shared" si="145"/>
        <v>-2.6499999999999999E-2</v>
      </c>
      <c r="G389" s="10">
        <f t="shared" si="146"/>
        <v>-2795</v>
      </c>
      <c r="H389" s="10">
        <f t="shared" si="147"/>
        <v>2.6499999999999999E-2</v>
      </c>
      <c r="I389" s="10">
        <f t="shared" si="148"/>
        <v>2795</v>
      </c>
      <c r="J389" s="10">
        <f t="shared" si="149"/>
        <v>0</v>
      </c>
      <c r="K389" s="10">
        <f t="shared" si="150"/>
        <v>2442.9441912801262</v>
      </c>
      <c r="L389" s="10">
        <f t="shared" si="159"/>
        <v>2442.9441912801262</v>
      </c>
      <c r="M389" s="10">
        <f t="shared" si="160"/>
        <v>2442.9441912801262</v>
      </c>
      <c r="N389" s="10">
        <f t="shared" si="151"/>
        <v>2442.9441912801262</v>
      </c>
      <c r="O389" s="10">
        <f t="shared" si="152"/>
        <v>2442.9441912801262</v>
      </c>
      <c r="P389" s="10">
        <f t="shared" si="153"/>
        <v>2442.9441912801262</v>
      </c>
      <c r="Q389" s="10">
        <f t="shared" si="154"/>
        <v>2442.9441912801262</v>
      </c>
      <c r="R389" s="9">
        <f t="shared" si="161"/>
        <v>2442.9441912801262</v>
      </c>
      <c r="S389" s="10">
        <f t="shared" si="155"/>
        <v>0</v>
      </c>
      <c r="T389" s="10">
        <f t="shared" si="162"/>
        <v>0</v>
      </c>
      <c r="U389" s="9">
        <f t="shared" si="156"/>
        <v>-0.13909176321061287</v>
      </c>
      <c r="V389" s="11">
        <f t="shared" si="157"/>
        <v>-3.3226036948294677</v>
      </c>
      <c r="W389" s="9">
        <f t="shared" si="158"/>
        <v>-3.2348536948294675</v>
      </c>
      <c r="X389" s="22">
        <f t="shared" si="163"/>
        <v>-3.0492336943219125</v>
      </c>
      <c r="Y389" s="22">
        <f t="shared" si="164"/>
        <v>0.13739341281629017</v>
      </c>
      <c r="Z389" s="1">
        <f t="shared" si="165"/>
        <v>28.291837661054863</v>
      </c>
      <c r="AA389" s="1">
        <f t="shared" si="166"/>
        <v>48.079192904733688</v>
      </c>
    </row>
    <row r="390" spans="3:27">
      <c r="C390" s="9">
        <f t="shared" ref="C390:C453" si="167">IF(ROW(C389)&lt;=$B$3,ROW(C389)*$B$2," ")</f>
        <v>3.89</v>
      </c>
      <c r="D390" s="1">
        <v>-24.231000000000002</v>
      </c>
      <c r="E390" s="9">
        <f t="shared" si="144"/>
        <v>2.1619147169197453E-2</v>
      </c>
      <c r="F390" s="10">
        <f t="shared" si="145"/>
        <v>-2.6499999999999999E-2</v>
      </c>
      <c r="G390" s="10">
        <f t="shared" si="146"/>
        <v>-2795</v>
      </c>
      <c r="H390" s="10">
        <f t="shared" si="147"/>
        <v>2.6499999999999999E-2</v>
      </c>
      <c r="I390" s="10">
        <f t="shared" si="148"/>
        <v>2795</v>
      </c>
      <c r="J390" s="10">
        <f t="shared" si="149"/>
        <v>0</v>
      </c>
      <c r="K390" s="10">
        <f t="shared" si="150"/>
        <v>2280.2081636945991</v>
      </c>
      <c r="L390" s="10">
        <f t="shared" si="159"/>
        <v>2280.2081636945991</v>
      </c>
      <c r="M390" s="10">
        <f t="shared" si="160"/>
        <v>2280.2081636945991</v>
      </c>
      <c r="N390" s="10">
        <f t="shared" si="151"/>
        <v>2280.2081636945991</v>
      </c>
      <c r="O390" s="10">
        <f t="shared" si="152"/>
        <v>2280.2081636945991</v>
      </c>
      <c r="P390" s="10">
        <f t="shared" si="153"/>
        <v>2280.2081636945991</v>
      </c>
      <c r="Q390" s="10">
        <f t="shared" si="154"/>
        <v>2280.2081636945991</v>
      </c>
      <c r="R390" s="9">
        <f t="shared" si="161"/>
        <v>2280.2081636945991</v>
      </c>
      <c r="S390" s="10">
        <f t="shared" si="155"/>
        <v>0</v>
      </c>
      <c r="T390" s="10">
        <f t="shared" si="162"/>
        <v>0</v>
      </c>
      <c r="U390" s="9">
        <f t="shared" si="156"/>
        <v>-0.16949533739879449</v>
      </c>
      <c r="V390" s="11">
        <f t="shared" si="157"/>
        <v>-2.758111142806861</v>
      </c>
      <c r="W390" s="9">
        <f t="shared" si="158"/>
        <v>-3.0004211428068608</v>
      </c>
      <c r="X390" s="22">
        <f t="shared" si="163"/>
        <v>-3.6437597273953624</v>
      </c>
      <c r="Y390" s="22">
        <f t="shared" si="164"/>
        <v>-0.10680091803847129</v>
      </c>
      <c r="Z390" s="1">
        <f t="shared" si="165"/>
        <v>24.648077933659501</v>
      </c>
      <c r="AA390" s="1">
        <f t="shared" si="166"/>
        <v>47.972391986695214</v>
      </c>
    </row>
    <row r="391" spans="3:27">
      <c r="C391" s="9">
        <f t="shared" si="167"/>
        <v>3.9</v>
      </c>
      <c r="D391" s="1">
        <v>-54.445999999999998</v>
      </c>
      <c r="E391" s="9">
        <f t="shared" si="144"/>
        <v>1.9800616901354755E-2</v>
      </c>
      <c r="F391" s="10">
        <f t="shared" si="145"/>
        <v>-2.6499999999999999E-2</v>
      </c>
      <c r="G391" s="10">
        <f t="shared" si="146"/>
        <v>-2795</v>
      </c>
      <c r="H391" s="10">
        <f t="shared" si="147"/>
        <v>2.6499999999999999E-2</v>
      </c>
      <c r="I391" s="10">
        <f t="shared" si="148"/>
        <v>2795</v>
      </c>
      <c r="J391" s="10">
        <f t="shared" si="149"/>
        <v>0</v>
      </c>
      <c r="K391" s="10">
        <f t="shared" si="150"/>
        <v>2088.4046882749635</v>
      </c>
      <c r="L391" s="10">
        <f t="shared" si="159"/>
        <v>2088.404688274964</v>
      </c>
      <c r="M391" s="10">
        <f t="shared" si="160"/>
        <v>2088.404688274964</v>
      </c>
      <c r="N391" s="10">
        <f t="shared" si="151"/>
        <v>2088.4046882749635</v>
      </c>
      <c r="O391" s="10">
        <f t="shared" si="152"/>
        <v>2088.4046882749635</v>
      </c>
      <c r="P391" s="10">
        <f t="shared" si="153"/>
        <v>2088.4046882749635</v>
      </c>
      <c r="Q391" s="10">
        <f t="shared" si="154"/>
        <v>2088.4046882749635</v>
      </c>
      <c r="R391" s="9">
        <f t="shared" si="161"/>
        <v>2088.4046882749635</v>
      </c>
      <c r="S391" s="10">
        <f t="shared" si="155"/>
        <v>0</v>
      </c>
      <c r="T391" s="10">
        <f t="shared" si="162"/>
        <v>0</v>
      </c>
      <c r="U391" s="9">
        <f t="shared" si="156"/>
        <v>-0.19421071616974514</v>
      </c>
      <c r="V391" s="11">
        <f t="shared" si="157"/>
        <v>-2.184964611383279</v>
      </c>
      <c r="W391" s="9">
        <f t="shared" si="158"/>
        <v>-2.729424611383279</v>
      </c>
      <c r="X391" s="22">
        <f t="shared" si="163"/>
        <v>-3.9722273498966314</v>
      </c>
      <c r="Y391" s="22">
        <f t="shared" si="164"/>
        <v>-0.54319841240426092</v>
      </c>
      <c r="Z391" s="1">
        <f t="shared" si="165"/>
        <v>20.67585058376287</v>
      </c>
      <c r="AA391" s="1">
        <f t="shared" si="166"/>
        <v>47.429193574290956</v>
      </c>
    </row>
    <row r="392" spans="3:27">
      <c r="C392" s="9">
        <f t="shared" si="167"/>
        <v>3.91</v>
      </c>
      <c r="D392" s="1">
        <v>-61.279000000000003</v>
      </c>
      <c r="E392" s="9">
        <f t="shared" si="144"/>
        <v>1.7758485180248095E-2</v>
      </c>
      <c r="F392" s="10">
        <f t="shared" si="145"/>
        <v>-2.6499999999999999E-2</v>
      </c>
      <c r="G392" s="10">
        <f t="shared" si="146"/>
        <v>-2795</v>
      </c>
      <c r="H392" s="10">
        <f t="shared" si="147"/>
        <v>2.6499999999999999E-2</v>
      </c>
      <c r="I392" s="10">
        <f t="shared" si="148"/>
        <v>2795</v>
      </c>
      <c r="J392" s="10">
        <f t="shared" si="149"/>
        <v>0</v>
      </c>
      <c r="K392" s="10">
        <f t="shared" si="150"/>
        <v>1873.0175878789971</v>
      </c>
      <c r="L392" s="10">
        <f t="shared" si="159"/>
        <v>1873.0175878789973</v>
      </c>
      <c r="M392" s="10">
        <f t="shared" si="160"/>
        <v>1873.0175878789973</v>
      </c>
      <c r="N392" s="10">
        <f t="shared" si="151"/>
        <v>1873.0175878789969</v>
      </c>
      <c r="O392" s="10">
        <f t="shared" si="152"/>
        <v>1873.0175878789969</v>
      </c>
      <c r="P392" s="10">
        <f t="shared" si="153"/>
        <v>1873.0175878789971</v>
      </c>
      <c r="Q392" s="10">
        <f t="shared" si="154"/>
        <v>1873.0175878789971</v>
      </c>
      <c r="R392" s="9">
        <f t="shared" si="161"/>
        <v>1873.0175878789971</v>
      </c>
      <c r="S392" s="10">
        <f t="shared" si="155"/>
        <v>0</v>
      </c>
      <c r="T392" s="10">
        <f t="shared" si="162"/>
        <v>0</v>
      </c>
      <c r="U392" s="9">
        <f t="shared" si="156"/>
        <v>-0.21421562805158681</v>
      </c>
      <c r="V392" s="11">
        <f t="shared" si="157"/>
        <v>-1.8160177649850624</v>
      </c>
      <c r="W392" s="9">
        <f t="shared" si="158"/>
        <v>-2.4288077649850623</v>
      </c>
      <c r="X392" s="22">
        <f t="shared" si="163"/>
        <v>-4.0448730454162742</v>
      </c>
      <c r="Y392" s="22">
        <f t="shared" si="164"/>
        <v>-0.87693389658619192</v>
      </c>
      <c r="Z392" s="1">
        <f t="shared" si="165"/>
        <v>16.630977538346595</v>
      </c>
      <c r="AA392" s="1">
        <f t="shared" si="166"/>
        <v>46.552259677704761</v>
      </c>
    </row>
    <row r="393" spans="3:27">
      <c r="C393" s="9">
        <f t="shared" si="167"/>
        <v>3.92</v>
      </c>
      <c r="D393" s="1">
        <v>-67.373000000000005</v>
      </c>
      <c r="E393" s="9">
        <f t="shared" si="144"/>
        <v>1.5535167500626378E-2</v>
      </c>
      <c r="F393" s="10">
        <f t="shared" si="145"/>
        <v>-2.6499999999999999E-2</v>
      </c>
      <c r="G393" s="10">
        <f t="shared" si="146"/>
        <v>-2795</v>
      </c>
      <c r="H393" s="10">
        <f t="shared" si="147"/>
        <v>2.6499999999999999E-2</v>
      </c>
      <c r="I393" s="10">
        <f t="shared" si="148"/>
        <v>2795</v>
      </c>
      <c r="J393" s="10">
        <f t="shared" si="149"/>
        <v>0</v>
      </c>
      <c r="K393" s="10">
        <f t="shared" si="150"/>
        <v>1638.5204967641782</v>
      </c>
      <c r="L393" s="10">
        <f t="shared" si="159"/>
        <v>1638.5204967641782</v>
      </c>
      <c r="M393" s="10">
        <f t="shared" si="160"/>
        <v>1638.5204967641782</v>
      </c>
      <c r="N393" s="10">
        <f t="shared" si="151"/>
        <v>1638.5204967641782</v>
      </c>
      <c r="O393" s="10">
        <f t="shared" si="152"/>
        <v>1638.5204967641782</v>
      </c>
      <c r="P393" s="10">
        <f t="shared" si="153"/>
        <v>1638.5204967641782</v>
      </c>
      <c r="Q393" s="10">
        <f t="shared" si="154"/>
        <v>1638.5204967641782</v>
      </c>
      <c r="R393" s="9">
        <f t="shared" si="161"/>
        <v>1638.5204967641782</v>
      </c>
      <c r="S393" s="10">
        <f t="shared" si="155"/>
        <v>0</v>
      </c>
      <c r="T393" s="10">
        <f t="shared" si="162"/>
        <v>0</v>
      </c>
      <c r="U393" s="9">
        <f t="shared" si="156"/>
        <v>-0.23044790787275662</v>
      </c>
      <c r="V393" s="11">
        <f t="shared" si="157"/>
        <v>-1.4304381992489112</v>
      </c>
      <c r="W393" s="9">
        <f t="shared" si="158"/>
        <v>-2.1041681992489112</v>
      </c>
      <c r="X393" s="22">
        <f t="shared" si="163"/>
        <v>-3.9036323531260768</v>
      </c>
      <c r="Y393" s="22">
        <f t="shared" si="164"/>
        <v>-1.0601567956339235</v>
      </c>
      <c r="Z393" s="1">
        <f t="shared" si="165"/>
        <v>12.727345185220518</v>
      </c>
      <c r="AA393" s="1">
        <f t="shared" si="166"/>
        <v>45.492102882070839</v>
      </c>
    </row>
    <row r="394" spans="3:27">
      <c r="C394" s="9">
        <f t="shared" si="167"/>
        <v>3.93</v>
      </c>
      <c r="D394" s="1">
        <v>-39.521999999999998</v>
      </c>
      <c r="E394" s="9">
        <f t="shared" si="144"/>
        <v>1.3160830876416387E-2</v>
      </c>
      <c r="F394" s="10">
        <f t="shared" si="145"/>
        <v>-2.6499999999999999E-2</v>
      </c>
      <c r="G394" s="10">
        <f t="shared" si="146"/>
        <v>-2795</v>
      </c>
      <c r="H394" s="10">
        <f t="shared" si="147"/>
        <v>2.6499999999999999E-2</v>
      </c>
      <c r="I394" s="10">
        <f t="shared" si="148"/>
        <v>2795</v>
      </c>
      <c r="J394" s="10">
        <f t="shared" si="149"/>
        <v>0</v>
      </c>
      <c r="K394" s="10">
        <f t="shared" si="150"/>
        <v>1388.09518111637</v>
      </c>
      <c r="L394" s="10">
        <f t="shared" si="159"/>
        <v>1388.09518111637</v>
      </c>
      <c r="M394" s="10">
        <f t="shared" si="160"/>
        <v>1388.09518111637</v>
      </c>
      <c r="N394" s="10">
        <f t="shared" si="151"/>
        <v>1388.0951811163698</v>
      </c>
      <c r="O394" s="10">
        <f t="shared" si="152"/>
        <v>1388.0951811163698</v>
      </c>
      <c r="P394" s="10">
        <f t="shared" si="153"/>
        <v>1388.09518111637</v>
      </c>
      <c r="Q394" s="10">
        <f t="shared" si="154"/>
        <v>1388.09518111637</v>
      </c>
      <c r="R394" s="9">
        <f t="shared" si="161"/>
        <v>1388.09518111637</v>
      </c>
      <c r="S394" s="10">
        <f t="shared" si="155"/>
        <v>0</v>
      </c>
      <c r="T394" s="10">
        <f t="shared" si="162"/>
        <v>0</v>
      </c>
      <c r="U394" s="9">
        <f t="shared" si="156"/>
        <v>-0.24441941696924149</v>
      </c>
      <c r="V394" s="11">
        <f t="shared" si="157"/>
        <v>-1.3638636200480505</v>
      </c>
      <c r="W394" s="9">
        <f t="shared" si="158"/>
        <v>-1.7590836200480504</v>
      </c>
      <c r="X394" s="22">
        <f t="shared" si="163"/>
        <v>-3.5931022256999663</v>
      </c>
      <c r="Y394" s="22">
        <f t="shared" si="164"/>
        <v>-0.93187871049907489</v>
      </c>
      <c r="Z394" s="1">
        <f t="shared" si="165"/>
        <v>9.1342429595205523</v>
      </c>
      <c r="AA394" s="1">
        <f t="shared" si="166"/>
        <v>44.560224171571761</v>
      </c>
    </row>
    <row r="395" spans="3:27">
      <c r="C395" s="9">
        <f t="shared" si="167"/>
        <v>3.94</v>
      </c>
      <c r="D395" s="1">
        <v>-11.382</v>
      </c>
      <c r="E395" s="9">
        <f t="shared" si="144"/>
        <v>1.0650511268064572E-2</v>
      </c>
      <c r="F395" s="10">
        <f t="shared" si="145"/>
        <v>-2.6499999999999999E-2</v>
      </c>
      <c r="G395" s="10">
        <f t="shared" si="146"/>
        <v>-2795</v>
      </c>
      <c r="H395" s="10">
        <f t="shared" si="147"/>
        <v>2.6499999999999999E-2</v>
      </c>
      <c r="I395" s="10">
        <f t="shared" si="148"/>
        <v>2795</v>
      </c>
      <c r="J395" s="10">
        <f t="shared" si="149"/>
        <v>0</v>
      </c>
      <c r="K395" s="10">
        <f t="shared" si="150"/>
        <v>1123.3275092166218</v>
      </c>
      <c r="L395" s="10">
        <f t="shared" si="159"/>
        <v>1123.3275092166218</v>
      </c>
      <c r="M395" s="10">
        <f t="shared" si="160"/>
        <v>1123.3275092166218</v>
      </c>
      <c r="N395" s="10">
        <f t="shared" si="151"/>
        <v>1123.3275092166218</v>
      </c>
      <c r="O395" s="10">
        <f t="shared" si="152"/>
        <v>1123.3275092166218</v>
      </c>
      <c r="P395" s="10">
        <f t="shared" si="153"/>
        <v>1123.3275092166218</v>
      </c>
      <c r="Q395" s="10">
        <f t="shared" si="154"/>
        <v>1123.3275092166218</v>
      </c>
      <c r="R395" s="9">
        <f t="shared" si="161"/>
        <v>1123.3275092166218</v>
      </c>
      <c r="S395" s="10">
        <f t="shared" si="155"/>
        <v>0</v>
      </c>
      <c r="T395" s="10">
        <f t="shared" si="162"/>
        <v>0</v>
      </c>
      <c r="U395" s="9">
        <f t="shared" si="156"/>
        <v>-0.25764450470112155</v>
      </c>
      <c r="V395" s="11">
        <f t="shared" si="157"/>
        <v>-1.2811539263279741</v>
      </c>
      <c r="W395" s="9">
        <f t="shared" si="158"/>
        <v>-1.3949739263279741</v>
      </c>
      <c r="X395" s="22">
        <f t="shared" si="163"/>
        <v>-3.1522368122012896</v>
      </c>
      <c r="Y395" s="22">
        <f t="shared" si="164"/>
        <v>-0.46592079614876147</v>
      </c>
      <c r="Z395" s="1">
        <f t="shared" si="165"/>
        <v>5.9820061473192627</v>
      </c>
      <c r="AA395" s="1">
        <f t="shared" si="166"/>
        <v>44.094303375423003</v>
      </c>
    </row>
    <row r="396" spans="3:27">
      <c r="C396" s="9">
        <f t="shared" si="167"/>
        <v>3.95</v>
      </c>
      <c r="D396" s="1">
        <v>7.859</v>
      </c>
      <c r="E396" s="9">
        <f t="shared" si="144"/>
        <v>8.0147318445325053E-3</v>
      </c>
      <c r="F396" s="10">
        <f t="shared" si="145"/>
        <v>-2.6499999999999999E-2</v>
      </c>
      <c r="G396" s="10">
        <f t="shared" si="146"/>
        <v>-2795</v>
      </c>
      <c r="H396" s="10">
        <f t="shared" si="147"/>
        <v>2.6499999999999999E-2</v>
      </c>
      <c r="I396" s="10">
        <f t="shared" si="148"/>
        <v>2795</v>
      </c>
      <c r="J396" s="10">
        <f t="shared" si="149"/>
        <v>0</v>
      </c>
      <c r="K396" s="10">
        <f t="shared" si="150"/>
        <v>845.32737756484346</v>
      </c>
      <c r="L396" s="10">
        <f t="shared" si="159"/>
        <v>845.32737756484346</v>
      </c>
      <c r="M396" s="10">
        <f t="shared" si="160"/>
        <v>845.32737756484346</v>
      </c>
      <c r="N396" s="10">
        <f t="shared" si="151"/>
        <v>845.32737756484346</v>
      </c>
      <c r="O396" s="10">
        <f t="shared" si="152"/>
        <v>845.32737756484346</v>
      </c>
      <c r="P396" s="10">
        <f t="shared" si="153"/>
        <v>845.32737756484346</v>
      </c>
      <c r="Q396" s="10">
        <f t="shared" si="154"/>
        <v>845.32737756484346</v>
      </c>
      <c r="R396" s="9">
        <f t="shared" si="161"/>
        <v>845.32737756484346</v>
      </c>
      <c r="S396" s="10">
        <f t="shared" si="155"/>
        <v>0</v>
      </c>
      <c r="T396" s="10">
        <f t="shared" si="162"/>
        <v>0</v>
      </c>
      <c r="U396" s="9">
        <f t="shared" si="156"/>
        <v>-0.26951138000529173</v>
      </c>
      <c r="V396" s="11">
        <f t="shared" si="157"/>
        <v>-1.0922211345060617</v>
      </c>
      <c r="W396" s="9">
        <f t="shared" si="158"/>
        <v>-1.0136311345060618</v>
      </c>
      <c r="X396" s="22">
        <f t="shared" si="163"/>
        <v>-2.5944700213072185</v>
      </c>
      <c r="Y396" s="22">
        <f t="shared" si="164"/>
        <v>-3.0133533230723382E-2</v>
      </c>
      <c r="Z396" s="1">
        <f t="shared" si="165"/>
        <v>3.3875361260120442</v>
      </c>
      <c r="AA396" s="1">
        <f t="shared" si="166"/>
        <v>44.064169842192278</v>
      </c>
    </row>
    <row r="397" spans="3:27">
      <c r="C397" s="9">
        <f t="shared" si="167"/>
        <v>3.96</v>
      </c>
      <c r="D397" s="1">
        <v>31.088999999999999</v>
      </c>
      <c r="E397" s="9">
        <f t="shared" si="144"/>
        <v>5.2691034161274526E-3</v>
      </c>
      <c r="F397" s="10">
        <f t="shared" si="145"/>
        <v>-2.6499999999999999E-2</v>
      </c>
      <c r="G397" s="10">
        <f t="shared" si="146"/>
        <v>-2795</v>
      </c>
      <c r="H397" s="10">
        <f t="shared" si="147"/>
        <v>2.6499999999999999E-2</v>
      </c>
      <c r="I397" s="10">
        <f t="shared" si="148"/>
        <v>2795</v>
      </c>
      <c r="J397" s="10">
        <f t="shared" si="149"/>
        <v>0</v>
      </c>
      <c r="K397" s="10">
        <f t="shared" si="150"/>
        <v>555.74128483306527</v>
      </c>
      <c r="L397" s="10">
        <f t="shared" si="159"/>
        <v>555.74128483306527</v>
      </c>
      <c r="M397" s="10">
        <f t="shared" si="160"/>
        <v>555.74128483306527</v>
      </c>
      <c r="N397" s="10">
        <f t="shared" si="151"/>
        <v>555.74128483306527</v>
      </c>
      <c r="O397" s="10">
        <f t="shared" si="152"/>
        <v>555.74128483306527</v>
      </c>
      <c r="P397" s="10">
        <f t="shared" si="153"/>
        <v>555.74128483306527</v>
      </c>
      <c r="Q397" s="10">
        <f t="shared" si="154"/>
        <v>555.74128483306527</v>
      </c>
      <c r="R397" s="9">
        <f t="shared" si="161"/>
        <v>555.74128483306527</v>
      </c>
      <c r="S397" s="10">
        <f t="shared" si="155"/>
        <v>0</v>
      </c>
      <c r="T397" s="10">
        <f t="shared" si="162"/>
        <v>0</v>
      </c>
      <c r="U397" s="9">
        <f t="shared" si="156"/>
        <v>-0.27961430567571877</v>
      </c>
      <c r="V397" s="11">
        <f t="shared" si="157"/>
        <v>-0.92836399957934645</v>
      </c>
      <c r="W397" s="9">
        <f t="shared" si="158"/>
        <v>-0.61747399957934646</v>
      </c>
      <c r="X397" s="22">
        <f t="shared" si="163"/>
        <v>-1.9234069748135696</v>
      </c>
      <c r="Y397" s="22">
        <f t="shared" si="164"/>
        <v>0.40000770613071823</v>
      </c>
      <c r="Z397" s="1">
        <f t="shared" si="165"/>
        <v>1.4641291511984746</v>
      </c>
      <c r="AA397" s="1">
        <f t="shared" si="166"/>
        <v>44.464177548322994</v>
      </c>
    </row>
    <row r="398" spans="3:27">
      <c r="C398" s="9">
        <f t="shared" si="167"/>
        <v>3.97</v>
      </c>
      <c r="D398" s="1">
        <v>19.335999999999999</v>
      </c>
      <c r="E398" s="9">
        <f t="shared" si="144"/>
        <v>2.4396419945159563E-3</v>
      </c>
      <c r="F398" s="10">
        <f t="shared" si="145"/>
        <v>-2.6499999999999999E-2</v>
      </c>
      <c r="G398" s="10">
        <f t="shared" si="146"/>
        <v>-2795</v>
      </c>
      <c r="H398" s="10">
        <f t="shared" si="147"/>
        <v>2.6499999999999999E-2</v>
      </c>
      <c r="I398" s="10">
        <f t="shared" si="148"/>
        <v>2795</v>
      </c>
      <c r="J398" s="10">
        <f t="shared" si="149"/>
        <v>0</v>
      </c>
      <c r="K398" s="10">
        <f t="shared" si="150"/>
        <v>257.31318394989046</v>
      </c>
      <c r="L398" s="10">
        <f t="shared" si="159"/>
        <v>257.31318394989052</v>
      </c>
      <c r="M398" s="10">
        <f t="shared" si="160"/>
        <v>257.31318394989052</v>
      </c>
      <c r="N398" s="10">
        <f t="shared" si="151"/>
        <v>257.3131839498904</v>
      </c>
      <c r="O398" s="10">
        <f t="shared" si="152"/>
        <v>257.31318394989046</v>
      </c>
      <c r="P398" s="10">
        <f t="shared" si="153"/>
        <v>257.31318394989046</v>
      </c>
      <c r="Q398" s="10">
        <f t="shared" si="154"/>
        <v>257.31318394989046</v>
      </c>
      <c r="R398" s="9">
        <f t="shared" si="161"/>
        <v>257.31318394989046</v>
      </c>
      <c r="S398" s="10">
        <f t="shared" si="155"/>
        <v>0</v>
      </c>
      <c r="T398" s="10">
        <f t="shared" si="162"/>
        <v>0</v>
      </c>
      <c r="U398" s="9">
        <f t="shared" si="156"/>
        <v>-0.28627797864658044</v>
      </c>
      <c r="V398" s="11">
        <f t="shared" si="157"/>
        <v>-0.40437059459299007</v>
      </c>
      <c r="W398" s="9">
        <f t="shared" si="158"/>
        <v>-0.2110105945929901</v>
      </c>
      <c r="X398" s="22">
        <f t="shared" si="163"/>
        <v>-1.1502531265451008</v>
      </c>
      <c r="Y398" s="22">
        <f t="shared" si="164"/>
        <v>0.52645080533771993</v>
      </c>
      <c r="Z398" s="1">
        <f t="shared" si="165"/>
        <v>0.31387602465337383</v>
      </c>
      <c r="AA398" s="1">
        <f t="shared" si="166"/>
        <v>44.990628353660711</v>
      </c>
    </row>
    <row r="399" spans="3:27">
      <c r="C399" s="9">
        <f t="shared" si="167"/>
        <v>3.98</v>
      </c>
      <c r="D399" s="1">
        <v>10.201000000000001</v>
      </c>
      <c r="E399" s="9">
        <f t="shared" si="144"/>
        <v>-4.3082606763266356E-4</v>
      </c>
      <c r="F399" s="10">
        <f t="shared" si="145"/>
        <v>-2.6499999999999999E-2</v>
      </c>
      <c r="G399" s="10">
        <f t="shared" si="146"/>
        <v>-2795</v>
      </c>
      <c r="H399" s="10">
        <f t="shared" si="147"/>
        <v>2.6499999999999999E-2</v>
      </c>
      <c r="I399" s="10">
        <f t="shared" si="148"/>
        <v>2795</v>
      </c>
      <c r="J399" s="10">
        <f t="shared" si="149"/>
        <v>0</v>
      </c>
      <c r="K399" s="10">
        <f t="shared" si="150"/>
        <v>-45.439956944652629</v>
      </c>
      <c r="L399" s="10">
        <f t="shared" si="159"/>
        <v>-45.439956944652629</v>
      </c>
      <c r="M399" s="10">
        <f t="shared" si="160"/>
        <v>-45.439956944652629</v>
      </c>
      <c r="N399" s="10">
        <f t="shared" si="151"/>
        <v>-45.439956944652636</v>
      </c>
      <c r="O399" s="10">
        <f t="shared" si="152"/>
        <v>-45.439956944652693</v>
      </c>
      <c r="P399" s="10">
        <f t="shared" si="153"/>
        <v>-45.439956944652629</v>
      </c>
      <c r="Q399" s="10">
        <f t="shared" si="154"/>
        <v>-45.439956944652629</v>
      </c>
      <c r="R399" s="9">
        <f t="shared" si="161"/>
        <v>-45.439956944652629</v>
      </c>
      <c r="S399" s="10">
        <f t="shared" si="155"/>
        <v>0</v>
      </c>
      <c r="T399" s="10">
        <f t="shared" si="162"/>
        <v>0</v>
      </c>
      <c r="U399" s="9">
        <f t="shared" si="156"/>
        <v>-0.28781563378314345</v>
      </c>
      <c r="V399" s="11">
        <f t="shared" si="157"/>
        <v>9.6839567280369465E-2</v>
      </c>
      <c r="W399" s="9">
        <f t="shared" si="158"/>
        <v>0.19884956728036945</v>
      </c>
      <c r="X399" s="22">
        <f t="shared" si="163"/>
        <v>-0.30408766567144979</v>
      </c>
      <c r="Y399" s="22">
        <f t="shared" si="164"/>
        <v>0.31344469618728865</v>
      </c>
      <c r="Z399" s="1">
        <f t="shared" si="165"/>
        <v>9.7883589819240391E-3</v>
      </c>
      <c r="AA399" s="1">
        <f t="shared" si="166"/>
        <v>45.304073049848</v>
      </c>
    </row>
    <row r="400" spans="3:27">
      <c r="C400" s="9">
        <f t="shared" si="167"/>
        <v>3.99</v>
      </c>
      <c r="D400" s="1">
        <v>4.9279999999999999</v>
      </c>
      <c r="E400" s="9">
        <f t="shared" si="144"/>
        <v>-3.2926637467858735E-3</v>
      </c>
      <c r="F400" s="10">
        <f t="shared" si="145"/>
        <v>-2.6499999999999999E-2</v>
      </c>
      <c r="G400" s="10">
        <f t="shared" si="146"/>
        <v>-2795</v>
      </c>
      <c r="H400" s="10">
        <f t="shared" si="147"/>
        <v>2.6499999999999999E-2</v>
      </c>
      <c r="I400" s="10">
        <f t="shared" si="148"/>
        <v>2795</v>
      </c>
      <c r="J400" s="10">
        <f t="shared" si="149"/>
        <v>0</v>
      </c>
      <c r="K400" s="10">
        <f t="shared" si="150"/>
        <v>-347.28283668930248</v>
      </c>
      <c r="L400" s="10">
        <f t="shared" si="159"/>
        <v>-347.28283668930254</v>
      </c>
      <c r="M400" s="10">
        <f t="shared" si="160"/>
        <v>-347.28283668930254</v>
      </c>
      <c r="N400" s="10">
        <f t="shared" si="151"/>
        <v>-347.2828366893026</v>
      </c>
      <c r="O400" s="10">
        <f t="shared" si="152"/>
        <v>-347.28283668930254</v>
      </c>
      <c r="P400" s="10">
        <f t="shared" si="153"/>
        <v>-347.28283668930254</v>
      </c>
      <c r="Q400" s="10">
        <f t="shared" si="154"/>
        <v>-347.28283668930254</v>
      </c>
      <c r="R400" s="9">
        <f t="shared" si="161"/>
        <v>-347.28283668930254</v>
      </c>
      <c r="S400" s="10">
        <f t="shared" si="155"/>
        <v>0</v>
      </c>
      <c r="T400" s="10">
        <f t="shared" si="162"/>
        <v>0</v>
      </c>
      <c r="U400" s="9">
        <f t="shared" si="156"/>
        <v>-0.28455190204749858</v>
      </c>
      <c r="V400" s="11">
        <f t="shared" si="157"/>
        <v>0.55590677984861259</v>
      </c>
      <c r="W400" s="9">
        <f t="shared" si="158"/>
        <v>0.60518677984861258</v>
      </c>
      <c r="X400" s="22">
        <f t="shared" si="163"/>
        <v>0.5619544441419817</v>
      </c>
      <c r="Y400" s="22">
        <f t="shared" si="164"/>
        <v>0.16051632497994103</v>
      </c>
      <c r="Z400" s="1">
        <f t="shared" si="165"/>
        <v>0.5717428031239058</v>
      </c>
      <c r="AA400" s="1">
        <f t="shared" si="166"/>
        <v>45.464589374827938</v>
      </c>
    </row>
    <row r="401" spans="3:27">
      <c r="C401" s="9">
        <f t="shared" si="167"/>
        <v>4</v>
      </c>
      <c r="D401" s="1">
        <v>4.0679999999999996</v>
      </c>
      <c r="E401" s="9">
        <f t="shared" si="144"/>
        <v>-6.1002588639646445E-3</v>
      </c>
      <c r="F401" s="10">
        <f t="shared" si="145"/>
        <v>-2.6499999999999999E-2</v>
      </c>
      <c r="G401" s="10">
        <f t="shared" si="146"/>
        <v>-2795</v>
      </c>
      <c r="H401" s="10">
        <f t="shared" si="147"/>
        <v>2.6499999999999999E-2</v>
      </c>
      <c r="I401" s="10">
        <f t="shared" si="148"/>
        <v>2795</v>
      </c>
      <c r="J401" s="10">
        <f t="shared" si="149"/>
        <v>0</v>
      </c>
      <c r="K401" s="10">
        <f t="shared" si="150"/>
        <v>-643.40466131249741</v>
      </c>
      <c r="L401" s="10">
        <f t="shared" si="159"/>
        <v>-643.40466131249741</v>
      </c>
      <c r="M401" s="10">
        <f t="shared" si="160"/>
        <v>-643.40466131249741</v>
      </c>
      <c r="N401" s="10">
        <f t="shared" si="151"/>
        <v>-643.40466131249752</v>
      </c>
      <c r="O401" s="10">
        <f t="shared" si="152"/>
        <v>-643.40466131249741</v>
      </c>
      <c r="P401" s="10">
        <f t="shared" si="153"/>
        <v>-643.40466131249741</v>
      </c>
      <c r="Q401" s="10">
        <f t="shared" si="154"/>
        <v>-643.40466131249741</v>
      </c>
      <c r="R401" s="9">
        <f t="shared" si="161"/>
        <v>-643.40466131249741</v>
      </c>
      <c r="S401" s="10">
        <f t="shared" si="155"/>
        <v>0</v>
      </c>
      <c r="T401" s="10">
        <f t="shared" si="162"/>
        <v>0</v>
      </c>
      <c r="U401" s="9">
        <f t="shared" si="156"/>
        <v>-0.27696712138825563</v>
      </c>
      <c r="V401" s="11">
        <f t="shared" si="157"/>
        <v>0.96104935199997499</v>
      </c>
      <c r="W401" s="9">
        <f t="shared" si="158"/>
        <v>1.001729351999975</v>
      </c>
      <c r="X401" s="22">
        <f t="shared" si="163"/>
        <v>1.3907246910199533</v>
      </c>
      <c r="Y401" s="22">
        <f t="shared" si="164"/>
        <v>9.3572038854607381E-2</v>
      </c>
      <c r="Z401" s="1">
        <f t="shared" si="165"/>
        <v>1.9624674941438591</v>
      </c>
      <c r="AA401" s="1">
        <f t="shared" si="166"/>
        <v>45.558161413682548</v>
      </c>
    </row>
    <row r="402" spans="3:27">
      <c r="C402" s="9">
        <f t="shared" si="167"/>
        <v>4.01</v>
      </c>
      <c r="D402" s="1">
        <v>38.383000000000003</v>
      </c>
      <c r="E402" s="9">
        <f t="shared" si="144"/>
        <v>-8.8208792749323185E-3</v>
      </c>
      <c r="F402" s="10">
        <f t="shared" si="145"/>
        <v>-2.6499999999999999E-2</v>
      </c>
      <c r="G402" s="10">
        <f t="shared" si="146"/>
        <v>-2795</v>
      </c>
      <c r="H402" s="10">
        <f t="shared" si="147"/>
        <v>2.6499999999999999E-2</v>
      </c>
      <c r="I402" s="10">
        <f t="shared" si="148"/>
        <v>2795</v>
      </c>
      <c r="J402" s="10">
        <f t="shared" si="149"/>
        <v>0</v>
      </c>
      <c r="K402" s="10">
        <f t="shared" si="150"/>
        <v>-930.35311597871055</v>
      </c>
      <c r="L402" s="10">
        <f t="shared" si="159"/>
        <v>-930.35311597871066</v>
      </c>
      <c r="M402" s="10">
        <f t="shared" si="160"/>
        <v>-930.35311597871066</v>
      </c>
      <c r="N402" s="10">
        <f t="shared" si="151"/>
        <v>-930.35311597871055</v>
      </c>
      <c r="O402" s="10">
        <f t="shared" si="152"/>
        <v>-930.35311597871055</v>
      </c>
      <c r="P402" s="10">
        <f t="shared" si="153"/>
        <v>-930.35311597871055</v>
      </c>
      <c r="Q402" s="10">
        <f t="shared" si="154"/>
        <v>-930.35311597871055</v>
      </c>
      <c r="R402" s="9">
        <f t="shared" si="161"/>
        <v>-930.35311597871055</v>
      </c>
      <c r="S402" s="10">
        <f t="shared" si="155"/>
        <v>0</v>
      </c>
      <c r="T402" s="10">
        <f t="shared" si="162"/>
        <v>0</v>
      </c>
      <c r="U402" s="9">
        <f t="shared" si="156"/>
        <v>-0.26715696080527918</v>
      </c>
      <c r="V402" s="11">
        <f t="shared" si="157"/>
        <v>1.0009827645953209</v>
      </c>
      <c r="W402" s="9">
        <f t="shared" si="158"/>
        <v>1.384812764595321</v>
      </c>
      <c r="X402" s="22">
        <f t="shared" si="163"/>
        <v>2.1407987654087894</v>
      </c>
      <c r="Y402" s="22">
        <f t="shared" si="164"/>
        <v>0.42109655142666885</v>
      </c>
      <c r="Z402" s="1">
        <f t="shared" si="165"/>
        <v>4.1032662595526483</v>
      </c>
      <c r="AA402" s="1">
        <f t="shared" si="166"/>
        <v>45.97925796510922</v>
      </c>
    </row>
    <row r="403" spans="3:27">
      <c r="C403" s="9">
        <f t="shared" si="167"/>
        <v>4.0200000000000005</v>
      </c>
      <c r="D403" s="1">
        <v>76.078999999999994</v>
      </c>
      <c r="E403" s="9">
        <f t="shared" si="144"/>
        <v>-1.1442600961931015E-2</v>
      </c>
      <c r="F403" s="10">
        <f t="shared" si="145"/>
        <v>-2.6499999999999999E-2</v>
      </c>
      <c r="G403" s="10">
        <f t="shared" si="146"/>
        <v>-2795</v>
      </c>
      <c r="H403" s="10">
        <f t="shared" si="147"/>
        <v>2.6499999999999999E-2</v>
      </c>
      <c r="I403" s="10">
        <f t="shared" si="148"/>
        <v>2795</v>
      </c>
      <c r="J403" s="10">
        <f t="shared" si="149"/>
        <v>0</v>
      </c>
      <c r="K403" s="10">
        <f t="shared" si="150"/>
        <v>-1206.8705542866862</v>
      </c>
      <c r="L403" s="10">
        <f t="shared" si="159"/>
        <v>-1206.8705542866862</v>
      </c>
      <c r="M403" s="10">
        <f t="shared" si="160"/>
        <v>-1206.8705542866862</v>
      </c>
      <c r="N403" s="10">
        <f t="shared" si="151"/>
        <v>-1206.8705542866862</v>
      </c>
      <c r="O403" s="10">
        <f t="shared" si="152"/>
        <v>-1206.8705542866862</v>
      </c>
      <c r="P403" s="10">
        <f t="shared" si="153"/>
        <v>-1206.8705542866862</v>
      </c>
      <c r="Q403" s="10">
        <f t="shared" si="154"/>
        <v>-1206.8705542866862</v>
      </c>
      <c r="R403" s="9">
        <f t="shared" si="161"/>
        <v>-1206.8705542866862</v>
      </c>
      <c r="S403" s="10">
        <f t="shared" si="155"/>
        <v>0</v>
      </c>
      <c r="T403" s="10">
        <f t="shared" si="162"/>
        <v>0</v>
      </c>
      <c r="U403" s="9">
        <f t="shared" si="156"/>
        <v>-0.25718737659446012</v>
      </c>
      <c r="V403" s="11">
        <f t="shared" si="157"/>
        <v>0.99293407756849206</v>
      </c>
      <c r="W403" s="9">
        <f t="shared" si="158"/>
        <v>1.7537240775684921</v>
      </c>
      <c r="X403" s="22">
        <f t="shared" si="163"/>
        <v>2.8016028231508705</v>
      </c>
      <c r="Y403" s="22">
        <f t="shared" si="164"/>
        <v>1.1033712298692018</v>
      </c>
      <c r="Z403" s="1">
        <f t="shared" si="165"/>
        <v>6.9048690827035184</v>
      </c>
      <c r="AA403" s="1">
        <f t="shared" si="166"/>
        <v>47.082629194978423</v>
      </c>
    </row>
    <row r="404" spans="3:27">
      <c r="C404" s="9">
        <f t="shared" si="167"/>
        <v>4.03</v>
      </c>
      <c r="D404" s="1">
        <v>125.242</v>
      </c>
      <c r="E404" s="9">
        <f t="shared" si="144"/>
        <v>-1.3968229789536487E-2</v>
      </c>
      <c r="F404" s="10">
        <f t="shared" si="145"/>
        <v>-2.6499999999999999E-2</v>
      </c>
      <c r="G404" s="10">
        <f t="shared" si="146"/>
        <v>-2795</v>
      </c>
      <c r="H404" s="10">
        <f t="shared" si="147"/>
        <v>2.6499999999999999E-2</v>
      </c>
      <c r="I404" s="10">
        <f t="shared" si="148"/>
        <v>2795</v>
      </c>
      <c r="J404" s="10">
        <f t="shared" si="149"/>
        <v>0</v>
      </c>
      <c r="K404" s="10">
        <f t="shared" si="150"/>
        <v>-1473.252915537905</v>
      </c>
      <c r="L404" s="10">
        <f t="shared" si="159"/>
        <v>-1473.2529155379048</v>
      </c>
      <c r="M404" s="10">
        <f t="shared" si="160"/>
        <v>-1473.2529155379048</v>
      </c>
      <c r="N404" s="10">
        <f t="shared" si="151"/>
        <v>-1473.252915537905</v>
      </c>
      <c r="O404" s="10">
        <f t="shared" si="152"/>
        <v>-1473.252915537905</v>
      </c>
      <c r="P404" s="10">
        <f t="shared" si="153"/>
        <v>-1473.252915537905</v>
      </c>
      <c r="Q404" s="10">
        <f t="shared" si="154"/>
        <v>-1473.252915537905</v>
      </c>
      <c r="R404" s="9">
        <f t="shared" si="161"/>
        <v>-1473.252915537905</v>
      </c>
      <c r="S404" s="10">
        <f t="shared" si="155"/>
        <v>0</v>
      </c>
      <c r="T404" s="10">
        <f t="shared" si="162"/>
        <v>0</v>
      </c>
      <c r="U404" s="9">
        <f t="shared" si="156"/>
        <v>-0.24793838892663433</v>
      </c>
      <c r="V404" s="11">
        <f t="shared" si="157"/>
        <v>0.8568634559966597</v>
      </c>
      <c r="W404" s="9">
        <f t="shared" si="158"/>
        <v>2.1092834559966596</v>
      </c>
      <c r="X404" s="22">
        <f t="shared" si="163"/>
        <v>3.3844985484654964</v>
      </c>
      <c r="Y404" s="22">
        <f t="shared" si="164"/>
        <v>1.8728977508055404</v>
      </c>
      <c r="Z404" s="1">
        <f t="shared" si="165"/>
        <v>10.289367631169014</v>
      </c>
      <c r="AA404" s="1">
        <f t="shared" si="166"/>
        <v>48.955526945783966</v>
      </c>
    </row>
    <row r="405" spans="3:27">
      <c r="C405" s="9">
        <f t="shared" si="167"/>
        <v>4.04</v>
      </c>
      <c r="D405" s="1">
        <v>172.62100000000001</v>
      </c>
      <c r="E405" s="9">
        <f t="shared" si="144"/>
        <v>-1.6408016275406063E-2</v>
      </c>
      <c r="F405" s="10">
        <f t="shared" si="145"/>
        <v>-2.6499999999999999E-2</v>
      </c>
      <c r="G405" s="10">
        <f t="shared" si="146"/>
        <v>-2795</v>
      </c>
      <c r="H405" s="10">
        <f t="shared" si="147"/>
        <v>2.6499999999999999E-2</v>
      </c>
      <c r="I405" s="10">
        <f t="shared" si="148"/>
        <v>2795</v>
      </c>
      <c r="J405" s="10">
        <f t="shared" si="149"/>
        <v>0</v>
      </c>
      <c r="K405" s="10">
        <f t="shared" si="150"/>
        <v>-1730.5813392362245</v>
      </c>
      <c r="L405" s="10">
        <f t="shared" si="159"/>
        <v>-1730.5813392362245</v>
      </c>
      <c r="M405" s="10">
        <f t="shared" si="160"/>
        <v>-1730.5813392362245</v>
      </c>
      <c r="N405" s="10">
        <f t="shared" si="151"/>
        <v>-1730.5813392362245</v>
      </c>
      <c r="O405" s="10">
        <f t="shared" si="152"/>
        <v>-1730.5813392362245</v>
      </c>
      <c r="P405" s="10">
        <f t="shared" si="153"/>
        <v>-1730.5813392362245</v>
      </c>
      <c r="Q405" s="10">
        <f t="shared" si="154"/>
        <v>-1730.5813392362245</v>
      </c>
      <c r="R405" s="9">
        <f t="shared" si="161"/>
        <v>-1730.5813392362245</v>
      </c>
      <c r="S405" s="10">
        <f t="shared" si="155"/>
        <v>0</v>
      </c>
      <c r="T405" s="10">
        <f t="shared" si="162"/>
        <v>0</v>
      </c>
      <c r="U405" s="9">
        <f t="shared" si="156"/>
        <v>-0.240018908247281</v>
      </c>
      <c r="V405" s="11">
        <f t="shared" si="157"/>
        <v>0.72703267987401432</v>
      </c>
      <c r="W405" s="9">
        <f t="shared" si="158"/>
        <v>2.4532426798740143</v>
      </c>
      <c r="X405" s="22">
        <f t="shared" si="163"/>
        <v>3.9083357588819734</v>
      </c>
      <c r="Y405" s="22">
        <f t="shared" si="164"/>
        <v>2.6819303356606272</v>
      </c>
      <c r="Z405" s="1">
        <f t="shared" si="165"/>
        <v>14.197703390050988</v>
      </c>
      <c r="AA405" s="1">
        <f t="shared" si="166"/>
        <v>51.63745728144459</v>
      </c>
    </row>
    <row r="406" spans="3:27">
      <c r="C406" s="9">
        <f t="shared" si="167"/>
        <v>4.05</v>
      </c>
      <c r="D406" s="1">
        <v>187.56899999999999</v>
      </c>
      <c r="E406" s="9">
        <f t="shared" si="144"/>
        <v>-1.8767281824568181E-2</v>
      </c>
      <c r="F406" s="10">
        <f t="shared" si="145"/>
        <v>-2.6499999999999999E-2</v>
      </c>
      <c r="G406" s="10">
        <f t="shared" si="146"/>
        <v>-2795</v>
      </c>
      <c r="H406" s="10">
        <f t="shared" si="147"/>
        <v>2.6499999999999999E-2</v>
      </c>
      <c r="I406" s="10">
        <f t="shared" si="148"/>
        <v>2795</v>
      </c>
      <c r="J406" s="10">
        <f t="shared" si="149"/>
        <v>0</v>
      </c>
      <c r="K406" s="10">
        <f t="shared" si="150"/>
        <v>-1979.4170830063422</v>
      </c>
      <c r="L406" s="10">
        <f t="shared" si="159"/>
        <v>-1979.4170830063422</v>
      </c>
      <c r="M406" s="10">
        <f t="shared" si="160"/>
        <v>-1979.4170830063422</v>
      </c>
      <c r="N406" s="10">
        <f t="shared" si="151"/>
        <v>-1979.4170830063422</v>
      </c>
      <c r="O406" s="10">
        <f t="shared" si="152"/>
        <v>-1979.4170830063422</v>
      </c>
      <c r="P406" s="10">
        <f t="shared" si="153"/>
        <v>-1979.4170830063422</v>
      </c>
      <c r="Q406" s="10">
        <f t="shared" si="154"/>
        <v>-1979.4170830063422</v>
      </c>
      <c r="R406" s="9">
        <f t="shared" si="161"/>
        <v>-1979.4170830063422</v>
      </c>
      <c r="S406" s="10">
        <f t="shared" si="155"/>
        <v>0</v>
      </c>
      <c r="T406" s="10">
        <f t="shared" si="162"/>
        <v>0</v>
      </c>
      <c r="U406" s="9">
        <f t="shared" si="156"/>
        <v>-0.23183420158514256</v>
      </c>
      <c r="V406" s="11">
        <f t="shared" si="157"/>
        <v>0.90990865255366771</v>
      </c>
      <c r="W406" s="9">
        <f t="shared" si="158"/>
        <v>2.7855986525536673</v>
      </c>
      <c r="X406" s="22">
        <f t="shared" si="163"/>
        <v>4.3764357325213492</v>
      </c>
      <c r="Y406" s="22">
        <f t="shared" si="164"/>
        <v>3.1419368927540674</v>
      </c>
      <c r="Z406" s="1">
        <f t="shared" si="165"/>
        <v>18.574139122572337</v>
      </c>
      <c r="AA406" s="1">
        <f t="shared" si="166"/>
        <v>54.779394174198657</v>
      </c>
    </row>
    <row r="407" spans="3:27">
      <c r="C407" s="9">
        <f t="shared" si="167"/>
        <v>4.0600000000000005</v>
      </c>
      <c r="D407" s="1">
        <v>196.928</v>
      </c>
      <c r="E407" s="9">
        <f t="shared" si="144"/>
        <v>-2.1034511531500138E-2</v>
      </c>
      <c r="F407" s="10">
        <f t="shared" si="145"/>
        <v>-2.6499999999999999E-2</v>
      </c>
      <c r="G407" s="10">
        <f t="shared" si="146"/>
        <v>-2795</v>
      </c>
      <c r="H407" s="10">
        <f t="shared" si="147"/>
        <v>2.6499999999999999E-2</v>
      </c>
      <c r="I407" s="10">
        <f t="shared" si="148"/>
        <v>2795</v>
      </c>
      <c r="J407" s="10">
        <f t="shared" si="149"/>
        <v>0</v>
      </c>
      <c r="K407" s="10">
        <f t="shared" si="150"/>
        <v>-2218.5456502091656</v>
      </c>
      <c r="L407" s="10">
        <f t="shared" si="159"/>
        <v>-2218.5456502091656</v>
      </c>
      <c r="M407" s="10">
        <f t="shared" si="160"/>
        <v>-2218.5456502091656</v>
      </c>
      <c r="N407" s="10">
        <f t="shared" si="151"/>
        <v>-2218.5456502091656</v>
      </c>
      <c r="O407" s="10">
        <f t="shared" si="152"/>
        <v>-2218.5456502091656</v>
      </c>
      <c r="P407" s="10">
        <f t="shared" si="153"/>
        <v>-2218.5456502091656</v>
      </c>
      <c r="Q407" s="10">
        <f t="shared" si="154"/>
        <v>-2218.5456502091656</v>
      </c>
      <c r="R407" s="9">
        <f t="shared" si="161"/>
        <v>-2218.5456502091656</v>
      </c>
      <c r="S407" s="10">
        <f t="shared" si="155"/>
        <v>0</v>
      </c>
      <c r="T407" s="10">
        <f t="shared" si="162"/>
        <v>0</v>
      </c>
      <c r="U407" s="9">
        <f t="shared" si="156"/>
        <v>-0.22161173980124871</v>
      </c>
      <c r="V407" s="11">
        <f t="shared" si="157"/>
        <v>1.1345837042250935</v>
      </c>
      <c r="W407" s="9">
        <f t="shared" si="158"/>
        <v>3.1038637042250934</v>
      </c>
      <c r="X407" s="22">
        <f t="shared" si="163"/>
        <v>4.7588729086697352</v>
      </c>
      <c r="Y407" s="22">
        <f t="shared" si="164"/>
        <v>3.2236792439500452</v>
      </c>
      <c r="Z407" s="1">
        <f t="shared" si="165"/>
        <v>23.33301203124207</v>
      </c>
      <c r="AA407" s="1">
        <f t="shared" si="166"/>
        <v>58.003073418148702</v>
      </c>
    </row>
    <row r="408" spans="3:27">
      <c r="C408" s="9">
        <f t="shared" si="167"/>
        <v>4.07</v>
      </c>
      <c r="D408" s="1">
        <v>171.696</v>
      </c>
      <c r="E408" s="9">
        <f t="shared" si="144"/>
        <v>-2.3180114827169616E-2</v>
      </c>
      <c r="F408" s="10">
        <f t="shared" si="145"/>
        <v>-2.6499999999999999E-2</v>
      </c>
      <c r="G408" s="10">
        <f t="shared" si="146"/>
        <v>-2795</v>
      </c>
      <c r="H408" s="10">
        <f t="shared" si="147"/>
        <v>2.6499999999999999E-2</v>
      </c>
      <c r="I408" s="10">
        <f t="shared" si="148"/>
        <v>2795</v>
      </c>
      <c r="J408" s="10">
        <f t="shared" si="149"/>
        <v>0</v>
      </c>
      <c r="K408" s="10">
        <f t="shared" si="150"/>
        <v>-2444.8460732807198</v>
      </c>
      <c r="L408" s="10">
        <f t="shared" si="159"/>
        <v>-2444.8460732807202</v>
      </c>
      <c r="M408" s="10">
        <f t="shared" si="160"/>
        <v>-2444.8460732807202</v>
      </c>
      <c r="N408" s="10">
        <f t="shared" si="151"/>
        <v>-2444.8460732807198</v>
      </c>
      <c r="O408" s="10">
        <f t="shared" si="152"/>
        <v>-2444.8460732807198</v>
      </c>
      <c r="P408" s="10">
        <f t="shared" si="153"/>
        <v>-2444.8460732807198</v>
      </c>
      <c r="Q408" s="10">
        <f t="shared" si="154"/>
        <v>-2444.8460732807198</v>
      </c>
      <c r="R408" s="9">
        <f t="shared" si="161"/>
        <v>-2444.8460732807198</v>
      </c>
      <c r="S408" s="10">
        <f t="shared" si="155"/>
        <v>0</v>
      </c>
      <c r="T408" s="10">
        <f t="shared" si="162"/>
        <v>0</v>
      </c>
      <c r="U408" s="9">
        <f t="shared" si="156"/>
        <v>-0.20750891933264687</v>
      </c>
      <c r="V408" s="11">
        <f t="shared" si="157"/>
        <v>1.6859803894952847</v>
      </c>
      <c r="W408" s="9">
        <f t="shared" si="158"/>
        <v>3.402940389495285</v>
      </c>
      <c r="X408" s="22">
        <f t="shared" si="163"/>
        <v>5.0028943254588327</v>
      </c>
      <c r="Y408" s="22">
        <f t="shared" si="164"/>
        <v>2.9329903000447826</v>
      </c>
      <c r="Z408" s="1">
        <f t="shared" si="165"/>
        <v>28.335906356700903</v>
      </c>
      <c r="AA408" s="1">
        <f t="shared" si="166"/>
        <v>60.936063718193488</v>
      </c>
    </row>
    <row r="409" spans="3:27">
      <c r="C409" s="9">
        <f t="shared" si="167"/>
        <v>4.08</v>
      </c>
      <c r="D409" s="1">
        <v>141.762</v>
      </c>
      <c r="E409" s="9">
        <f t="shared" si="144"/>
        <v>-2.5156614177463746E-2</v>
      </c>
      <c r="F409" s="10">
        <f t="shared" si="145"/>
        <v>-2.6499999999999999E-2</v>
      </c>
      <c r="G409" s="10">
        <f t="shared" si="146"/>
        <v>-2795</v>
      </c>
      <c r="H409" s="10">
        <f t="shared" si="147"/>
        <v>2.6499999999999999E-2</v>
      </c>
      <c r="I409" s="10">
        <f t="shared" si="148"/>
        <v>2795</v>
      </c>
      <c r="J409" s="10">
        <f t="shared" si="149"/>
        <v>0</v>
      </c>
      <c r="K409" s="10">
        <f t="shared" si="150"/>
        <v>-2653.3108160758929</v>
      </c>
      <c r="L409" s="10">
        <f t="shared" si="159"/>
        <v>-2653.3108160758934</v>
      </c>
      <c r="M409" s="10">
        <f t="shared" si="160"/>
        <v>-2653.3108160758934</v>
      </c>
      <c r="N409" s="10">
        <f t="shared" si="151"/>
        <v>-2653.3108160758929</v>
      </c>
      <c r="O409" s="10">
        <f t="shared" si="152"/>
        <v>-2653.3108160758934</v>
      </c>
      <c r="P409" s="10">
        <f t="shared" si="153"/>
        <v>-2653.3108160758929</v>
      </c>
      <c r="Q409" s="10">
        <f t="shared" si="154"/>
        <v>-2653.3108160758934</v>
      </c>
      <c r="R409" s="9">
        <f t="shared" si="161"/>
        <v>-2653.3108160758934</v>
      </c>
      <c r="S409" s="10">
        <f t="shared" si="155"/>
        <v>0</v>
      </c>
      <c r="T409" s="10">
        <f t="shared" si="162"/>
        <v>0</v>
      </c>
      <c r="U409" s="9">
        <f t="shared" si="156"/>
        <v>-0.18779095072617918</v>
      </c>
      <c r="V409" s="11">
        <f t="shared" si="157"/>
        <v>2.2576133317982539</v>
      </c>
      <c r="W409" s="9">
        <f t="shared" si="158"/>
        <v>3.6752333317982542</v>
      </c>
      <c r="X409" s="22">
        <f t="shared" si="163"/>
        <v>5.0382518897554442</v>
      </c>
      <c r="Y409" s="22">
        <f t="shared" si="164"/>
        <v>2.3032526703115623</v>
      </c>
      <c r="Z409" s="1">
        <f t="shared" si="165"/>
        <v>33.374158246456346</v>
      </c>
      <c r="AA409" s="1">
        <f t="shared" si="166"/>
        <v>63.239316388505053</v>
      </c>
    </row>
    <row r="410" spans="3:27">
      <c r="C410" s="9">
        <f t="shared" si="167"/>
        <v>4.09</v>
      </c>
      <c r="D410" s="1">
        <v>123.392</v>
      </c>
      <c r="E410" s="9">
        <f t="shared" si="144"/>
        <v>-2.6911093614599691E-2</v>
      </c>
      <c r="F410" s="10">
        <f t="shared" si="145"/>
        <v>-2.6911093614599691E-2</v>
      </c>
      <c r="G410" s="10">
        <f t="shared" si="146"/>
        <v>-2795</v>
      </c>
      <c r="H410" s="10">
        <f t="shared" si="147"/>
        <v>2.6499999999999999E-2</v>
      </c>
      <c r="I410" s="10">
        <f t="shared" si="148"/>
        <v>2795</v>
      </c>
      <c r="J410" s="10">
        <f t="shared" si="149"/>
        <v>0</v>
      </c>
      <c r="K410" s="10">
        <f t="shared" si="150"/>
        <v>-2838.3587416153259</v>
      </c>
      <c r="L410" s="10">
        <f t="shared" si="159"/>
        <v>-2838.3587416153259</v>
      </c>
      <c r="M410" s="10">
        <f t="shared" si="160"/>
        <v>-2795</v>
      </c>
      <c r="N410" s="10">
        <f t="shared" si="151"/>
        <v>-2838.3587416153259</v>
      </c>
      <c r="O410" s="10">
        <f t="shared" si="152"/>
        <v>-2795</v>
      </c>
      <c r="P410" s="10">
        <f t="shared" si="153"/>
        <v>-2838.3587416153259</v>
      </c>
      <c r="Q410" s="10">
        <f t="shared" si="154"/>
        <v>-2795</v>
      </c>
      <c r="R410" s="9">
        <f t="shared" si="161"/>
        <v>-2806.3897979958983</v>
      </c>
      <c r="S410" s="10">
        <f t="shared" si="155"/>
        <v>-31.968943619427591</v>
      </c>
      <c r="T410" s="10">
        <f t="shared" si="162"/>
        <v>-31.968943619427591</v>
      </c>
      <c r="U410" s="9">
        <f t="shared" si="156"/>
        <v>-0.16332042854416404</v>
      </c>
      <c r="V410" s="11">
        <f t="shared" si="157"/>
        <v>2.6364911046047719</v>
      </c>
      <c r="W410" s="9">
        <f t="shared" si="158"/>
        <v>3.8704111046047718</v>
      </c>
      <c r="X410" s="22">
        <f t="shared" si="163"/>
        <v>4.7894662301537254</v>
      </c>
      <c r="Y410" s="22">
        <f t="shared" si="164"/>
        <v>1.7306400378033457</v>
      </c>
      <c r="Z410" s="1">
        <f t="shared" si="165"/>
        <v>38.163624476610075</v>
      </c>
      <c r="AA410" s="1">
        <f t="shared" si="166"/>
        <v>64.9699564263084</v>
      </c>
    </row>
    <row r="411" spans="3:27">
      <c r="C411" s="9">
        <f t="shared" si="167"/>
        <v>4.0999999999999996</v>
      </c>
      <c r="D411" s="1">
        <v>104.28100000000001</v>
      </c>
      <c r="E411" s="9">
        <f t="shared" si="144"/>
        <v>-2.840271863786839E-2</v>
      </c>
      <c r="F411" s="10">
        <f t="shared" si="145"/>
        <v>-2.840271863786839E-2</v>
      </c>
      <c r="G411" s="10">
        <f t="shared" si="146"/>
        <v>-2806.3897979958983</v>
      </c>
      <c r="H411" s="10">
        <f t="shared" si="147"/>
        <v>2.6499999999999999E-2</v>
      </c>
      <c r="I411" s="10">
        <f t="shared" si="148"/>
        <v>2795</v>
      </c>
      <c r="J411" s="10">
        <f t="shared" si="149"/>
        <v>-3.0310447438813143E-4</v>
      </c>
      <c r="K411" s="10">
        <f t="shared" si="150"/>
        <v>-2963.7140221482009</v>
      </c>
      <c r="L411" s="10">
        <f t="shared" si="159"/>
        <v>-2930.1986888114097</v>
      </c>
      <c r="M411" s="10">
        <f t="shared" si="160"/>
        <v>-2806.3897979958983</v>
      </c>
      <c r="N411" s="10">
        <f t="shared" si="151"/>
        <v>-2962.8212174321188</v>
      </c>
      <c r="O411" s="10">
        <f t="shared" si="152"/>
        <v>-2806.3897979958983</v>
      </c>
      <c r="P411" s="10">
        <f t="shared" si="153"/>
        <v>-2962.8212174321188</v>
      </c>
      <c r="Q411" s="10">
        <f t="shared" si="154"/>
        <v>-2806.3897979958983</v>
      </c>
      <c r="R411" s="9">
        <f t="shared" si="161"/>
        <v>-2847.7168998950633</v>
      </c>
      <c r="S411" s="10">
        <f t="shared" si="155"/>
        <v>-147.9660658725652</v>
      </c>
      <c r="T411" s="10">
        <f t="shared" si="162"/>
        <v>-115.9971222531376</v>
      </c>
      <c r="U411" s="9">
        <f t="shared" si="156"/>
        <v>-0.13578647350263578</v>
      </c>
      <c r="V411" s="11">
        <f t="shared" si="157"/>
        <v>2.8702999037008872</v>
      </c>
      <c r="W411" s="9">
        <f t="shared" si="158"/>
        <v>3.913109903700887</v>
      </c>
      <c r="X411" s="22">
        <f t="shared" si="163"/>
        <v>4.2169035174026579</v>
      </c>
      <c r="Y411" s="22">
        <f t="shared" si="164"/>
        <v>1.2695581918032444</v>
      </c>
      <c r="Z411" s="1">
        <f t="shared" si="165"/>
        <v>42.380527994012731</v>
      </c>
      <c r="AA411" s="1">
        <f t="shared" si="166"/>
        <v>66.239514618111642</v>
      </c>
    </row>
    <row r="412" spans="3:27">
      <c r="C412" s="9">
        <f t="shared" si="167"/>
        <v>4.1100000000000003</v>
      </c>
      <c r="D412" s="1">
        <v>115.143</v>
      </c>
      <c r="E412" s="9">
        <f t="shared" si="144"/>
        <v>-2.9615807045314871E-2</v>
      </c>
      <c r="F412" s="10">
        <f t="shared" si="145"/>
        <v>-2.9615807045314871E-2</v>
      </c>
      <c r="G412" s="10">
        <f t="shared" si="146"/>
        <v>-2847.7168998950633</v>
      </c>
      <c r="H412" s="10">
        <f t="shared" si="147"/>
        <v>2.6499999999999999E-2</v>
      </c>
      <c r="I412" s="10">
        <f t="shared" si="148"/>
        <v>2795</v>
      </c>
      <c r="J412" s="10">
        <f t="shared" si="149"/>
        <v>-1.4028982989706534E-3</v>
      </c>
      <c r="K412" s="10">
        <f t="shared" si="150"/>
        <v>-2975.6633941898899</v>
      </c>
      <c r="L412" s="10">
        <f t="shared" si="159"/>
        <v>-2826.0533762881932</v>
      </c>
      <c r="M412" s="10">
        <f t="shared" si="160"/>
        <v>-2847.7168998950638</v>
      </c>
      <c r="N412" s="10">
        <f t="shared" si="151"/>
        <v>-2972.3940493621885</v>
      </c>
      <c r="O412" s="10">
        <f t="shared" si="152"/>
        <v>-2847.7168998950633</v>
      </c>
      <c r="P412" s="10">
        <f t="shared" si="153"/>
        <v>-2972.3940493621885</v>
      </c>
      <c r="Q412" s="10">
        <f t="shared" si="154"/>
        <v>-2847.7168998950638</v>
      </c>
      <c r="R412" s="9">
        <f t="shared" si="161"/>
        <v>-2881.3268403594407</v>
      </c>
      <c r="S412" s="10">
        <f t="shared" si="155"/>
        <v>-242.30261970301444</v>
      </c>
      <c r="T412" s="10">
        <f t="shared" si="162"/>
        <v>-94.336553830449247</v>
      </c>
      <c r="U412" s="9">
        <f t="shared" si="156"/>
        <v>-0.10746709880944567</v>
      </c>
      <c r="V412" s="11">
        <f t="shared" si="157"/>
        <v>2.7935750349371298</v>
      </c>
      <c r="W412" s="9">
        <f t="shared" si="158"/>
        <v>3.9450050349371297</v>
      </c>
      <c r="X412" s="22">
        <f t="shared" si="163"/>
        <v>3.474918273528282</v>
      </c>
      <c r="Y412" s="22">
        <f t="shared" si="164"/>
        <v>0.98175923585714153</v>
      </c>
      <c r="Z412" s="1">
        <f t="shared" si="165"/>
        <v>45.855446267541012</v>
      </c>
      <c r="AA412" s="1">
        <f t="shared" si="166"/>
        <v>67.221273853968782</v>
      </c>
    </row>
    <row r="413" spans="3:27">
      <c r="C413" s="9">
        <f t="shared" si="167"/>
        <v>4.12</v>
      </c>
      <c r="D413" s="1">
        <v>127.261</v>
      </c>
      <c r="E413" s="9">
        <f t="shared" si="144"/>
        <v>-3.0550830513328506E-2</v>
      </c>
      <c r="F413" s="10">
        <f t="shared" si="145"/>
        <v>-3.0550830513328506E-2</v>
      </c>
      <c r="G413" s="10">
        <f t="shared" si="146"/>
        <v>-2881.3268403594407</v>
      </c>
      <c r="H413" s="10">
        <f t="shared" si="147"/>
        <v>2.6499999999999999E-2</v>
      </c>
      <c r="I413" s="10">
        <f t="shared" si="148"/>
        <v>2795</v>
      </c>
      <c r="J413" s="10">
        <f t="shared" si="149"/>
        <v>-2.2973235857352003E-3</v>
      </c>
      <c r="K413" s="10">
        <f t="shared" si="150"/>
        <v>-2979.9453533065393</v>
      </c>
      <c r="L413" s="10">
        <f t="shared" si="159"/>
        <v>-2742.2184435827394</v>
      </c>
      <c r="M413" s="10">
        <f t="shared" si="160"/>
        <v>-2881.3268403594402</v>
      </c>
      <c r="N413" s="10">
        <f t="shared" si="151"/>
        <v>-2975.9080125337236</v>
      </c>
      <c r="O413" s="10">
        <f t="shared" si="152"/>
        <v>-2881.3268403594407</v>
      </c>
      <c r="P413" s="10">
        <f t="shared" si="153"/>
        <v>-2975.9080125337236</v>
      </c>
      <c r="Q413" s="10">
        <f t="shared" si="154"/>
        <v>-2881.3268403594407</v>
      </c>
      <c r="R413" s="9">
        <f t="shared" si="161"/>
        <v>-2907.2326876990301</v>
      </c>
      <c r="S413" s="10">
        <f t="shared" si="155"/>
        <v>-315.01528531052372</v>
      </c>
      <c r="T413" s="10">
        <f t="shared" si="162"/>
        <v>-72.71266560750928</v>
      </c>
      <c r="U413" s="9">
        <f t="shared" si="156"/>
        <v>-8.0027726294620433E-2</v>
      </c>
      <c r="V413" s="11">
        <f t="shared" si="157"/>
        <v>2.6942994680279209</v>
      </c>
      <c r="W413" s="9">
        <f t="shared" si="158"/>
        <v>3.9669094680279207</v>
      </c>
      <c r="X413" s="22">
        <f t="shared" si="163"/>
        <v>2.7062195023643008</v>
      </c>
      <c r="Y413" s="22">
        <f t="shared" si="164"/>
        <v>0.83466422746524072</v>
      </c>
      <c r="Z413" s="1">
        <f t="shared" si="165"/>
        <v>48.561665769905311</v>
      </c>
      <c r="AA413" s="1">
        <f t="shared" si="166"/>
        <v>68.055938081434022</v>
      </c>
    </row>
    <row r="414" spans="3:27">
      <c r="C414" s="9">
        <f t="shared" si="167"/>
        <v>4.13</v>
      </c>
      <c r="D414" s="1">
        <v>142.72900000000001</v>
      </c>
      <c r="E414" s="9">
        <f t="shared" si="144"/>
        <v>-3.1218199160472887E-2</v>
      </c>
      <c r="F414" s="10">
        <f t="shared" si="145"/>
        <v>-3.1218199160472887E-2</v>
      </c>
      <c r="G414" s="10">
        <f t="shared" si="146"/>
        <v>-2907.2326876990301</v>
      </c>
      <c r="H414" s="10">
        <f t="shared" si="147"/>
        <v>2.6499999999999999E-2</v>
      </c>
      <c r="I414" s="10">
        <f t="shared" si="148"/>
        <v>2795</v>
      </c>
      <c r="J414" s="10">
        <f t="shared" si="149"/>
        <v>-2.9867281075953052E-3</v>
      </c>
      <c r="K414" s="10">
        <f t="shared" si="150"/>
        <v>-2977.6211921808617</v>
      </c>
      <c r="L414" s="10">
        <f t="shared" si="159"/>
        <v>-2676.0161827675847</v>
      </c>
      <c r="M414" s="10">
        <f t="shared" si="160"/>
        <v>-2907.2326876990301</v>
      </c>
      <c r="N414" s="10">
        <f t="shared" si="151"/>
        <v>-2973.9362094576327</v>
      </c>
      <c r="O414" s="10">
        <f t="shared" si="152"/>
        <v>-2907.2326876990301</v>
      </c>
      <c r="P414" s="10">
        <f t="shared" si="153"/>
        <v>-2973.9362094576327</v>
      </c>
      <c r="Q414" s="10">
        <f t="shared" si="154"/>
        <v>-2907.2326876990301</v>
      </c>
      <c r="R414" s="9">
        <f t="shared" si="161"/>
        <v>-2925.7228656288726</v>
      </c>
      <c r="S414" s="10">
        <f t="shared" si="155"/>
        <v>-366.91361186251288</v>
      </c>
      <c r="T414" s="10">
        <f t="shared" si="162"/>
        <v>-51.898326551989157</v>
      </c>
      <c r="U414" s="9">
        <f t="shared" si="156"/>
        <v>-5.3795832211451525E-2</v>
      </c>
      <c r="V414" s="11">
        <f t="shared" si="157"/>
        <v>2.5520793486058602</v>
      </c>
      <c r="W414" s="9">
        <f t="shared" si="158"/>
        <v>3.9793693486058603</v>
      </c>
      <c r="X414" s="22">
        <f t="shared" si="163"/>
        <v>1.9463658282388741</v>
      </c>
      <c r="Y414" s="22">
        <f t="shared" si="164"/>
        <v>0.66091745103245436</v>
      </c>
      <c r="Z414" s="1">
        <f t="shared" si="165"/>
        <v>50.508031598144186</v>
      </c>
      <c r="AA414" s="1">
        <f t="shared" si="166"/>
        <v>68.716855532466482</v>
      </c>
    </row>
    <row r="415" spans="3:27">
      <c r="C415" s="9">
        <f t="shared" si="167"/>
        <v>4.1399999999999997</v>
      </c>
      <c r="D415" s="1">
        <v>158.721</v>
      </c>
      <c r="E415" s="9">
        <f t="shared" si="144"/>
        <v>-3.1631377204973693E-2</v>
      </c>
      <c r="F415" s="10">
        <f t="shared" si="145"/>
        <v>-3.1631377204973693E-2</v>
      </c>
      <c r="G415" s="10">
        <f t="shared" si="146"/>
        <v>-2925.7228656288726</v>
      </c>
      <c r="H415" s="10">
        <f t="shared" si="147"/>
        <v>2.6499999999999999E-2</v>
      </c>
      <c r="I415" s="10">
        <f t="shared" si="148"/>
        <v>2795</v>
      </c>
      <c r="J415" s="10">
        <f t="shared" si="149"/>
        <v>-3.4787873754406409E-3</v>
      </c>
      <c r="K415" s="10">
        <f t="shared" si="150"/>
        <v>-2969.3014556054673</v>
      </c>
      <c r="L415" s="10">
        <f t="shared" si="159"/>
        <v>-2624.7388724604248</v>
      </c>
      <c r="M415" s="10">
        <f t="shared" si="160"/>
        <v>-2925.7228656288721</v>
      </c>
      <c r="N415" s="10">
        <f t="shared" si="151"/>
        <v>-2966.6748897933808</v>
      </c>
      <c r="O415" s="10">
        <f t="shared" si="152"/>
        <v>-2925.7228656288726</v>
      </c>
      <c r="P415" s="10">
        <f t="shared" si="153"/>
        <v>-2966.6748897933808</v>
      </c>
      <c r="Q415" s="10">
        <f t="shared" si="154"/>
        <v>-2925.7228656288726</v>
      </c>
      <c r="R415" s="9">
        <f t="shared" si="161"/>
        <v>-2937.1704150338592</v>
      </c>
      <c r="S415" s="10">
        <f t="shared" si="155"/>
        <v>-399.04465243412096</v>
      </c>
      <c r="T415" s="10">
        <f t="shared" si="162"/>
        <v>-32.131040571608082</v>
      </c>
      <c r="U415" s="9">
        <f t="shared" si="156"/>
        <v>-2.9056361172628307E-2</v>
      </c>
      <c r="V415" s="11">
        <f t="shared" si="157"/>
        <v>2.3958148591587811</v>
      </c>
      <c r="W415" s="9">
        <f t="shared" si="158"/>
        <v>3.9830248591587809</v>
      </c>
      <c r="X415" s="22">
        <f t="shared" si="163"/>
        <v>1.2112093904105712</v>
      </c>
      <c r="Y415" s="22">
        <f t="shared" si="164"/>
        <v>0.45473296138339314</v>
      </c>
      <c r="Z415" s="1">
        <f t="shared" si="165"/>
        <v>51.719240988554759</v>
      </c>
      <c r="AA415" s="1">
        <f t="shared" si="166"/>
        <v>69.171588493849882</v>
      </c>
    </row>
    <row r="416" spans="3:27">
      <c r="C416" s="9">
        <f t="shared" si="167"/>
        <v>4.1500000000000004</v>
      </c>
      <c r="D416" s="1">
        <v>154.464</v>
      </c>
      <c r="E416" s="9">
        <f t="shared" si="144"/>
        <v>-3.1800771549637105E-2</v>
      </c>
      <c r="F416" s="10">
        <f t="shared" si="145"/>
        <v>-3.1800771549637105E-2</v>
      </c>
      <c r="G416" s="10">
        <f t="shared" si="146"/>
        <v>-2937.1704150338592</v>
      </c>
      <c r="H416" s="10">
        <f t="shared" si="147"/>
        <v>2.6499999999999999E-2</v>
      </c>
      <c r="I416" s="10">
        <f t="shared" si="148"/>
        <v>2795</v>
      </c>
      <c r="J416" s="10">
        <f t="shared" si="149"/>
        <v>-3.7834287261195726E-3</v>
      </c>
      <c r="K416" s="10">
        <f t="shared" si="150"/>
        <v>-2955.0367242162829</v>
      </c>
      <c r="L416" s="10">
        <f t="shared" si="159"/>
        <v>-2585.8522791440109</v>
      </c>
      <c r="M416" s="10">
        <f t="shared" si="160"/>
        <v>-2937.1704150338592</v>
      </c>
      <c r="N416" s="10">
        <f t="shared" si="151"/>
        <v>-2953.8739114524951</v>
      </c>
      <c r="O416" s="10">
        <f t="shared" si="152"/>
        <v>-2937.1704150338592</v>
      </c>
      <c r="P416" s="10">
        <f t="shared" si="153"/>
        <v>-2953.8739114524951</v>
      </c>
      <c r="Q416" s="10">
        <f t="shared" si="154"/>
        <v>-2937.1704150338592</v>
      </c>
      <c r="R416" s="9">
        <f t="shared" si="161"/>
        <v>-2941.8636705329563</v>
      </c>
      <c r="S416" s="10">
        <f t="shared" si="155"/>
        <v>-412.21770611744751</v>
      </c>
      <c r="T416" s="10">
        <f t="shared" si="162"/>
        <v>-13.173053683326543</v>
      </c>
      <c r="U416" s="9">
        <f t="shared" si="156"/>
        <v>-4.9113028623253233E-3</v>
      </c>
      <c r="V416" s="11">
        <f t="shared" si="157"/>
        <v>2.4331968029018145</v>
      </c>
      <c r="W416" s="9">
        <f t="shared" si="158"/>
        <v>3.9778368029018143</v>
      </c>
      <c r="X416" s="22">
        <f t="shared" si="163"/>
        <v>0.49793756308922671</v>
      </c>
      <c r="Y416" s="22">
        <f t="shared" si="164"/>
        <v>0.19870754491925741</v>
      </c>
      <c r="Z416" s="1">
        <f t="shared" si="165"/>
        <v>52.217178551643983</v>
      </c>
      <c r="AA416" s="1">
        <f t="shared" si="166"/>
        <v>69.370296038769141</v>
      </c>
    </row>
    <row r="417" spans="3:27">
      <c r="C417" s="9">
        <f t="shared" si="167"/>
        <v>4.16</v>
      </c>
      <c r="D417" s="1">
        <v>146.15700000000001</v>
      </c>
      <c r="E417" s="9">
        <f t="shared" si="144"/>
        <v>-3.1726706015914236E-2</v>
      </c>
      <c r="F417" s="10">
        <f t="shared" si="145"/>
        <v>-3.1800771549637105E-2</v>
      </c>
      <c r="G417" s="10">
        <f t="shared" si="146"/>
        <v>-2941.8636705329563</v>
      </c>
      <c r="H417" s="10">
        <f t="shared" si="147"/>
        <v>2.6499999999999999E-2</v>
      </c>
      <c r="I417" s="10">
        <f t="shared" si="148"/>
        <v>2795</v>
      </c>
      <c r="J417" s="10">
        <f t="shared" si="149"/>
        <v>-3.9083252995035303E-3</v>
      </c>
      <c r="K417" s="10">
        <f t="shared" si="150"/>
        <v>-2934.0518529195442</v>
      </c>
      <c r="L417" s="10">
        <f t="shared" si="159"/>
        <v>-2556.9436441025368</v>
      </c>
      <c r="M417" s="10">
        <f t="shared" si="160"/>
        <v>-2934.0518529195442</v>
      </c>
      <c r="N417" s="10">
        <f t="shared" si="151"/>
        <v>-2934.5755359446925</v>
      </c>
      <c r="O417" s="10" t="e">
        <f t="shared" si="152"/>
        <v>#DIV/0!</v>
      </c>
      <c r="P417" s="10">
        <f t="shared" si="153"/>
        <v>-2934.0518529195442</v>
      </c>
      <c r="Q417" s="10" t="e">
        <f t="shared" si="154"/>
        <v>#DIV/0!</v>
      </c>
      <c r="R417" s="9">
        <f t="shared" si="161"/>
        <v>-2934.0518529195442</v>
      </c>
      <c r="S417" s="10">
        <f t="shared" si="155"/>
        <v>-412.21770611744796</v>
      </c>
      <c r="T417" s="10">
        <f t="shared" si="162"/>
        <v>-4.5474735088646412E-13</v>
      </c>
      <c r="U417" s="9">
        <f t="shared" si="156"/>
        <v>1.9724409606899241E-2</v>
      </c>
      <c r="V417" s="11">
        <f t="shared" si="157"/>
        <v>2.4939456909430988</v>
      </c>
      <c r="W417" s="9">
        <f t="shared" si="158"/>
        <v>3.9555156909430988</v>
      </c>
      <c r="X417" s="22">
        <f t="shared" si="163"/>
        <v>-0.21760140967750213</v>
      </c>
      <c r="Y417" s="22">
        <f t="shared" si="164"/>
        <v>-7.8596918834806087E-2</v>
      </c>
      <c r="Z417" s="1">
        <f t="shared" si="165"/>
        <v>51.999577141966483</v>
      </c>
      <c r="AA417" s="1">
        <f t="shared" si="166"/>
        <v>69.291699119934336</v>
      </c>
    </row>
    <row r="418" spans="3:27">
      <c r="C418" s="9">
        <f t="shared" si="167"/>
        <v>4.17</v>
      </c>
      <c r="D418" s="1">
        <v>130.71600000000001</v>
      </c>
      <c r="E418" s="9">
        <f t="shared" si="144"/>
        <v>-3.1402363567403412E-2</v>
      </c>
      <c r="F418" s="10">
        <f t="shared" si="145"/>
        <v>-3.1800771549637105E-2</v>
      </c>
      <c r="G418" s="10">
        <f t="shared" si="146"/>
        <v>-2941.8636705329563</v>
      </c>
      <c r="H418" s="10">
        <f t="shared" si="147"/>
        <v>2.6499999999999999E-2</v>
      </c>
      <c r="I418" s="10">
        <f t="shared" si="148"/>
        <v>2795</v>
      </c>
      <c r="J418" s="10">
        <f t="shared" si="149"/>
        <v>-3.9083252995035303E-3</v>
      </c>
      <c r="K418" s="10">
        <f t="shared" si="150"/>
        <v>-2899.8429041049121</v>
      </c>
      <c r="L418" s="10">
        <f t="shared" si="159"/>
        <v>-2527.1315076346809</v>
      </c>
      <c r="M418" s="10">
        <f t="shared" si="160"/>
        <v>-2899.8429041049121</v>
      </c>
      <c r="N418" s="10">
        <f t="shared" si="151"/>
        <v>-2902.1390961664224</v>
      </c>
      <c r="O418" s="10">
        <f t="shared" si="152"/>
        <v>-2899.8429041049117</v>
      </c>
      <c r="P418" s="10">
        <f t="shared" si="153"/>
        <v>-2899.8429041049121</v>
      </c>
      <c r="Q418" s="10">
        <f t="shared" si="154"/>
        <v>-2899.8429041049121</v>
      </c>
      <c r="R418" s="9">
        <f t="shared" si="161"/>
        <v>-2899.8429041049121</v>
      </c>
      <c r="S418" s="10">
        <f t="shared" si="155"/>
        <v>-412.21770611744751</v>
      </c>
      <c r="T418" s="10">
        <f t="shared" si="162"/>
        <v>4.5474735088646412E-13</v>
      </c>
      <c r="U418" s="9">
        <f t="shared" si="156"/>
        <v>4.5144080095265562E-2</v>
      </c>
      <c r="V418" s="11">
        <f t="shared" si="157"/>
        <v>2.5899884067301646</v>
      </c>
      <c r="W418" s="9">
        <f t="shared" si="158"/>
        <v>3.8971484067301647</v>
      </c>
      <c r="X418" s="22">
        <f t="shared" si="163"/>
        <v>-0.94608985492388542</v>
      </c>
      <c r="Y418" s="22">
        <f t="shared" si="164"/>
        <v>-0.32500482201998726</v>
      </c>
      <c r="Z418" s="1">
        <f t="shared" si="165"/>
        <v>51.0534872870426</v>
      </c>
      <c r="AA418" s="1">
        <f t="shared" si="166"/>
        <v>68.966694297914344</v>
      </c>
    </row>
    <row r="419" spans="3:27">
      <c r="C419" s="9">
        <f t="shared" si="167"/>
        <v>4.18</v>
      </c>
      <c r="D419" s="1">
        <v>111.53</v>
      </c>
      <c r="E419" s="9">
        <f t="shared" si="144"/>
        <v>-3.08190203788716E-2</v>
      </c>
      <c r="F419" s="10">
        <f t="shared" si="145"/>
        <v>-3.1800771549637105E-2</v>
      </c>
      <c r="G419" s="10">
        <f t="shared" si="146"/>
        <v>-2941.8636705329563</v>
      </c>
      <c r="H419" s="10">
        <f t="shared" si="147"/>
        <v>2.6499999999999999E-2</v>
      </c>
      <c r="I419" s="10">
        <f t="shared" si="148"/>
        <v>2795</v>
      </c>
      <c r="J419" s="10">
        <f t="shared" si="149"/>
        <v>-3.9083252995035303E-3</v>
      </c>
      <c r="K419" s="10">
        <f t="shared" si="150"/>
        <v>-2838.3167074276889</v>
      </c>
      <c r="L419" s="10">
        <f t="shared" si="159"/>
        <v>-2473.513158189668</v>
      </c>
      <c r="M419" s="10">
        <f t="shared" si="160"/>
        <v>-2838.3167074276889</v>
      </c>
      <c r="N419" s="10">
        <f t="shared" si="151"/>
        <v>-2842.4696361898441</v>
      </c>
      <c r="O419" s="10">
        <f t="shared" si="152"/>
        <v>-2838.3167074276889</v>
      </c>
      <c r="P419" s="10">
        <f t="shared" si="153"/>
        <v>-2838.3167074276889</v>
      </c>
      <c r="Q419" s="10">
        <f t="shared" si="154"/>
        <v>-2838.3167074276889</v>
      </c>
      <c r="R419" s="9">
        <f t="shared" si="161"/>
        <v>-2838.3167074276889</v>
      </c>
      <c r="S419" s="10">
        <f t="shared" si="155"/>
        <v>-412.21770611744751</v>
      </c>
      <c r="T419" s="10">
        <f t="shared" si="162"/>
        <v>0</v>
      </c>
      <c r="U419" s="9">
        <f t="shared" si="156"/>
        <v>7.1524557611096787E-2</v>
      </c>
      <c r="V419" s="11">
        <f t="shared" si="157"/>
        <v>2.686107096436082</v>
      </c>
      <c r="W419" s="9">
        <f t="shared" si="158"/>
        <v>3.801407096436082</v>
      </c>
      <c r="X419" s="22">
        <f t="shared" si="163"/>
        <v>-1.6736581620479449</v>
      </c>
      <c r="Y419" s="22">
        <f t="shared" si="164"/>
        <v>-0.51349293691163933</v>
      </c>
      <c r="Z419" s="1">
        <f t="shared" si="165"/>
        <v>49.379829124994657</v>
      </c>
      <c r="AA419" s="1">
        <f t="shared" si="166"/>
        <v>68.453201361002698</v>
      </c>
    </row>
    <row r="420" spans="3:27">
      <c r="C420" s="9">
        <f t="shared" si="167"/>
        <v>4.1900000000000004</v>
      </c>
      <c r="D420" s="1">
        <v>107.068</v>
      </c>
      <c r="E420" s="9">
        <f t="shared" si="144"/>
        <v>-2.9971688572625388E-2</v>
      </c>
      <c r="F420" s="10">
        <f t="shared" si="145"/>
        <v>-3.1800771549637105E-2</v>
      </c>
      <c r="G420" s="10">
        <f t="shared" si="146"/>
        <v>-2941.8636705329563</v>
      </c>
      <c r="H420" s="10">
        <f t="shared" si="147"/>
        <v>2.6499999999999999E-2</v>
      </c>
      <c r="I420" s="10">
        <f t="shared" si="148"/>
        <v>2795</v>
      </c>
      <c r="J420" s="10">
        <f t="shared" si="149"/>
        <v>-3.9083252995035303E-3</v>
      </c>
      <c r="K420" s="10">
        <f t="shared" si="150"/>
        <v>-2748.9471829575696</v>
      </c>
      <c r="L420" s="10">
        <f t="shared" si="159"/>
        <v>-2395.6301319088084</v>
      </c>
      <c r="M420" s="10">
        <f t="shared" si="160"/>
        <v>-2748.9471829575696</v>
      </c>
      <c r="N420" s="10">
        <f t="shared" si="151"/>
        <v>-2755.0408874762866</v>
      </c>
      <c r="O420" s="10">
        <f t="shared" si="152"/>
        <v>-2748.9471829575696</v>
      </c>
      <c r="P420" s="10">
        <f t="shared" si="153"/>
        <v>-2748.9471829575696</v>
      </c>
      <c r="Q420" s="10">
        <f t="shared" si="154"/>
        <v>-2748.9471829575696</v>
      </c>
      <c r="R420" s="9">
        <f t="shared" si="161"/>
        <v>-2748.9471829575696</v>
      </c>
      <c r="S420" s="10">
        <f t="shared" si="155"/>
        <v>-412.21770611744751</v>
      </c>
      <c r="T420" s="10">
        <f t="shared" si="162"/>
        <v>0</v>
      </c>
      <c r="U420" s="9">
        <f t="shared" si="156"/>
        <v>9.79418036381456E-2</v>
      </c>
      <c r="V420" s="11">
        <f t="shared" si="157"/>
        <v>2.5973421089736846</v>
      </c>
      <c r="W420" s="9">
        <f t="shared" si="158"/>
        <v>3.6680221089736849</v>
      </c>
      <c r="X420" s="22">
        <f t="shared" si="163"/>
        <v>-2.3671332021071891</v>
      </c>
      <c r="Y420" s="22">
        <f t="shared" si="164"/>
        <v>-0.68315197686490015</v>
      </c>
      <c r="Z420" s="1">
        <f t="shared" si="165"/>
        <v>47.012695922887467</v>
      </c>
      <c r="AA420" s="1">
        <f t="shared" si="166"/>
        <v>67.770049384137792</v>
      </c>
    </row>
    <row r="421" spans="3:27">
      <c r="C421" s="9">
        <f t="shared" si="167"/>
        <v>4.2</v>
      </c>
      <c r="D421" s="1">
        <v>103.178</v>
      </c>
      <c r="E421" s="9">
        <f t="shared" ref="E421:E484" si="168">(-$B$4*D421/100+S420+$B$4*(4*E420/$B$2/$B$2+4*U420/$B$2+V420)+$B$26*(2*E420/$B$2+U420))/$B$27</f>
        <v>-2.8865674193498583E-2</v>
      </c>
      <c r="F421" s="10">
        <f t="shared" ref="F421:F484" si="169">IF(E421&lt;F420,E421,F420)</f>
        <v>-3.1800771549637105E-2</v>
      </c>
      <c r="G421" s="10">
        <f t="shared" ref="G421:G484" si="170">IF(R420&lt;G420,R420,G420)</f>
        <v>-2941.8636705329563</v>
      </c>
      <c r="H421" s="10">
        <f t="shared" ref="H421:H484" si="171">IF(E421&gt;H420,E421,H420)</f>
        <v>2.6499999999999999E-2</v>
      </c>
      <c r="I421" s="10">
        <f t="shared" ref="I421:I484" si="172">IF(R420&gt;I420,R420,I420)</f>
        <v>2795</v>
      </c>
      <c r="J421" s="10">
        <f t="shared" ref="J421:J484" si="173">E420-R420/$B$12</f>
        <v>-3.9083252995035303E-3</v>
      </c>
      <c r="K421" s="10">
        <f t="shared" ref="K421:K484" si="174">$B$12*(E421-J421)</f>
        <v>-2632.2939682534402</v>
      </c>
      <c r="L421" s="10">
        <f t="shared" si="159"/>
        <v>-2293.9701371799997</v>
      </c>
      <c r="M421" s="10">
        <f t="shared" si="160"/>
        <v>-2632.2939682534407</v>
      </c>
      <c r="N421" s="10">
        <f t="shared" ref="N421:N484" si="175">R420+(I421-R420)*(E421-E420)/(H421-E420)</f>
        <v>-2640.3673714368824</v>
      </c>
      <c r="O421" s="10">
        <f t="shared" ref="O421:O484" si="176">R420+(R420-G421)*(E421-E420)/(E420-F421)</f>
        <v>-2632.2939682534407</v>
      </c>
      <c r="P421" s="10">
        <f t="shared" ref="P421:P484" si="177">MEDIAN(K421,L421,N421)</f>
        <v>-2632.2939682534402</v>
      </c>
      <c r="Q421" s="10">
        <f t="shared" ref="Q421:Q484" si="178">MEDIAN(K421,M421,O421)</f>
        <v>-2632.2939682534407</v>
      </c>
      <c r="R421" s="9">
        <f t="shared" si="161"/>
        <v>-2632.2939682534402</v>
      </c>
      <c r="S421" s="10">
        <f t="shared" ref="S421:S484" si="179">$B$12*E421-R421</f>
        <v>-412.21770611744796</v>
      </c>
      <c r="T421" s="10">
        <f t="shared" si="162"/>
        <v>-4.5474735088646412E-13</v>
      </c>
      <c r="U421" s="9">
        <f t="shared" ref="U421:U484" si="180">-U420+2/$B$2*(E421-E420)+T421*$B$2/2/$B$28</f>
        <v>0.12326107218721545</v>
      </c>
      <c r="V421" s="11">
        <f t="shared" ref="V421:V484" si="181">-V420-4*U420/$B$2+4/$B$2/$B$2*(E421-E420)+T421/$B$28</f>
        <v>2.4665116008402843</v>
      </c>
      <c r="W421" s="9">
        <f t="shared" ref="W421:W484" si="182">D421/100+V421</f>
        <v>3.4982916008402842</v>
      </c>
      <c r="X421" s="22">
        <f t="shared" si="163"/>
        <v>-2.97586504539413</v>
      </c>
      <c r="Y421" s="22">
        <f t="shared" si="164"/>
        <v>-0.85855776570827513</v>
      </c>
      <c r="Z421" s="1">
        <f t="shared" si="165"/>
        <v>44.036830877493337</v>
      </c>
      <c r="AA421" s="1">
        <f t="shared" si="166"/>
        <v>66.911491618429523</v>
      </c>
    </row>
    <row r="422" spans="3:27">
      <c r="C422" s="9">
        <f t="shared" si="167"/>
        <v>4.21</v>
      </c>
      <c r="D422" s="1">
        <v>111.717</v>
      </c>
      <c r="E422" s="9">
        <f t="shared" si="168"/>
        <v>-2.7516955672077733E-2</v>
      </c>
      <c r="F422" s="10">
        <f t="shared" si="169"/>
        <v>-3.1800771549637105E-2</v>
      </c>
      <c r="G422" s="10">
        <f t="shared" si="170"/>
        <v>-2941.8636705329563</v>
      </c>
      <c r="H422" s="10">
        <f t="shared" si="171"/>
        <v>2.6499999999999999E-2</v>
      </c>
      <c r="I422" s="10">
        <f t="shared" si="172"/>
        <v>2795</v>
      </c>
      <c r="J422" s="10">
        <f t="shared" si="173"/>
        <v>-3.9083252995035303E-3</v>
      </c>
      <c r="K422" s="10">
        <f t="shared" si="174"/>
        <v>-2490.0423355224489</v>
      </c>
      <c r="L422" s="10">
        <f t="shared" si="159"/>
        <v>-2170.0018413188391</v>
      </c>
      <c r="M422" s="10">
        <f t="shared" si="160"/>
        <v>-2490.0423355224493</v>
      </c>
      <c r="N422" s="10">
        <f t="shared" si="175"/>
        <v>-2500.0840384944954</v>
      </c>
      <c r="O422" s="10">
        <f t="shared" si="176"/>
        <v>-2490.0423355224484</v>
      </c>
      <c r="P422" s="10">
        <f t="shared" si="177"/>
        <v>-2490.0423355224489</v>
      </c>
      <c r="Q422" s="10">
        <f t="shared" si="178"/>
        <v>-2490.0423355224489</v>
      </c>
      <c r="R422" s="9">
        <f t="shared" si="161"/>
        <v>-2490.0423355224489</v>
      </c>
      <c r="S422" s="10">
        <f t="shared" si="179"/>
        <v>-412.21770611744796</v>
      </c>
      <c r="T422" s="10">
        <f t="shared" si="162"/>
        <v>0</v>
      </c>
      <c r="U422" s="9">
        <f t="shared" si="180"/>
        <v>0.1464826320969545</v>
      </c>
      <c r="V422" s="11">
        <f t="shared" si="181"/>
        <v>2.1778003811075237</v>
      </c>
      <c r="W422" s="9">
        <f t="shared" si="182"/>
        <v>3.2949703811075235</v>
      </c>
      <c r="X422" s="22">
        <f t="shared" si="163"/>
        <v>-3.4542949229244786</v>
      </c>
      <c r="Y422" s="22">
        <f t="shared" si="164"/>
        <v>-1.0760499512959953</v>
      </c>
      <c r="Z422" s="1">
        <f t="shared" si="165"/>
        <v>40.582535954568861</v>
      </c>
      <c r="AA422" s="1">
        <f t="shared" si="166"/>
        <v>65.835441667133523</v>
      </c>
    </row>
    <row r="423" spans="3:27">
      <c r="C423" s="9">
        <f t="shared" si="167"/>
        <v>4.22</v>
      </c>
      <c r="D423" s="1">
        <v>116.10599999999999</v>
      </c>
      <c r="E423" s="9">
        <f t="shared" si="168"/>
        <v>-2.5950162896463205E-2</v>
      </c>
      <c r="F423" s="10">
        <f t="shared" si="169"/>
        <v>-3.1800771549637105E-2</v>
      </c>
      <c r="G423" s="10">
        <f t="shared" si="170"/>
        <v>-2941.8636705329563</v>
      </c>
      <c r="H423" s="10">
        <f t="shared" si="171"/>
        <v>2.6499999999999999E-2</v>
      </c>
      <c r="I423" s="10">
        <f t="shared" si="172"/>
        <v>2795</v>
      </c>
      <c r="J423" s="10">
        <f t="shared" si="173"/>
        <v>-3.9083252995035303E-3</v>
      </c>
      <c r="K423" s="10">
        <f t="shared" si="174"/>
        <v>-2324.7900408868786</v>
      </c>
      <c r="L423" s="10">
        <f t="shared" si="159"/>
        <v>-2025.9891157014206</v>
      </c>
      <c r="M423" s="10">
        <f t="shared" si="160"/>
        <v>-2324.7900408868791</v>
      </c>
      <c r="N423" s="10">
        <f t="shared" si="175"/>
        <v>-2336.7466518415213</v>
      </c>
      <c r="O423" s="10">
        <f t="shared" si="176"/>
        <v>-2324.7900408868786</v>
      </c>
      <c r="P423" s="10">
        <f t="shared" si="177"/>
        <v>-2324.7900408868786</v>
      </c>
      <c r="Q423" s="10">
        <f t="shared" si="178"/>
        <v>-2324.7900408868786</v>
      </c>
      <c r="R423" s="9">
        <f t="shared" si="161"/>
        <v>-2324.7900408868786</v>
      </c>
      <c r="S423" s="10">
        <f t="shared" si="179"/>
        <v>-412.21770611744796</v>
      </c>
      <c r="T423" s="10">
        <f t="shared" si="162"/>
        <v>0</v>
      </c>
      <c r="U423" s="9">
        <f t="shared" si="180"/>
        <v>0.16687592302595117</v>
      </c>
      <c r="V423" s="11">
        <f t="shared" si="181"/>
        <v>1.9008578046918103</v>
      </c>
      <c r="W423" s="9">
        <f t="shared" si="182"/>
        <v>3.0619178046918103</v>
      </c>
      <c r="X423" s="22">
        <f t="shared" si="163"/>
        <v>-3.7719222915765327</v>
      </c>
      <c r="Y423" s="22">
        <f t="shared" si="164"/>
        <v>-1.3223761567665824</v>
      </c>
      <c r="Z423" s="1">
        <f t="shared" si="165"/>
        <v>36.810613662992331</v>
      </c>
      <c r="AA423" s="1">
        <f t="shared" si="166"/>
        <v>64.513065510366943</v>
      </c>
    </row>
    <row r="424" spans="3:27">
      <c r="C424" s="9">
        <f t="shared" si="167"/>
        <v>4.2300000000000004</v>
      </c>
      <c r="D424" s="1">
        <v>120.562</v>
      </c>
      <c r="E424" s="9">
        <f t="shared" si="168"/>
        <v>-2.4193941436999225E-2</v>
      </c>
      <c r="F424" s="10">
        <f t="shared" si="169"/>
        <v>-3.1800771549637105E-2</v>
      </c>
      <c r="G424" s="10">
        <f t="shared" si="170"/>
        <v>-2941.8636705329563</v>
      </c>
      <c r="H424" s="10">
        <f t="shared" si="171"/>
        <v>2.6499999999999999E-2</v>
      </c>
      <c r="I424" s="10">
        <f t="shared" si="172"/>
        <v>2795</v>
      </c>
      <c r="J424" s="10">
        <f t="shared" si="173"/>
        <v>-3.9083252995035338E-3</v>
      </c>
      <c r="K424" s="10">
        <f t="shared" si="174"/>
        <v>-2139.5583812943569</v>
      </c>
      <c r="L424" s="10">
        <f t="shared" si="159"/>
        <v>-1864.5649356173572</v>
      </c>
      <c r="M424" s="10">
        <f t="shared" si="160"/>
        <v>-2139.5583812943569</v>
      </c>
      <c r="N424" s="10">
        <f t="shared" si="175"/>
        <v>-2153.3609233929114</v>
      </c>
      <c r="O424" s="10">
        <f t="shared" si="176"/>
        <v>-2139.5583812943569</v>
      </c>
      <c r="P424" s="10">
        <f t="shared" si="177"/>
        <v>-2139.5583812943569</v>
      </c>
      <c r="Q424" s="10">
        <f t="shared" si="178"/>
        <v>-2139.5583812943569</v>
      </c>
      <c r="R424" s="9">
        <f t="shared" si="161"/>
        <v>-2139.5583812943569</v>
      </c>
      <c r="S424" s="10">
        <f t="shared" si="179"/>
        <v>-412.21770611744796</v>
      </c>
      <c r="T424" s="10">
        <f t="shared" si="162"/>
        <v>0</v>
      </c>
      <c r="U424" s="9">
        <f t="shared" si="180"/>
        <v>0.18436836886684477</v>
      </c>
      <c r="V424" s="11">
        <f t="shared" si="181"/>
        <v>1.5976313634868973</v>
      </c>
      <c r="W424" s="9">
        <f t="shared" si="182"/>
        <v>2.803251363486897</v>
      </c>
      <c r="X424" s="22">
        <f t="shared" si="163"/>
        <v>-3.9201922507794222</v>
      </c>
      <c r="Y424" s="22">
        <f t="shared" si="164"/>
        <v>-1.5393152626284978</v>
      </c>
      <c r="Z424" s="1">
        <f t="shared" si="165"/>
        <v>32.890421412212909</v>
      </c>
      <c r="AA424" s="1">
        <f t="shared" si="166"/>
        <v>62.973750247738444</v>
      </c>
    </row>
    <row r="425" spans="3:27">
      <c r="C425" s="9">
        <f t="shared" si="167"/>
        <v>4.24</v>
      </c>
      <c r="D425" s="1">
        <v>116.38500000000001</v>
      </c>
      <c r="E425" s="9">
        <f t="shared" si="168"/>
        <v>-2.2276341277719922E-2</v>
      </c>
      <c r="F425" s="10">
        <f t="shared" si="169"/>
        <v>-3.1800771549637105E-2</v>
      </c>
      <c r="G425" s="10">
        <f t="shared" si="170"/>
        <v>-2941.8636705329563</v>
      </c>
      <c r="H425" s="10">
        <f t="shared" si="171"/>
        <v>2.6499999999999999E-2</v>
      </c>
      <c r="I425" s="10">
        <f t="shared" si="172"/>
        <v>2795</v>
      </c>
      <c r="J425" s="10">
        <f t="shared" si="173"/>
        <v>-3.9083252995035338E-3</v>
      </c>
      <c r="K425" s="10">
        <f t="shared" si="174"/>
        <v>-1937.3058361930114</v>
      </c>
      <c r="L425" s="10">
        <f t="shared" si="159"/>
        <v>-1688.307532672738</v>
      </c>
      <c r="M425" s="10">
        <f t="shared" si="160"/>
        <v>-1937.3058361930118</v>
      </c>
      <c r="N425" s="10">
        <f t="shared" si="175"/>
        <v>-1952.8987989120562</v>
      </c>
      <c r="O425" s="10">
        <f t="shared" si="176"/>
        <v>-1937.3058361930114</v>
      </c>
      <c r="P425" s="10">
        <f t="shared" si="177"/>
        <v>-1937.3058361930114</v>
      </c>
      <c r="Q425" s="10">
        <f t="shared" si="178"/>
        <v>-1937.3058361930114</v>
      </c>
      <c r="R425" s="9">
        <f t="shared" si="161"/>
        <v>-1937.3058361930114</v>
      </c>
      <c r="S425" s="10">
        <f t="shared" si="179"/>
        <v>-412.21770611744819</v>
      </c>
      <c r="T425" s="10">
        <f t="shared" si="162"/>
        <v>0</v>
      </c>
      <c r="U425" s="9">
        <f t="shared" si="180"/>
        <v>0.19915166298901593</v>
      </c>
      <c r="V425" s="11">
        <f t="shared" si="181"/>
        <v>1.3590274609473454</v>
      </c>
      <c r="W425" s="9">
        <f t="shared" si="182"/>
        <v>2.5228774609473454</v>
      </c>
      <c r="X425" s="22">
        <f t="shared" si="163"/>
        <v>-3.9088977364069355</v>
      </c>
      <c r="Y425" s="22">
        <f t="shared" si="164"/>
        <v>-1.680025166619143</v>
      </c>
      <c r="Z425" s="1">
        <f t="shared" si="165"/>
        <v>28.981523675805974</v>
      </c>
      <c r="AA425" s="1">
        <f t="shared" si="166"/>
        <v>61.293725081119298</v>
      </c>
    </row>
    <row r="426" spans="3:27">
      <c r="C426" s="9">
        <f t="shared" si="167"/>
        <v>4.25</v>
      </c>
      <c r="D426" s="1">
        <v>107.203</v>
      </c>
      <c r="E426" s="9">
        <f t="shared" si="168"/>
        <v>-2.0222047595491149E-2</v>
      </c>
      <c r="F426" s="10">
        <f t="shared" si="169"/>
        <v>-3.1800771549637105E-2</v>
      </c>
      <c r="G426" s="10">
        <f t="shared" si="170"/>
        <v>-2941.8636705329563</v>
      </c>
      <c r="H426" s="10">
        <f t="shared" si="171"/>
        <v>2.6499999999999999E-2</v>
      </c>
      <c r="I426" s="10">
        <f t="shared" si="172"/>
        <v>2795</v>
      </c>
      <c r="J426" s="10">
        <f t="shared" si="173"/>
        <v>-3.9083252995035338E-3</v>
      </c>
      <c r="K426" s="10">
        <f t="shared" si="174"/>
        <v>-1720.6359931051088</v>
      </c>
      <c r="L426" s="10">
        <f t="shared" si="159"/>
        <v>-1499.4858601446831</v>
      </c>
      <c r="M426" s="10">
        <f t="shared" si="160"/>
        <v>-1720.6359931051093</v>
      </c>
      <c r="N426" s="10">
        <f t="shared" si="175"/>
        <v>-1737.9972015762066</v>
      </c>
      <c r="O426" s="10">
        <f t="shared" si="176"/>
        <v>-1720.6359931051086</v>
      </c>
      <c r="P426" s="10">
        <f t="shared" si="177"/>
        <v>-1720.6359931051088</v>
      </c>
      <c r="Q426" s="10">
        <f t="shared" si="178"/>
        <v>-1720.6359931051088</v>
      </c>
      <c r="R426" s="9">
        <f t="shared" si="161"/>
        <v>-1720.6359931051088</v>
      </c>
      <c r="S426" s="10">
        <f t="shared" si="179"/>
        <v>-412.21770611744842</v>
      </c>
      <c r="T426" s="10">
        <f t="shared" si="162"/>
        <v>0</v>
      </c>
      <c r="U426" s="9">
        <f t="shared" si="180"/>
        <v>0.2117070734567385</v>
      </c>
      <c r="V426" s="11">
        <f t="shared" si="181"/>
        <v>1.1520546325971708</v>
      </c>
      <c r="W426" s="9">
        <f t="shared" si="182"/>
        <v>2.2240846325971706</v>
      </c>
      <c r="X426" s="22">
        <f t="shared" si="163"/>
        <v>-3.7572433949437429</v>
      </c>
      <c r="Y426" s="22">
        <f t="shared" si="164"/>
        <v>-1.6973342886320961</v>
      </c>
      <c r="Z426" s="1">
        <f t="shared" si="165"/>
        <v>25.224280280862232</v>
      </c>
      <c r="AA426" s="1">
        <f t="shared" si="166"/>
        <v>59.596390792487199</v>
      </c>
    </row>
    <row r="427" spans="3:27">
      <c r="C427" s="9">
        <f t="shared" si="167"/>
        <v>4.26</v>
      </c>
      <c r="D427" s="1">
        <v>98.108999999999995</v>
      </c>
      <c r="E427" s="9">
        <f t="shared" si="168"/>
        <v>-1.8052953831925761E-2</v>
      </c>
      <c r="F427" s="10">
        <f t="shared" si="169"/>
        <v>-3.1800771549637105E-2</v>
      </c>
      <c r="G427" s="10">
        <f t="shared" si="170"/>
        <v>-2941.8636705329563</v>
      </c>
      <c r="H427" s="10">
        <f t="shared" si="171"/>
        <v>2.6499999999999999E-2</v>
      </c>
      <c r="I427" s="10">
        <f t="shared" si="172"/>
        <v>2795</v>
      </c>
      <c r="J427" s="10">
        <f t="shared" si="173"/>
        <v>-3.9083252995035338E-3</v>
      </c>
      <c r="K427" s="10">
        <f t="shared" si="174"/>
        <v>-1491.8579904950991</v>
      </c>
      <c r="L427" s="10">
        <f t="shared" si="159"/>
        <v>-1300.112267240366</v>
      </c>
      <c r="M427" s="10">
        <f t="shared" si="160"/>
        <v>-1491.8579904950993</v>
      </c>
      <c r="N427" s="10">
        <f t="shared" si="175"/>
        <v>-1510.9953978131994</v>
      </c>
      <c r="O427" s="10">
        <f t="shared" si="176"/>
        <v>-1491.8579904950989</v>
      </c>
      <c r="P427" s="10">
        <f t="shared" si="177"/>
        <v>-1491.8579904950991</v>
      </c>
      <c r="Q427" s="10">
        <f t="shared" si="178"/>
        <v>-1491.8579904950991</v>
      </c>
      <c r="R427" s="9">
        <f t="shared" si="161"/>
        <v>-1491.8579904950991</v>
      </c>
      <c r="S427" s="10">
        <f t="shared" si="179"/>
        <v>-412.21770611744819</v>
      </c>
      <c r="T427" s="10">
        <f t="shared" si="162"/>
        <v>0</v>
      </c>
      <c r="U427" s="9">
        <f t="shared" si="180"/>
        <v>0.22211167925633918</v>
      </c>
      <c r="V427" s="11">
        <f t="shared" si="181"/>
        <v>0.92886652732296682</v>
      </c>
      <c r="W427" s="9">
        <f t="shared" si="182"/>
        <v>1.9099565273229668</v>
      </c>
      <c r="X427" s="22">
        <f t="shared" si="163"/>
        <v>-3.484100332659271</v>
      </c>
      <c r="Y427" s="22">
        <f t="shared" si="164"/>
        <v>-1.646011161029888</v>
      </c>
      <c r="Z427" s="1">
        <f t="shared" si="165"/>
        <v>21.740179948202961</v>
      </c>
      <c r="AA427" s="1">
        <f t="shared" si="166"/>
        <v>57.950379631457309</v>
      </c>
    </row>
    <row r="428" spans="3:27">
      <c r="C428" s="9">
        <f t="shared" si="167"/>
        <v>4.2700000000000005</v>
      </c>
      <c r="D428" s="1">
        <v>85.216999999999999</v>
      </c>
      <c r="E428" s="9">
        <f t="shared" si="168"/>
        <v>-1.5790332063613792E-2</v>
      </c>
      <c r="F428" s="10">
        <f t="shared" si="169"/>
        <v>-3.1800771549637105E-2</v>
      </c>
      <c r="G428" s="10">
        <f t="shared" si="170"/>
        <v>-2941.8636705329563</v>
      </c>
      <c r="H428" s="10">
        <f t="shared" si="171"/>
        <v>2.6499999999999999E-2</v>
      </c>
      <c r="I428" s="10">
        <f t="shared" si="172"/>
        <v>2795</v>
      </c>
      <c r="J428" s="10">
        <f t="shared" si="173"/>
        <v>-3.9083252995035338E-3</v>
      </c>
      <c r="K428" s="10">
        <f t="shared" si="174"/>
        <v>-1253.2154304033272</v>
      </c>
      <c r="L428" s="10">
        <f t="shared" si="159"/>
        <v>-1092.1419900171345</v>
      </c>
      <c r="M428" s="10">
        <f t="shared" si="160"/>
        <v>-1253.2154304033274</v>
      </c>
      <c r="N428" s="10">
        <f t="shared" si="175"/>
        <v>-1274.1499066821282</v>
      </c>
      <c r="O428" s="10">
        <f t="shared" si="176"/>
        <v>-1253.2154304033272</v>
      </c>
      <c r="P428" s="10">
        <f t="shared" si="177"/>
        <v>-1253.2154304033272</v>
      </c>
      <c r="Q428" s="10">
        <f t="shared" si="178"/>
        <v>-1253.2154304033272</v>
      </c>
      <c r="R428" s="9">
        <f t="shared" si="161"/>
        <v>-1253.2154304033272</v>
      </c>
      <c r="S428" s="10">
        <f t="shared" si="179"/>
        <v>-412.21770611744819</v>
      </c>
      <c r="T428" s="10">
        <f t="shared" si="162"/>
        <v>0</v>
      </c>
      <c r="U428" s="9">
        <f t="shared" si="180"/>
        <v>0.23041267440605462</v>
      </c>
      <c r="V428" s="11">
        <f t="shared" si="181"/>
        <v>0.73133250262013405</v>
      </c>
      <c r="W428" s="9">
        <f t="shared" si="182"/>
        <v>1.5835025026201341</v>
      </c>
      <c r="X428" s="22">
        <f t="shared" si="163"/>
        <v>-3.1055314388696917</v>
      </c>
      <c r="Y428" s="22">
        <f t="shared" si="164"/>
        <v>-1.5327705697557745</v>
      </c>
      <c r="Z428" s="1">
        <f t="shared" si="165"/>
        <v>18.634648509333267</v>
      </c>
      <c r="AA428" s="1">
        <f t="shared" si="166"/>
        <v>56.417609061701533</v>
      </c>
    </row>
    <row r="429" spans="3:27">
      <c r="C429" s="9">
        <f t="shared" si="167"/>
        <v>4.28</v>
      </c>
      <c r="D429" s="1">
        <v>84.057000000000002</v>
      </c>
      <c r="E429" s="9">
        <f t="shared" si="168"/>
        <v>-1.3457728300177911E-2</v>
      </c>
      <c r="F429" s="10">
        <f t="shared" si="169"/>
        <v>-3.1800771549637105E-2</v>
      </c>
      <c r="G429" s="10">
        <f t="shared" si="170"/>
        <v>-2941.8636705329563</v>
      </c>
      <c r="H429" s="10">
        <f t="shared" si="171"/>
        <v>2.6499999999999999E-2</v>
      </c>
      <c r="I429" s="10">
        <f t="shared" si="172"/>
        <v>2795</v>
      </c>
      <c r="J429" s="10">
        <f t="shared" si="173"/>
        <v>-3.9083252995035338E-3</v>
      </c>
      <c r="K429" s="10">
        <f t="shared" si="174"/>
        <v>-1007.1917504484861</v>
      </c>
      <c r="L429" s="10">
        <f t="shared" si="159"/>
        <v>-877.73927449140558</v>
      </c>
      <c r="M429" s="10">
        <f t="shared" si="160"/>
        <v>-1007.1917504484863</v>
      </c>
      <c r="N429" s="10">
        <f t="shared" si="175"/>
        <v>-1029.9284026742976</v>
      </c>
      <c r="O429" s="10">
        <f t="shared" si="176"/>
        <v>-1007.1917504484861</v>
      </c>
      <c r="P429" s="10">
        <f t="shared" si="177"/>
        <v>-1007.1917504484861</v>
      </c>
      <c r="Q429" s="10">
        <f t="shared" si="178"/>
        <v>-1007.1917504484861</v>
      </c>
      <c r="R429" s="9">
        <f t="shared" si="161"/>
        <v>-1007.1917504484861</v>
      </c>
      <c r="S429" s="10">
        <f t="shared" si="179"/>
        <v>-412.21770611744819</v>
      </c>
      <c r="T429" s="10">
        <f t="shared" si="162"/>
        <v>0</v>
      </c>
      <c r="U429" s="9">
        <f t="shared" si="180"/>
        <v>0.23610807828112162</v>
      </c>
      <c r="V429" s="11">
        <f t="shared" si="181"/>
        <v>0.40774827239326328</v>
      </c>
      <c r="W429" s="9">
        <f t="shared" si="182"/>
        <v>1.2483182723932633</v>
      </c>
      <c r="X429" s="22">
        <f t="shared" si="163"/>
        <v>-2.6363171484762153</v>
      </c>
      <c r="Y429" s="22">
        <f t="shared" si="164"/>
        <v>-1.4608197036046691</v>
      </c>
      <c r="Z429" s="1">
        <f t="shared" si="165"/>
        <v>15.998331360857051</v>
      </c>
      <c r="AA429" s="1">
        <f t="shared" si="166"/>
        <v>54.956789358096863</v>
      </c>
    </row>
    <row r="430" spans="3:27">
      <c r="C430" s="9">
        <f t="shared" si="167"/>
        <v>4.29</v>
      </c>
      <c r="D430" s="1">
        <v>88.215000000000003</v>
      </c>
      <c r="E430" s="9">
        <f t="shared" si="168"/>
        <v>-1.1085777372457473E-2</v>
      </c>
      <c r="F430" s="10">
        <f t="shared" si="169"/>
        <v>-3.1800771549637105E-2</v>
      </c>
      <c r="G430" s="10">
        <f t="shared" si="170"/>
        <v>-2941.8636705329563</v>
      </c>
      <c r="H430" s="10">
        <f t="shared" si="171"/>
        <v>2.6499999999999999E-2</v>
      </c>
      <c r="I430" s="10">
        <f t="shared" si="172"/>
        <v>2795</v>
      </c>
      <c r="J430" s="10">
        <f t="shared" si="173"/>
        <v>-3.9083252995035338E-3</v>
      </c>
      <c r="K430" s="10">
        <f t="shared" si="174"/>
        <v>-757.01805826061354</v>
      </c>
      <c r="L430" s="10">
        <f t="shared" si="159"/>
        <v>-659.71994005976342</v>
      </c>
      <c r="M430" s="10">
        <f t="shared" si="160"/>
        <v>-757.01805826061366</v>
      </c>
      <c r="N430" s="10">
        <f t="shared" si="175"/>
        <v>-781.48792209027761</v>
      </c>
      <c r="O430" s="10">
        <f t="shared" si="176"/>
        <v>-757.01805826061343</v>
      </c>
      <c r="P430" s="10">
        <f t="shared" si="177"/>
        <v>-757.01805826061354</v>
      </c>
      <c r="Q430" s="10">
        <f t="shared" si="178"/>
        <v>-757.01805826061354</v>
      </c>
      <c r="R430" s="9">
        <f t="shared" si="161"/>
        <v>-757.01805826061354</v>
      </c>
      <c r="S430" s="10">
        <f t="shared" si="179"/>
        <v>-412.21770611744819</v>
      </c>
      <c r="T430" s="10">
        <f t="shared" si="162"/>
        <v>0</v>
      </c>
      <c r="U430" s="9">
        <f t="shared" si="180"/>
        <v>0.238282107262966</v>
      </c>
      <c r="V430" s="11">
        <f t="shared" si="181"/>
        <v>2.7057523975614117E-2</v>
      </c>
      <c r="W430" s="9">
        <f t="shared" si="182"/>
        <v>0.90920752397561411</v>
      </c>
      <c r="X430" s="22">
        <f t="shared" si="163"/>
        <v>-2.0923095462305228</v>
      </c>
      <c r="Y430" s="22">
        <f t="shared" si="164"/>
        <v>-1.5120639346463154</v>
      </c>
      <c r="Z430" s="1">
        <f t="shared" si="165"/>
        <v>13.906021814626529</v>
      </c>
      <c r="AA430" s="1">
        <f t="shared" si="166"/>
        <v>53.444725423450549</v>
      </c>
    </row>
    <row r="431" spans="3:27">
      <c r="C431" s="9">
        <f t="shared" si="167"/>
        <v>4.3</v>
      </c>
      <c r="D431" s="1">
        <v>101.20399999999999</v>
      </c>
      <c r="E431" s="9">
        <f t="shared" si="168"/>
        <v>-8.7132797859062715E-3</v>
      </c>
      <c r="F431" s="10">
        <f t="shared" si="169"/>
        <v>-3.1800771549637105E-2</v>
      </c>
      <c r="G431" s="10">
        <f t="shared" si="170"/>
        <v>-2941.8636705329563</v>
      </c>
      <c r="H431" s="10">
        <f t="shared" si="171"/>
        <v>2.6499999999999999E-2</v>
      </c>
      <c r="I431" s="10">
        <f t="shared" si="172"/>
        <v>2795</v>
      </c>
      <c r="J431" s="10">
        <f t="shared" si="173"/>
        <v>-3.9083252995035338E-3</v>
      </c>
      <c r="K431" s="10">
        <f t="shared" si="174"/>
        <v>-506.78670903757177</v>
      </c>
      <c r="L431" s="10">
        <f t="shared" si="159"/>
        <v>-441.65035914407679</v>
      </c>
      <c r="M431" s="10">
        <f t="shared" si="160"/>
        <v>-506.78670903757182</v>
      </c>
      <c r="N431" s="10">
        <f t="shared" si="175"/>
        <v>-532.80680443711447</v>
      </c>
      <c r="O431" s="10">
        <f t="shared" si="176"/>
        <v>-506.78670903757171</v>
      </c>
      <c r="P431" s="10">
        <f t="shared" si="177"/>
        <v>-506.78670903757177</v>
      </c>
      <c r="Q431" s="10">
        <f t="shared" si="178"/>
        <v>-506.78670903757177</v>
      </c>
      <c r="R431" s="9">
        <f t="shared" si="161"/>
        <v>-506.78670903757177</v>
      </c>
      <c r="S431" s="10">
        <f t="shared" si="179"/>
        <v>-412.21770611744819</v>
      </c>
      <c r="T431" s="10">
        <f t="shared" si="162"/>
        <v>0</v>
      </c>
      <c r="U431" s="9">
        <f t="shared" si="180"/>
        <v>0.2362174100472742</v>
      </c>
      <c r="V431" s="11">
        <f t="shared" si="181"/>
        <v>-0.43999696711397007</v>
      </c>
      <c r="W431" s="9">
        <f t="shared" si="182"/>
        <v>0.57204303288602976</v>
      </c>
      <c r="X431" s="22">
        <f t="shared" si="163"/>
        <v>-1.4991868801434234</v>
      </c>
      <c r="Y431" s="22">
        <f t="shared" si="164"/>
        <v>-1.6622695057691947</v>
      </c>
      <c r="Z431" s="1">
        <f t="shared" si="165"/>
        <v>12.406834934483106</v>
      </c>
      <c r="AA431" s="1">
        <f t="shared" si="166"/>
        <v>51.782455917681354</v>
      </c>
    </row>
    <row r="432" spans="3:27">
      <c r="C432" s="9">
        <f t="shared" si="167"/>
        <v>4.3100000000000005</v>
      </c>
      <c r="D432" s="1">
        <v>122.41800000000001</v>
      </c>
      <c r="E432" s="9">
        <f t="shared" si="168"/>
        <v>-6.3866146983841314E-3</v>
      </c>
      <c r="F432" s="10">
        <f t="shared" si="169"/>
        <v>-3.1800771549637105E-2</v>
      </c>
      <c r="G432" s="10">
        <f t="shared" si="170"/>
        <v>-2941.8636705329563</v>
      </c>
      <c r="H432" s="10">
        <f t="shared" si="171"/>
        <v>2.6499999999999999E-2</v>
      </c>
      <c r="I432" s="10">
        <f t="shared" si="172"/>
        <v>2795</v>
      </c>
      <c r="J432" s="10">
        <f t="shared" si="173"/>
        <v>-3.9083252995035338E-3</v>
      </c>
      <c r="K432" s="10">
        <f t="shared" si="174"/>
        <v>-261.389391315897</v>
      </c>
      <c r="L432" s="10">
        <f t="shared" si="159"/>
        <v>-227.79350068266871</v>
      </c>
      <c r="M432" s="10">
        <f t="shared" si="160"/>
        <v>-261.38939131589706</v>
      </c>
      <c r="N432" s="10">
        <f t="shared" si="175"/>
        <v>-288.62606313724189</v>
      </c>
      <c r="O432" s="10">
        <f t="shared" si="176"/>
        <v>-261.389391315897</v>
      </c>
      <c r="P432" s="10">
        <f t="shared" si="177"/>
        <v>-261.389391315897</v>
      </c>
      <c r="Q432" s="10">
        <f t="shared" si="178"/>
        <v>-261.389391315897</v>
      </c>
      <c r="R432" s="9">
        <f t="shared" si="161"/>
        <v>-261.389391315897</v>
      </c>
      <c r="S432" s="10">
        <f t="shared" si="179"/>
        <v>-412.21770611744819</v>
      </c>
      <c r="T432" s="10">
        <f t="shared" si="162"/>
        <v>0</v>
      </c>
      <c r="U432" s="9">
        <f t="shared" si="180"/>
        <v>0.22911560745715381</v>
      </c>
      <c r="V432" s="11">
        <f t="shared" si="181"/>
        <v>-0.98036355091009852</v>
      </c>
      <c r="W432" s="9">
        <f t="shared" si="182"/>
        <v>0.24381644908990152</v>
      </c>
      <c r="X432" s="22">
        <f t="shared" si="163"/>
        <v>-0.89364425688065985</v>
      </c>
      <c r="Y432" s="22">
        <f t="shared" si="164"/>
        <v>-1.9222987844042247</v>
      </c>
      <c r="Z432" s="1">
        <f t="shared" si="165"/>
        <v>11.513190677602447</v>
      </c>
      <c r="AA432" s="1">
        <f t="shared" si="166"/>
        <v>49.860157133277127</v>
      </c>
    </row>
    <row r="433" spans="3:27">
      <c r="C433" s="9">
        <f t="shared" si="167"/>
        <v>4.32</v>
      </c>
      <c r="D433" s="1">
        <v>145.58799999999999</v>
      </c>
      <c r="E433" s="9">
        <f t="shared" si="168"/>
        <v>-4.1580606829233219E-3</v>
      </c>
      <c r="F433" s="10">
        <f t="shared" si="169"/>
        <v>-3.1800771549637105E-2</v>
      </c>
      <c r="G433" s="10">
        <f t="shared" si="170"/>
        <v>-2941.8636705329563</v>
      </c>
      <c r="H433" s="10">
        <f t="shared" si="171"/>
        <v>2.6499999999999999E-2</v>
      </c>
      <c r="I433" s="10">
        <f t="shared" si="172"/>
        <v>2795</v>
      </c>
      <c r="J433" s="10">
        <f t="shared" si="173"/>
        <v>-3.9083252995035338E-3</v>
      </c>
      <c r="K433" s="10">
        <f t="shared" si="174"/>
        <v>-26.340014968238034</v>
      </c>
      <c r="L433" s="10">
        <f t="shared" si="159"/>
        <v>-22.954582002899848</v>
      </c>
      <c r="M433" s="10">
        <f t="shared" si="160"/>
        <v>-26.340014968238037</v>
      </c>
      <c r="N433" s="10">
        <f t="shared" si="175"/>
        <v>-54.273854697178564</v>
      </c>
      <c r="O433" s="10">
        <f t="shared" si="176"/>
        <v>-26.340014968238023</v>
      </c>
      <c r="P433" s="10">
        <f t="shared" si="177"/>
        <v>-26.340014968238034</v>
      </c>
      <c r="Q433" s="10">
        <f t="shared" si="178"/>
        <v>-26.340014968238034</v>
      </c>
      <c r="R433" s="9">
        <f t="shared" si="161"/>
        <v>-26.340014968238034</v>
      </c>
      <c r="S433" s="10">
        <f t="shared" si="179"/>
        <v>-412.21770611744819</v>
      </c>
      <c r="T433" s="10">
        <f t="shared" si="162"/>
        <v>0</v>
      </c>
      <c r="U433" s="9">
        <f t="shared" si="180"/>
        <v>0.21659519563500806</v>
      </c>
      <c r="V433" s="11">
        <f t="shared" si="181"/>
        <v>-1.5237188135190394</v>
      </c>
      <c r="W433" s="9">
        <f t="shared" si="182"/>
        <v>-6.7838813519039531E-2</v>
      </c>
      <c r="X433" s="22">
        <f t="shared" si="163"/>
        <v>-0.32061026187033193</v>
      </c>
      <c r="Y433" s="22">
        <f t="shared" si="164"/>
        <v>-2.2045168237045782</v>
      </c>
      <c r="Z433" s="1">
        <f t="shared" si="165"/>
        <v>11.192580415732115</v>
      </c>
      <c r="AA433" s="1">
        <f t="shared" si="166"/>
        <v>47.655640309572547</v>
      </c>
    </row>
    <row r="434" spans="3:27">
      <c r="C434" s="9">
        <f t="shared" si="167"/>
        <v>4.33</v>
      </c>
      <c r="D434" s="1">
        <v>171.18100000000001</v>
      </c>
      <c r="E434" s="9">
        <f t="shared" si="168"/>
        <v>-2.0818765056322525E-3</v>
      </c>
      <c r="F434" s="10">
        <f t="shared" si="169"/>
        <v>-3.1800771549637105E-2</v>
      </c>
      <c r="G434" s="10">
        <f t="shared" si="170"/>
        <v>-2941.8636705329563</v>
      </c>
      <c r="H434" s="10">
        <f t="shared" si="171"/>
        <v>2.6499999999999999E-2</v>
      </c>
      <c r="I434" s="10">
        <f t="shared" si="172"/>
        <v>2795</v>
      </c>
      <c r="J434" s="10">
        <f t="shared" si="173"/>
        <v>-3.9083252995035338E-3</v>
      </c>
      <c r="K434" s="10">
        <f t="shared" si="174"/>
        <v>192.6386558064238</v>
      </c>
      <c r="L434" s="10">
        <f t="shared" si="159"/>
        <v>167.87916889831408</v>
      </c>
      <c r="M434" s="10">
        <f t="shared" si="160"/>
        <v>192.63865580642386</v>
      </c>
      <c r="N434" s="10">
        <f t="shared" si="175"/>
        <v>164.72299969589324</v>
      </c>
      <c r="O434" s="10">
        <f t="shared" si="176"/>
        <v>192.63865580642386</v>
      </c>
      <c r="P434" s="10">
        <f t="shared" si="177"/>
        <v>167.87916889831408</v>
      </c>
      <c r="Q434" s="10">
        <f t="shared" si="178"/>
        <v>192.63865580642386</v>
      </c>
      <c r="R434" s="9">
        <f t="shared" si="161"/>
        <v>167.87916889831408</v>
      </c>
      <c r="S434" s="10">
        <f t="shared" si="179"/>
        <v>-387.45821920933844</v>
      </c>
      <c r="T434" s="10">
        <f t="shared" si="162"/>
        <v>24.75948690810975</v>
      </c>
      <c r="U434" s="9">
        <f t="shared" si="180"/>
        <v>0.19880853515552885</v>
      </c>
      <c r="V434" s="11">
        <f t="shared" si="181"/>
        <v>-2.0336132823767903</v>
      </c>
      <c r="W434" s="9">
        <f t="shared" si="182"/>
        <v>-0.32180328237679023</v>
      </c>
      <c r="X434" s="22">
        <f t="shared" si="163"/>
        <v>0.14693067592839448</v>
      </c>
      <c r="Y434" s="22">
        <f t="shared" si="164"/>
        <v>-2.4259384923470209</v>
      </c>
      <c r="Z434" s="1">
        <f t="shared" si="165"/>
        <v>11.33951109166051</v>
      </c>
      <c r="AA434" s="1">
        <f t="shared" si="166"/>
        <v>45.229701817225525</v>
      </c>
    </row>
    <row r="435" spans="3:27">
      <c r="C435" s="9">
        <f t="shared" si="167"/>
        <v>4.34</v>
      </c>
      <c r="D435" s="1">
        <v>200.696</v>
      </c>
      <c r="E435" s="9">
        <f t="shared" si="168"/>
        <v>-2.0924750511206811E-4</v>
      </c>
      <c r="F435" s="10">
        <f t="shared" si="169"/>
        <v>-3.1800771549637105E-2</v>
      </c>
      <c r="G435" s="10">
        <f t="shared" si="170"/>
        <v>-2941.8636705329563</v>
      </c>
      <c r="H435" s="10">
        <f t="shared" si="171"/>
        <v>2.6499999999999999E-2</v>
      </c>
      <c r="I435" s="10">
        <f t="shared" si="172"/>
        <v>2795</v>
      </c>
      <c r="J435" s="10">
        <f t="shared" si="173"/>
        <v>-3.6735752447397026E-3</v>
      </c>
      <c r="K435" s="10">
        <f t="shared" si="174"/>
        <v>365.38852951921655</v>
      </c>
      <c r="L435" s="10">
        <f t="shared" si="159"/>
        <v>320.9031728498029</v>
      </c>
      <c r="M435" s="10">
        <f t="shared" si="160"/>
        <v>362.33899068907812</v>
      </c>
      <c r="N435" s="10">
        <f t="shared" si="175"/>
        <v>340.00302001152772</v>
      </c>
      <c r="O435" s="10">
        <f t="shared" si="176"/>
        <v>363.82839973802947</v>
      </c>
      <c r="P435" s="10">
        <f t="shared" si="177"/>
        <v>340.00302001152772</v>
      </c>
      <c r="Q435" s="10">
        <f t="shared" si="178"/>
        <v>363.82839973802947</v>
      </c>
      <c r="R435" s="9">
        <f t="shared" si="161"/>
        <v>340.00302001152772</v>
      </c>
      <c r="S435" s="10">
        <f t="shared" si="179"/>
        <v>-362.07270970164961</v>
      </c>
      <c r="T435" s="10">
        <f t="shared" si="162"/>
        <v>25.385509507688823</v>
      </c>
      <c r="U435" s="9">
        <f t="shared" si="180"/>
        <v>0.17588838008757365</v>
      </c>
      <c r="V435" s="11">
        <f t="shared" si="181"/>
        <v>-2.5504177312142517</v>
      </c>
      <c r="W435" s="9">
        <f t="shared" si="182"/>
        <v>-0.54345773121425189</v>
      </c>
      <c r="X435" s="22">
        <f t="shared" si="163"/>
        <v>0.47553745790012031</v>
      </c>
      <c r="Y435" s="22">
        <f t="shared" si="164"/>
        <v>-2.5652965129010279</v>
      </c>
      <c r="Z435" s="1">
        <f t="shared" si="165"/>
        <v>11.815048549560631</v>
      </c>
      <c r="AA435" s="1">
        <f t="shared" si="166"/>
        <v>42.664405304324497</v>
      </c>
    </row>
    <row r="436" spans="3:27">
      <c r="C436" s="9">
        <f t="shared" si="167"/>
        <v>4.3500000000000005</v>
      </c>
      <c r="D436" s="1">
        <v>229.09200000000001</v>
      </c>
      <c r="E436" s="9">
        <f t="shared" si="168"/>
        <v>1.4095825486005096E-3</v>
      </c>
      <c r="F436" s="10">
        <f t="shared" si="169"/>
        <v>-3.1800771549637105E-2</v>
      </c>
      <c r="G436" s="10">
        <f t="shared" si="170"/>
        <v>-2941.8636705329563</v>
      </c>
      <c r="H436" s="10">
        <f t="shared" si="171"/>
        <v>2.6499999999999999E-2</v>
      </c>
      <c r="I436" s="10">
        <f t="shared" si="172"/>
        <v>2795</v>
      </c>
      <c r="J436" s="10">
        <f t="shared" si="173"/>
        <v>-3.432889734201687E-3</v>
      </c>
      <c r="K436" s="10">
        <f t="shared" si="174"/>
        <v>510.74377473328832</v>
      </c>
      <c r="L436" s="10">
        <f t="shared" si="159"/>
        <v>452.16850596844364</v>
      </c>
      <c r="M436" s="10">
        <f t="shared" si="160"/>
        <v>502.18389152295316</v>
      </c>
      <c r="N436" s="10">
        <f t="shared" si="175"/>
        <v>488.7987841834049</v>
      </c>
      <c r="O436" s="10">
        <f t="shared" si="176"/>
        <v>508.17421755944656</v>
      </c>
      <c r="P436" s="10">
        <f t="shared" si="177"/>
        <v>488.7987841834049</v>
      </c>
      <c r="Q436" s="10">
        <f t="shared" si="178"/>
        <v>508.17421755944656</v>
      </c>
      <c r="R436" s="9">
        <f t="shared" si="161"/>
        <v>488.7987841834049</v>
      </c>
      <c r="S436" s="10">
        <f t="shared" si="179"/>
        <v>-340.12771915176626</v>
      </c>
      <c r="T436" s="10">
        <f t="shared" si="162"/>
        <v>21.944990549883357</v>
      </c>
      <c r="U436" s="9">
        <f t="shared" si="180"/>
        <v>0.14802555441863866</v>
      </c>
      <c r="V436" s="11">
        <f t="shared" si="181"/>
        <v>-3.0221474025727413</v>
      </c>
      <c r="W436" s="9">
        <f t="shared" si="182"/>
        <v>-0.73122740257274099</v>
      </c>
      <c r="X436" s="22">
        <f t="shared" si="163"/>
        <v>0.67084463460098209</v>
      </c>
      <c r="Y436" s="22">
        <f t="shared" si="164"/>
        <v>-2.5608278917884273</v>
      </c>
      <c r="Z436" s="1">
        <f t="shared" si="165"/>
        <v>12.485893184161613</v>
      </c>
      <c r="AA436" s="1">
        <f t="shared" si="166"/>
        <v>40.103577412536069</v>
      </c>
    </row>
    <row r="437" spans="3:27">
      <c r="C437" s="9">
        <f t="shared" si="167"/>
        <v>4.3600000000000003</v>
      </c>
      <c r="D437" s="1">
        <v>256.06400000000002</v>
      </c>
      <c r="E437" s="9">
        <f t="shared" si="168"/>
        <v>2.72767823175571E-3</v>
      </c>
      <c r="F437" s="10">
        <f t="shared" si="169"/>
        <v>-3.1800771549637105E-2</v>
      </c>
      <c r="G437" s="10">
        <f t="shared" si="170"/>
        <v>-2941.8636705329563</v>
      </c>
      <c r="H437" s="10">
        <f t="shared" si="171"/>
        <v>2.6499999999999999E-2</v>
      </c>
      <c r="I437" s="10">
        <f t="shared" si="172"/>
        <v>2795</v>
      </c>
      <c r="J437" s="10">
        <f t="shared" si="173"/>
        <v>-3.2248245286303425E-3</v>
      </c>
      <c r="K437" s="10">
        <f t="shared" si="174"/>
        <v>627.82057416147234</v>
      </c>
      <c r="L437" s="10">
        <f t="shared" si="159"/>
        <v>559.70877807047646</v>
      </c>
      <c r="M437" s="10">
        <f t="shared" si="160"/>
        <v>612.80389436101086</v>
      </c>
      <c r="N437" s="10">
        <f t="shared" si="175"/>
        <v>609.95236295279983</v>
      </c>
      <c r="O437" s="10">
        <f t="shared" si="176"/>
        <v>624.9593730933625</v>
      </c>
      <c r="P437" s="10">
        <f t="shared" si="177"/>
        <v>609.95236295279983</v>
      </c>
      <c r="Q437" s="10">
        <f t="shared" si="178"/>
        <v>624.9593730933625</v>
      </c>
      <c r="R437" s="9">
        <f t="shared" si="161"/>
        <v>609.95236295279983</v>
      </c>
      <c r="S437" s="10">
        <f t="shared" si="179"/>
        <v>-322.25950794309381</v>
      </c>
      <c r="T437" s="10">
        <f t="shared" si="162"/>
        <v>17.868211208672449</v>
      </c>
      <c r="U437" s="9">
        <f t="shared" si="180"/>
        <v>0.1157140257845464</v>
      </c>
      <c r="V437" s="11">
        <f t="shared" si="181"/>
        <v>-3.4401583242457048</v>
      </c>
      <c r="W437" s="9">
        <f t="shared" si="182"/>
        <v>-0.87951832424570453</v>
      </c>
      <c r="X437" s="22">
        <f t="shared" si="163"/>
        <v>0.72412957195102801</v>
      </c>
      <c r="Y437" s="22">
        <f t="shared" si="164"/>
        <v>-2.3510416646206478</v>
      </c>
      <c r="Z437" s="1">
        <f t="shared" si="165"/>
        <v>13.210022756112641</v>
      </c>
      <c r="AA437" s="1">
        <f t="shared" si="166"/>
        <v>37.752535747915424</v>
      </c>
    </row>
    <row r="438" spans="3:27">
      <c r="C438" s="9">
        <f t="shared" si="167"/>
        <v>4.37</v>
      </c>
      <c r="D438" s="1">
        <v>279.23399999999998</v>
      </c>
      <c r="E438" s="9">
        <f t="shared" si="168"/>
        <v>3.7039711258700855E-3</v>
      </c>
      <c r="F438" s="10">
        <f t="shared" si="169"/>
        <v>-3.1800771549637105E-2</v>
      </c>
      <c r="G438" s="10">
        <f t="shared" si="170"/>
        <v>-2941.8636705329563</v>
      </c>
      <c r="H438" s="10">
        <f t="shared" si="171"/>
        <v>2.6499999999999999E-2</v>
      </c>
      <c r="I438" s="10">
        <f t="shared" si="172"/>
        <v>2795</v>
      </c>
      <c r="J438" s="10">
        <f t="shared" si="173"/>
        <v>-3.0554121504443605E-3</v>
      </c>
      <c r="K438" s="10">
        <f t="shared" si="174"/>
        <v>712.92363235090102</v>
      </c>
      <c r="L438" s="10">
        <f t="shared" si="159"/>
        <v>639.22222302742716</v>
      </c>
      <c r="M438" s="10">
        <f t="shared" si="160"/>
        <v>691.77023740242157</v>
      </c>
      <c r="N438" s="10">
        <f t="shared" si="175"/>
        <v>699.68892727106663</v>
      </c>
      <c r="O438" s="10">
        <f t="shared" si="176"/>
        <v>710.38006175329235</v>
      </c>
      <c r="P438" s="10">
        <f t="shared" si="177"/>
        <v>699.68892727106663</v>
      </c>
      <c r="Q438" s="10">
        <f t="shared" si="178"/>
        <v>710.38006175329235</v>
      </c>
      <c r="R438" s="9">
        <f t="shared" si="161"/>
        <v>699.68892727106663</v>
      </c>
      <c r="S438" s="10">
        <f t="shared" si="179"/>
        <v>-309.02480286325948</v>
      </c>
      <c r="T438" s="10">
        <f t="shared" si="162"/>
        <v>13.234705079834328</v>
      </c>
      <c r="U438" s="9">
        <f t="shared" si="180"/>
        <v>7.9633763711825054E-2</v>
      </c>
      <c r="V438" s="11">
        <f t="shared" si="181"/>
        <v>-3.775894090298562</v>
      </c>
      <c r="W438" s="9">
        <f t="shared" si="182"/>
        <v>-0.98355409029856222</v>
      </c>
      <c r="X438" s="22">
        <f t="shared" si="163"/>
        <v>0.63929674274217174</v>
      </c>
      <c r="Y438" s="22">
        <f t="shared" si="164"/>
        <v>-1.9190660749676687</v>
      </c>
      <c r="Z438" s="1">
        <f t="shared" si="165"/>
        <v>13.849319498854813</v>
      </c>
      <c r="AA438" s="1">
        <f t="shared" si="166"/>
        <v>35.833469672947757</v>
      </c>
    </row>
    <row r="439" spans="3:27">
      <c r="C439" s="9">
        <f t="shared" si="167"/>
        <v>4.38</v>
      </c>
      <c r="D439" s="1">
        <v>295.42099999999999</v>
      </c>
      <c r="E439" s="9">
        <f t="shared" si="168"/>
        <v>4.3057873582540637E-3</v>
      </c>
      <c r="F439" s="10">
        <f t="shared" si="169"/>
        <v>-3.1800771549637105E-2</v>
      </c>
      <c r="G439" s="10">
        <f t="shared" si="170"/>
        <v>-2941.8636705329563</v>
      </c>
      <c r="H439" s="10">
        <f t="shared" si="171"/>
        <v>2.6499999999999999E-2</v>
      </c>
      <c r="I439" s="10">
        <f t="shared" si="172"/>
        <v>2795</v>
      </c>
      <c r="J439" s="10">
        <f t="shared" si="173"/>
        <v>-2.9299310468251794E-3</v>
      </c>
      <c r="K439" s="10">
        <f t="shared" si="174"/>
        <v>763.16350725269751</v>
      </c>
      <c r="L439" s="10">
        <f t="shared" si="159"/>
        <v>687.18587583568865</v>
      </c>
      <c r="M439" s="10">
        <f t="shared" si="160"/>
        <v>737.30091453472073</v>
      </c>
      <c r="N439" s="10">
        <f t="shared" si="175"/>
        <v>755.00523795065158</v>
      </c>
      <c r="O439" s="10">
        <f t="shared" si="176"/>
        <v>761.41435602485205</v>
      </c>
      <c r="P439" s="10">
        <f t="shared" si="177"/>
        <v>755.00523795065158</v>
      </c>
      <c r="Q439" s="10">
        <f t="shared" si="178"/>
        <v>761.41435602485205</v>
      </c>
      <c r="R439" s="9">
        <f t="shared" si="161"/>
        <v>755.00523795065158</v>
      </c>
      <c r="S439" s="10">
        <f t="shared" si="179"/>
        <v>-300.86653356121354</v>
      </c>
      <c r="T439" s="10">
        <f t="shared" si="162"/>
        <v>8.1582693020459374</v>
      </c>
      <c r="U439" s="9">
        <f t="shared" si="180"/>
        <v>4.0784474900768829E-2</v>
      </c>
      <c r="V439" s="11">
        <f t="shared" si="181"/>
        <v>-3.9939636719126836</v>
      </c>
      <c r="W439" s="9">
        <f t="shared" si="182"/>
        <v>-1.0397536719126839</v>
      </c>
      <c r="X439" s="22">
        <f t="shared" si="163"/>
        <v>0.43772928089234542</v>
      </c>
      <c r="Y439" s="22">
        <f t="shared" si="164"/>
        <v>-1.2685466552308082</v>
      </c>
      <c r="Z439" s="1">
        <f t="shared" si="165"/>
        <v>14.287048779747158</v>
      </c>
      <c r="AA439" s="1">
        <f t="shared" si="166"/>
        <v>34.56492301771695</v>
      </c>
    </row>
    <row r="440" spans="3:27">
      <c r="C440" s="9">
        <f t="shared" si="167"/>
        <v>4.3899999999999997</v>
      </c>
      <c r="D440" s="1">
        <v>287.84800000000001</v>
      </c>
      <c r="E440" s="9">
        <f t="shared" si="168"/>
        <v>4.5155526876970963E-3</v>
      </c>
      <c r="F440" s="10">
        <f t="shared" si="169"/>
        <v>-3.1800771549637105E-2</v>
      </c>
      <c r="G440" s="10">
        <f t="shared" si="170"/>
        <v>-2941.8636705329563</v>
      </c>
      <c r="H440" s="10">
        <f t="shared" si="171"/>
        <v>2.6499999999999999E-2</v>
      </c>
      <c r="I440" s="10">
        <f t="shared" si="172"/>
        <v>2795</v>
      </c>
      <c r="J440" s="10">
        <f t="shared" si="173"/>
        <v>-2.8525807296501463E-3</v>
      </c>
      <c r="K440" s="10">
        <f t="shared" si="174"/>
        <v>777.12954345228457</v>
      </c>
      <c r="L440" s="10">
        <f t="shared" si="159"/>
        <v>701.60552801692279</v>
      </c>
      <c r="M440" s="10">
        <f t="shared" si="160"/>
        <v>748.78752026077257</v>
      </c>
      <c r="N440" s="10">
        <f t="shared" si="175"/>
        <v>774.28594775688509</v>
      </c>
      <c r="O440" s="10">
        <f t="shared" si="176"/>
        <v>776.4826356299493</v>
      </c>
      <c r="P440" s="10">
        <f t="shared" si="177"/>
        <v>774.28594775688509</v>
      </c>
      <c r="Q440" s="10">
        <f t="shared" si="178"/>
        <v>776.4826356299493</v>
      </c>
      <c r="R440" s="9">
        <f t="shared" si="161"/>
        <v>774.28594775688509</v>
      </c>
      <c r="S440" s="10">
        <f t="shared" si="179"/>
        <v>-298.02293786581401</v>
      </c>
      <c r="T440" s="10">
        <f t="shared" si="162"/>
        <v>2.8435956953995287</v>
      </c>
      <c r="U440" s="9">
        <f t="shared" si="180"/>
        <v>1.1877587052599868E-3</v>
      </c>
      <c r="V440" s="11">
        <f t="shared" si="181"/>
        <v>-3.9253795671890837</v>
      </c>
      <c r="W440" s="9">
        <f t="shared" si="182"/>
        <v>-1.0468995671890835</v>
      </c>
      <c r="X440" s="22">
        <f t="shared" si="163"/>
        <v>0.16039613469213362</v>
      </c>
      <c r="Y440" s="22">
        <f t="shared" si="164"/>
        <v>-0.45844792011571306</v>
      </c>
      <c r="Z440" s="1">
        <f t="shared" si="165"/>
        <v>14.447444914439291</v>
      </c>
      <c r="AA440" s="1">
        <f t="shared" si="166"/>
        <v>34.106475097601233</v>
      </c>
    </row>
    <row r="441" spans="3:27">
      <c r="C441" s="9">
        <f t="shared" si="167"/>
        <v>4.4000000000000004</v>
      </c>
      <c r="D441" s="1">
        <v>281.94600000000003</v>
      </c>
      <c r="E441" s="9">
        <f t="shared" si="168"/>
        <v>4.3337470720482907E-3</v>
      </c>
      <c r="F441" s="10">
        <f t="shared" si="169"/>
        <v>-3.1800771549637105E-2</v>
      </c>
      <c r="G441" s="10">
        <f t="shared" si="170"/>
        <v>-2941.8636705329563</v>
      </c>
      <c r="H441" s="10">
        <f t="shared" si="171"/>
        <v>2.6499999999999999E-2</v>
      </c>
      <c r="I441" s="10">
        <f t="shared" si="172"/>
        <v>2795</v>
      </c>
      <c r="J441" s="10">
        <f t="shared" si="173"/>
        <v>-2.8256199833431384E-3</v>
      </c>
      <c r="K441" s="10">
        <f t="shared" si="174"/>
        <v>755.1106007478885</v>
      </c>
      <c r="L441" s="10">
        <f t="shared" si="159"/>
        <v>682.35320962301591</v>
      </c>
      <c r="M441" s="10">
        <f t="shared" si="160"/>
        <v>726.89462196868317</v>
      </c>
      <c r="N441" s="10">
        <f t="shared" si="175"/>
        <v>757.57517231188854</v>
      </c>
      <c r="O441" s="10">
        <f t="shared" si="176"/>
        <v>755.68227892793175</v>
      </c>
      <c r="P441" s="10">
        <f t="shared" si="177"/>
        <v>755.1106007478885</v>
      </c>
      <c r="Q441" s="10">
        <f t="shared" si="178"/>
        <v>755.1106007478885</v>
      </c>
      <c r="R441" s="9">
        <f t="shared" si="161"/>
        <v>755.1106007478885</v>
      </c>
      <c r="S441" s="10">
        <f t="shared" si="179"/>
        <v>-298.02293786581407</v>
      </c>
      <c r="T441" s="10">
        <f t="shared" si="162"/>
        <v>0</v>
      </c>
      <c r="U441" s="9">
        <f t="shared" si="180"/>
        <v>-3.7548881835021093E-2</v>
      </c>
      <c r="V441" s="11">
        <f t="shared" si="181"/>
        <v>-3.8219485408671323</v>
      </c>
      <c r="W441" s="9">
        <f t="shared" si="182"/>
        <v>-1.002488540867132</v>
      </c>
      <c r="X441" s="22">
        <f t="shared" si="163"/>
        <v>-0.13902644053603433</v>
      </c>
      <c r="Y441" s="22">
        <f t="shared" si="164"/>
        <v>0.3790599335924118</v>
      </c>
      <c r="Z441" s="1">
        <f t="shared" si="165"/>
        <v>14.308418473903258</v>
      </c>
      <c r="AA441" s="1">
        <f t="shared" si="166"/>
        <v>34.485535031193642</v>
      </c>
    </row>
    <row r="442" spans="3:27">
      <c r="C442" s="9">
        <f t="shared" si="167"/>
        <v>4.41</v>
      </c>
      <c r="D442" s="1">
        <v>234.61500000000001</v>
      </c>
      <c r="E442" s="9">
        <f t="shared" si="168"/>
        <v>3.7813840993507252E-3</v>
      </c>
      <c r="F442" s="10">
        <f t="shared" si="169"/>
        <v>-3.1800771549637105E-2</v>
      </c>
      <c r="G442" s="10">
        <f t="shared" si="170"/>
        <v>-2941.8636705329563</v>
      </c>
      <c r="H442" s="10">
        <f t="shared" si="171"/>
        <v>2.6499999999999999E-2</v>
      </c>
      <c r="I442" s="10">
        <f t="shared" si="172"/>
        <v>2795</v>
      </c>
      <c r="J442" s="10">
        <f t="shared" si="173"/>
        <v>-2.8256199833431384E-3</v>
      </c>
      <c r="K442" s="10">
        <f t="shared" si="174"/>
        <v>696.85194004261689</v>
      </c>
      <c r="L442" s="10">
        <f t="shared" si="159"/>
        <v>629.70796258078462</v>
      </c>
      <c r="M442" s="10">
        <f t="shared" si="160"/>
        <v>670.81289419553673</v>
      </c>
      <c r="N442" s="10">
        <f t="shared" si="175"/>
        <v>704.27840208050338</v>
      </c>
      <c r="O442" s="10">
        <f t="shared" si="176"/>
        <v>698.59755515149311</v>
      </c>
      <c r="P442" s="10">
        <f t="shared" si="177"/>
        <v>696.85194004261689</v>
      </c>
      <c r="Q442" s="10">
        <f t="shared" si="178"/>
        <v>696.85194004261689</v>
      </c>
      <c r="R442" s="9">
        <f t="shared" si="161"/>
        <v>696.85194004261689</v>
      </c>
      <c r="S442" s="10">
        <f t="shared" si="179"/>
        <v>-298.02293786581401</v>
      </c>
      <c r="T442" s="10">
        <f t="shared" si="162"/>
        <v>0</v>
      </c>
      <c r="U442" s="9">
        <f t="shared" si="180"/>
        <v>-7.2923712704492022E-2</v>
      </c>
      <c r="V442" s="11">
        <f t="shared" si="181"/>
        <v>-3.2530176330270528</v>
      </c>
      <c r="W442" s="9">
        <f t="shared" si="182"/>
        <v>-0.90686763302705264</v>
      </c>
      <c r="X442" s="22">
        <f t="shared" si="163"/>
        <v>-0.40100517263827695</v>
      </c>
      <c r="Y442" s="22">
        <f t="shared" si="164"/>
        <v>1.0247428940787866</v>
      </c>
      <c r="Z442" s="1">
        <f t="shared" si="165"/>
        <v>13.907413301264981</v>
      </c>
      <c r="AA442" s="1">
        <f t="shared" si="166"/>
        <v>35.510277925272426</v>
      </c>
    </row>
    <row r="443" spans="3:27">
      <c r="C443" s="9">
        <f t="shared" si="167"/>
        <v>4.42</v>
      </c>
      <c r="D443" s="1">
        <v>191.678</v>
      </c>
      <c r="E443" s="9">
        <f t="shared" si="168"/>
        <v>2.9037121103219631E-3</v>
      </c>
      <c r="F443" s="10">
        <f t="shared" si="169"/>
        <v>-3.1800771549637105E-2</v>
      </c>
      <c r="G443" s="10">
        <f t="shared" si="170"/>
        <v>-2941.8636705329563</v>
      </c>
      <c r="H443" s="10">
        <f t="shared" si="171"/>
        <v>2.6499999999999999E-2</v>
      </c>
      <c r="I443" s="10">
        <f t="shared" si="172"/>
        <v>2795</v>
      </c>
      <c r="J443" s="10">
        <f t="shared" si="173"/>
        <v>-2.8256199833431384E-3</v>
      </c>
      <c r="K443" s="10">
        <f t="shared" si="174"/>
        <v>604.28238497335701</v>
      </c>
      <c r="L443" s="10">
        <f t="shared" si="159"/>
        <v>546.05778874886767</v>
      </c>
      <c r="M443" s="10">
        <f t="shared" si="160"/>
        <v>581.70235638659301</v>
      </c>
      <c r="N443" s="10">
        <f t="shared" si="175"/>
        <v>615.79569132074789</v>
      </c>
      <c r="O443" s="10">
        <f t="shared" si="176"/>
        <v>607.09912127165194</v>
      </c>
      <c r="P443" s="10">
        <f t="shared" si="177"/>
        <v>604.28238497335701</v>
      </c>
      <c r="Q443" s="10">
        <f t="shared" si="178"/>
        <v>604.28238497335701</v>
      </c>
      <c r="R443" s="9">
        <f t="shared" si="161"/>
        <v>604.28238497335701</v>
      </c>
      <c r="S443" s="10">
        <f t="shared" si="179"/>
        <v>-298.02293786581413</v>
      </c>
      <c r="T443" s="10">
        <f t="shared" si="162"/>
        <v>0</v>
      </c>
      <c r="U443" s="9">
        <f t="shared" si="180"/>
        <v>-0.1026106851012604</v>
      </c>
      <c r="V443" s="11">
        <f t="shared" si="181"/>
        <v>-2.6843768463266215</v>
      </c>
      <c r="W443" s="9">
        <f t="shared" si="182"/>
        <v>-0.76759684632662162</v>
      </c>
      <c r="X443" s="22">
        <f t="shared" si="163"/>
        <v>-0.57098457551518278</v>
      </c>
      <c r="Y443" s="22">
        <f t="shared" si="164"/>
        <v>1.36075668693514</v>
      </c>
      <c r="Z443" s="1">
        <f t="shared" si="165"/>
        <v>13.336428725749798</v>
      </c>
      <c r="AA443" s="1">
        <f t="shared" si="166"/>
        <v>36.871034612207566</v>
      </c>
    </row>
    <row r="444" spans="3:27">
      <c r="C444" s="9">
        <f t="shared" si="167"/>
        <v>4.43</v>
      </c>
      <c r="D444" s="1">
        <v>133.87</v>
      </c>
      <c r="E444" s="9">
        <f t="shared" si="168"/>
        <v>1.7621815550557898E-3</v>
      </c>
      <c r="F444" s="10">
        <f t="shared" si="169"/>
        <v>-3.1800771549637105E-2</v>
      </c>
      <c r="G444" s="10">
        <f t="shared" si="170"/>
        <v>-2941.8636705329563</v>
      </c>
      <c r="H444" s="10">
        <f t="shared" si="171"/>
        <v>2.6499999999999999E-2</v>
      </c>
      <c r="I444" s="10">
        <f t="shared" si="172"/>
        <v>2795</v>
      </c>
      <c r="J444" s="10">
        <f t="shared" si="173"/>
        <v>-2.8256199833431397E-3</v>
      </c>
      <c r="K444" s="10">
        <f t="shared" si="174"/>
        <v>483.88321886132104</v>
      </c>
      <c r="L444" s="10">
        <f t="shared" si="159"/>
        <v>437.25947847337505</v>
      </c>
      <c r="M444" s="10">
        <f t="shared" si="160"/>
        <v>465.80210780092557</v>
      </c>
      <c r="N444" s="10">
        <f t="shared" si="175"/>
        <v>498.30083790947799</v>
      </c>
      <c r="O444" s="10">
        <f t="shared" si="176"/>
        <v>487.63941412669476</v>
      </c>
      <c r="P444" s="10">
        <f t="shared" si="177"/>
        <v>483.88321886132104</v>
      </c>
      <c r="Q444" s="10">
        <f t="shared" si="178"/>
        <v>483.88321886132104</v>
      </c>
      <c r="R444" s="9">
        <f t="shared" si="161"/>
        <v>483.88321886132104</v>
      </c>
      <c r="S444" s="10">
        <f t="shared" si="179"/>
        <v>-298.02293786581413</v>
      </c>
      <c r="T444" s="10">
        <f t="shared" si="162"/>
        <v>0</v>
      </c>
      <c r="U444" s="9">
        <f t="shared" si="180"/>
        <v>-0.12569542595197428</v>
      </c>
      <c r="V444" s="11">
        <f t="shared" si="181"/>
        <v>-1.9325713238161555</v>
      </c>
      <c r="W444" s="9">
        <f t="shared" si="182"/>
        <v>-0.59387132381615548</v>
      </c>
      <c r="X444" s="22">
        <f t="shared" si="163"/>
        <v>-0.62108714298347534</v>
      </c>
      <c r="Y444" s="22">
        <f t="shared" si="164"/>
        <v>1.3503171301281169</v>
      </c>
      <c r="Z444" s="1">
        <f t="shared" si="165"/>
        <v>12.715341582766323</v>
      </c>
      <c r="AA444" s="1">
        <f t="shared" si="166"/>
        <v>38.221351742335685</v>
      </c>
    </row>
    <row r="445" spans="3:27">
      <c r="C445" s="9">
        <f t="shared" si="167"/>
        <v>4.4400000000000004</v>
      </c>
      <c r="D445" s="1">
        <v>71.872</v>
      </c>
      <c r="E445" s="9">
        <f t="shared" si="168"/>
        <v>4.290304933486176E-4</v>
      </c>
      <c r="F445" s="10">
        <f t="shared" si="169"/>
        <v>-3.1800771549637105E-2</v>
      </c>
      <c r="G445" s="10">
        <f t="shared" si="170"/>
        <v>-2941.8636705329563</v>
      </c>
      <c r="H445" s="10">
        <f t="shared" si="171"/>
        <v>2.6499999999999999E-2</v>
      </c>
      <c r="I445" s="10">
        <f t="shared" si="172"/>
        <v>2795</v>
      </c>
      <c r="J445" s="10">
        <f t="shared" si="173"/>
        <v>-2.8256199833431397E-3</v>
      </c>
      <c r="K445" s="10">
        <f t="shared" si="174"/>
        <v>343.27351254164006</v>
      </c>
      <c r="L445" s="10">
        <f t="shared" si="159"/>
        <v>310.1979800434018</v>
      </c>
      <c r="M445" s="10">
        <f t="shared" si="160"/>
        <v>330.44651986567317</v>
      </c>
      <c r="N445" s="10">
        <f t="shared" si="175"/>
        <v>359.33433039076209</v>
      </c>
      <c r="O445" s="10">
        <f t="shared" si="176"/>
        <v>347.8094327290321</v>
      </c>
      <c r="P445" s="10">
        <f t="shared" si="177"/>
        <v>343.27351254164006</v>
      </c>
      <c r="Q445" s="10">
        <f t="shared" si="178"/>
        <v>343.27351254164006</v>
      </c>
      <c r="R445" s="9">
        <f t="shared" si="161"/>
        <v>343.27351254164006</v>
      </c>
      <c r="S445" s="10">
        <f t="shared" si="179"/>
        <v>-298.02293786581419</v>
      </c>
      <c r="T445" s="10">
        <f t="shared" si="162"/>
        <v>0</v>
      </c>
      <c r="U445" s="9">
        <f t="shared" si="180"/>
        <v>-0.14093478638946019</v>
      </c>
      <c r="V445" s="11">
        <f t="shared" si="181"/>
        <v>-1.1153007636810202</v>
      </c>
      <c r="W445" s="9">
        <f t="shared" si="182"/>
        <v>-0.39658076368102013</v>
      </c>
      <c r="X445" s="22">
        <f t="shared" si="163"/>
        <v>-0.55136243733404589</v>
      </c>
      <c r="Y445" s="22">
        <f t="shared" si="164"/>
        <v>0.9973761306642408</v>
      </c>
      <c r="Z445" s="1">
        <f t="shared" si="165"/>
        <v>12.163979145432277</v>
      </c>
      <c r="AA445" s="1">
        <f t="shared" si="166"/>
        <v>39.218727872999928</v>
      </c>
    </row>
    <row r="446" spans="3:27">
      <c r="C446" s="9">
        <f t="shared" si="167"/>
        <v>4.45</v>
      </c>
      <c r="D446" s="1">
        <v>15.744999999999999</v>
      </c>
      <c r="E446" s="9">
        <f t="shared" si="168"/>
        <v>-1.0168116483759229E-3</v>
      </c>
      <c r="F446" s="10">
        <f t="shared" si="169"/>
        <v>-3.1800771549637105E-2</v>
      </c>
      <c r="G446" s="10">
        <f t="shared" si="170"/>
        <v>-2941.8636705329563</v>
      </c>
      <c r="H446" s="10">
        <f t="shared" si="171"/>
        <v>2.6499999999999999E-2</v>
      </c>
      <c r="I446" s="10">
        <f t="shared" si="172"/>
        <v>2795</v>
      </c>
      <c r="J446" s="10">
        <f t="shared" si="173"/>
        <v>-2.8256199833431397E-3</v>
      </c>
      <c r="K446" s="10">
        <f t="shared" si="174"/>
        <v>190.77808665031588</v>
      </c>
      <c r="L446" s="10">
        <f t="shared" si="159"/>
        <v>172.39599023328228</v>
      </c>
      <c r="M446" s="10">
        <f t="shared" si="160"/>
        <v>183.64934227945</v>
      </c>
      <c r="N446" s="10">
        <f t="shared" si="175"/>
        <v>207.30582347487149</v>
      </c>
      <c r="O446" s="10">
        <f t="shared" si="176"/>
        <v>195.90091080177891</v>
      </c>
      <c r="P446" s="10">
        <f t="shared" si="177"/>
        <v>190.77808665031588</v>
      </c>
      <c r="Q446" s="10">
        <f t="shared" si="178"/>
        <v>190.77808665031588</v>
      </c>
      <c r="R446" s="9">
        <f t="shared" si="161"/>
        <v>190.77808665031588</v>
      </c>
      <c r="S446" s="10">
        <f t="shared" si="179"/>
        <v>-298.02293786581419</v>
      </c>
      <c r="T446" s="10">
        <f t="shared" si="162"/>
        <v>0</v>
      </c>
      <c r="U446" s="9">
        <f t="shared" si="180"/>
        <v>-0.14823364195544789</v>
      </c>
      <c r="V446" s="11">
        <f t="shared" si="181"/>
        <v>-0.34447034951652</v>
      </c>
      <c r="W446" s="9">
        <f t="shared" si="182"/>
        <v>-0.18702034951652002</v>
      </c>
      <c r="X446" s="22">
        <f t="shared" si="163"/>
        <v>-0.38607715398355669</v>
      </c>
      <c r="Y446" s="22">
        <f t="shared" si="164"/>
        <v>0.461138535418957</v>
      </c>
      <c r="Z446" s="1">
        <f t="shared" si="165"/>
        <v>11.77790199144872</v>
      </c>
      <c r="AA446" s="1">
        <f t="shared" si="166"/>
        <v>39.679866408418881</v>
      </c>
    </row>
    <row r="447" spans="3:27">
      <c r="C447" s="9">
        <f t="shared" si="167"/>
        <v>4.46</v>
      </c>
      <c r="D447" s="1">
        <v>-43.634999999999998</v>
      </c>
      <c r="E447" s="9">
        <f t="shared" si="168"/>
        <v>-2.4962618510140457E-3</v>
      </c>
      <c r="F447" s="10">
        <f t="shared" si="169"/>
        <v>-3.1800771549637105E-2</v>
      </c>
      <c r="G447" s="10">
        <f t="shared" si="170"/>
        <v>-2941.8636705329563</v>
      </c>
      <c r="H447" s="10">
        <f t="shared" si="171"/>
        <v>2.6499999999999999E-2</v>
      </c>
      <c r="I447" s="10">
        <f t="shared" si="172"/>
        <v>2795</v>
      </c>
      <c r="J447" s="10">
        <f t="shared" si="173"/>
        <v>-2.8256199833431397E-3</v>
      </c>
      <c r="K447" s="10">
        <f t="shared" si="174"/>
        <v>34.73796150414406</v>
      </c>
      <c r="L447" s="10">
        <f t="shared" si="159"/>
        <v>31.390844605593688</v>
      </c>
      <c r="M447" s="10">
        <f t="shared" si="160"/>
        <v>33.439919093319759</v>
      </c>
      <c r="N447" s="10">
        <f t="shared" si="175"/>
        <v>50.76126033144152</v>
      </c>
      <c r="O447" s="10">
        <f t="shared" si="176"/>
        <v>40.226062241410517</v>
      </c>
      <c r="P447" s="10">
        <f t="shared" si="177"/>
        <v>34.73796150414406</v>
      </c>
      <c r="Q447" s="10">
        <f t="shared" si="178"/>
        <v>34.73796150414406</v>
      </c>
      <c r="R447" s="9">
        <f t="shared" si="161"/>
        <v>34.73796150414406</v>
      </c>
      <c r="S447" s="10">
        <f t="shared" si="179"/>
        <v>-298.02293786581413</v>
      </c>
      <c r="T447" s="10">
        <f t="shared" si="162"/>
        <v>0</v>
      </c>
      <c r="U447" s="9">
        <f t="shared" si="180"/>
        <v>-0.14765639857217669</v>
      </c>
      <c r="V447" s="11">
        <f t="shared" si="181"/>
        <v>0.45991902617075908</v>
      </c>
      <c r="W447" s="9">
        <f t="shared" si="182"/>
        <v>2.3569026170759122E-2</v>
      </c>
      <c r="X447" s="22">
        <f t="shared" si="163"/>
        <v>-0.16681988157013222</v>
      </c>
      <c r="Y447" s="22">
        <f t="shared" si="164"/>
        <v>-0.15203478558701089</v>
      </c>
      <c r="Z447" s="1">
        <f t="shared" si="165"/>
        <v>11.611082109878588</v>
      </c>
      <c r="AA447" s="1">
        <f t="shared" si="166"/>
        <v>39.527831622831869</v>
      </c>
    </row>
    <row r="448" spans="3:27">
      <c r="C448" s="9">
        <f t="shared" si="167"/>
        <v>4.47</v>
      </c>
      <c r="D448" s="1">
        <v>-105.31</v>
      </c>
      <c r="E448" s="9">
        <f t="shared" si="168"/>
        <v>-3.9294081700286376E-3</v>
      </c>
      <c r="F448" s="10">
        <f t="shared" si="169"/>
        <v>-3.1800771549637105E-2</v>
      </c>
      <c r="G448" s="10">
        <f t="shared" si="170"/>
        <v>-2941.8636705329563</v>
      </c>
      <c r="H448" s="10">
        <f t="shared" si="171"/>
        <v>2.6499999999999999E-2</v>
      </c>
      <c r="I448" s="10">
        <f t="shared" si="172"/>
        <v>2795</v>
      </c>
      <c r="J448" s="10">
        <f t="shared" si="173"/>
        <v>-2.8256199833431397E-3</v>
      </c>
      <c r="K448" s="10">
        <f t="shared" si="174"/>
        <v>-116.41841440701761</v>
      </c>
      <c r="L448" s="10">
        <f t="shared" si="159"/>
        <v>-105.20111709618712</v>
      </c>
      <c r="M448" s="10">
        <f t="shared" si="160"/>
        <v>-112.06824436945797</v>
      </c>
      <c r="N448" s="10">
        <f t="shared" si="175"/>
        <v>-101.68856824343808</v>
      </c>
      <c r="O448" s="10">
        <f t="shared" si="176"/>
        <v>-110.83368313344701</v>
      </c>
      <c r="P448" s="10">
        <f t="shared" si="177"/>
        <v>-105.20111709618712</v>
      </c>
      <c r="Q448" s="10">
        <f t="shared" si="178"/>
        <v>-112.06824436945797</v>
      </c>
      <c r="R448" s="9">
        <f t="shared" si="161"/>
        <v>-112.06824436945797</v>
      </c>
      <c r="S448" s="10">
        <f t="shared" si="179"/>
        <v>-302.37310790337381</v>
      </c>
      <c r="T448" s="10">
        <f t="shared" si="162"/>
        <v>-4.3501700375596783</v>
      </c>
      <c r="U448" s="9">
        <f t="shared" si="180"/>
        <v>-0.1390021882565691</v>
      </c>
      <c r="V448" s="11">
        <f t="shared" si="181"/>
        <v>1.2709230369507627</v>
      </c>
      <c r="W448" s="9">
        <f t="shared" si="182"/>
        <v>0.21782303695076277</v>
      </c>
      <c r="X448" s="22">
        <f t="shared" si="163"/>
        <v>5.541280511839089E-2</v>
      </c>
      <c r="Y448" s="22">
        <f t="shared" si="164"/>
        <v>-0.78000837368886011</v>
      </c>
      <c r="Z448" s="1">
        <f t="shared" si="165"/>
        <v>11.666494914996978</v>
      </c>
      <c r="AA448" s="1">
        <f t="shared" si="166"/>
        <v>38.747823249143011</v>
      </c>
    </row>
    <row r="449" spans="3:27">
      <c r="C449" s="9">
        <f t="shared" si="167"/>
        <v>4.4800000000000004</v>
      </c>
      <c r="D449" s="1">
        <v>-160.82400000000001</v>
      </c>
      <c r="E449" s="9">
        <f t="shared" si="168"/>
        <v>-5.2375397535848398E-3</v>
      </c>
      <c r="F449" s="10">
        <f t="shared" si="169"/>
        <v>-3.1800771549637105E-2</v>
      </c>
      <c r="G449" s="10">
        <f t="shared" si="170"/>
        <v>-2941.8636705329563</v>
      </c>
      <c r="H449" s="10">
        <f t="shared" si="171"/>
        <v>2.6499999999999999E-2</v>
      </c>
      <c r="I449" s="10">
        <f t="shared" si="172"/>
        <v>2795</v>
      </c>
      <c r="J449" s="10">
        <f t="shared" si="173"/>
        <v>-2.8668648870981773E-3</v>
      </c>
      <c r="K449" s="10">
        <f t="shared" si="174"/>
        <v>-250.03910384264987</v>
      </c>
      <c r="L449" s="10">
        <f t="shared" si="159"/>
        <v>-225.62967743762312</v>
      </c>
      <c r="M449" s="10">
        <f t="shared" si="160"/>
        <v>-241.0390807471658</v>
      </c>
      <c r="N449" s="10">
        <f t="shared" si="175"/>
        <v>-237.04036886048087</v>
      </c>
      <c r="O449" s="10">
        <f t="shared" si="176"/>
        <v>-244.88359041297673</v>
      </c>
      <c r="P449" s="10">
        <f t="shared" si="177"/>
        <v>-237.04036886048087</v>
      </c>
      <c r="Q449" s="10">
        <f t="shared" si="178"/>
        <v>-244.88359041297673</v>
      </c>
      <c r="R449" s="9">
        <f t="shared" si="161"/>
        <v>-244.88359041297673</v>
      </c>
      <c r="S449" s="10">
        <f t="shared" si="179"/>
        <v>-307.52862133304694</v>
      </c>
      <c r="T449" s="10">
        <f t="shared" si="162"/>
        <v>-5.1555134296731353</v>
      </c>
      <c r="U449" s="9">
        <f t="shared" si="180"/>
        <v>-0.12265888002809183</v>
      </c>
      <c r="V449" s="11">
        <f t="shared" si="181"/>
        <v>1.9977386087446871</v>
      </c>
      <c r="W449" s="9">
        <f t="shared" si="182"/>
        <v>0.389498608744687</v>
      </c>
      <c r="X449" s="22">
        <f t="shared" si="163"/>
        <v>0.23346998444361911</v>
      </c>
      <c r="Y449" s="22">
        <f t="shared" si="164"/>
        <v>-1.2714980501766739</v>
      </c>
      <c r="Z449" s="1">
        <f t="shared" si="165"/>
        <v>11.899964899440597</v>
      </c>
      <c r="AA449" s="1">
        <f t="shared" si="166"/>
        <v>37.476325198966336</v>
      </c>
    </row>
    <row r="450" spans="3:27">
      <c r="C450" s="9">
        <f t="shared" si="167"/>
        <v>4.49</v>
      </c>
      <c r="D450" s="1">
        <v>-231.988</v>
      </c>
      <c r="E450" s="9">
        <f t="shared" si="168"/>
        <v>-6.3428020093907484E-3</v>
      </c>
      <c r="F450" s="10">
        <f t="shared" si="169"/>
        <v>-3.1800771549637105E-2</v>
      </c>
      <c r="G450" s="10">
        <f t="shared" si="170"/>
        <v>-2941.8636705329563</v>
      </c>
      <c r="H450" s="10">
        <f t="shared" si="171"/>
        <v>2.6499999999999999E-2</v>
      </c>
      <c r="I450" s="10">
        <f t="shared" si="172"/>
        <v>2795</v>
      </c>
      <c r="J450" s="10">
        <f t="shared" si="173"/>
        <v>-2.9157454258768312E-3</v>
      </c>
      <c r="K450" s="10">
        <f t="shared" si="174"/>
        <v>-361.45747739326032</v>
      </c>
      <c r="L450" s="10">
        <f t="shared" si="159"/>
        <v>-325.62911502814234</v>
      </c>
      <c r="M450" s="10">
        <f t="shared" si="160"/>
        <v>-349.0366675350582</v>
      </c>
      <c r="N450" s="10">
        <f t="shared" si="175"/>
        <v>-350.74776957159298</v>
      </c>
      <c r="O450" s="10">
        <f t="shared" si="176"/>
        <v>-357.10149786127204</v>
      </c>
      <c r="P450" s="10">
        <f t="shared" si="177"/>
        <v>-350.74776957159298</v>
      </c>
      <c r="Q450" s="10">
        <f t="shared" si="178"/>
        <v>-357.10149786127204</v>
      </c>
      <c r="R450" s="9">
        <f t="shared" si="161"/>
        <v>-357.10149786127204</v>
      </c>
      <c r="S450" s="10">
        <f t="shared" si="179"/>
        <v>-311.88460086503517</v>
      </c>
      <c r="T450" s="10">
        <f t="shared" si="162"/>
        <v>-4.3559795319882255</v>
      </c>
      <c r="U450" s="9">
        <f t="shared" si="180"/>
        <v>-9.8422933318755595E-2</v>
      </c>
      <c r="V450" s="11">
        <f t="shared" si="181"/>
        <v>2.8494507331225534</v>
      </c>
      <c r="W450" s="9">
        <f t="shared" si="182"/>
        <v>0.52957073312255343</v>
      </c>
      <c r="X450" s="22">
        <f t="shared" si="163"/>
        <v>0.3326756983137576</v>
      </c>
      <c r="Y450" s="22">
        <f t="shared" si="164"/>
        <v>-1.5746989535264047</v>
      </c>
      <c r="Z450" s="1">
        <f t="shared" si="165"/>
        <v>12.232640597754354</v>
      </c>
      <c r="AA450" s="1">
        <f t="shared" si="166"/>
        <v>35.901626245439928</v>
      </c>
    </row>
    <row r="451" spans="3:27">
      <c r="C451" s="9">
        <f t="shared" si="167"/>
        <v>4.5</v>
      </c>
      <c r="D451" s="1">
        <v>-301.29300000000001</v>
      </c>
      <c r="E451" s="9">
        <f t="shared" si="168"/>
        <v>-7.164691592515429E-3</v>
      </c>
      <c r="F451" s="10">
        <f t="shared" si="169"/>
        <v>-3.1800771549637105E-2</v>
      </c>
      <c r="G451" s="10">
        <f t="shared" si="170"/>
        <v>-2941.8636705329563</v>
      </c>
      <c r="H451" s="10">
        <f t="shared" si="171"/>
        <v>2.6499999999999999E-2</v>
      </c>
      <c r="I451" s="10">
        <f t="shared" si="172"/>
        <v>2795</v>
      </c>
      <c r="J451" s="10">
        <f t="shared" si="173"/>
        <v>-2.9570454107060583E-3</v>
      </c>
      <c r="K451" s="10">
        <f t="shared" si="174"/>
        <v>-443.78758785498832</v>
      </c>
      <c r="L451" s="10">
        <f t="shared" si="159"/>
        <v>-399.23797224696966</v>
      </c>
      <c r="M451" s="10">
        <f t="shared" si="160"/>
        <v>-429.15126087036259</v>
      </c>
      <c r="N451" s="10">
        <f t="shared" si="175"/>
        <v>-435.98269031565303</v>
      </c>
      <c r="O451" s="10">
        <f t="shared" si="176"/>
        <v>-440.54841617167148</v>
      </c>
      <c r="P451" s="10">
        <f t="shared" si="177"/>
        <v>-435.98269031565303</v>
      </c>
      <c r="Q451" s="10">
        <f t="shared" si="178"/>
        <v>-440.54841617167148</v>
      </c>
      <c r="R451" s="9">
        <f t="shared" si="161"/>
        <v>-440.54841617167148</v>
      </c>
      <c r="S451" s="10">
        <f t="shared" si="179"/>
        <v>-315.12377254835206</v>
      </c>
      <c r="T451" s="10">
        <f t="shared" si="162"/>
        <v>-3.2391716833168971</v>
      </c>
      <c r="U451" s="9">
        <f t="shared" si="180"/>
        <v>-6.597681746762922E-2</v>
      </c>
      <c r="V451" s="11">
        <f t="shared" si="181"/>
        <v>3.6397724371027222</v>
      </c>
      <c r="W451" s="9">
        <f t="shared" si="182"/>
        <v>0.62684243710272236</v>
      </c>
      <c r="X451" s="22">
        <f t="shared" si="163"/>
        <v>0.32779007766198665</v>
      </c>
      <c r="Y451" s="22">
        <f t="shared" si="164"/>
        <v>-1.5803178306409575</v>
      </c>
      <c r="Z451" s="1">
        <f t="shared" si="165"/>
        <v>12.560430675416342</v>
      </c>
      <c r="AA451" s="1">
        <f t="shared" si="166"/>
        <v>34.32130841479897</v>
      </c>
    </row>
    <row r="452" spans="3:27">
      <c r="C452" s="9">
        <f t="shared" si="167"/>
        <v>4.51</v>
      </c>
      <c r="D452" s="1">
        <v>-352.69200000000001</v>
      </c>
      <c r="E452" s="9">
        <f t="shared" si="168"/>
        <v>-7.6284370084154047E-3</v>
      </c>
      <c r="F452" s="10">
        <f t="shared" si="169"/>
        <v>-3.1800771549637105E-2</v>
      </c>
      <c r="G452" s="10">
        <f t="shared" si="170"/>
        <v>-2941.8636705329563</v>
      </c>
      <c r="H452" s="10">
        <f t="shared" si="171"/>
        <v>2.6499999999999999E-2</v>
      </c>
      <c r="I452" s="10">
        <f t="shared" si="172"/>
        <v>2795</v>
      </c>
      <c r="J452" s="10">
        <f t="shared" si="173"/>
        <v>-2.9877566985800821E-3</v>
      </c>
      <c r="K452" s="10">
        <f t="shared" si="174"/>
        <v>-489.46043267885761</v>
      </c>
      <c r="L452" s="10">
        <f t="shared" ref="L452:L515" si="183">(E452-J452)*I452/(H452-J452)</f>
        <v>-439.86735235828581</v>
      </c>
      <c r="M452" s="10">
        <f t="shared" ref="M452:M515" si="184">(E452-J452)*G452/(F452-J452)</f>
        <v>-473.82229456496185</v>
      </c>
      <c r="N452" s="10">
        <f t="shared" si="175"/>
        <v>-485.11946895552154</v>
      </c>
      <c r="O452" s="10">
        <f t="shared" si="176"/>
        <v>-487.6327528416947</v>
      </c>
      <c r="P452" s="10">
        <f t="shared" si="177"/>
        <v>-485.11946895552154</v>
      </c>
      <c r="Q452" s="10">
        <f t="shared" si="178"/>
        <v>-487.6327528416947</v>
      </c>
      <c r="R452" s="9">
        <f t="shared" ref="R452:R515" si="185">IF(E452&gt;=E451,IF(E452&gt;H451,$B$6+(E452-$B$7)*$B$13,P452),IF(E452&lt;F451,-$B$6+(E452+$B$7)*$B$13,Q452))</f>
        <v>-487.6327528416947</v>
      </c>
      <c r="S452" s="10">
        <f t="shared" si="179"/>
        <v>-316.95145238551493</v>
      </c>
      <c r="T452" s="10">
        <f t="shared" ref="T452:T515" si="186">S452-S451</f>
        <v>-1.8276798371628615</v>
      </c>
      <c r="U452" s="9">
        <f t="shared" si="180"/>
        <v>-2.6784585484376362E-2</v>
      </c>
      <c r="V452" s="11">
        <f t="shared" si="181"/>
        <v>4.1986739595478513</v>
      </c>
      <c r="W452" s="9">
        <f t="shared" si="182"/>
        <v>0.67175395954785122</v>
      </c>
      <c r="X452" s="22">
        <f t="shared" ref="X452:X515" si="187">(R451+R452)*(E452-E451)/2</f>
        <v>0.21521988112731455</v>
      </c>
      <c r="Y452" s="22">
        <f t="shared" ref="Y452:Y515" si="188">-(D451/100*U451+D452/100*U452)*$B$2/2*$B$4</f>
        <v>-1.0850273046904129</v>
      </c>
      <c r="Z452" s="1">
        <f t="shared" ref="Z452:Z515" si="189">Z451+X452</f>
        <v>12.775650556543656</v>
      </c>
      <c r="AA452" s="1">
        <f t="shared" ref="AA452:AA515" si="190">AA451+Y452</f>
        <v>33.236281110108557</v>
      </c>
    </row>
    <row r="453" spans="3:27">
      <c r="C453" s="9">
        <f t="shared" si="167"/>
        <v>4.5200000000000005</v>
      </c>
      <c r="D453" s="1">
        <v>-408.38200000000001</v>
      </c>
      <c r="E453" s="9">
        <f t="shared" si="168"/>
        <v>-7.6728021894891937E-3</v>
      </c>
      <c r="F453" s="10">
        <f t="shared" si="169"/>
        <v>-3.1800771549637105E-2</v>
      </c>
      <c r="G453" s="10">
        <f t="shared" si="170"/>
        <v>-2941.8636705329563</v>
      </c>
      <c r="H453" s="10">
        <f t="shared" si="171"/>
        <v>2.6499999999999999E-2</v>
      </c>
      <c r="I453" s="10">
        <f t="shared" si="172"/>
        <v>2795</v>
      </c>
      <c r="J453" s="10">
        <f t="shared" si="173"/>
        <v>-3.0050853267320739E-3</v>
      </c>
      <c r="K453" s="10">
        <f t="shared" si="174"/>
        <v>-492.31202382664713</v>
      </c>
      <c r="L453" s="10">
        <f t="shared" si="183"/>
        <v>-442.17017124115972</v>
      </c>
      <c r="M453" s="10">
        <f t="shared" si="184"/>
        <v>-476.86957541426892</v>
      </c>
      <c r="N453" s="10">
        <f t="shared" si="175"/>
        <v>-491.90000353479445</v>
      </c>
      <c r="O453" s="10">
        <f t="shared" si="176"/>
        <v>-492.13717498902946</v>
      </c>
      <c r="P453" s="10">
        <f t="shared" si="177"/>
        <v>-491.90000353479445</v>
      </c>
      <c r="Q453" s="10">
        <f t="shared" si="178"/>
        <v>-492.13717498902946</v>
      </c>
      <c r="R453" s="9">
        <f t="shared" si="185"/>
        <v>-492.13717498902946</v>
      </c>
      <c r="S453" s="10">
        <f t="shared" si="179"/>
        <v>-317.12630122313266</v>
      </c>
      <c r="T453" s="10">
        <f t="shared" si="186"/>
        <v>-0.17484883761773062</v>
      </c>
      <c r="U453" s="9">
        <f t="shared" si="180"/>
        <v>1.791037067270463E-2</v>
      </c>
      <c r="V453" s="11">
        <f t="shared" si="181"/>
        <v>4.7403172718683475</v>
      </c>
      <c r="W453" s="9">
        <f t="shared" si="182"/>
        <v>0.65649727186834728</v>
      </c>
      <c r="X453" s="22">
        <f t="shared" si="187"/>
        <v>2.1733835129431618E-2</v>
      </c>
      <c r="Y453" s="22">
        <f t="shared" si="188"/>
        <v>-7.8900133021022598E-2</v>
      </c>
      <c r="Z453" s="1">
        <f t="shared" si="189"/>
        <v>12.797384391673088</v>
      </c>
      <c r="AA453" s="1">
        <f t="shared" si="190"/>
        <v>33.157380977087534</v>
      </c>
    </row>
    <row r="454" spans="3:27">
      <c r="C454" s="9">
        <f t="shared" ref="C454:C517" si="191">IF(ROW(C453)&lt;=$B$3,ROW(C453)*$B$2," ")</f>
        <v>4.53</v>
      </c>
      <c r="D454" s="1">
        <v>-423.22699999999998</v>
      </c>
      <c r="E454" s="9">
        <f t="shared" si="168"/>
        <v>-7.2550298614776996E-3</v>
      </c>
      <c r="F454" s="10">
        <f t="shared" si="169"/>
        <v>-3.1800771549637105E-2</v>
      </c>
      <c r="G454" s="10">
        <f t="shared" si="170"/>
        <v>-2941.8636705329563</v>
      </c>
      <c r="H454" s="10">
        <f t="shared" si="171"/>
        <v>2.6499999999999999E-2</v>
      </c>
      <c r="I454" s="10">
        <f t="shared" si="172"/>
        <v>2795</v>
      </c>
      <c r="J454" s="10">
        <f t="shared" si="173"/>
        <v>-3.0067431064089503E-3</v>
      </c>
      <c r="K454" s="10">
        <f t="shared" si="174"/>
        <v>-448.07401812894921</v>
      </c>
      <c r="L454" s="10">
        <f t="shared" si="183"/>
        <v>-402.41518481374163</v>
      </c>
      <c r="M454" s="10">
        <f t="shared" si="184"/>
        <v>-434.04418007659405</v>
      </c>
      <c r="N454" s="10">
        <f t="shared" si="175"/>
        <v>-451.9509783033306</v>
      </c>
      <c r="O454" s="10">
        <f t="shared" si="176"/>
        <v>-449.720512162641</v>
      </c>
      <c r="P454" s="10">
        <f t="shared" si="177"/>
        <v>-448.07401812894921</v>
      </c>
      <c r="Q454" s="10">
        <f t="shared" si="178"/>
        <v>-448.07401812894921</v>
      </c>
      <c r="R454" s="9">
        <f t="shared" si="185"/>
        <v>-448.07401812894921</v>
      </c>
      <c r="S454" s="10">
        <f t="shared" si="179"/>
        <v>-317.12630122313271</v>
      </c>
      <c r="T454" s="10">
        <f t="shared" si="186"/>
        <v>0</v>
      </c>
      <c r="U454" s="9">
        <f t="shared" si="180"/>
        <v>6.5644094929594193E-2</v>
      </c>
      <c r="V454" s="11">
        <f t="shared" si="181"/>
        <v>4.8064275795095668</v>
      </c>
      <c r="W454" s="9">
        <f t="shared" si="182"/>
        <v>0.57415757950956703</v>
      </c>
      <c r="X454" s="22">
        <f t="shared" si="187"/>
        <v>-0.1963971094856812</v>
      </c>
      <c r="Y454" s="22">
        <f t="shared" si="188"/>
        <v>1.2985751753506294</v>
      </c>
      <c r="Z454" s="1">
        <f t="shared" si="189"/>
        <v>12.600987282187406</v>
      </c>
      <c r="AA454" s="1">
        <f t="shared" si="190"/>
        <v>34.455956152438162</v>
      </c>
    </row>
    <row r="455" spans="3:27">
      <c r="C455" s="9">
        <f t="shared" si="191"/>
        <v>4.54</v>
      </c>
      <c r="D455" s="1">
        <v>-430.584</v>
      </c>
      <c r="E455" s="9">
        <f t="shared" si="168"/>
        <v>-6.3601860577868806E-3</v>
      </c>
      <c r="F455" s="10">
        <f t="shared" si="169"/>
        <v>-3.1800771549637105E-2</v>
      </c>
      <c r="G455" s="10">
        <f t="shared" si="170"/>
        <v>-2941.8636705329563</v>
      </c>
      <c r="H455" s="10">
        <f t="shared" si="171"/>
        <v>2.6499999999999999E-2</v>
      </c>
      <c r="I455" s="10">
        <f t="shared" si="172"/>
        <v>2795</v>
      </c>
      <c r="J455" s="10">
        <f t="shared" si="173"/>
        <v>-3.0067431064089503E-3</v>
      </c>
      <c r="K455" s="10">
        <f t="shared" si="174"/>
        <v>-353.69332260759677</v>
      </c>
      <c r="L455" s="10">
        <f t="shared" si="183"/>
        <v>-317.651901306095</v>
      </c>
      <c r="M455" s="10">
        <f t="shared" si="184"/>
        <v>-342.61867905404915</v>
      </c>
      <c r="N455" s="10">
        <f t="shared" si="175"/>
        <v>-362.10032170673742</v>
      </c>
      <c r="O455" s="10">
        <f t="shared" si="176"/>
        <v>-357.15999130862775</v>
      </c>
      <c r="P455" s="10">
        <f t="shared" si="177"/>
        <v>-353.69332260759677</v>
      </c>
      <c r="Q455" s="10">
        <f t="shared" si="178"/>
        <v>-353.69332260759677</v>
      </c>
      <c r="R455" s="9">
        <f t="shared" si="185"/>
        <v>-353.69332260759677</v>
      </c>
      <c r="S455" s="10">
        <f t="shared" si="179"/>
        <v>-317.12630122313271</v>
      </c>
      <c r="T455" s="10">
        <f t="shared" si="186"/>
        <v>0</v>
      </c>
      <c r="U455" s="9">
        <f t="shared" si="180"/>
        <v>0.11332466580856959</v>
      </c>
      <c r="V455" s="11">
        <f t="shared" si="181"/>
        <v>4.7296865962855144</v>
      </c>
      <c r="W455" s="9">
        <f t="shared" si="182"/>
        <v>0.42384659628551447</v>
      </c>
      <c r="X455" s="22">
        <f t="shared" si="187"/>
        <v>-0.35872826842988187</v>
      </c>
      <c r="Y455" s="22">
        <f t="shared" si="188"/>
        <v>2.833391226889526</v>
      </c>
      <c r="Z455" s="1">
        <f t="shared" si="189"/>
        <v>12.242259013757524</v>
      </c>
      <c r="AA455" s="1">
        <f t="shared" si="190"/>
        <v>37.289347379327687</v>
      </c>
    </row>
    <row r="456" spans="3:27">
      <c r="C456" s="9">
        <f t="shared" si="191"/>
        <v>4.55</v>
      </c>
      <c r="D456" s="1">
        <v>-408.524</v>
      </c>
      <c r="E456" s="9">
        <f t="shared" si="168"/>
        <v>-5.0013505588231014E-3</v>
      </c>
      <c r="F456" s="10">
        <f t="shared" si="169"/>
        <v>-3.1800771549637105E-2</v>
      </c>
      <c r="G456" s="10">
        <f t="shared" si="170"/>
        <v>-2941.8636705329563</v>
      </c>
      <c r="H456" s="10">
        <f t="shared" si="171"/>
        <v>2.6499999999999999E-2</v>
      </c>
      <c r="I456" s="10">
        <f t="shared" si="172"/>
        <v>2795</v>
      </c>
      <c r="J456" s="10">
        <f t="shared" si="173"/>
        <v>-3.0067431064089508E-3</v>
      </c>
      <c r="K456" s="10">
        <f t="shared" si="174"/>
        <v>-210.37463507537927</v>
      </c>
      <c r="L456" s="10">
        <f t="shared" si="183"/>
        <v>-188.93741709794671</v>
      </c>
      <c r="M456" s="10">
        <f t="shared" si="184"/>
        <v>-203.78750450986303</v>
      </c>
      <c r="N456" s="10">
        <f t="shared" si="175"/>
        <v>-223.48845235563653</v>
      </c>
      <c r="O456" s="10">
        <f t="shared" si="176"/>
        <v>-215.45366820762095</v>
      </c>
      <c r="P456" s="10">
        <f t="shared" si="177"/>
        <v>-210.37463507537927</v>
      </c>
      <c r="Q456" s="10">
        <f t="shared" si="178"/>
        <v>-210.37463507537927</v>
      </c>
      <c r="R456" s="9">
        <f t="shared" si="185"/>
        <v>-210.37463507537927</v>
      </c>
      <c r="S456" s="10">
        <f t="shared" si="179"/>
        <v>-317.12630122313271</v>
      </c>
      <c r="T456" s="10">
        <f t="shared" si="186"/>
        <v>0</v>
      </c>
      <c r="U456" s="9">
        <f t="shared" si="180"/>
        <v>0.15844243398418623</v>
      </c>
      <c r="V456" s="11">
        <f t="shared" si="181"/>
        <v>4.2938670388378171</v>
      </c>
      <c r="W456" s="9">
        <f t="shared" si="182"/>
        <v>0.2086270388378173</v>
      </c>
      <c r="X456" s="22">
        <f t="shared" si="187"/>
        <v>-0.38323778236381334</v>
      </c>
      <c r="Y456" s="22">
        <f t="shared" si="188"/>
        <v>4.2003630177284945</v>
      </c>
      <c r="Z456" s="1">
        <f t="shared" si="189"/>
        <v>11.85902123139371</v>
      </c>
      <c r="AA456" s="1">
        <f t="shared" si="190"/>
        <v>41.489710397056179</v>
      </c>
    </row>
    <row r="457" spans="3:27">
      <c r="C457" s="9">
        <f t="shared" si="191"/>
        <v>4.5600000000000005</v>
      </c>
      <c r="D457" s="1">
        <v>-377.02</v>
      </c>
      <c r="E457" s="9">
        <f t="shared" si="168"/>
        <v>-3.2169446198885227E-3</v>
      </c>
      <c r="F457" s="10">
        <f t="shared" si="169"/>
        <v>-3.1800771549637105E-2</v>
      </c>
      <c r="G457" s="10">
        <f t="shared" si="170"/>
        <v>-2941.8636705329563</v>
      </c>
      <c r="H457" s="10">
        <f t="shared" si="171"/>
        <v>2.6499999999999999E-2</v>
      </c>
      <c r="I457" s="10">
        <f t="shared" si="172"/>
        <v>2795</v>
      </c>
      <c r="J457" s="10">
        <f t="shared" si="173"/>
        <v>-3.0067431064089508E-3</v>
      </c>
      <c r="K457" s="10">
        <f t="shared" si="174"/>
        <v>-22.170310572656739</v>
      </c>
      <c r="L457" s="10">
        <f t="shared" si="183"/>
        <v>-19.911151429240391</v>
      </c>
      <c r="M457" s="10">
        <f t="shared" si="184"/>
        <v>-21.476126455033395</v>
      </c>
      <c r="N457" s="10">
        <f t="shared" si="175"/>
        <v>-40.134050071324623</v>
      </c>
      <c r="O457" s="10">
        <f t="shared" si="176"/>
        <v>-28.501852873261271</v>
      </c>
      <c r="P457" s="10">
        <f t="shared" si="177"/>
        <v>-22.170310572656739</v>
      </c>
      <c r="Q457" s="10">
        <f t="shared" si="178"/>
        <v>-22.170310572656739</v>
      </c>
      <c r="R457" s="9">
        <f t="shared" si="185"/>
        <v>-22.170310572656739</v>
      </c>
      <c r="S457" s="10">
        <f t="shared" si="179"/>
        <v>-317.12630122313277</v>
      </c>
      <c r="T457" s="10">
        <f t="shared" si="186"/>
        <v>0</v>
      </c>
      <c r="U457" s="9">
        <f t="shared" si="180"/>
        <v>0.19843875380272952</v>
      </c>
      <c r="V457" s="11">
        <f t="shared" si="181"/>
        <v>3.7053969248708398</v>
      </c>
      <c r="W457" s="9">
        <f t="shared" si="182"/>
        <v>-6.480307512916017E-2</v>
      </c>
      <c r="X457" s="22">
        <f t="shared" si="187"/>
        <v>-0.20747729104178714</v>
      </c>
      <c r="Y457" s="22">
        <f t="shared" si="188"/>
        <v>5.1630878868074488</v>
      </c>
      <c r="Z457" s="1">
        <f t="shared" si="189"/>
        <v>11.651543940351923</v>
      </c>
      <c r="AA457" s="1">
        <f t="shared" si="190"/>
        <v>46.652798283863625</v>
      </c>
    </row>
    <row r="458" spans="3:27">
      <c r="C458" s="9">
        <f t="shared" si="191"/>
        <v>4.57</v>
      </c>
      <c r="D458" s="1">
        <v>-344.18200000000002</v>
      </c>
      <c r="E458" s="9">
        <f t="shared" si="168"/>
        <v>-1.0635731849015135E-3</v>
      </c>
      <c r="F458" s="10">
        <f t="shared" si="169"/>
        <v>-3.1800771549637105E-2</v>
      </c>
      <c r="G458" s="10">
        <f t="shared" si="170"/>
        <v>-2941.8636705329563</v>
      </c>
      <c r="H458" s="10">
        <f t="shared" si="171"/>
        <v>2.6499999999999999E-2</v>
      </c>
      <c r="I458" s="10">
        <f t="shared" si="172"/>
        <v>2795</v>
      </c>
      <c r="J458" s="10">
        <f t="shared" si="173"/>
        <v>-3.0067431064089508E-3</v>
      </c>
      <c r="K458" s="10">
        <f t="shared" si="174"/>
        <v>204.94943134389763</v>
      </c>
      <c r="L458" s="10">
        <f t="shared" si="183"/>
        <v>184.06504272691564</v>
      </c>
      <c r="M458" s="10">
        <f t="shared" si="184"/>
        <v>198.53217166282045</v>
      </c>
      <c r="N458" s="10">
        <f t="shared" si="175"/>
        <v>181.96958846059044</v>
      </c>
      <c r="O458" s="10">
        <f t="shared" si="176"/>
        <v>197.78569097017282</v>
      </c>
      <c r="P458" s="10">
        <f t="shared" si="177"/>
        <v>184.06504272691564</v>
      </c>
      <c r="Q458" s="10">
        <f t="shared" si="178"/>
        <v>198.53217166282045</v>
      </c>
      <c r="R458" s="9">
        <f t="shared" si="185"/>
        <v>184.06504272691564</v>
      </c>
      <c r="S458" s="10">
        <f t="shared" si="179"/>
        <v>-296.24191260615072</v>
      </c>
      <c r="T458" s="10">
        <f t="shared" si="186"/>
        <v>20.884388616982051</v>
      </c>
      <c r="U458" s="9">
        <f t="shared" si="180"/>
        <v>0.23237630779923221</v>
      </c>
      <c r="V458" s="11">
        <f t="shared" si="181"/>
        <v>3.0821138744297101</v>
      </c>
      <c r="W458" s="9">
        <f t="shared" si="182"/>
        <v>-0.35970612557029025</v>
      </c>
      <c r="X458" s="22">
        <f t="shared" si="187"/>
        <v>0.17430974584792699</v>
      </c>
      <c r="Y458" s="22">
        <f t="shared" si="188"/>
        <v>5.7274194891974357</v>
      </c>
      <c r="Z458" s="1">
        <f t="shared" si="189"/>
        <v>11.825853686199849</v>
      </c>
      <c r="AA458" s="1">
        <f t="shared" si="190"/>
        <v>52.380217773061062</v>
      </c>
    </row>
    <row r="459" spans="3:27">
      <c r="C459" s="9">
        <f t="shared" si="191"/>
        <v>4.58</v>
      </c>
      <c r="D459" s="1">
        <v>-320.839</v>
      </c>
      <c r="E459" s="9">
        <f t="shared" si="168"/>
        <v>1.3993515837276459E-3</v>
      </c>
      <c r="F459" s="10">
        <f t="shared" si="169"/>
        <v>-3.1800771549637105E-2</v>
      </c>
      <c r="G459" s="10">
        <f t="shared" si="170"/>
        <v>-2941.8636705329563</v>
      </c>
      <c r="H459" s="10">
        <f t="shared" si="171"/>
        <v>2.6499999999999999E-2</v>
      </c>
      <c r="I459" s="10">
        <f t="shared" si="172"/>
        <v>2795</v>
      </c>
      <c r="J459" s="10">
        <f t="shared" si="173"/>
        <v>-2.808733697339175E-3</v>
      </c>
      <c r="K459" s="10">
        <f t="shared" si="174"/>
        <v>443.83390039931186</v>
      </c>
      <c r="L459" s="10">
        <f t="shared" si="183"/>
        <v>401.30012036820114</v>
      </c>
      <c r="M459" s="10">
        <f t="shared" si="184"/>
        <v>427.00045005265912</v>
      </c>
      <c r="N459" s="10">
        <f t="shared" si="175"/>
        <v>417.36340112226503</v>
      </c>
      <c r="O459" s="10">
        <f t="shared" si="176"/>
        <v>434.54093716268505</v>
      </c>
      <c r="P459" s="10">
        <f t="shared" si="177"/>
        <v>417.36340112226503</v>
      </c>
      <c r="Q459" s="10">
        <f t="shared" si="178"/>
        <v>434.54093716268505</v>
      </c>
      <c r="R459" s="9">
        <f t="shared" si="185"/>
        <v>417.36340112226503</v>
      </c>
      <c r="S459" s="10">
        <f t="shared" si="179"/>
        <v>-269.77141332910389</v>
      </c>
      <c r="T459" s="10">
        <f t="shared" si="186"/>
        <v>26.470499277046827</v>
      </c>
      <c r="U459" s="9">
        <f t="shared" si="180"/>
        <v>0.26038707461496441</v>
      </c>
      <c r="V459" s="11">
        <f t="shared" si="181"/>
        <v>2.5200394887167419</v>
      </c>
      <c r="W459" s="9">
        <f t="shared" si="182"/>
        <v>-0.68835051128325819</v>
      </c>
      <c r="X459" s="22">
        <f t="shared" si="187"/>
        <v>0.74063650545711934</v>
      </c>
      <c r="Y459" s="22">
        <f t="shared" si="188"/>
        <v>6.0503166271237987</v>
      </c>
      <c r="Z459" s="1">
        <f t="shared" si="189"/>
        <v>12.566490191656969</v>
      </c>
      <c r="AA459" s="1">
        <f t="shared" si="190"/>
        <v>58.430534400184861</v>
      </c>
    </row>
    <row r="460" spans="3:27">
      <c r="C460" s="9">
        <f t="shared" si="191"/>
        <v>4.59</v>
      </c>
      <c r="D460" s="1">
        <v>-322.97399999999999</v>
      </c>
      <c r="E460" s="9">
        <f t="shared" si="168"/>
        <v>4.1197861907923518E-3</v>
      </c>
      <c r="F460" s="10">
        <f t="shared" si="169"/>
        <v>-3.1800771549637105E-2</v>
      </c>
      <c r="G460" s="10">
        <f t="shared" si="170"/>
        <v>-2941.8636705329563</v>
      </c>
      <c r="H460" s="10">
        <f t="shared" si="171"/>
        <v>2.6499999999999999E-2</v>
      </c>
      <c r="I460" s="10">
        <f t="shared" si="172"/>
        <v>2795</v>
      </c>
      <c r="J460" s="10">
        <f t="shared" si="173"/>
        <v>-2.5577611639432032E-3</v>
      </c>
      <c r="K460" s="10">
        <f t="shared" si="174"/>
        <v>704.29225873531607</v>
      </c>
      <c r="L460" s="10">
        <f t="shared" si="183"/>
        <v>642.29810243072313</v>
      </c>
      <c r="M460" s="10">
        <f t="shared" si="184"/>
        <v>671.76510598820948</v>
      </c>
      <c r="N460" s="10">
        <f t="shared" si="175"/>
        <v>675.05414995636204</v>
      </c>
      <c r="O460" s="10">
        <f t="shared" si="176"/>
        <v>692.62013863525408</v>
      </c>
      <c r="P460" s="10">
        <f t="shared" si="177"/>
        <v>675.05414995636204</v>
      </c>
      <c r="Q460" s="10">
        <f t="shared" si="178"/>
        <v>692.62013863525408</v>
      </c>
      <c r="R460" s="9">
        <f t="shared" si="185"/>
        <v>675.05414995636204</v>
      </c>
      <c r="S460" s="10">
        <f t="shared" si="179"/>
        <v>-240.53330455014986</v>
      </c>
      <c r="T460" s="10">
        <f t="shared" si="186"/>
        <v>29.238108778954029</v>
      </c>
      <c r="U460" s="9">
        <f t="shared" si="180"/>
        <v>0.28389693100651747</v>
      </c>
      <c r="V460" s="11">
        <f t="shared" si="181"/>
        <v>2.181931789593869</v>
      </c>
      <c r="W460" s="9">
        <f t="shared" si="182"/>
        <v>-1.047808210406131</v>
      </c>
      <c r="X460" s="22">
        <f t="shared" si="187"/>
        <v>1.4859252556595866</v>
      </c>
      <c r="Y460" s="22">
        <f t="shared" si="188"/>
        <v>6.4836452730097136</v>
      </c>
      <c r="Z460" s="1">
        <f t="shared" si="189"/>
        <v>14.052415447316555</v>
      </c>
      <c r="AA460" s="1">
        <f t="shared" si="190"/>
        <v>64.914179673194582</v>
      </c>
    </row>
    <row r="461" spans="3:27">
      <c r="C461" s="9">
        <f t="shared" si="191"/>
        <v>4.6000000000000005</v>
      </c>
      <c r="D461" s="1">
        <v>-342.596</v>
      </c>
      <c r="E461" s="9">
        <f t="shared" si="168"/>
        <v>7.062027117273253E-3</v>
      </c>
      <c r="F461" s="10">
        <f t="shared" si="169"/>
        <v>-3.1800771549637105E-2</v>
      </c>
      <c r="G461" s="10">
        <f t="shared" si="170"/>
        <v>-2941.8636705329563</v>
      </c>
      <c r="H461" s="10">
        <f t="shared" si="171"/>
        <v>2.6499999999999999E-2</v>
      </c>
      <c r="I461" s="10">
        <f t="shared" si="172"/>
        <v>2795</v>
      </c>
      <c r="J461" s="10">
        <f t="shared" si="173"/>
        <v>-2.2805483257885405E-3</v>
      </c>
      <c r="K461" s="10">
        <f t="shared" si="174"/>
        <v>985.37729673047977</v>
      </c>
      <c r="L461" s="10">
        <f t="shared" si="183"/>
        <v>907.29676404253416</v>
      </c>
      <c r="M461" s="10">
        <f t="shared" si="184"/>
        <v>931.0425289383586</v>
      </c>
      <c r="N461" s="10">
        <f t="shared" si="175"/>
        <v>953.7553051417317</v>
      </c>
      <c r="O461" s="10">
        <f t="shared" si="176"/>
        <v>971.31468455224103</v>
      </c>
      <c r="P461" s="10">
        <f t="shared" si="177"/>
        <v>953.7553051417317</v>
      </c>
      <c r="Q461" s="10">
        <f t="shared" si="178"/>
        <v>971.31468455224103</v>
      </c>
      <c r="R461" s="9">
        <f t="shared" si="185"/>
        <v>953.7553051417317</v>
      </c>
      <c r="S461" s="10">
        <f t="shared" si="179"/>
        <v>-208.91131296140179</v>
      </c>
      <c r="T461" s="10">
        <f t="shared" si="186"/>
        <v>31.621991588748074</v>
      </c>
      <c r="U461" s="9">
        <f t="shared" si="180"/>
        <v>0.304764407446451</v>
      </c>
      <c r="V461" s="11">
        <f t="shared" si="181"/>
        <v>1.9915634983928254</v>
      </c>
      <c r="W461" s="9">
        <f t="shared" si="182"/>
        <v>-1.4343965016071745</v>
      </c>
      <c r="X461" s="22">
        <f t="shared" si="187"/>
        <v>2.3961749201143334</v>
      </c>
      <c r="Y461" s="22">
        <f t="shared" si="188"/>
        <v>7.2557885901516634</v>
      </c>
      <c r="Z461" s="1">
        <f t="shared" si="189"/>
        <v>16.448590367430889</v>
      </c>
      <c r="AA461" s="1">
        <f t="shared" si="190"/>
        <v>72.169968263346249</v>
      </c>
    </row>
    <row r="462" spans="3:27">
      <c r="C462" s="9">
        <f t="shared" si="191"/>
        <v>4.6100000000000003</v>
      </c>
      <c r="D462" s="1">
        <v>-387.89299999999997</v>
      </c>
      <c r="E462" s="9">
        <f t="shared" si="168"/>
        <v>1.0209122322282287E-2</v>
      </c>
      <c r="F462" s="10">
        <f t="shared" si="169"/>
        <v>-3.1800771549637105E-2</v>
      </c>
      <c r="G462" s="10">
        <f t="shared" si="170"/>
        <v>-2941.8636705329563</v>
      </c>
      <c r="H462" s="10">
        <f t="shared" si="171"/>
        <v>2.6499999999999999E-2</v>
      </c>
      <c r="I462" s="10">
        <f t="shared" si="172"/>
        <v>2795</v>
      </c>
      <c r="J462" s="10">
        <f t="shared" si="173"/>
        <v>-1.9807333787038106E-3</v>
      </c>
      <c r="K462" s="10">
        <f t="shared" si="174"/>
        <v>1285.6847805379678</v>
      </c>
      <c r="L462" s="10">
        <f t="shared" si="183"/>
        <v>1196.2699917598379</v>
      </c>
      <c r="M462" s="10">
        <f t="shared" si="184"/>
        <v>1202.5770533964305</v>
      </c>
      <c r="N462" s="10">
        <f t="shared" si="175"/>
        <v>1251.8610996809366</v>
      </c>
      <c r="O462" s="10">
        <f t="shared" si="176"/>
        <v>1269.2211032682744</v>
      </c>
      <c r="P462" s="10">
        <f t="shared" si="177"/>
        <v>1251.8610996809366</v>
      </c>
      <c r="Q462" s="10">
        <f t="shared" si="178"/>
        <v>1269.2211032682744</v>
      </c>
      <c r="R462" s="9">
        <f t="shared" si="185"/>
        <v>1251.8610996809366</v>
      </c>
      <c r="S462" s="10">
        <f t="shared" si="179"/>
        <v>-175.08763210437087</v>
      </c>
      <c r="T462" s="10">
        <f t="shared" si="186"/>
        <v>33.823680857030922</v>
      </c>
      <c r="U462" s="9">
        <f t="shared" si="180"/>
        <v>0.32488262755531117</v>
      </c>
      <c r="V462" s="11">
        <f t="shared" si="181"/>
        <v>2.032080523379209</v>
      </c>
      <c r="W462" s="9">
        <f t="shared" si="182"/>
        <v>-1.8468494766207906</v>
      </c>
      <c r="X462" s="22">
        <f t="shared" si="187"/>
        <v>3.4706424058533418</v>
      </c>
      <c r="Y462" s="22">
        <f t="shared" si="188"/>
        <v>8.5259382674019566</v>
      </c>
      <c r="Z462" s="1">
        <f t="shared" si="189"/>
        <v>19.919232773284229</v>
      </c>
      <c r="AA462" s="1">
        <f t="shared" si="190"/>
        <v>80.695906530748204</v>
      </c>
    </row>
    <row r="463" spans="3:27">
      <c r="C463" s="9">
        <f t="shared" si="191"/>
        <v>4.62</v>
      </c>
      <c r="D463" s="1">
        <v>-437.108</v>
      </c>
      <c r="E463" s="9">
        <f t="shared" si="168"/>
        <v>1.3559674682433794E-2</v>
      </c>
      <c r="F463" s="10">
        <f t="shared" si="169"/>
        <v>-3.1800771549637105E-2</v>
      </c>
      <c r="G463" s="10">
        <f t="shared" si="170"/>
        <v>-2941.8636705329563</v>
      </c>
      <c r="H463" s="10">
        <f t="shared" si="171"/>
        <v>2.6499999999999999E-2</v>
      </c>
      <c r="I463" s="10">
        <f t="shared" si="172"/>
        <v>2795</v>
      </c>
      <c r="J463" s="10">
        <f t="shared" si="173"/>
        <v>-1.6600437390933195E-3</v>
      </c>
      <c r="K463" s="10">
        <f t="shared" si="174"/>
        <v>1605.2495467233314</v>
      </c>
      <c r="L463" s="10">
        <f t="shared" si="183"/>
        <v>1510.6195637442549</v>
      </c>
      <c r="M463" s="10">
        <f t="shared" si="184"/>
        <v>1485.5094734762483</v>
      </c>
      <c r="N463" s="10">
        <f t="shared" si="175"/>
        <v>1569.2391923037515</v>
      </c>
      <c r="O463" s="10">
        <f t="shared" si="176"/>
        <v>1586.3369369564571</v>
      </c>
      <c r="P463" s="10">
        <f t="shared" si="177"/>
        <v>1569.2391923037515</v>
      </c>
      <c r="Q463" s="10">
        <f t="shared" si="178"/>
        <v>1586.3369369564571</v>
      </c>
      <c r="R463" s="9">
        <f t="shared" si="185"/>
        <v>1569.2391923037515</v>
      </c>
      <c r="S463" s="10">
        <f t="shared" si="179"/>
        <v>-139.07727768479094</v>
      </c>
      <c r="T463" s="10">
        <f t="shared" si="186"/>
        <v>36.010354419579926</v>
      </c>
      <c r="U463" s="9">
        <f t="shared" si="180"/>
        <v>0.34547057810231591</v>
      </c>
      <c r="V463" s="11">
        <f t="shared" si="181"/>
        <v>2.0855095860217161</v>
      </c>
      <c r="W463" s="9">
        <f t="shared" si="182"/>
        <v>-2.285570413978284</v>
      </c>
      <c r="X463" s="22">
        <f t="shared" si="187"/>
        <v>4.7261221207667008</v>
      </c>
      <c r="Y463" s="22">
        <f t="shared" si="188"/>
        <v>10.250023068627998</v>
      </c>
      <c r="Z463" s="1">
        <f t="shared" si="189"/>
        <v>24.645354894050929</v>
      </c>
      <c r="AA463" s="1">
        <f t="shared" si="190"/>
        <v>90.9459295993762</v>
      </c>
    </row>
    <row r="464" spans="3:27">
      <c r="C464" s="9">
        <f t="shared" si="191"/>
        <v>4.63</v>
      </c>
      <c r="D464" s="1">
        <v>-478.238</v>
      </c>
      <c r="E464" s="9">
        <f t="shared" si="168"/>
        <v>1.7116023647864978E-2</v>
      </c>
      <c r="F464" s="10">
        <f t="shared" si="169"/>
        <v>-3.1800771549637105E-2</v>
      </c>
      <c r="G464" s="10">
        <f t="shared" si="170"/>
        <v>-2941.8636705329563</v>
      </c>
      <c r="H464" s="10">
        <f t="shared" si="171"/>
        <v>2.6499999999999999E-2</v>
      </c>
      <c r="I464" s="10">
        <f t="shared" si="172"/>
        <v>2795</v>
      </c>
      <c r="J464" s="10">
        <f t="shared" si="173"/>
        <v>-1.3186217741134026E-3</v>
      </c>
      <c r="K464" s="10">
        <f t="shared" si="174"/>
        <v>1944.3333567709274</v>
      </c>
      <c r="L464" s="10">
        <f t="shared" si="183"/>
        <v>1852.1706205580601</v>
      </c>
      <c r="M464" s="10">
        <f t="shared" si="184"/>
        <v>1779.1466168052821</v>
      </c>
      <c r="N464" s="10">
        <f t="shared" si="175"/>
        <v>1906.1111853439174</v>
      </c>
      <c r="O464" s="10">
        <f t="shared" si="176"/>
        <v>1922.9186053572359</v>
      </c>
      <c r="P464" s="10">
        <f t="shared" si="177"/>
        <v>1906.1111853439174</v>
      </c>
      <c r="Q464" s="10">
        <f t="shared" si="178"/>
        <v>1922.9186053572359</v>
      </c>
      <c r="R464" s="9">
        <f t="shared" si="185"/>
        <v>1906.1111853439174</v>
      </c>
      <c r="S464" s="10">
        <f t="shared" si="179"/>
        <v>-100.85510625778102</v>
      </c>
      <c r="T464" s="10">
        <f t="shared" si="186"/>
        <v>38.222171427009926</v>
      </c>
      <c r="U464" s="9">
        <f t="shared" si="180"/>
        <v>0.36605685772207985</v>
      </c>
      <c r="V464" s="11">
        <f t="shared" si="181"/>
        <v>2.0317463379310738</v>
      </c>
      <c r="W464" s="9">
        <f t="shared" si="182"/>
        <v>-2.750633662068926</v>
      </c>
      <c r="X464" s="22">
        <f t="shared" si="187"/>
        <v>6.1797793600290811</v>
      </c>
      <c r="Y464" s="22">
        <f t="shared" si="188"/>
        <v>12.064599360128248</v>
      </c>
      <c r="Z464" s="1">
        <f t="shared" si="189"/>
        <v>30.825134254080009</v>
      </c>
      <c r="AA464" s="1">
        <f t="shared" si="190"/>
        <v>103.01052895950446</v>
      </c>
    </row>
    <row r="465" spans="3:27">
      <c r="C465" s="9">
        <f t="shared" si="191"/>
        <v>4.6399999999999997</v>
      </c>
      <c r="D465" s="1">
        <v>-511.82600000000002</v>
      </c>
      <c r="E465" s="9">
        <f t="shared" si="168"/>
        <v>2.0872959605992673E-2</v>
      </c>
      <c r="F465" s="10">
        <f t="shared" si="169"/>
        <v>-3.1800771549637105E-2</v>
      </c>
      <c r="G465" s="10">
        <f t="shared" si="170"/>
        <v>-2941.8636705329563</v>
      </c>
      <c r="H465" s="10">
        <f t="shared" si="171"/>
        <v>2.6499999999999999E-2</v>
      </c>
      <c r="I465" s="10">
        <f t="shared" si="172"/>
        <v>2795</v>
      </c>
      <c r="J465" s="10">
        <f t="shared" si="173"/>
        <v>-9.5622909332064229E-4</v>
      </c>
      <c r="K465" s="10">
        <f t="shared" si="174"/>
        <v>2302.3616005502158</v>
      </c>
      <c r="L465" s="10">
        <f t="shared" si="183"/>
        <v>2222.1763304496694</v>
      </c>
      <c r="M465" s="10">
        <f t="shared" si="184"/>
        <v>2082.0051807436516</v>
      </c>
      <c r="N465" s="10">
        <f t="shared" si="175"/>
        <v>2261.9836028824748</v>
      </c>
      <c r="O465" s="10">
        <f t="shared" si="176"/>
        <v>2278.4481503189413</v>
      </c>
      <c r="P465" s="10">
        <f t="shared" si="177"/>
        <v>2261.9836028824748</v>
      </c>
      <c r="Q465" s="10">
        <f t="shared" si="178"/>
        <v>2278.4481503189413</v>
      </c>
      <c r="R465" s="9">
        <f t="shared" si="185"/>
        <v>2261.9836028824748</v>
      </c>
      <c r="S465" s="10">
        <f t="shared" si="179"/>
        <v>-60.477108590040189</v>
      </c>
      <c r="T465" s="10">
        <f t="shared" si="186"/>
        <v>40.377997667740829</v>
      </c>
      <c r="U465" s="9">
        <f t="shared" si="180"/>
        <v>0.38560250833761861</v>
      </c>
      <c r="V465" s="11">
        <f t="shared" si="181"/>
        <v>1.8773837851766904</v>
      </c>
      <c r="W465" s="9">
        <f t="shared" si="182"/>
        <v>-3.2408762148233099</v>
      </c>
      <c r="X465" s="22">
        <f t="shared" si="187"/>
        <v>7.8296325933861848</v>
      </c>
      <c r="Y465" s="22">
        <f t="shared" si="188"/>
        <v>13.779676491360977</v>
      </c>
      <c r="Z465" s="1">
        <f t="shared" si="189"/>
        <v>38.654766847466192</v>
      </c>
      <c r="AA465" s="1">
        <f t="shared" si="190"/>
        <v>116.79020545086543</v>
      </c>
    </row>
    <row r="466" spans="3:27">
      <c r="C466" s="9">
        <f t="shared" si="191"/>
        <v>4.6500000000000004</v>
      </c>
      <c r="D466" s="1">
        <v>-481.85399999999998</v>
      </c>
      <c r="E466" s="9">
        <f t="shared" si="168"/>
        <v>2.4801191265201437E-2</v>
      </c>
      <c r="F466" s="10">
        <f t="shared" si="169"/>
        <v>-3.1800771549637105E-2</v>
      </c>
      <c r="G466" s="10">
        <f t="shared" si="170"/>
        <v>-2941.8636705329563</v>
      </c>
      <c r="H466" s="10">
        <f t="shared" si="171"/>
        <v>2.6499999999999999E-2</v>
      </c>
      <c r="I466" s="10">
        <f t="shared" si="172"/>
        <v>2795</v>
      </c>
      <c r="J466" s="10">
        <f t="shared" si="173"/>
        <v>-5.7339655729376007E-4</v>
      </c>
      <c r="K466" s="10">
        <f t="shared" si="174"/>
        <v>2676.3008665612861</v>
      </c>
      <c r="L466" s="10">
        <f t="shared" si="183"/>
        <v>2619.6185917709395</v>
      </c>
      <c r="M466" s="10">
        <f t="shared" si="184"/>
        <v>2390.4852101097099</v>
      </c>
      <c r="N466" s="10">
        <f t="shared" si="175"/>
        <v>2634.0818533703009</v>
      </c>
      <c r="O466" s="10">
        <f t="shared" si="176"/>
        <v>2650.0692228041021</v>
      </c>
      <c r="P466" s="10">
        <f t="shared" si="177"/>
        <v>2634.0818533703009</v>
      </c>
      <c r="Q466" s="10">
        <f t="shared" si="178"/>
        <v>2650.0692228041021</v>
      </c>
      <c r="R466" s="9">
        <f t="shared" si="185"/>
        <v>2634.0818533703009</v>
      </c>
      <c r="S466" s="10">
        <f t="shared" si="179"/>
        <v>-18.258095399055037</v>
      </c>
      <c r="T466" s="10">
        <f t="shared" si="186"/>
        <v>42.219013190985152</v>
      </c>
      <c r="U466" s="9">
        <f t="shared" si="180"/>
        <v>0.40032840760165661</v>
      </c>
      <c r="V466" s="11">
        <f t="shared" si="181"/>
        <v>1.0677960676308897</v>
      </c>
      <c r="W466" s="9">
        <f t="shared" si="182"/>
        <v>-3.7507439323691099</v>
      </c>
      <c r="X466" s="22">
        <f t="shared" si="187"/>
        <v>9.6164396654052808</v>
      </c>
      <c r="Y466" s="22">
        <f t="shared" si="188"/>
        <v>14.439665656109248</v>
      </c>
      <c r="Z466" s="1">
        <f t="shared" si="189"/>
        <v>48.271206512871473</v>
      </c>
      <c r="AA466" s="1">
        <f t="shared" si="190"/>
        <v>131.22987110697468</v>
      </c>
    </row>
    <row r="467" spans="3:27">
      <c r="C467" s="9">
        <f t="shared" si="191"/>
        <v>4.66</v>
      </c>
      <c r="D467" s="1">
        <v>-447.892</v>
      </c>
      <c r="E467" s="9">
        <f t="shared" si="168"/>
        <v>2.883492878370399E-2</v>
      </c>
      <c r="F467" s="10">
        <f t="shared" si="169"/>
        <v>-3.1800771549637105E-2</v>
      </c>
      <c r="G467" s="10">
        <f t="shared" si="170"/>
        <v>-2941.8636705329563</v>
      </c>
      <c r="H467" s="10">
        <f t="shared" si="171"/>
        <v>2.883492878370399E-2</v>
      </c>
      <c r="I467" s="10">
        <f t="shared" si="172"/>
        <v>2795</v>
      </c>
      <c r="J467" s="10">
        <f t="shared" si="173"/>
        <v>-1.731089545885349E-4</v>
      </c>
      <c r="K467" s="10">
        <f t="shared" si="174"/>
        <v>3059.5269991897208</v>
      </c>
      <c r="L467" s="10">
        <f t="shared" si="183"/>
        <v>2794.9999999999995</v>
      </c>
      <c r="M467" s="10">
        <f t="shared" si="184"/>
        <v>2698.1978867161592</v>
      </c>
      <c r="N467" s="10">
        <f t="shared" si="175"/>
        <v>2795</v>
      </c>
      <c r="O467" s="10">
        <f t="shared" si="176"/>
        <v>3031.4514770081328</v>
      </c>
      <c r="P467" s="10">
        <f t="shared" si="177"/>
        <v>2795</v>
      </c>
      <c r="Q467" s="10">
        <f t="shared" si="178"/>
        <v>3031.4514770081328</v>
      </c>
      <c r="R467" s="9">
        <f t="shared" si="185"/>
        <v>2859.6917544732323</v>
      </c>
      <c r="S467" s="10">
        <f t="shared" si="179"/>
        <v>181.57714931743385</v>
      </c>
      <c r="T467" s="10">
        <f t="shared" si="186"/>
        <v>199.83524471648889</v>
      </c>
      <c r="U467" s="9">
        <f t="shared" si="180"/>
        <v>0.40776611793741585</v>
      </c>
      <c r="V467" s="11">
        <f t="shared" si="181"/>
        <v>0.4197459995209285</v>
      </c>
      <c r="W467" s="9">
        <f t="shared" si="182"/>
        <v>-4.0591740004790715</v>
      </c>
      <c r="X467" s="22">
        <f t="shared" si="187"/>
        <v>11.080220360058796</v>
      </c>
      <c r="Y467" s="22">
        <f t="shared" si="188"/>
        <v>13.894795984633406</v>
      </c>
      <c r="Z467" s="1">
        <f t="shared" si="189"/>
        <v>59.351426872930269</v>
      </c>
      <c r="AA467" s="1">
        <f t="shared" si="190"/>
        <v>145.1246670916081</v>
      </c>
    </row>
    <row r="468" spans="3:27">
      <c r="C468" s="9">
        <f t="shared" si="191"/>
        <v>4.67</v>
      </c>
      <c r="D468" s="1">
        <v>-347.51900000000001</v>
      </c>
      <c r="E468" s="9">
        <f t="shared" si="168"/>
        <v>3.2894064599433691E-2</v>
      </c>
      <c r="F468" s="10">
        <f t="shared" si="169"/>
        <v>-3.1800771549637105E-2</v>
      </c>
      <c r="G468" s="10">
        <f t="shared" si="170"/>
        <v>-2941.8636705329563</v>
      </c>
      <c r="H468" s="10">
        <f t="shared" si="171"/>
        <v>3.2894064599433691E-2</v>
      </c>
      <c r="I468" s="10">
        <f t="shared" si="172"/>
        <v>2859.6917544732323</v>
      </c>
      <c r="J468" s="10">
        <f t="shared" si="173"/>
        <v>1.7215722564980288E-3</v>
      </c>
      <c r="K468" s="10">
        <f t="shared" si="174"/>
        <v>3287.8157018303841</v>
      </c>
      <c r="L468" s="10">
        <f t="shared" si="183"/>
        <v>2859.6917544732323</v>
      </c>
      <c r="M468" s="10">
        <f t="shared" si="184"/>
        <v>2735.6447172666262</v>
      </c>
      <c r="N468" s="10">
        <f t="shared" si="175"/>
        <v>2859.6917544732323</v>
      </c>
      <c r="O468" s="10">
        <f t="shared" si="176"/>
        <v>3248.0652915664414</v>
      </c>
      <c r="P468" s="10">
        <f t="shared" si="177"/>
        <v>2859.6917544732323</v>
      </c>
      <c r="Q468" s="10">
        <f t="shared" si="178"/>
        <v>3248.0652915664414</v>
      </c>
      <c r="R468" s="9">
        <f t="shared" si="185"/>
        <v>2972.1545496545605</v>
      </c>
      <c r="S468" s="10">
        <f t="shared" si="179"/>
        <v>497.23830149325704</v>
      </c>
      <c r="T468" s="10">
        <f t="shared" si="186"/>
        <v>315.66115217582319</v>
      </c>
      <c r="U468" s="9">
        <f t="shared" si="180"/>
        <v>0.40618881033909321</v>
      </c>
      <c r="V468" s="11">
        <f t="shared" si="181"/>
        <v>-0.73520751918545646</v>
      </c>
      <c r="W468" s="9">
        <f t="shared" si="182"/>
        <v>-4.2103975191854568</v>
      </c>
      <c r="X468" s="22">
        <f t="shared" si="187"/>
        <v>11.836128102458005</v>
      </c>
      <c r="Y468" s="22">
        <f t="shared" si="188"/>
        <v>11.980359917191885</v>
      </c>
      <c r="Z468" s="1">
        <f t="shared" si="189"/>
        <v>71.187554975388281</v>
      </c>
      <c r="AA468" s="1">
        <f t="shared" si="190"/>
        <v>157.10502700879999</v>
      </c>
    </row>
    <row r="469" spans="3:27">
      <c r="C469" s="9">
        <f t="shared" si="191"/>
        <v>4.68</v>
      </c>
      <c r="D469" s="1">
        <v>-245.995</v>
      </c>
      <c r="E469" s="9">
        <f t="shared" si="168"/>
        <v>3.6879791106495273E-2</v>
      </c>
      <c r="F469" s="10">
        <f t="shared" si="169"/>
        <v>-3.1800771549637105E-2</v>
      </c>
      <c r="G469" s="10">
        <f t="shared" si="170"/>
        <v>-2941.8636705329563</v>
      </c>
      <c r="H469" s="10">
        <f t="shared" si="171"/>
        <v>3.6879791106495273E-2</v>
      </c>
      <c r="I469" s="10">
        <f t="shared" si="172"/>
        <v>2972.1545496545605</v>
      </c>
      <c r="J469" s="10">
        <f t="shared" si="173"/>
        <v>4.714423967646264E-3</v>
      </c>
      <c r="K469" s="10">
        <f t="shared" si="174"/>
        <v>3392.5358925691689</v>
      </c>
      <c r="L469" s="10">
        <f t="shared" si="183"/>
        <v>2972.1545496545605</v>
      </c>
      <c r="M469" s="10">
        <f t="shared" si="184"/>
        <v>2591.4177288287024</v>
      </c>
      <c r="N469" s="10">
        <f t="shared" si="175"/>
        <v>2972.1545496545605</v>
      </c>
      <c r="O469" s="10">
        <f t="shared" si="176"/>
        <v>3336.5060278642336</v>
      </c>
      <c r="P469" s="10">
        <f t="shared" si="177"/>
        <v>2972.1545496545605</v>
      </c>
      <c r="Q469" s="10">
        <f t="shared" si="178"/>
        <v>3336.5060278642336</v>
      </c>
      <c r="R469" s="9">
        <f t="shared" si="185"/>
        <v>3082.583459688919</v>
      </c>
      <c r="S469" s="10">
        <f t="shared" si="179"/>
        <v>807.19073437350698</v>
      </c>
      <c r="T469" s="10">
        <f t="shared" si="186"/>
        <v>309.95243288024994</v>
      </c>
      <c r="U469" s="9">
        <f t="shared" si="180"/>
        <v>0.39304577565661808</v>
      </c>
      <c r="V469" s="11">
        <f t="shared" si="181"/>
        <v>-1.8933994173095567</v>
      </c>
      <c r="W469" s="9">
        <f t="shared" si="182"/>
        <v>-4.3533494173095573</v>
      </c>
      <c r="X469" s="22">
        <f t="shared" si="187"/>
        <v>12.066264888576791</v>
      </c>
      <c r="Y469" s="22">
        <f t="shared" si="188"/>
        <v>8.8002881162266</v>
      </c>
      <c r="Z469" s="1">
        <f t="shared" si="189"/>
        <v>83.253819863965077</v>
      </c>
      <c r="AA469" s="1">
        <f t="shared" si="190"/>
        <v>165.90531512502659</v>
      </c>
    </row>
    <row r="470" spans="3:27">
      <c r="C470" s="9">
        <f t="shared" si="191"/>
        <v>4.6900000000000004</v>
      </c>
      <c r="D470" s="1">
        <v>-139.37299999999999</v>
      </c>
      <c r="E470" s="9">
        <f t="shared" si="168"/>
        <v>4.0675718836155686E-2</v>
      </c>
      <c r="F470" s="10">
        <f t="shared" si="169"/>
        <v>-3.1800771549637105E-2</v>
      </c>
      <c r="G470" s="10">
        <f t="shared" si="170"/>
        <v>-2941.8636705329563</v>
      </c>
      <c r="H470" s="10">
        <f t="shared" si="171"/>
        <v>4.0675718836155686E-2</v>
      </c>
      <c r="I470" s="10">
        <f t="shared" si="172"/>
        <v>3082.583459688919</v>
      </c>
      <c r="J470" s="10">
        <f t="shared" si="173"/>
        <v>7.653150075455431E-3</v>
      </c>
      <c r="K470" s="10">
        <f t="shared" si="174"/>
        <v>3482.9464032512155</v>
      </c>
      <c r="L470" s="10">
        <f t="shared" si="183"/>
        <v>3082.583459688919</v>
      </c>
      <c r="M470" s="10">
        <f t="shared" si="184"/>
        <v>2462.3127776224637</v>
      </c>
      <c r="N470" s="10">
        <f t="shared" si="175"/>
        <v>3082.583459688919</v>
      </c>
      <c r="O470" s="10">
        <f t="shared" si="176"/>
        <v>3415.5505326580051</v>
      </c>
      <c r="P470" s="10">
        <f t="shared" si="177"/>
        <v>3082.583459688919</v>
      </c>
      <c r="Q470" s="10">
        <f t="shared" si="178"/>
        <v>3415.5505326580051</v>
      </c>
      <c r="R470" s="9">
        <f t="shared" si="185"/>
        <v>3187.7537871092595</v>
      </c>
      <c r="S470" s="10">
        <f t="shared" si="179"/>
        <v>1102.383350515463</v>
      </c>
      <c r="T470" s="10">
        <f t="shared" si="186"/>
        <v>295.19261614195602</v>
      </c>
      <c r="U470" s="9">
        <f t="shared" si="180"/>
        <v>0.36812956392317459</v>
      </c>
      <c r="V470" s="11">
        <f t="shared" si="181"/>
        <v>-3.0898429293791727</v>
      </c>
      <c r="W470" s="9">
        <f t="shared" si="182"/>
        <v>-4.4835729293791724</v>
      </c>
      <c r="X470" s="22">
        <f t="shared" si="187"/>
        <v>11.900873514721868</v>
      </c>
      <c r="Y470" s="22">
        <f t="shared" si="188"/>
        <v>5.4758008399266327</v>
      </c>
      <c r="Z470" s="1">
        <f t="shared" si="189"/>
        <v>95.154693378686943</v>
      </c>
      <c r="AA470" s="1">
        <f t="shared" si="190"/>
        <v>171.38111596495321</v>
      </c>
    </row>
    <row r="471" spans="3:27">
      <c r="C471" s="9">
        <f t="shared" si="191"/>
        <v>4.7</v>
      </c>
      <c r="D471" s="1">
        <v>-31.331</v>
      </c>
      <c r="E471" s="9">
        <f t="shared" si="168"/>
        <v>4.4163545836064348E-2</v>
      </c>
      <c r="F471" s="10">
        <f t="shared" si="169"/>
        <v>-3.1800771549637105E-2</v>
      </c>
      <c r="G471" s="10">
        <f t="shared" si="170"/>
        <v>-2941.8636705329563</v>
      </c>
      <c r="H471" s="10">
        <f t="shared" si="171"/>
        <v>4.4163545836064348E-2</v>
      </c>
      <c r="I471" s="10">
        <f t="shared" si="172"/>
        <v>3187.7537871092595</v>
      </c>
      <c r="J471" s="10">
        <f t="shared" si="173"/>
        <v>1.0451935165889003E-2</v>
      </c>
      <c r="K471" s="10">
        <f t="shared" si="174"/>
        <v>3555.6208235147205</v>
      </c>
      <c r="L471" s="10">
        <f t="shared" si="183"/>
        <v>3187.7537871092595</v>
      </c>
      <c r="M471" s="10">
        <f t="shared" si="184"/>
        <v>2347.186024636319</v>
      </c>
      <c r="N471" s="10">
        <f t="shared" si="175"/>
        <v>3187.7537871092595</v>
      </c>
      <c r="O471" s="10">
        <f t="shared" si="176"/>
        <v>3482.7328231259767</v>
      </c>
      <c r="P471" s="10">
        <f t="shared" si="177"/>
        <v>3187.7537871092595</v>
      </c>
      <c r="Q471" s="10">
        <f t="shared" si="178"/>
        <v>3482.7328231259767</v>
      </c>
      <c r="R471" s="9">
        <f t="shared" si="185"/>
        <v>3284.3878469992023</v>
      </c>
      <c r="S471" s="10">
        <f t="shared" si="179"/>
        <v>1373.6163270309808</v>
      </c>
      <c r="T471" s="10">
        <f t="shared" si="186"/>
        <v>271.23297651551775</v>
      </c>
      <c r="U471" s="9">
        <f t="shared" si="180"/>
        <v>0.33126412587411508</v>
      </c>
      <c r="V471" s="11">
        <f t="shared" si="181"/>
        <v>-4.2832446804327464</v>
      </c>
      <c r="W471" s="9">
        <f t="shared" si="182"/>
        <v>-4.596554680432746</v>
      </c>
      <c r="X471" s="22">
        <f t="shared" si="187"/>
        <v>11.286855169338233</v>
      </c>
      <c r="Y471" s="22">
        <f t="shared" si="188"/>
        <v>2.2823878474957806</v>
      </c>
      <c r="Z471" s="1">
        <f t="shared" si="189"/>
        <v>106.44154854802518</v>
      </c>
      <c r="AA471" s="1">
        <f t="shared" si="190"/>
        <v>173.66350381244899</v>
      </c>
    </row>
    <row r="472" spans="3:27">
      <c r="C472" s="9">
        <f t="shared" si="191"/>
        <v>4.71</v>
      </c>
      <c r="D472" s="1">
        <v>37.563000000000002</v>
      </c>
      <c r="E472" s="9">
        <f t="shared" si="168"/>
        <v>4.7234436293933466E-2</v>
      </c>
      <c r="F472" s="10">
        <f t="shared" si="169"/>
        <v>-3.1800771549637105E-2</v>
      </c>
      <c r="G472" s="10">
        <f t="shared" si="170"/>
        <v>-2941.8636705329563</v>
      </c>
      <c r="H472" s="10">
        <f t="shared" si="171"/>
        <v>4.7234436293933466E-2</v>
      </c>
      <c r="I472" s="10">
        <f t="shared" si="172"/>
        <v>3284.3878469992023</v>
      </c>
      <c r="J472" s="10">
        <f t="shared" si="173"/>
        <v>1.3023553726769586E-2</v>
      </c>
      <c r="K472" s="10">
        <f t="shared" si="174"/>
        <v>3608.279878310304</v>
      </c>
      <c r="L472" s="10">
        <f t="shared" si="183"/>
        <v>3284.3878469992023</v>
      </c>
      <c r="M472" s="10">
        <f t="shared" si="184"/>
        <v>2245.2931960625087</v>
      </c>
      <c r="N472" s="10">
        <f t="shared" si="175"/>
        <v>3284.3878469992023</v>
      </c>
      <c r="O472" s="10">
        <f t="shared" si="176"/>
        <v>3536.0867634312685</v>
      </c>
      <c r="P472" s="10">
        <f t="shared" si="177"/>
        <v>3284.3878469992023</v>
      </c>
      <c r="Q472" s="10">
        <f t="shared" si="178"/>
        <v>3536.0867634312685</v>
      </c>
      <c r="R472" s="9">
        <f t="shared" si="185"/>
        <v>3369.4702242010958</v>
      </c>
      <c r="S472" s="10">
        <f t="shared" si="179"/>
        <v>1612.4259811401885</v>
      </c>
      <c r="T472" s="10">
        <f t="shared" si="186"/>
        <v>238.80965410920771</v>
      </c>
      <c r="U472" s="9">
        <f t="shared" si="180"/>
        <v>0.2845237008582932</v>
      </c>
      <c r="V472" s="11">
        <f t="shared" si="181"/>
        <v>-5.0648403227316479</v>
      </c>
      <c r="W472" s="9">
        <f t="shared" si="182"/>
        <v>-4.6892103227316477</v>
      </c>
      <c r="X472" s="22">
        <f t="shared" si="187"/>
        <v>10.216634629432203</v>
      </c>
      <c r="Y472" s="22">
        <f t="shared" si="188"/>
        <v>-1.1422915560392263E-2</v>
      </c>
      <c r="Z472" s="1">
        <f t="shared" si="189"/>
        <v>116.65818317745739</v>
      </c>
      <c r="AA472" s="1">
        <f t="shared" si="190"/>
        <v>173.65208089688861</v>
      </c>
    </row>
    <row r="473" spans="3:27">
      <c r="C473" s="9">
        <f t="shared" si="191"/>
        <v>4.72</v>
      </c>
      <c r="D473" s="1">
        <v>102.44499999999999</v>
      </c>
      <c r="E473" s="9">
        <f t="shared" si="168"/>
        <v>4.9801726589713824E-2</v>
      </c>
      <c r="F473" s="10">
        <f t="shared" si="169"/>
        <v>-3.1800771549637105E-2</v>
      </c>
      <c r="G473" s="10">
        <f t="shared" si="170"/>
        <v>-2941.8636705329563</v>
      </c>
      <c r="H473" s="10">
        <f t="shared" si="171"/>
        <v>4.9801726589713824E-2</v>
      </c>
      <c r="I473" s="10">
        <f t="shared" si="172"/>
        <v>3369.4702242010958</v>
      </c>
      <c r="J473" s="10">
        <f t="shared" si="173"/>
        <v>1.5287759749629697E-2</v>
      </c>
      <c r="K473" s="10">
        <f t="shared" si="174"/>
        <v>3640.2466912466089</v>
      </c>
      <c r="L473" s="10">
        <f t="shared" si="183"/>
        <v>3369.4702242010958</v>
      </c>
      <c r="M473" s="10">
        <f t="shared" si="184"/>
        <v>2156.265705709186</v>
      </c>
      <c r="N473" s="10">
        <f t="shared" si="175"/>
        <v>3369.4702242010958</v>
      </c>
      <c r="O473" s="10">
        <f t="shared" si="176"/>
        <v>3574.4804557608081</v>
      </c>
      <c r="P473" s="10">
        <f t="shared" si="177"/>
        <v>3369.4702242010958</v>
      </c>
      <c r="Q473" s="10">
        <f t="shared" si="178"/>
        <v>3574.4804557608081</v>
      </c>
      <c r="R473" s="9">
        <f t="shared" si="185"/>
        <v>3440.5998083816767</v>
      </c>
      <c r="S473" s="10">
        <f t="shared" si="179"/>
        <v>1812.0728640051211</v>
      </c>
      <c r="T473" s="10">
        <f t="shared" si="186"/>
        <v>199.64688286493265</v>
      </c>
      <c r="U473" s="9">
        <f t="shared" si="180"/>
        <v>0.23028011045276703</v>
      </c>
      <c r="V473" s="11">
        <f t="shared" si="181"/>
        <v>-5.7838777583735803</v>
      </c>
      <c r="W473" s="9">
        <f t="shared" si="182"/>
        <v>-4.7594277583735805</v>
      </c>
      <c r="X473" s="22">
        <f t="shared" si="187"/>
        <v>8.7417133541171914</v>
      </c>
      <c r="Y473" s="22">
        <f t="shared" si="188"/>
        <v>-1.2683085585549301</v>
      </c>
      <c r="Z473" s="1">
        <f t="shared" si="189"/>
        <v>125.39989653157458</v>
      </c>
      <c r="AA473" s="1">
        <f t="shared" si="190"/>
        <v>172.38377233833367</v>
      </c>
    </row>
    <row r="474" spans="3:27">
      <c r="C474" s="9">
        <f t="shared" si="191"/>
        <v>4.7300000000000004</v>
      </c>
      <c r="D474" s="1">
        <v>128.53800000000001</v>
      </c>
      <c r="E474" s="9">
        <f t="shared" si="168"/>
        <v>5.1802403066658398E-2</v>
      </c>
      <c r="F474" s="10">
        <f t="shared" si="169"/>
        <v>-3.1800771549637105E-2</v>
      </c>
      <c r="G474" s="10">
        <f t="shared" si="170"/>
        <v>-2941.8636705329563</v>
      </c>
      <c r="H474" s="10">
        <f t="shared" si="171"/>
        <v>5.1802403066658398E-2</v>
      </c>
      <c r="I474" s="10">
        <f t="shared" si="172"/>
        <v>3440.5998083816767</v>
      </c>
      <c r="J474" s="10">
        <f t="shared" si="173"/>
        <v>1.7180655061229233E-2</v>
      </c>
      <c r="K474" s="10">
        <f t="shared" si="174"/>
        <v>3651.6145537801704</v>
      </c>
      <c r="L474" s="10">
        <f t="shared" si="183"/>
        <v>3440.5998083816767</v>
      </c>
      <c r="M474" s="10">
        <f t="shared" si="184"/>
        <v>2079.4098848260851</v>
      </c>
      <c r="N474" s="10">
        <f t="shared" si="175"/>
        <v>3440.5998083816767</v>
      </c>
      <c r="O474" s="10">
        <f t="shared" si="176"/>
        <v>3597.0808578394585</v>
      </c>
      <c r="P474" s="10">
        <f t="shared" si="177"/>
        <v>3440.5998083816767</v>
      </c>
      <c r="Q474" s="10">
        <f t="shared" si="178"/>
        <v>3597.0808578394585</v>
      </c>
      <c r="R474" s="9">
        <f t="shared" si="185"/>
        <v>3496.0307372948723</v>
      </c>
      <c r="S474" s="10">
        <f t="shared" si="179"/>
        <v>1967.6566804904191</v>
      </c>
      <c r="T474" s="10">
        <f t="shared" si="186"/>
        <v>155.58381648529803</v>
      </c>
      <c r="U474" s="9">
        <f t="shared" si="180"/>
        <v>0.17090392285437553</v>
      </c>
      <c r="V474" s="11">
        <f t="shared" si="181"/>
        <v>-6.0913597613047283</v>
      </c>
      <c r="W474" s="9">
        <f t="shared" si="182"/>
        <v>-4.8059797613047284</v>
      </c>
      <c r="X474" s="22">
        <f t="shared" si="187"/>
        <v>6.9389767809951381</v>
      </c>
      <c r="Y474" s="22">
        <f t="shared" si="188"/>
        <v>-1.6856716909940093</v>
      </c>
      <c r="Z474" s="1">
        <f t="shared" si="189"/>
        <v>132.33887331256972</v>
      </c>
      <c r="AA474" s="1">
        <f t="shared" si="190"/>
        <v>170.69810064733966</v>
      </c>
    </row>
    <row r="475" spans="3:27">
      <c r="C475" s="9">
        <f t="shared" si="191"/>
        <v>4.74</v>
      </c>
      <c r="D475" s="1">
        <v>146.554</v>
      </c>
      <c r="E475" s="9">
        <f t="shared" si="168"/>
        <v>5.319814501724783E-2</v>
      </c>
      <c r="F475" s="10">
        <f t="shared" si="169"/>
        <v>-3.1800771549637105E-2</v>
      </c>
      <c r="G475" s="10">
        <f t="shared" si="170"/>
        <v>-2941.8636705329563</v>
      </c>
      <c r="H475" s="10">
        <f t="shared" si="171"/>
        <v>5.319814501724783E-2</v>
      </c>
      <c r="I475" s="10">
        <f t="shared" si="172"/>
        <v>3496.0307372948723</v>
      </c>
      <c r="J475" s="10">
        <f t="shared" si="173"/>
        <v>1.8655778902681969E-2</v>
      </c>
      <c r="K475" s="10">
        <f t="shared" si="174"/>
        <v>3643.2420109513805</v>
      </c>
      <c r="L475" s="10">
        <f t="shared" si="183"/>
        <v>3496.0307372948723</v>
      </c>
      <c r="M475" s="10">
        <f t="shared" si="184"/>
        <v>2013.9888885729276</v>
      </c>
      <c r="N475" s="10">
        <f t="shared" si="175"/>
        <v>3496.0307372948723</v>
      </c>
      <c r="O475" s="10">
        <f t="shared" si="176"/>
        <v>3603.5103795418427</v>
      </c>
      <c r="P475" s="10">
        <f t="shared" si="177"/>
        <v>3496.0307372948723</v>
      </c>
      <c r="Q475" s="10">
        <f t="shared" si="178"/>
        <v>3603.5103795418427</v>
      </c>
      <c r="R475" s="9">
        <f t="shared" si="185"/>
        <v>3534.7012938470457</v>
      </c>
      <c r="S475" s="10">
        <f t="shared" si="179"/>
        <v>2076.1973975947535</v>
      </c>
      <c r="T475" s="10">
        <f t="shared" si="186"/>
        <v>108.54071710433436</v>
      </c>
      <c r="U475" s="9">
        <f t="shared" si="180"/>
        <v>0.1089761035497934</v>
      </c>
      <c r="V475" s="11">
        <f t="shared" si="181"/>
        <v>-6.2942040996116946</v>
      </c>
      <c r="W475" s="9">
        <f t="shared" si="182"/>
        <v>-4.8286640996116947</v>
      </c>
      <c r="X475" s="22">
        <f t="shared" si="187"/>
        <v>4.906543819608812</v>
      </c>
      <c r="Y475" s="22">
        <f t="shared" si="188"/>
        <v>-1.4037256956732094</v>
      </c>
      <c r="Z475" s="1">
        <f t="shared" si="189"/>
        <v>137.24541713217852</v>
      </c>
      <c r="AA475" s="1">
        <f t="shared" si="190"/>
        <v>169.29437495166644</v>
      </c>
    </row>
    <row r="476" spans="3:27">
      <c r="C476" s="9">
        <f t="shared" si="191"/>
        <v>4.75</v>
      </c>
      <c r="D476" s="1">
        <v>157.548</v>
      </c>
      <c r="E476" s="9">
        <f t="shared" si="168"/>
        <v>5.396846525018005E-2</v>
      </c>
      <c r="F476" s="10">
        <f t="shared" si="169"/>
        <v>-3.1800771549637105E-2</v>
      </c>
      <c r="G476" s="10">
        <f t="shared" si="170"/>
        <v>-2941.8636705329563</v>
      </c>
      <c r="H476" s="10">
        <f t="shared" si="171"/>
        <v>5.396846525018005E-2</v>
      </c>
      <c r="I476" s="10">
        <f t="shared" si="172"/>
        <v>3534.7012938470457</v>
      </c>
      <c r="J476" s="10">
        <f t="shared" si="173"/>
        <v>1.9684876936050436E-2</v>
      </c>
      <c r="K476" s="10">
        <f t="shared" si="174"/>
        <v>3615.9482769053689</v>
      </c>
      <c r="L476" s="10">
        <f t="shared" si="183"/>
        <v>3534.7012938470457</v>
      </c>
      <c r="M476" s="10">
        <f t="shared" si="184"/>
        <v>1958.9467341541492</v>
      </c>
      <c r="N476" s="10">
        <f t="shared" si="175"/>
        <v>3534.7012938470457</v>
      </c>
      <c r="O476" s="10">
        <f t="shared" si="176"/>
        <v>3593.3965011916716</v>
      </c>
      <c r="P476" s="10">
        <f t="shared" si="177"/>
        <v>3534.7012938470457</v>
      </c>
      <c r="Q476" s="10">
        <f t="shared" si="178"/>
        <v>3593.3965011916716</v>
      </c>
      <c r="R476" s="9">
        <f t="shared" si="185"/>
        <v>3556.0438580067807</v>
      </c>
      <c r="S476" s="10">
        <f t="shared" si="179"/>
        <v>2136.1018164933416</v>
      </c>
      <c r="T476" s="10">
        <f t="shared" si="186"/>
        <v>59.904418898588119</v>
      </c>
      <c r="U476" s="9">
        <f t="shared" si="180"/>
        <v>4.5491738476225056E-2</v>
      </c>
      <c r="V476" s="11">
        <f t="shared" si="181"/>
        <v>-6.4026689151019669</v>
      </c>
      <c r="W476" s="9">
        <f t="shared" si="182"/>
        <v>-4.8271889151019671</v>
      </c>
      <c r="X476" s="22">
        <f t="shared" si="187"/>
        <v>2.7310722285195248</v>
      </c>
      <c r="Y476" s="22">
        <f t="shared" si="188"/>
        <v>-0.85610660284428286</v>
      </c>
      <c r="Z476" s="1">
        <f t="shared" si="189"/>
        <v>139.97648936069805</v>
      </c>
      <c r="AA476" s="1">
        <f t="shared" si="190"/>
        <v>168.43826834882216</v>
      </c>
    </row>
    <row r="477" spans="3:27">
      <c r="C477" s="9">
        <f t="shared" si="191"/>
        <v>4.76</v>
      </c>
      <c r="D477" s="1">
        <v>165.68299999999999</v>
      </c>
      <c r="E477" s="9">
        <f t="shared" si="168"/>
        <v>5.4101509909716697E-2</v>
      </c>
      <c r="F477" s="10">
        <f t="shared" si="169"/>
        <v>-3.1800771549637105E-2</v>
      </c>
      <c r="G477" s="10">
        <f t="shared" si="170"/>
        <v>-2941.8636705329563</v>
      </c>
      <c r="H477" s="10">
        <f t="shared" si="171"/>
        <v>5.4101509909716697E-2</v>
      </c>
      <c r="I477" s="10">
        <f t="shared" si="172"/>
        <v>3556.0438580067807</v>
      </c>
      <c r="J477" s="10">
        <f t="shared" si="173"/>
        <v>2.0252843698416297E-2</v>
      </c>
      <c r="K477" s="10">
        <f t="shared" si="174"/>
        <v>3570.0763041730042</v>
      </c>
      <c r="L477" s="10">
        <f t="shared" si="183"/>
        <v>3556.0438580067807</v>
      </c>
      <c r="M477" s="10">
        <f t="shared" si="184"/>
        <v>1912.9922282726536</v>
      </c>
      <c r="N477" s="10">
        <f t="shared" si="175"/>
        <v>3556.0438580067807</v>
      </c>
      <c r="O477" s="10">
        <f t="shared" si="176"/>
        <v>3566.1233681795588</v>
      </c>
      <c r="P477" s="10">
        <f t="shared" si="177"/>
        <v>3556.0438580067807</v>
      </c>
      <c r="Q477" s="10">
        <f t="shared" si="178"/>
        <v>3566.1233681795588</v>
      </c>
      <c r="R477" s="9">
        <f t="shared" si="185"/>
        <v>3559.7300057423299</v>
      </c>
      <c r="S477" s="10">
        <f t="shared" si="179"/>
        <v>2146.4481149240155</v>
      </c>
      <c r="T477" s="10">
        <f t="shared" si="186"/>
        <v>10.346298430673869</v>
      </c>
      <c r="U477" s="9">
        <f t="shared" si="180"/>
        <v>-1.8813065668314567E-2</v>
      </c>
      <c r="V477" s="11">
        <f t="shared" si="181"/>
        <v>-6.4582919138059562</v>
      </c>
      <c r="W477" s="9">
        <f t="shared" si="182"/>
        <v>-4.801461913805956</v>
      </c>
      <c r="X477" s="22">
        <f t="shared" si="187"/>
        <v>0.47335785552113352</v>
      </c>
      <c r="Y477" s="22">
        <f t="shared" si="188"/>
        <v>-0.1498547084101709</v>
      </c>
      <c r="Z477" s="1">
        <f t="shared" si="189"/>
        <v>140.44984721621918</v>
      </c>
      <c r="AA477" s="1">
        <f t="shared" si="190"/>
        <v>168.28841364041199</v>
      </c>
    </row>
    <row r="478" spans="3:27">
      <c r="C478" s="9">
        <f t="shared" si="191"/>
        <v>4.7700000000000005</v>
      </c>
      <c r="D478" s="1">
        <v>163.98500000000001</v>
      </c>
      <c r="E478" s="9">
        <f t="shared" si="168"/>
        <v>5.3593463313179157E-2</v>
      </c>
      <c r="F478" s="10">
        <f t="shared" si="169"/>
        <v>-3.1800771549637105E-2</v>
      </c>
      <c r="G478" s="10">
        <f t="shared" si="170"/>
        <v>-2941.8636705329563</v>
      </c>
      <c r="H478" s="10">
        <f t="shared" si="171"/>
        <v>5.4101509909716697E-2</v>
      </c>
      <c r="I478" s="10">
        <f t="shared" si="172"/>
        <v>3559.7300057423299</v>
      </c>
      <c r="J478" s="10">
        <f t="shared" si="173"/>
        <v>2.0350939193376182E-2</v>
      </c>
      <c r="K478" s="10">
        <f t="shared" si="174"/>
        <v>3506.14546848488</v>
      </c>
      <c r="L478" s="10">
        <f t="shared" si="183"/>
        <v>3506.14546848488</v>
      </c>
      <c r="M478" s="10">
        <f t="shared" si="184"/>
        <v>1875.2016497937302</v>
      </c>
      <c r="N478" s="10" t="e">
        <f t="shared" si="175"/>
        <v>#DIV/0!</v>
      </c>
      <c r="O478" s="10">
        <f t="shared" si="176"/>
        <v>3521.2780288776112</v>
      </c>
      <c r="P478" s="10" t="e">
        <f t="shared" si="177"/>
        <v>#DIV/0!</v>
      </c>
      <c r="Q478" s="10">
        <f t="shared" si="178"/>
        <v>3506.14546848488</v>
      </c>
      <c r="R478" s="9">
        <f t="shared" si="185"/>
        <v>3506.14546848488</v>
      </c>
      <c r="S478" s="10">
        <f t="shared" si="179"/>
        <v>2146.448114924016</v>
      </c>
      <c r="T478" s="10">
        <f t="shared" si="186"/>
        <v>0</v>
      </c>
      <c r="U478" s="9">
        <f t="shared" si="180"/>
        <v>-8.2796253639193379E-2</v>
      </c>
      <c r="V478" s="11">
        <f t="shared" si="181"/>
        <v>-6.3383456803698053</v>
      </c>
      <c r="W478" s="9">
        <f t="shared" si="182"/>
        <v>-4.6984956803698052</v>
      </c>
      <c r="X478" s="22">
        <f t="shared" si="187"/>
        <v>-1.7948969931196042</v>
      </c>
      <c r="Y478" s="22">
        <f t="shared" si="188"/>
        <v>0.61769090604942012</v>
      </c>
      <c r="Z478" s="1">
        <f t="shared" si="189"/>
        <v>138.65495022309958</v>
      </c>
      <c r="AA478" s="1">
        <f t="shared" si="190"/>
        <v>168.90610454646142</v>
      </c>
    </row>
    <row r="479" spans="3:27">
      <c r="C479" s="9">
        <f t="shared" si="191"/>
        <v>4.78</v>
      </c>
      <c r="D479" s="1">
        <v>168.62200000000001</v>
      </c>
      <c r="E479" s="9">
        <f t="shared" si="168"/>
        <v>5.2452238672087939E-2</v>
      </c>
      <c r="F479" s="10">
        <f t="shared" si="169"/>
        <v>-3.1800771549637105E-2</v>
      </c>
      <c r="G479" s="10">
        <f t="shared" si="170"/>
        <v>-2941.8636705329563</v>
      </c>
      <c r="H479" s="10">
        <f t="shared" si="171"/>
        <v>5.4101509909716697E-2</v>
      </c>
      <c r="I479" s="10">
        <f t="shared" si="172"/>
        <v>3559.7300057423299</v>
      </c>
      <c r="J479" s="10">
        <f t="shared" si="173"/>
        <v>2.0350939193376182E-2</v>
      </c>
      <c r="K479" s="10">
        <f t="shared" si="174"/>
        <v>3385.778567660353</v>
      </c>
      <c r="L479" s="10">
        <f t="shared" si="183"/>
        <v>3385.7785676603535</v>
      </c>
      <c r="M479" s="10">
        <f t="shared" si="184"/>
        <v>1810.8254814243533</v>
      </c>
      <c r="N479" s="10">
        <f t="shared" si="175"/>
        <v>3385.7785676603535</v>
      </c>
      <c r="O479" s="10">
        <f t="shared" si="176"/>
        <v>3419.973059688783</v>
      </c>
      <c r="P479" s="10">
        <f t="shared" si="177"/>
        <v>3385.7785676603535</v>
      </c>
      <c r="Q479" s="10">
        <f t="shared" si="178"/>
        <v>3385.778567660353</v>
      </c>
      <c r="R479" s="9">
        <f t="shared" si="185"/>
        <v>3385.778567660353</v>
      </c>
      <c r="S479" s="10">
        <f t="shared" si="179"/>
        <v>2146.448114924016</v>
      </c>
      <c r="T479" s="10">
        <f t="shared" si="186"/>
        <v>0</v>
      </c>
      <c r="U479" s="9">
        <f t="shared" si="180"/>
        <v>-0.14544867457905022</v>
      </c>
      <c r="V479" s="11">
        <f t="shared" si="181"/>
        <v>-6.1921385076015625</v>
      </c>
      <c r="W479" s="9">
        <f t="shared" si="182"/>
        <v>-4.505918507601562</v>
      </c>
      <c r="X479" s="22">
        <f t="shared" si="187"/>
        <v>-3.932616767288891</v>
      </c>
      <c r="Y479" s="22">
        <f t="shared" si="188"/>
        <v>1.4098180321419942</v>
      </c>
      <c r="Z479" s="1">
        <f t="shared" si="189"/>
        <v>134.72233345581068</v>
      </c>
      <c r="AA479" s="1">
        <f t="shared" si="190"/>
        <v>170.31592257860342</v>
      </c>
    </row>
    <row r="480" spans="3:27">
      <c r="C480" s="9">
        <f t="shared" si="191"/>
        <v>4.79</v>
      </c>
      <c r="D480" s="1">
        <v>158.83500000000001</v>
      </c>
      <c r="E480" s="9">
        <f t="shared" si="168"/>
        <v>5.0697560847036832E-2</v>
      </c>
      <c r="F480" s="10">
        <f t="shared" si="169"/>
        <v>-3.1800771549637105E-2</v>
      </c>
      <c r="G480" s="10">
        <f t="shared" si="170"/>
        <v>-2941.8636705329563</v>
      </c>
      <c r="H480" s="10">
        <f t="shared" si="171"/>
        <v>5.4101509909716697E-2</v>
      </c>
      <c r="I480" s="10">
        <f t="shared" si="172"/>
        <v>3559.7300057423299</v>
      </c>
      <c r="J480" s="10">
        <f t="shared" si="173"/>
        <v>2.0350939193376182E-2</v>
      </c>
      <c r="K480" s="10">
        <f t="shared" si="174"/>
        <v>3200.7097178106233</v>
      </c>
      <c r="L480" s="10">
        <f t="shared" si="183"/>
        <v>3200.7097178106233</v>
      </c>
      <c r="M480" s="10">
        <f t="shared" si="184"/>
        <v>1711.8445875387354</v>
      </c>
      <c r="N480" s="10">
        <f t="shared" si="175"/>
        <v>3200.7097178106228</v>
      </c>
      <c r="O480" s="10">
        <f t="shared" si="176"/>
        <v>3253.9972403107981</v>
      </c>
      <c r="P480" s="10">
        <f t="shared" si="177"/>
        <v>3200.7097178106233</v>
      </c>
      <c r="Q480" s="10">
        <f t="shared" si="178"/>
        <v>3200.7097178106233</v>
      </c>
      <c r="R480" s="9">
        <f t="shared" si="185"/>
        <v>3200.7097178106233</v>
      </c>
      <c r="S480" s="10">
        <f t="shared" si="179"/>
        <v>2146.4481149240164</v>
      </c>
      <c r="T480" s="10">
        <f t="shared" si="186"/>
        <v>0</v>
      </c>
      <c r="U480" s="9">
        <f t="shared" si="180"/>
        <v>-0.20548689043117116</v>
      </c>
      <c r="V480" s="11">
        <f t="shared" si="181"/>
        <v>-5.8155046628226188</v>
      </c>
      <c r="W480" s="9">
        <f t="shared" si="182"/>
        <v>-4.2271546628226186</v>
      </c>
      <c r="X480" s="22">
        <f t="shared" si="187"/>
        <v>-5.7785824697374029</v>
      </c>
      <c r="Y480" s="22">
        <f t="shared" si="188"/>
        <v>2.1150811959206361</v>
      </c>
      <c r="Z480" s="1">
        <f t="shared" si="189"/>
        <v>128.94375098607327</v>
      </c>
      <c r="AA480" s="1">
        <f t="shared" si="190"/>
        <v>172.43100377452404</v>
      </c>
    </row>
    <row r="481" spans="3:27">
      <c r="C481" s="9">
        <f t="shared" si="191"/>
        <v>4.8</v>
      </c>
      <c r="D481" s="1">
        <v>151.21199999999999</v>
      </c>
      <c r="E481" s="9">
        <f t="shared" si="168"/>
        <v>4.8362809998684184E-2</v>
      </c>
      <c r="F481" s="10">
        <f t="shared" si="169"/>
        <v>-3.1800771549637105E-2</v>
      </c>
      <c r="G481" s="10">
        <f t="shared" si="170"/>
        <v>-2941.8636705329563</v>
      </c>
      <c r="H481" s="10">
        <f t="shared" si="171"/>
        <v>5.4101509909716697E-2</v>
      </c>
      <c r="I481" s="10">
        <f t="shared" si="172"/>
        <v>3559.7300057423299</v>
      </c>
      <c r="J481" s="10">
        <f t="shared" si="173"/>
        <v>2.0350939193376182E-2</v>
      </c>
      <c r="K481" s="10">
        <f t="shared" si="174"/>
        <v>2954.4595811636177</v>
      </c>
      <c r="L481" s="10">
        <f t="shared" si="183"/>
        <v>2954.4595811636177</v>
      </c>
      <c r="M481" s="10">
        <f t="shared" si="184"/>
        <v>1580.1419338259841</v>
      </c>
      <c r="N481" s="10">
        <f t="shared" si="175"/>
        <v>2954.4595811636173</v>
      </c>
      <c r="O481" s="10">
        <f t="shared" si="176"/>
        <v>3026.8713138954217</v>
      </c>
      <c r="P481" s="10">
        <f t="shared" si="177"/>
        <v>2954.4595811636177</v>
      </c>
      <c r="Q481" s="10">
        <f t="shared" si="178"/>
        <v>2954.4595811636177</v>
      </c>
      <c r="R481" s="9">
        <f t="shared" si="185"/>
        <v>2954.4595811636177</v>
      </c>
      <c r="S481" s="10">
        <f t="shared" si="179"/>
        <v>2146.448114924016</v>
      </c>
      <c r="T481" s="10">
        <f t="shared" si="186"/>
        <v>0</v>
      </c>
      <c r="U481" s="9">
        <f t="shared" si="180"/>
        <v>-0.26146327923935853</v>
      </c>
      <c r="V481" s="11">
        <f t="shared" si="181"/>
        <v>-5.3797730988148658</v>
      </c>
      <c r="W481" s="9">
        <f t="shared" si="182"/>
        <v>-3.8676530988148659</v>
      </c>
      <c r="X481" s="22">
        <f t="shared" si="187"/>
        <v>-7.1853933712671427</v>
      </c>
      <c r="Y481" s="22">
        <f t="shared" si="188"/>
        <v>2.6704711380131472</v>
      </c>
      <c r="Z481" s="1">
        <f t="shared" si="189"/>
        <v>121.75835761480613</v>
      </c>
      <c r="AA481" s="1">
        <f t="shared" si="190"/>
        <v>175.10147491253718</v>
      </c>
    </row>
    <row r="482" spans="3:27">
      <c r="C482" s="9">
        <f t="shared" si="191"/>
        <v>4.8100000000000005</v>
      </c>
      <c r="D482" s="1">
        <v>139.87200000000001</v>
      </c>
      <c r="E482" s="9">
        <f t="shared" si="168"/>
        <v>4.5492859479305363E-2</v>
      </c>
      <c r="F482" s="10">
        <f t="shared" si="169"/>
        <v>-3.1800771549637105E-2</v>
      </c>
      <c r="G482" s="10">
        <f t="shared" si="170"/>
        <v>-2941.8636705329563</v>
      </c>
      <c r="H482" s="10">
        <f t="shared" si="171"/>
        <v>5.4101509909716697E-2</v>
      </c>
      <c r="I482" s="10">
        <f t="shared" si="172"/>
        <v>3559.7300057423299</v>
      </c>
      <c r="J482" s="10">
        <f t="shared" si="173"/>
        <v>2.0350939193376178E-2</v>
      </c>
      <c r="K482" s="10">
        <f t="shared" si="174"/>
        <v>2651.7610263838519</v>
      </c>
      <c r="L482" s="10">
        <f t="shared" si="183"/>
        <v>2651.7610263838515</v>
      </c>
      <c r="M482" s="10">
        <f t="shared" si="184"/>
        <v>1418.2488137557316</v>
      </c>
      <c r="N482" s="10">
        <f t="shared" si="175"/>
        <v>2651.7610263838515</v>
      </c>
      <c r="O482" s="10">
        <f t="shared" si="176"/>
        <v>2743.3642726483463</v>
      </c>
      <c r="P482" s="10">
        <f t="shared" si="177"/>
        <v>2651.7610263838515</v>
      </c>
      <c r="Q482" s="10">
        <f t="shared" si="178"/>
        <v>2651.7610263838519</v>
      </c>
      <c r="R482" s="9">
        <f t="shared" si="185"/>
        <v>2651.7610263838519</v>
      </c>
      <c r="S482" s="10">
        <f t="shared" si="179"/>
        <v>2146.448114924016</v>
      </c>
      <c r="T482" s="10">
        <f t="shared" si="186"/>
        <v>0</v>
      </c>
      <c r="U482" s="9">
        <f t="shared" si="180"/>
        <v>-0.31252682463640569</v>
      </c>
      <c r="V482" s="11">
        <f t="shared" si="181"/>
        <v>-4.8329359805945558</v>
      </c>
      <c r="W482" s="9">
        <f t="shared" si="182"/>
        <v>-3.4342159805945558</v>
      </c>
      <c r="X482" s="22">
        <f t="shared" si="187"/>
        <v>-8.044787872191554</v>
      </c>
      <c r="Y482" s="22">
        <f t="shared" si="188"/>
        <v>3.0802550836477538</v>
      </c>
      <c r="Z482" s="1">
        <f t="shared" si="189"/>
        <v>113.71356974261458</v>
      </c>
      <c r="AA482" s="1">
        <f t="shared" si="190"/>
        <v>178.18172999618494</v>
      </c>
    </row>
    <row r="483" spans="3:27">
      <c r="C483" s="9">
        <f t="shared" si="191"/>
        <v>4.82</v>
      </c>
      <c r="D483" s="1">
        <v>123.83499999999999</v>
      </c>
      <c r="E483" s="9">
        <f t="shared" si="168"/>
        <v>4.2142429667304346E-2</v>
      </c>
      <c r="F483" s="10">
        <f t="shared" si="169"/>
        <v>-3.1800771549637105E-2</v>
      </c>
      <c r="G483" s="10">
        <f t="shared" si="170"/>
        <v>-2941.8636705329563</v>
      </c>
      <c r="H483" s="10">
        <f t="shared" si="171"/>
        <v>5.4101509909716697E-2</v>
      </c>
      <c r="I483" s="10">
        <f t="shared" si="172"/>
        <v>3559.7300057423299</v>
      </c>
      <c r="J483" s="10">
        <f t="shared" si="173"/>
        <v>2.0350939193376175E-2</v>
      </c>
      <c r="K483" s="10">
        <f t="shared" si="174"/>
        <v>2298.3855047029901</v>
      </c>
      <c r="L483" s="10">
        <f t="shared" si="183"/>
        <v>2298.3855047029897</v>
      </c>
      <c r="M483" s="10">
        <f t="shared" si="184"/>
        <v>1229.251988835337</v>
      </c>
      <c r="N483" s="10">
        <f t="shared" si="175"/>
        <v>2298.3855047029901</v>
      </c>
      <c r="O483" s="10">
        <f t="shared" si="176"/>
        <v>2409.295422268583</v>
      </c>
      <c r="P483" s="10">
        <f t="shared" si="177"/>
        <v>2298.3855047029901</v>
      </c>
      <c r="Q483" s="10">
        <f t="shared" si="178"/>
        <v>2298.3855047029901</v>
      </c>
      <c r="R483" s="9">
        <f t="shared" si="185"/>
        <v>2298.3855047029901</v>
      </c>
      <c r="S483" s="10">
        <f t="shared" si="179"/>
        <v>2146.4481149240155</v>
      </c>
      <c r="T483" s="10">
        <f t="shared" si="186"/>
        <v>0</v>
      </c>
      <c r="U483" s="9">
        <f t="shared" si="180"/>
        <v>-0.35755913776379766</v>
      </c>
      <c r="V483" s="11">
        <f t="shared" si="181"/>
        <v>-4.1735266448838502</v>
      </c>
      <c r="W483" s="9">
        <f t="shared" si="182"/>
        <v>-2.9351766448838505</v>
      </c>
      <c r="X483" s="22">
        <f t="shared" si="187"/>
        <v>-8.292559255763388</v>
      </c>
      <c r="Y483" s="22">
        <f t="shared" si="188"/>
        <v>3.2557072500993591</v>
      </c>
      <c r="Z483" s="1">
        <f t="shared" si="189"/>
        <v>105.42101048685119</v>
      </c>
      <c r="AA483" s="1">
        <f t="shared" si="190"/>
        <v>181.4374372462843</v>
      </c>
    </row>
    <row r="484" spans="3:27">
      <c r="C484" s="9">
        <f t="shared" si="191"/>
        <v>4.83</v>
      </c>
      <c r="D484" s="1">
        <v>103.136</v>
      </c>
      <c r="E484" s="9">
        <f t="shared" si="168"/>
        <v>3.8377205865079284E-2</v>
      </c>
      <c r="F484" s="10">
        <f t="shared" si="169"/>
        <v>-3.1800771549637105E-2</v>
      </c>
      <c r="G484" s="10">
        <f t="shared" si="170"/>
        <v>-2941.8636705329563</v>
      </c>
      <c r="H484" s="10">
        <f t="shared" si="171"/>
        <v>5.4101509909716697E-2</v>
      </c>
      <c r="I484" s="10">
        <f t="shared" si="172"/>
        <v>3559.7300057423299</v>
      </c>
      <c r="J484" s="10">
        <f t="shared" si="173"/>
        <v>2.0350939193376175E-2</v>
      </c>
      <c r="K484" s="10">
        <f t="shared" si="174"/>
        <v>1901.2609565060447</v>
      </c>
      <c r="L484" s="10">
        <f t="shared" si="183"/>
        <v>1901.2609565060445</v>
      </c>
      <c r="M484" s="10">
        <f t="shared" si="184"/>
        <v>1016.8567489212595</v>
      </c>
      <c r="N484" s="10">
        <f t="shared" si="175"/>
        <v>1901.2609565060452</v>
      </c>
      <c r="O484" s="10">
        <f t="shared" si="176"/>
        <v>2031.5494656964986</v>
      </c>
      <c r="P484" s="10">
        <f t="shared" si="177"/>
        <v>1901.2609565060447</v>
      </c>
      <c r="Q484" s="10">
        <f t="shared" si="178"/>
        <v>1901.2609565060447</v>
      </c>
      <c r="R484" s="9">
        <f t="shared" si="185"/>
        <v>1901.2609565060447</v>
      </c>
      <c r="S484" s="10">
        <f t="shared" si="179"/>
        <v>2146.4481149240155</v>
      </c>
      <c r="T484" s="10">
        <f t="shared" si="186"/>
        <v>0</v>
      </c>
      <c r="U484" s="9">
        <f t="shared" si="180"/>
        <v>-0.39548562268121479</v>
      </c>
      <c r="V484" s="11">
        <f t="shared" si="181"/>
        <v>-3.411770338599581</v>
      </c>
      <c r="W484" s="9">
        <f t="shared" si="182"/>
        <v>-2.3804103385995807</v>
      </c>
      <c r="X484" s="22">
        <f t="shared" si="187"/>
        <v>-7.9063044083372551</v>
      </c>
      <c r="Y484" s="22">
        <f t="shared" si="188"/>
        <v>3.1474842172156969</v>
      </c>
      <c r="Z484" s="1">
        <f t="shared" si="189"/>
        <v>97.514706078513939</v>
      </c>
      <c r="AA484" s="1">
        <f t="shared" si="190"/>
        <v>184.5849214635</v>
      </c>
    </row>
    <row r="485" spans="3:27">
      <c r="C485" s="9">
        <f t="shared" si="191"/>
        <v>4.84</v>
      </c>
      <c r="D485" s="1">
        <v>82.373999999999995</v>
      </c>
      <c r="E485" s="9">
        <f t="shared" ref="E485:E548" si="192">(-$B$4*D485/100+S484+$B$4*(4*E484/$B$2/$B$2+4*U484/$B$2+V484)+$B$26*(2*E484/$B$2+U484))/$B$27</f>
        <v>3.4271938782601069E-2</v>
      </c>
      <c r="F485" s="10">
        <f t="shared" ref="F485:F548" si="193">IF(E485&lt;F484,E485,F484)</f>
        <v>-3.1800771549637105E-2</v>
      </c>
      <c r="G485" s="10">
        <f t="shared" ref="G485:G548" si="194">IF(R484&lt;G484,R484,G484)</f>
        <v>-2941.8636705329563</v>
      </c>
      <c r="H485" s="10">
        <f t="shared" ref="H485:H548" si="195">IF(E485&gt;H484,E485,H484)</f>
        <v>5.4101509909716697E-2</v>
      </c>
      <c r="I485" s="10">
        <f t="shared" ref="I485:I548" si="196">IF(R484&gt;I484,R484,I484)</f>
        <v>3559.7300057423299</v>
      </c>
      <c r="J485" s="10">
        <f t="shared" ref="J485:J548" si="197">E484-R484/$B$12</f>
        <v>2.0350939193376175E-2</v>
      </c>
      <c r="K485" s="10">
        <f t="shared" ref="K485:K548" si="198">$B$12*(E485-J485)</f>
        <v>1468.2714661088144</v>
      </c>
      <c r="L485" s="10">
        <f t="shared" si="183"/>
        <v>1468.2714661088141</v>
      </c>
      <c r="M485" s="10">
        <f t="shared" si="184"/>
        <v>785.27976101975628</v>
      </c>
      <c r="N485" s="10">
        <f t="shared" ref="N485:N548" si="199">R484+(I485-R484)*(E485-E484)/(H485-E484)</f>
        <v>1468.2714661088144</v>
      </c>
      <c r="O485" s="10">
        <f t="shared" ref="O485:O548" si="200">R484+(R484-G485)*(E485-E484)/(E484-F485)</f>
        <v>1617.9481447071478</v>
      </c>
      <c r="P485" s="10">
        <f t="shared" ref="P485:P548" si="201">MEDIAN(K485,L485,N485)</f>
        <v>1468.2714661088144</v>
      </c>
      <c r="Q485" s="10">
        <f t="shared" ref="Q485:Q548" si="202">MEDIAN(K485,M485,O485)</f>
        <v>1468.2714661088144</v>
      </c>
      <c r="R485" s="9">
        <f t="shared" si="185"/>
        <v>1468.2714661088144</v>
      </c>
      <c r="S485" s="10">
        <f t="shared" ref="S485:S548" si="203">$B$12*E485-R485</f>
        <v>2146.4481149240155</v>
      </c>
      <c r="T485" s="10">
        <f t="shared" si="186"/>
        <v>0</v>
      </c>
      <c r="U485" s="9">
        <f t="shared" ref="U485:U548" si="204">-U484+2/$B$2*(E485-E484)+T485*$B$2/2/$B$28</f>
        <v>-0.42556779381442811</v>
      </c>
      <c r="V485" s="11">
        <f t="shared" ref="V485:V548" si="205">-V484-4*U484/$B$2+4/$B$2/$B$2*(E485-E484)+T485/$B$28</f>
        <v>-2.6046638880430919</v>
      </c>
      <c r="W485" s="9">
        <f t="shared" ref="W485:W548" si="206">D485/100+V485</f>
        <v>-1.780923888043092</v>
      </c>
      <c r="X485" s="22">
        <f t="shared" si="187"/>
        <v>-6.9164152689519263</v>
      </c>
      <c r="Y485" s="22">
        <f t="shared" si="188"/>
        <v>2.8062474852552199</v>
      </c>
      <c r="Z485" s="1">
        <f t="shared" si="189"/>
        <v>90.598290809562016</v>
      </c>
      <c r="AA485" s="1">
        <f t="shared" si="190"/>
        <v>187.39116894875522</v>
      </c>
    </row>
    <row r="486" spans="3:27">
      <c r="C486" s="9">
        <f t="shared" si="191"/>
        <v>4.8500000000000005</v>
      </c>
      <c r="D486" s="1">
        <v>51.500999999999998</v>
      </c>
      <c r="E486" s="9">
        <f t="shared" si="192"/>
        <v>2.990954493293041E-2</v>
      </c>
      <c r="F486" s="10">
        <f t="shared" si="193"/>
        <v>-3.1800771549637105E-2</v>
      </c>
      <c r="G486" s="10">
        <f t="shared" si="194"/>
        <v>-2941.8636705329563</v>
      </c>
      <c r="H486" s="10">
        <f t="shared" si="195"/>
        <v>5.4101509909716697E-2</v>
      </c>
      <c r="I486" s="10">
        <f t="shared" si="196"/>
        <v>3559.7300057423299</v>
      </c>
      <c r="J486" s="10">
        <f t="shared" si="197"/>
        <v>2.0350939193376175E-2</v>
      </c>
      <c r="K486" s="10">
        <f t="shared" si="198"/>
        <v>1008.1623789454372</v>
      </c>
      <c r="L486" s="10">
        <f t="shared" si="183"/>
        <v>1008.1623789454371</v>
      </c>
      <c r="M486" s="10">
        <f t="shared" si="184"/>
        <v>539.19832284523159</v>
      </c>
      <c r="N486" s="10">
        <f t="shared" si="199"/>
        <v>1008.1623789454375</v>
      </c>
      <c r="O486" s="10">
        <f t="shared" si="200"/>
        <v>1177.0960882627573</v>
      </c>
      <c r="P486" s="10">
        <f t="shared" si="201"/>
        <v>1008.1623789454372</v>
      </c>
      <c r="Q486" s="10">
        <f t="shared" si="202"/>
        <v>1008.1623789454372</v>
      </c>
      <c r="R486" s="9">
        <f t="shared" si="185"/>
        <v>1008.1623789454372</v>
      </c>
      <c r="S486" s="10">
        <f t="shared" si="203"/>
        <v>2146.4481149240155</v>
      </c>
      <c r="T486" s="10">
        <f t="shared" si="186"/>
        <v>0</v>
      </c>
      <c r="U486" s="9">
        <f t="shared" si="204"/>
        <v>-0.44691097611970376</v>
      </c>
      <c r="V486" s="11">
        <f t="shared" si="205"/>
        <v>-1.663972573012046</v>
      </c>
      <c r="W486" s="9">
        <f t="shared" si="206"/>
        <v>-1.1489625730120461</v>
      </c>
      <c r="X486" s="22">
        <f t="shared" si="187"/>
        <v>-5.4015898873904655</v>
      </c>
      <c r="Y486" s="22">
        <f t="shared" si="188"/>
        <v>2.1486670942659907</v>
      </c>
      <c r="Z486" s="1">
        <f t="shared" si="189"/>
        <v>85.196700922171544</v>
      </c>
      <c r="AA486" s="1">
        <f t="shared" si="190"/>
        <v>189.53983604302121</v>
      </c>
    </row>
    <row r="487" spans="3:27">
      <c r="C487" s="9">
        <f t="shared" si="191"/>
        <v>4.8600000000000003</v>
      </c>
      <c r="D487" s="1">
        <v>18.172999999999998</v>
      </c>
      <c r="E487" s="9">
        <f t="shared" si="192"/>
        <v>2.5381841709190778E-2</v>
      </c>
      <c r="F487" s="10">
        <f t="shared" si="193"/>
        <v>-3.1800771549637105E-2</v>
      </c>
      <c r="G487" s="10">
        <f t="shared" si="194"/>
        <v>-2941.8636705329563</v>
      </c>
      <c r="H487" s="10">
        <f t="shared" si="195"/>
        <v>5.4101509909716697E-2</v>
      </c>
      <c r="I487" s="10">
        <f t="shared" si="196"/>
        <v>3559.7300057423299</v>
      </c>
      <c r="J487" s="10">
        <f t="shared" si="197"/>
        <v>2.0350939193376175E-2</v>
      </c>
      <c r="K487" s="10">
        <f t="shared" si="198"/>
        <v>530.61783138497412</v>
      </c>
      <c r="L487" s="10">
        <f t="shared" si="183"/>
        <v>530.61783138497412</v>
      </c>
      <c r="M487" s="10">
        <f t="shared" si="184"/>
        <v>283.79182831026509</v>
      </c>
      <c r="N487" s="10">
        <f t="shared" si="199"/>
        <v>530.61783138497435</v>
      </c>
      <c r="O487" s="10">
        <f t="shared" si="200"/>
        <v>718.34786011808637</v>
      </c>
      <c r="P487" s="10">
        <f t="shared" si="201"/>
        <v>530.61783138497412</v>
      </c>
      <c r="Q487" s="10">
        <f t="shared" si="202"/>
        <v>530.61783138497412</v>
      </c>
      <c r="R487" s="9">
        <f t="shared" si="185"/>
        <v>530.61783138497412</v>
      </c>
      <c r="S487" s="10">
        <f t="shared" si="203"/>
        <v>2146.4481149240155</v>
      </c>
      <c r="T487" s="10">
        <f t="shared" si="186"/>
        <v>0</v>
      </c>
      <c r="U487" s="9">
        <f t="shared" si="204"/>
        <v>-0.45862966862822263</v>
      </c>
      <c r="V487" s="11">
        <f t="shared" si="205"/>
        <v>-0.67976592869172237</v>
      </c>
      <c r="W487" s="9">
        <f t="shared" si="206"/>
        <v>-0.49803592869172242</v>
      </c>
      <c r="X487" s="22">
        <f t="shared" si="187"/>
        <v>-3.4835700594698764</v>
      </c>
      <c r="Y487" s="22">
        <f t="shared" si="188"/>
        <v>1.1599884485174974</v>
      </c>
      <c r="Z487" s="1">
        <f t="shared" si="189"/>
        <v>81.713130862701661</v>
      </c>
      <c r="AA487" s="1">
        <f t="shared" si="190"/>
        <v>190.69982449153872</v>
      </c>
    </row>
    <row r="488" spans="3:27">
      <c r="C488" s="9">
        <f t="shared" si="191"/>
        <v>4.87</v>
      </c>
      <c r="D488" s="1">
        <v>-30.134</v>
      </c>
      <c r="E488" s="9">
        <f t="shared" si="192"/>
        <v>2.0790008468116055E-2</v>
      </c>
      <c r="F488" s="10">
        <f t="shared" si="193"/>
        <v>-3.1800771549637105E-2</v>
      </c>
      <c r="G488" s="10">
        <f t="shared" si="194"/>
        <v>-2941.8636705329563</v>
      </c>
      <c r="H488" s="10">
        <f t="shared" si="195"/>
        <v>5.4101509909716697E-2</v>
      </c>
      <c r="I488" s="10">
        <f t="shared" si="196"/>
        <v>3559.7300057423299</v>
      </c>
      <c r="J488" s="10">
        <f t="shared" si="197"/>
        <v>2.0350939193376175E-2</v>
      </c>
      <c r="K488" s="10">
        <f t="shared" si="198"/>
        <v>46.309381996149654</v>
      </c>
      <c r="L488" s="10">
        <f t="shared" si="183"/>
        <v>46.309381996149646</v>
      </c>
      <c r="M488" s="10">
        <f t="shared" si="184"/>
        <v>24.767777121818639</v>
      </c>
      <c r="N488" s="10">
        <f t="shared" si="199"/>
        <v>46.309381996149682</v>
      </c>
      <c r="O488" s="10">
        <f t="shared" si="200"/>
        <v>251.77335260344125</v>
      </c>
      <c r="P488" s="10">
        <f t="shared" si="201"/>
        <v>46.309381996149654</v>
      </c>
      <c r="Q488" s="10">
        <f t="shared" si="202"/>
        <v>46.309381996149654</v>
      </c>
      <c r="R488" s="9">
        <f t="shared" si="185"/>
        <v>46.309381996149654</v>
      </c>
      <c r="S488" s="10">
        <f t="shared" si="203"/>
        <v>2146.4481149240155</v>
      </c>
      <c r="T488" s="10">
        <f t="shared" si="186"/>
        <v>0</v>
      </c>
      <c r="U488" s="9">
        <f t="shared" si="204"/>
        <v>-0.45973697958672188</v>
      </c>
      <c r="V488" s="11">
        <f t="shared" si="205"/>
        <v>0.45830373699186566</v>
      </c>
      <c r="W488" s="9">
        <f t="shared" si="206"/>
        <v>0.15696373699186567</v>
      </c>
      <c r="X488" s="22">
        <f t="shared" si="187"/>
        <v>-1.324576778042027</v>
      </c>
      <c r="Y488" s="22">
        <f t="shared" si="188"/>
        <v>-0.20420437547076678</v>
      </c>
      <c r="Z488" s="1">
        <f t="shared" si="189"/>
        <v>80.388554084659631</v>
      </c>
      <c r="AA488" s="1">
        <f t="shared" si="190"/>
        <v>190.49562011606795</v>
      </c>
    </row>
    <row r="489" spans="3:27">
      <c r="C489" s="9">
        <f t="shared" si="191"/>
        <v>4.88</v>
      </c>
      <c r="D489" s="1">
        <v>-78.585999999999999</v>
      </c>
      <c r="E489" s="9">
        <f t="shared" si="192"/>
        <v>1.6243744232645088E-2</v>
      </c>
      <c r="F489" s="10">
        <f t="shared" si="193"/>
        <v>-3.1800771549637105E-2</v>
      </c>
      <c r="G489" s="10">
        <f t="shared" si="194"/>
        <v>-2941.8636705329563</v>
      </c>
      <c r="H489" s="10">
        <f t="shared" si="195"/>
        <v>5.4101509909716697E-2</v>
      </c>
      <c r="I489" s="10">
        <f t="shared" si="196"/>
        <v>3559.7300057423299</v>
      </c>
      <c r="J489" s="10">
        <f t="shared" si="197"/>
        <v>2.0350939193376175E-2</v>
      </c>
      <c r="K489" s="10">
        <f t="shared" si="198"/>
        <v>-433.19282699031646</v>
      </c>
      <c r="L489" s="10">
        <f t="shared" si="183"/>
        <v>-433.19282699031641</v>
      </c>
      <c r="M489" s="10">
        <f t="shared" si="184"/>
        <v>-231.68573898392276</v>
      </c>
      <c r="N489" s="10">
        <f t="shared" si="199"/>
        <v>-433.19282699031646</v>
      </c>
      <c r="O489" s="10">
        <f t="shared" si="200"/>
        <v>-212.00632036698815</v>
      </c>
      <c r="P489" s="10">
        <f t="shared" si="201"/>
        <v>-433.19282699031646</v>
      </c>
      <c r="Q489" s="10">
        <f t="shared" si="202"/>
        <v>-231.68573898392276</v>
      </c>
      <c r="R489" s="9">
        <f t="shared" si="185"/>
        <v>-231.68573898392276</v>
      </c>
      <c r="S489" s="10">
        <f t="shared" si="203"/>
        <v>1944.9410269176215</v>
      </c>
      <c r="T489" s="10">
        <f t="shared" si="186"/>
        <v>-201.50708800639404</v>
      </c>
      <c r="U489" s="9">
        <f t="shared" si="204"/>
        <v>-0.45087415867655295</v>
      </c>
      <c r="V489" s="11">
        <f t="shared" si="205"/>
        <v>1.314260445041922</v>
      </c>
      <c r="W489" s="9">
        <f t="shared" si="206"/>
        <v>0.52840044504192196</v>
      </c>
      <c r="X489" s="22">
        <f t="shared" si="187"/>
        <v>0.42138495093770567</v>
      </c>
      <c r="Y489" s="22">
        <f t="shared" si="188"/>
        <v>-1.8235860987350094</v>
      </c>
      <c r="Z489" s="1">
        <f t="shared" si="189"/>
        <v>80.809939035597338</v>
      </c>
      <c r="AA489" s="1">
        <f t="shared" si="190"/>
        <v>188.67203401733295</v>
      </c>
    </row>
    <row r="490" spans="3:27">
      <c r="C490" s="9">
        <f t="shared" si="191"/>
        <v>4.8899999999999997</v>
      </c>
      <c r="D490" s="1">
        <v>-128.68199999999999</v>
      </c>
      <c r="E490" s="9">
        <f t="shared" si="192"/>
        <v>1.1828747494615164E-2</v>
      </c>
      <c r="F490" s="10">
        <f t="shared" si="193"/>
        <v>-3.1800771549637105E-2</v>
      </c>
      <c r="G490" s="10">
        <f t="shared" si="194"/>
        <v>-2941.8636705329563</v>
      </c>
      <c r="H490" s="10">
        <f t="shared" si="195"/>
        <v>5.4101509909716697E-2</v>
      </c>
      <c r="I490" s="10">
        <f t="shared" si="196"/>
        <v>3559.7300057423299</v>
      </c>
      <c r="J490" s="10">
        <f t="shared" si="197"/>
        <v>1.8440406874174232E-2</v>
      </c>
      <c r="K490" s="10">
        <f t="shared" si="198"/>
        <v>-697.34294210821122</v>
      </c>
      <c r="L490" s="10">
        <f t="shared" si="183"/>
        <v>-659.9830144823818</v>
      </c>
      <c r="M490" s="10">
        <f t="shared" si="184"/>
        <v>-387.14459216276782</v>
      </c>
      <c r="N490" s="10">
        <f t="shared" si="199"/>
        <v>-673.84305720145449</v>
      </c>
      <c r="O490" s="10">
        <f t="shared" si="200"/>
        <v>-480.73449163431928</v>
      </c>
      <c r="P490" s="10">
        <f t="shared" si="201"/>
        <v>-673.84305720145449</v>
      </c>
      <c r="Q490" s="10">
        <f t="shared" si="202"/>
        <v>-480.73449163431928</v>
      </c>
      <c r="R490" s="9">
        <f t="shared" si="185"/>
        <v>-480.73449163431928</v>
      </c>
      <c r="S490" s="10">
        <f t="shared" si="203"/>
        <v>1728.33257644373</v>
      </c>
      <c r="T490" s="10">
        <f t="shared" si="186"/>
        <v>-216.60845047389148</v>
      </c>
      <c r="U490" s="9">
        <f t="shared" si="204"/>
        <v>-0.43358527327851326</v>
      </c>
      <c r="V490" s="11">
        <f t="shared" si="205"/>
        <v>2.1435166345660046</v>
      </c>
      <c r="W490" s="9">
        <f t="shared" si="206"/>
        <v>0.85669663456600476</v>
      </c>
      <c r="X490" s="22">
        <f t="shared" si="187"/>
        <v>1.5726664971430326</v>
      </c>
      <c r="Y490" s="22">
        <f t="shared" si="188"/>
        <v>-3.3753996204819057</v>
      </c>
      <c r="Z490" s="1">
        <f t="shared" si="189"/>
        <v>82.382605532740371</v>
      </c>
      <c r="AA490" s="1">
        <f t="shared" si="190"/>
        <v>185.29663439685103</v>
      </c>
    </row>
    <row r="491" spans="3:27">
      <c r="C491" s="9">
        <f t="shared" si="191"/>
        <v>4.9000000000000004</v>
      </c>
      <c r="D491" s="1">
        <v>-167.60599999999999</v>
      </c>
      <c r="E491" s="9">
        <f t="shared" si="192"/>
        <v>7.6244682605135176E-3</v>
      </c>
      <c r="F491" s="10">
        <f t="shared" si="193"/>
        <v>-3.1800771549637105E-2</v>
      </c>
      <c r="G491" s="10">
        <f t="shared" si="194"/>
        <v>-2941.8636705329563</v>
      </c>
      <c r="H491" s="10">
        <f t="shared" si="195"/>
        <v>5.4101509909716697E-2</v>
      </c>
      <c r="I491" s="10">
        <f t="shared" si="196"/>
        <v>3559.7300057423299</v>
      </c>
      <c r="J491" s="10">
        <f t="shared" si="197"/>
        <v>1.6386695268607816E-2</v>
      </c>
      <c r="K491" s="10">
        <f t="shared" si="198"/>
        <v>-924.16696179711562</v>
      </c>
      <c r="L491" s="10">
        <f t="shared" si="183"/>
        <v>-827.02679821316076</v>
      </c>
      <c r="M491" s="10">
        <f t="shared" si="184"/>
        <v>-534.93738123447918</v>
      </c>
      <c r="N491" s="10">
        <f t="shared" si="199"/>
        <v>-882.58286898041547</v>
      </c>
      <c r="O491" s="10">
        <f t="shared" si="200"/>
        <v>-717.89672779810121</v>
      </c>
      <c r="P491" s="10">
        <f t="shared" si="201"/>
        <v>-882.58286898041547</v>
      </c>
      <c r="Q491" s="10">
        <f t="shared" si="202"/>
        <v>-717.89672779810121</v>
      </c>
      <c r="R491" s="9">
        <f t="shared" si="185"/>
        <v>-717.89672779810121</v>
      </c>
      <c r="S491" s="10">
        <f t="shared" si="203"/>
        <v>1522.0623424447156</v>
      </c>
      <c r="T491" s="10">
        <f t="shared" si="186"/>
        <v>-206.27023399901441</v>
      </c>
      <c r="U491" s="9">
        <f t="shared" si="204"/>
        <v>-0.40866097146804836</v>
      </c>
      <c r="V491" s="11">
        <f t="shared" si="205"/>
        <v>2.8413437275269979</v>
      </c>
      <c r="W491" s="9">
        <f t="shared" si="206"/>
        <v>1.165283727526998</v>
      </c>
      <c r="X491" s="22">
        <f t="shared" si="187"/>
        <v>2.5196901726028296</v>
      </c>
      <c r="Y491" s="22">
        <f t="shared" si="188"/>
        <v>-4.5986800840362765</v>
      </c>
      <c r="Z491" s="1">
        <f t="shared" si="189"/>
        <v>84.902295705343207</v>
      </c>
      <c r="AA491" s="1">
        <f t="shared" si="190"/>
        <v>180.69795431281474</v>
      </c>
    </row>
    <row r="492" spans="3:27">
      <c r="C492" s="9">
        <f t="shared" si="191"/>
        <v>4.91</v>
      </c>
      <c r="D492" s="1">
        <v>-183.244</v>
      </c>
      <c r="E492" s="9">
        <f t="shared" si="192"/>
        <v>3.6974470722905967E-3</v>
      </c>
      <c r="F492" s="10">
        <f t="shared" si="193"/>
        <v>-3.1800771549637105E-2</v>
      </c>
      <c r="G492" s="10">
        <f t="shared" si="194"/>
        <v>-2941.8636705329563</v>
      </c>
      <c r="H492" s="10">
        <f t="shared" si="195"/>
        <v>5.4101509909716697E-2</v>
      </c>
      <c r="I492" s="10">
        <f t="shared" si="196"/>
        <v>3559.7300057423299</v>
      </c>
      <c r="J492" s="10">
        <f t="shared" si="197"/>
        <v>1.4431002531228967E-2</v>
      </c>
      <c r="K492" s="10">
        <f t="shared" si="198"/>
        <v>-1132.0863210465186</v>
      </c>
      <c r="L492" s="10">
        <f t="shared" si="183"/>
        <v>-963.14773771211696</v>
      </c>
      <c r="M492" s="10">
        <f t="shared" si="184"/>
        <v>-683.00768222887871</v>
      </c>
      <c r="N492" s="10">
        <f t="shared" si="199"/>
        <v>-1079.329603511482</v>
      </c>
      <c r="O492" s="10">
        <f t="shared" si="200"/>
        <v>-939.4189137907033</v>
      </c>
      <c r="P492" s="10">
        <f t="shared" si="201"/>
        <v>-1079.329603511482</v>
      </c>
      <c r="Q492" s="10">
        <f t="shared" si="202"/>
        <v>-939.4189137907033</v>
      </c>
      <c r="R492" s="9">
        <f t="shared" si="185"/>
        <v>-939.4189137907033</v>
      </c>
      <c r="S492" s="10">
        <f t="shared" si="203"/>
        <v>1329.3949351889003</v>
      </c>
      <c r="T492" s="10">
        <f t="shared" si="186"/>
        <v>-192.66740725581531</v>
      </c>
      <c r="U492" s="9">
        <f t="shared" si="204"/>
        <v>-0.37804197204556755</v>
      </c>
      <c r="V492" s="11">
        <f t="shared" si="205"/>
        <v>3.2824561569691433</v>
      </c>
      <c r="W492" s="9">
        <f t="shared" si="206"/>
        <v>1.4500161569691432</v>
      </c>
      <c r="X492" s="22">
        <f t="shared" si="187"/>
        <v>3.2541568200462496</v>
      </c>
      <c r="Y492" s="22">
        <f t="shared" si="188"/>
        <v>-5.0974142946474927</v>
      </c>
      <c r="Z492" s="1">
        <f t="shared" si="189"/>
        <v>88.156452525389454</v>
      </c>
      <c r="AA492" s="1">
        <f t="shared" si="190"/>
        <v>175.60054001816724</v>
      </c>
    </row>
    <row r="493" spans="3:27">
      <c r="C493" s="9">
        <f t="shared" si="191"/>
        <v>4.92</v>
      </c>
      <c r="D493" s="1">
        <v>-190.37200000000001</v>
      </c>
      <c r="E493" s="9">
        <f t="shared" si="192"/>
        <v>9.5341538070291496E-5</v>
      </c>
      <c r="F493" s="10">
        <f t="shared" si="193"/>
        <v>-3.1800771549637105E-2</v>
      </c>
      <c r="G493" s="10">
        <f t="shared" si="194"/>
        <v>-2941.8636705329563</v>
      </c>
      <c r="H493" s="10">
        <f t="shared" si="195"/>
        <v>5.4101509909716697E-2</v>
      </c>
      <c r="I493" s="10">
        <f t="shared" si="196"/>
        <v>3559.7300057423299</v>
      </c>
      <c r="J493" s="10">
        <f t="shared" si="197"/>
        <v>1.2604281138642525E-2</v>
      </c>
      <c r="K493" s="10">
        <f t="shared" si="198"/>
        <v>-1319.3391012679015</v>
      </c>
      <c r="L493" s="10">
        <f t="shared" si="183"/>
        <v>-1073.0462962195249</v>
      </c>
      <c r="M493" s="10">
        <f t="shared" si="184"/>
        <v>-828.72539812406183</v>
      </c>
      <c r="N493" s="10">
        <f t="shared" si="199"/>
        <v>-1260.9487332142605</v>
      </c>
      <c r="O493" s="10">
        <f t="shared" si="200"/>
        <v>-1142.6126970352555</v>
      </c>
      <c r="P493" s="10">
        <f t="shared" si="201"/>
        <v>-1260.9487332142605</v>
      </c>
      <c r="Q493" s="10">
        <f t="shared" si="202"/>
        <v>-1142.6126970352555</v>
      </c>
      <c r="R493" s="9">
        <f t="shared" si="185"/>
        <v>-1142.6126970352555</v>
      </c>
      <c r="S493" s="10">
        <f t="shared" si="203"/>
        <v>1152.668530956254</v>
      </c>
      <c r="T493" s="10">
        <f t="shared" si="186"/>
        <v>-176.72640423264625</v>
      </c>
      <c r="U493" s="9">
        <f t="shared" si="204"/>
        <v>-0.34357038775434534</v>
      </c>
      <c r="V493" s="11">
        <f t="shared" si="205"/>
        <v>3.6118607012753179</v>
      </c>
      <c r="W493" s="9">
        <f t="shared" si="206"/>
        <v>1.7081407012753178</v>
      </c>
      <c r="X493" s="22">
        <f t="shared" si="187"/>
        <v>3.7498487938889009</v>
      </c>
      <c r="Y493" s="22">
        <f t="shared" si="188"/>
        <v>-4.9831638843742638</v>
      </c>
      <c r="Z493" s="1">
        <f t="shared" si="189"/>
        <v>91.906301319278356</v>
      </c>
      <c r="AA493" s="1">
        <f t="shared" si="190"/>
        <v>170.61737613379296</v>
      </c>
    </row>
    <row r="494" spans="3:27">
      <c r="C494" s="9">
        <f t="shared" si="191"/>
        <v>4.93</v>
      </c>
      <c r="D494" s="1">
        <v>-159.49</v>
      </c>
      <c r="E494" s="9">
        <f t="shared" si="192"/>
        <v>-3.1563426818566149E-3</v>
      </c>
      <c r="F494" s="10">
        <f t="shared" si="193"/>
        <v>-3.1800771549637105E-2</v>
      </c>
      <c r="G494" s="10">
        <f t="shared" si="194"/>
        <v>-2941.8636705329563</v>
      </c>
      <c r="H494" s="10">
        <f t="shared" si="195"/>
        <v>5.4101509909716697E-2</v>
      </c>
      <c r="I494" s="10">
        <f t="shared" si="196"/>
        <v>3559.7300057423299</v>
      </c>
      <c r="J494" s="10">
        <f t="shared" si="197"/>
        <v>1.0928699846275756E-2</v>
      </c>
      <c r="K494" s="10">
        <f t="shared" si="198"/>
        <v>-1485.5733534388669</v>
      </c>
      <c r="L494" s="10">
        <f t="shared" si="183"/>
        <v>-1161.3547611534243</v>
      </c>
      <c r="M494" s="10">
        <f t="shared" si="184"/>
        <v>-969.73525666848582</v>
      </c>
      <c r="N494" s="10">
        <f t="shared" si="199"/>
        <v>-1425.7383847916551</v>
      </c>
      <c r="O494" s="10">
        <f t="shared" si="200"/>
        <v>-1326.0393102442922</v>
      </c>
      <c r="P494" s="10">
        <f t="shared" si="201"/>
        <v>-1425.7383847916551</v>
      </c>
      <c r="Q494" s="10">
        <f t="shared" si="202"/>
        <v>-1326.0393102442922</v>
      </c>
      <c r="R494" s="9">
        <f t="shared" si="185"/>
        <v>-1326.0393102442922</v>
      </c>
      <c r="S494" s="10">
        <f t="shared" si="203"/>
        <v>993.13448776167945</v>
      </c>
      <c r="T494" s="10">
        <f t="shared" si="186"/>
        <v>-159.53404319457456</v>
      </c>
      <c r="U494" s="9">
        <f t="shared" si="204"/>
        <v>-0.30784182129229953</v>
      </c>
      <c r="V494" s="11">
        <f t="shared" si="205"/>
        <v>3.5338525911338481</v>
      </c>
      <c r="W494" s="9">
        <f t="shared" si="206"/>
        <v>1.9389525911338481</v>
      </c>
      <c r="X494" s="22">
        <f t="shared" si="187"/>
        <v>4.0136383882808939</v>
      </c>
      <c r="Y494" s="22">
        <f t="shared" si="188"/>
        <v>-4.236643335612726</v>
      </c>
      <c r="Z494" s="1">
        <f t="shared" si="189"/>
        <v>95.919939707559251</v>
      </c>
      <c r="AA494" s="1">
        <f t="shared" si="190"/>
        <v>166.38073279818025</v>
      </c>
    </row>
    <row r="495" spans="3:27">
      <c r="C495" s="9">
        <f t="shared" si="191"/>
        <v>4.9400000000000004</v>
      </c>
      <c r="D495" s="1">
        <v>-122.843</v>
      </c>
      <c r="E495" s="9">
        <f t="shared" si="192"/>
        <v>-6.0573168536185423E-3</v>
      </c>
      <c r="F495" s="10">
        <f t="shared" si="193"/>
        <v>-3.1800771549637105E-2</v>
      </c>
      <c r="G495" s="10">
        <f t="shared" si="194"/>
        <v>-2941.8636705329563</v>
      </c>
      <c r="H495" s="10">
        <f t="shared" si="195"/>
        <v>5.4101509909716697E-2</v>
      </c>
      <c r="I495" s="10">
        <f t="shared" si="196"/>
        <v>3559.7300057423299</v>
      </c>
      <c r="J495" s="10">
        <f t="shared" si="197"/>
        <v>9.4161230503343497E-3</v>
      </c>
      <c r="K495" s="10">
        <f t="shared" si="198"/>
        <v>-1632.0099823225785</v>
      </c>
      <c r="L495" s="10">
        <f t="shared" si="183"/>
        <v>-1232.6461107181108</v>
      </c>
      <c r="M495" s="10">
        <f t="shared" si="184"/>
        <v>-1104.4197083116858</v>
      </c>
      <c r="N495" s="10">
        <f t="shared" si="199"/>
        <v>-1573.5772452759329</v>
      </c>
      <c r="O495" s="10">
        <f t="shared" si="200"/>
        <v>-1489.6824660194684</v>
      </c>
      <c r="P495" s="10">
        <f t="shared" si="201"/>
        <v>-1573.5772452759329</v>
      </c>
      <c r="Q495" s="10">
        <f t="shared" si="202"/>
        <v>-1489.6824660194684</v>
      </c>
      <c r="R495" s="9">
        <f t="shared" si="185"/>
        <v>-1489.6824660194684</v>
      </c>
      <c r="S495" s="10">
        <f t="shared" si="203"/>
        <v>850.80697145856936</v>
      </c>
      <c r="T495" s="10">
        <f t="shared" si="186"/>
        <v>-142.32751630311009</v>
      </c>
      <c r="U495" s="9">
        <f t="shared" si="204"/>
        <v>-0.27331239473953178</v>
      </c>
      <c r="V495" s="11">
        <f t="shared" si="205"/>
        <v>3.3720327194197095</v>
      </c>
      <c r="W495" s="9">
        <f t="shared" si="206"/>
        <v>2.1436027194197091</v>
      </c>
      <c r="X495" s="22">
        <f t="shared" si="187"/>
        <v>4.0841680739043928</v>
      </c>
      <c r="Y495" s="22">
        <f t="shared" si="188"/>
        <v>-3.0588716436411949</v>
      </c>
      <c r="Z495" s="1">
        <f t="shared" si="189"/>
        <v>100.00410778146365</v>
      </c>
      <c r="AA495" s="1">
        <f t="shared" si="190"/>
        <v>163.32186115453905</v>
      </c>
    </row>
    <row r="496" spans="3:27">
      <c r="C496" s="9">
        <f t="shared" si="191"/>
        <v>4.95</v>
      </c>
      <c r="D496" s="1">
        <v>-69.242000000000004</v>
      </c>
      <c r="E496" s="9">
        <f t="shared" si="192"/>
        <v>-8.6264764007611232E-3</v>
      </c>
      <c r="F496" s="10">
        <f t="shared" si="193"/>
        <v>-3.1800771549637105E-2</v>
      </c>
      <c r="G496" s="10">
        <f t="shared" si="194"/>
        <v>-2941.8636705329563</v>
      </c>
      <c r="H496" s="10">
        <f t="shared" si="195"/>
        <v>5.4101509909716697E-2</v>
      </c>
      <c r="I496" s="10">
        <f t="shared" si="196"/>
        <v>3559.7300057423299</v>
      </c>
      <c r="J496" s="10">
        <f t="shared" si="197"/>
        <v>8.0666850603406393E-3</v>
      </c>
      <c r="K496" s="10">
        <f t="shared" si="198"/>
        <v>-1760.6560861803557</v>
      </c>
      <c r="L496" s="10">
        <f t="shared" si="183"/>
        <v>-1290.8303211365605</v>
      </c>
      <c r="M496" s="10">
        <f t="shared" si="184"/>
        <v>-1231.806827538265</v>
      </c>
      <c r="N496" s="10">
        <f t="shared" si="199"/>
        <v>-1705.3240760249696</v>
      </c>
      <c r="O496" s="10">
        <f t="shared" si="200"/>
        <v>-1634.6080500100993</v>
      </c>
      <c r="P496" s="10">
        <f t="shared" si="201"/>
        <v>-1705.3240760249696</v>
      </c>
      <c r="Q496" s="10">
        <f t="shared" si="202"/>
        <v>-1634.6080500100993</v>
      </c>
      <c r="R496" s="9">
        <f t="shared" si="185"/>
        <v>-1634.6080500100993</v>
      </c>
      <c r="S496" s="10">
        <f t="shared" si="203"/>
        <v>724.75893528831295</v>
      </c>
      <c r="T496" s="10">
        <f t="shared" si="186"/>
        <v>-126.04803617025641</v>
      </c>
      <c r="U496" s="9">
        <f t="shared" si="204"/>
        <v>-0.24136916189546226</v>
      </c>
      <c r="V496" s="11">
        <f t="shared" si="205"/>
        <v>3.0166138493942034</v>
      </c>
      <c r="W496" s="9">
        <f t="shared" si="206"/>
        <v>2.3241938493942031</v>
      </c>
      <c r="X496" s="22">
        <f t="shared" si="187"/>
        <v>4.0134004036521924</v>
      </c>
      <c r="Y496" s="22">
        <f t="shared" si="188"/>
        <v>-1.8606337265532944</v>
      </c>
      <c r="Z496" s="1">
        <f t="shared" si="189"/>
        <v>104.01750818511584</v>
      </c>
      <c r="AA496" s="1">
        <f t="shared" si="190"/>
        <v>161.46122742798576</v>
      </c>
    </row>
    <row r="497" spans="3:27">
      <c r="C497" s="9">
        <f t="shared" si="191"/>
        <v>4.96</v>
      </c>
      <c r="D497" s="1">
        <v>-12.351000000000001</v>
      </c>
      <c r="E497" s="9">
        <f t="shared" si="192"/>
        <v>-1.0895818547416558E-2</v>
      </c>
      <c r="F497" s="10">
        <f t="shared" si="193"/>
        <v>-3.1800771549637105E-2</v>
      </c>
      <c r="G497" s="10">
        <f t="shared" si="194"/>
        <v>-2941.8636705329563</v>
      </c>
      <c r="H497" s="10">
        <f t="shared" si="195"/>
        <v>5.4101509909716697E-2</v>
      </c>
      <c r="I497" s="10">
        <f t="shared" si="196"/>
        <v>3559.7300057423299</v>
      </c>
      <c r="J497" s="10">
        <f t="shared" si="197"/>
        <v>6.8715963453095854E-3</v>
      </c>
      <c r="K497" s="10">
        <f t="shared" si="198"/>
        <v>-1873.9594198177199</v>
      </c>
      <c r="L497" s="10">
        <f t="shared" si="183"/>
        <v>-1339.1343567008782</v>
      </c>
      <c r="M497" s="10">
        <f t="shared" si="184"/>
        <v>-1351.5932754411779</v>
      </c>
      <c r="N497" s="10">
        <f t="shared" si="199"/>
        <v>-1822.5262499591747</v>
      </c>
      <c r="O497" s="10">
        <f t="shared" si="200"/>
        <v>-1762.621016835915</v>
      </c>
      <c r="P497" s="10">
        <f t="shared" si="201"/>
        <v>-1822.5262499591747</v>
      </c>
      <c r="Q497" s="10">
        <f t="shared" si="202"/>
        <v>-1762.621016835915</v>
      </c>
      <c r="R497" s="9">
        <f t="shared" si="185"/>
        <v>-1762.621016835915</v>
      </c>
      <c r="S497" s="10">
        <f t="shared" si="203"/>
        <v>613.42053230650822</v>
      </c>
      <c r="T497" s="10">
        <f t="shared" si="186"/>
        <v>-111.33840298180473</v>
      </c>
      <c r="U497" s="9">
        <f t="shared" si="204"/>
        <v>-0.21324976197676468</v>
      </c>
      <c r="V497" s="11">
        <f t="shared" si="205"/>
        <v>2.6072661343453141</v>
      </c>
      <c r="W497" s="9">
        <f t="shared" si="206"/>
        <v>2.4837561343453141</v>
      </c>
      <c r="X497" s="22">
        <f t="shared" si="187"/>
        <v>3.8547375516182871</v>
      </c>
      <c r="Y497" s="22">
        <f t="shared" si="188"/>
        <v>-0.71582905877120295</v>
      </c>
      <c r="Z497" s="1">
        <f t="shared" si="189"/>
        <v>107.87224573673413</v>
      </c>
      <c r="AA497" s="1">
        <f t="shared" si="190"/>
        <v>160.74539836921457</v>
      </c>
    </row>
    <row r="498" spans="3:27">
      <c r="C498" s="9">
        <f t="shared" si="191"/>
        <v>4.97</v>
      </c>
      <c r="D498" s="1">
        <v>36.661000000000001</v>
      </c>
      <c r="E498" s="9">
        <f t="shared" si="192"/>
        <v>-1.2903350935817372E-2</v>
      </c>
      <c r="F498" s="10">
        <f t="shared" si="193"/>
        <v>-3.1800771549637105E-2</v>
      </c>
      <c r="G498" s="10">
        <f t="shared" si="194"/>
        <v>-2941.8636705329563</v>
      </c>
      <c r="H498" s="10">
        <f t="shared" si="195"/>
        <v>5.4101509909716697E-2</v>
      </c>
      <c r="I498" s="10">
        <f t="shared" si="196"/>
        <v>3559.7300057423299</v>
      </c>
      <c r="J498" s="10">
        <f t="shared" si="197"/>
        <v>5.8159728465554464E-3</v>
      </c>
      <c r="K498" s="10">
        <f t="shared" si="198"/>
        <v>-1974.3588668578125</v>
      </c>
      <c r="L498" s="10">
        <f t="shared" si="183"/>
        <v>-1380.0351535523728</v>
      </c>
      <c r="M498" s="10">
        <f t="shared" si="184"/>
        <v>-1463.9676946067705</v>
      </c>
      <c r="N498" s="10">
        <f t="shared" si="199"/>
        <v>-1927.0091896099823</v>
      </c>
      <c r="O498" s="10">
        <f t="shared" si="200"/>
        <v>-1875.8653671498846</v>
      </c>
      <c r="P498" s="10">
        <f t="shared" si="201"/>
        <v>-1927.0091896099823</v>
      </c>
      <c r="Q498" s="10">
        <f t="shared" si="202"/>
        <v>-1875.8653671498846</v>
      </c>
      <c r="R498" s="9">
        <f t="shared" si="185"/>
        <v>-1875.8653671498846</v>
      </c>
      <c r="S498" s="10">
        <f t="shared" si="203"/>
        <v>514.92703259858058</v>
      </c>
      <c r="T498" s="10">
        <f t="shared" si="186"/>
        <v>-98.49349970792764</v>
      </c>
      <c r="U498" s="9">
        <f t="shared" si="204"/>
        <v>-0.18892062709325938</v>
      </c>
      <c r="V498" s="11">
        <f t="shared" si="205"/>
        <v>2.258560842355755</v>
      </c>
      <c r="W498" s="9">
        <f t="shared" si="206"/>
        <v>2.6251708423557552</v>
      </c>
      <c r="X498" s="22">
        <f t="shared" si="187"/>
        <v>3.6521896303034276</v>
      </c>
      <c r="Y498" s="22">
        <f t="shared" si="188"/>
        <v>0.15881033808856557</v>
      </c>
      <c r="Z498" s="1">
        <f t="shared" si="189"/>
        <v>111.52443536703755</v>
      </c>
      <c r="AA498" s="1">
        <f t="shared" si="190"/>
        <v>160.90420870730313</v>
      </c>
    </row>
    <row r="499" spans="3:27">
      <c r="C499" s="9">
        <f t="shared" si="191"/>
        <v>4.9800000000000004</v>
      </c>
      <c r="D499" s="1">
        <v>79.247</v>
      </c>
      <c r="E499" s="9">
        <f t="shared" si="192"/>
        <v>-1.46841888764949E-2</v>
      </c>
      <c r="F499" s="10">
        <f t="shared" si="193"/>
        <v>-3.1800771549637105E-2</v>
      </c>
      <c r="G499" s="10">
        <f t="shared" si="194"/>
        <v>-2941.8636705329563</v>
      </c>
      <c r="H499" s="10">
        <f t="shared" si="195"/>
        <v>5.4101509909716697E-2</v>
      </c>
      <c r="I499" s="10">
        <f t="shared" si="196"/>
        <v>3559.7300057423299</v>
      </c>
      <c r="J499" s="10">
        <f t="shared" si="197"/>
        <v>4.8821346561224999E-3</v>
      </c>
      <c r="K499" s="10">
        <f t="shared" si="198"/>
        <v>-2063.6933688175709</v>
      </c>
      <c r="L499" s="10">
        <f t="shared" si="183"/>
        <v>-1415.1099769604293</v>
      </c>
      <c r="M499" s="10">
        <f t="shared" si="184"/>
        <v>-1569.1629241050543</v>
      </c>
      <c r="N499" s="10">
        <f t="shared" si="199"/>
        <v>-2020.3312215381613</v>
      </c>
      <c r="O499" s="10">
        <f t="shared" si="200"/>
        <v>-1976.321945968592</v>
      </c>
      <c r="P499" s="10">
        <f t="shared" si="201"/>
        <v>-2020.3312215381613</v>
      </c>
      <c r="Q499" s="10">
        <f t="shared" si="202"/>
        <v>-1976.321945968592</v>
      </c>
      <c r="R499" s="9">
        <f t="shared" si="185"/>
        <v>-1976.321945968592</v>
      </c>
      <c r="S499" s="10">
        <f t="shared" si="203"/>
        <v>427.55560974960167</v>
      </c>
      <c r="T499" s="10">
        <f t="shared" si="186"/>
        <v>-87.371422848978909</v>
      </c>
      <c r="U499" s="9">
        <f t="shared" si="204"/>
        <v>-0.16783590227136103</v>
      </c>
      <c r="V499" s="11">
        <f t="shared" si="205"/>
        <v>1.9583841220239171</v>
      </c>
      <c r="W499" s="9">
        <f t="shared" si="206"/>
        <v>2.7508541220239171</v>
      </c>
      <c r="X499" s="22">
        <f t="shared" si="187"/>
        <v>3.4300606608990032</v>
      </c>
      <c r="Y499" s="22">
        <f t="shared" si="188"/>
        <v>0.74838090171508775</v>
      </c>
      <c r="Z499" s="1">
        <f t="shared" si="189"/>
        <v>114.95449602793656</v>
      </c>
      <c r="AA499" s="1">
        <f t="shared" si="190"/>
        <v>161.65258960901821</v>
      </c>
    </row>
    <row r="500" spans="3:27">
      <c r="C500" s="9">
        <f t="shared" si="191"/>
        <v>4.99</v>
      </c>
      <c r="D500" s="1">
        <v>114.871</v>
      </c>
      <c r="E500" s="9">
        <f t="shared" si="192"/>
        <v>-1.6268116266319601E-2</v>
      </c>
      <c r="F500" s="10">
        <f t="shared" si="193"/>
        <v>-3.1800771549637105E-2</v>
      </c>
      <c r="G500" s="10">
        <f t="shared" si="194"/>
        <v>-2941.8636705329563</v>
      </c>
      <c r="H500" s="10">
        <f t="shared" si="195"/>
        <v>5.4101509909716697E-2</v>
      </c>
      <c r="I500" s="10">
        <f t="shared" si="196"/>
        <v>3559.7300057423299</v>
      </c>
      <c r="J500" s="10">
        <f t="shared" si="197"/>
        <v>4.0537472838513226E-3</v>
      </c>
      <c r="K500" s="10">
        <f t="shared" si="198"/>
        <v>-2143.3814574614239</v>
      </c>
      <c r="L500" s="10">
        <f t="shared" si="183"/>
        <v>-1445.4262020248295</v>
      </c>
      <c r="M500" s="10">
        <f t="shared" si="184"/>
        <v>-1667.4091311451884</v>
      </c>
      <c r="N500" s="10">
        <f t="shared" si="199"/>
        <v>-2103.8005421381367</v>
      </c>
      <c r="O500" s="10">
        <f t="shared" si="200"/>
        <v>-2065.6708547292051</v>
      </c>
      <c r="P500" s="10">
        <f t="shared" si="201"/>
        <v>-2103.8005421381367</v>
      </c>
      <c r="Q500" s="10">
        <f t="shared" si="202"/>
        <v>-2065.6708547292051</v>
      </c>
      <c r="R500" s="9">
        <f t="shared" si="185"/>
        <v>-2065.6708547292051</v>
      </c>
      <c r="S500" s="10">
        <f t="shared" si="203"/>
        <v>349.84500701738307</v>
      </c>
      <c r="T500" s="10">
        <f t="shared" si="186"/>
        <v>-77.710602732218604</v>
      </c>
      <c r="U500" s="9">
        <f t="shared" si="204"/>
        <v>-0.14947339659972919</v>
      </c>
      <c r="V500" s="11">
        <f t="shared" si="205"/>
        <v>1.7141170123024452</v>
      </c>
      <c r="W500" s="9">
        <f t="shared" si="206"/>
        <v>2.8628270123024451</v>
      </c>
      <c r="X500" s="22">
        <f t="shared" si="187"/>
        <v>3.2011115532497469</v>
      </c>
      <c r="Y500" s="22">
        <f t="shared" si="188"/>
        <v>1.1274140606599234</v>
      </c>
      <c r="Z500" s="1">
        <f t="shared" si="189"/>
        <v>118.1556075811863</v>
      </c>
      <c r="AA500" s="1">
        <f t="shared" si="190"/>
        <v>162.78000366967814</v>
      </c>
    </row>
    <row r="501" spans="3:27">
      <c r="C501" s="9">
        <f t="shared" si="191"/>
        <v>5</v>
      </c>
      <c r="D501" s="1">
        <v>144.08000000000001</v>
      </c>
      <c r="E501" s="9">
        <f t="shared" si="192"/>
        <v>-1.7679615869435436E-2</v>
      </c>
      <c r="F501" s="10">
        <f t="shared" si="193"/>
        <v>-3.1800771549637105E-2</v>
      </c>
      <c r="G501" s="10">
        <f t="shared" si="194"/>
        <v>-2941.8636705329563</v>
      </c>
      <c r="H501" s="10">
        <f t="shared" si="195"/>
        <v>5.4101509909716697E-2</v>
      </c>
      <c r="I501" s="10">
        <f t="shared" si="196"/>
        <v>3559.7300057423299</v>
      </c>
      <c r="J501" s="10">
        <f t="shared" si="197"/>
        <v>3.3169562382685709E-3</v>
      </c>
      <c r="K501" s="10">
        <f t="shared" si="198"/>
        <v>-2214.5441147559509</v>
      </c>
      <c r="L501" s="10">
        <f t="shared" si="183"/>
        <v>-1471.7492297573863</v>
      </c>
      <c r="M501" s="10">
        <f t="shared" si="184"/>
        <v>-1758.9137048511686</v>
      </c>
      <c r="N501" s="10">
        <f t="shared" si="199"/>
        <v>-2178.5071949715102</v>
      </c>
      <c r="O501" s="10">
        <f t="shared" si="200"/>
        <v>-2145.2931594286624</v>
      </c>
      <c r="P501" s="10">
        <f t="shared" si="201"/>
        <v>-2178.5071949715102</v>
      </c>
      <c r="Q501" s="10">
        <f t="shared" si="202"/>
        <v>-2145.2931594286624</v>
      </c>
      <c r="R501" s="9">
        <f t="shared" si="185"/>
        <v>-2145.2931594286624</v>
      </c>
      <c r="S501" s="10">
        <f t="shared" si="203"/>
        <v>280.59405169009483</v>
      </c>
      <c r="T501" s="10">
        <f t="shared" si="186"/>
        <v>-69.250955327288239</v>
      </c>
      <c r="U501" s="9">
        <f t="shared" si="204"/>
        <v>-0.13329332130586652</v>
      </c>
      <c r="V501" s="11">
        <f t="shared" si="205"/>
        <v>1.5218980464700786</v>
      </c>
      <c r="W501" s="9">
        <f t="shared" si="206"/>
        <v>2.9626980464700789</v>
      </c>
      <c r="X501" s="22">
        <f t="shared" si="187"/>
        <v>2.9718870173594469</v>
      </c>
      <c r="Y501" s="22">
        <f t="shared" si="188"/>
        <v>1.3458772301585993</v>
      </c>
      <c r="Z501" s="1">
        <f t="shared" si="189"/>
        <v>121.12749459854575</v>
      </c>
      <c r="AA501" s="1">
        <f t="shared" si="190"/>
        <v>164.12588089983674</v>
      </c>
    </row>
    <row r="502" spans="3:27">
      <c r="C502" s="9">
        <f t="shared" si="191"/>
        <v>5.01</v>
      </c>
      <c r="D502" s="1">
        <v>166.16399999999999</v>
      </c>
      <c r="E502" s="9">
        <f t="shared" si="192"/>
        <v>-1.8937671222596236E-2</v>
      </c>
      <c r="F502" s="10">
        <f t="shared" si="193"/>
        <v>-3.1800771549637105E-2</v>
      </c>
      <c r="G502" s="10">
        <f t="shared" si="194"/>
        <v>-2941.8636705329563</v>
      </c>
      <c r="H502" s="10">
        <f t="shared" si="195"/>
        <v>5.4101509909716697E-2</v>
      </c>
      <c r="I502" s="10">
        <f t="shared" si="196"/>
        <v>3559.7300057423299</v>
      </c>
      <c r="J502" s="10">
        <f t="shared" si="197"/>
        <v>2.6603729408899851E-3</v>
      </c>
      <c r="K502" s="10">
        <f t="shared" si="198"/>
        <v>-2277.9823938469431</v>
      </c>
      <c r="L502" s="10">
        <f t="shared" si="183"/>
        <v>-1494.5860531951514</v>
      </c>
      <c r="M502" s="10">
        <f t="shared" si="184"/>
        <v>-1843.7722373553888</v>
      </c>
      <c r="N502" s="10">
        <f t="shared" si="199"/>
        <v>-2245.2809327457294</v>
      </c>
      <c r="O502" s="10">
        <f t="shared" si="200"/>
        <v>-2216.2597161581384</v>
      </c>
      <c r="P502" s="10">
        <f t="shared" si="201"/>
        <v>-2245.2809327457294</v>
      </c>
      <c r="Q502" s="10">
        <f t="shared" si="202"/>
        <v>-2216.2597161581384</v>
      </c>
      <c r="R502" s="9">
        <f t="shared" si="185"/>
        <v>-2216.2597161581384</v>
      </c>
      <c r="S502" s="10">
        <f t="shared" si="203"/>
        <v>218.87137400129018</v>
      </c>
      <c r="T502" s="10">
        <f t="shared" si="186"/>
        <v>-61.722677688804652</v>
      </c>
      <c r="U502" s="9">
        <f t="shared" si="204"/>
        <v>-0.11873380103378532</v>
      </c>
      <c r="V502" s="11">
        <f t="shared" si="205"/>
        <v>1.3900060079461587</v>
      </c>
      <c r="W502" s="9">
        <f t="shared" si="206"/>
        <v>3.0516460079461583</v>
      </c>
      <c r="X502" s="22">
        <f t="shared" si="187"/>
        <v>2.7435374716129282</v>
      </c>
      <c r="Y502" s="22">
        <f t="shared" si="188"/>
        <v>1.4405648468029049</v>
      </c>
      <c r="Z502" s="1">
        <f t="shared" si="189"/>
        <v>123.87103207015868</v>
      </c>
      <c r="AA502" s="1">
        <f t="shared" si="190"/>
        <v>165.56644574663966</v>
      </c>
    </row>
    <row r="503" spans="3:27">
      <c r="C503" s="9">
        <f t="shared" si="191"/>
        <v>5.0200000000000005</v>
      </c>
      <c r="D503" s="1">
        <v>184.941</v>
      </c>
      <c r="E503" s="9">
        <f t="shared" si="192"/>
        <v>-2.0056380824452321E-2</v>
      </c>
      <c r="F503" s="10">
        <f t="shared" si="193"/>
        <v>-3.1800771549637105E-2</v>
      </c>
      <c r="G503" s="10">
        <f t="shared" si="194"/>
        <v>-2941.8636705329563</v>
      </c>
      <c r="H503" s="10">
        <f t="shared" si="195"/>
        <v>5.4101509909716697E-2</v>
      </c>
      <c r="I503" s="10">
        <f t="shared" si="196"/>
        <v>3559.7300057423299</v>
      </c>
      <c r="J503" s="10">
        <f t="shared" si="197"/>
        <v>2.0751668733574903E-3</v>
      </c>
      <c r="K503" s="10">
        <f t="shared" si="198"/>
        <v>-2334.2519175614498</v>
      </c>
      <c r="L503" s="10">
        <f t="shared" si="183"/>
        <v>-1514.2777642155863</v>
      </c>
      <c r="M503" s="10">
        <f t="shared" si="184"/>
        <v>-1921.9540232916299</v>
      </c>
      <c r="N503" s="10">
        <f t="shared" si="199"/>
        <v>-2304.7280568752476</v>
      </c>
      <c r="O503" s="10">
        <f t="shared" si="200"/>
        <v>-2279.3658173519079</v>
      </c>
      <c r="P503" s="10">
        <f t="shared" si="201"/>
        <v>-2304.7280568752476</v>
      </c>
      <c r="Q503" s="10">
        <f t="shared" si="202"/>
        <v>-2279.3658173519079</v>
      </c>
      <c r="R503" s="9">
        <f t="shared" si="185"/>
        <v>-2279.3658173519079</v>
      </c>
      <c r="S503" s="10">
        <f t="shared" si="203"/>
        <v>163.98527379174811</v>
      </c>
      <c r="T503" s="10">
        <f t="shared" si="186"/>
        <v>-54.886100209542064</v>
      </c>
      <c r="U503" s="9">
        <f t="shared" si="204"/>
        <v>-0.10537808798695911</v>
      </c>
      <c r="V503" s="11">
        <f t="shared" si="205"/>
        <v>1.2811366014190868</v>
      </c>
      <c r="W503" s="9">
        <f t="shared" si="206"/>
        <v>3.1305466014190868</v>
      </c>
      <c r="X503" s="22">
        <f t="shared" si="187"/>
        <v>2.5146497253435367</v>
      </c>
      <c r="Y503" s="22">
        <f t="shared" si="188"/>
        <v>1.4510664545588419</v>
      </c>
      <c r="Z503" s="1">
        <f t="shared" si="189"/>
        <v>126.38568179550221</v>
      </c>
      <c r="AA503" s="1">
        <f t="shared" si="190"/>
        <v>167.01751220119851</v>
      </c>
    </row>
    <row r="504" spans="3:27">
      <c r="C504" s="9">
        <f t="shared" si="191"/>
        <v>5.03</v>
      </c>
      <c r="D504" s="1">
        <v>196.905</v>
      </c>
      <c r="E504" s="9">
        <f t="shared" si="192"/>
        <v>-2.1045724469896863E-2</v>
      </c>
      <c r="F504" s="10">
        <f t="shared" si="193"/>
        <v>-3.1800771549637105E-2</v>
      </c>
      <c r="G504" s="10">
        <f t="shared" si="194"/>
        <v>-2941.8636705329563</v>
      </c>
      <c r="H504" s="10">
        <f t="shared" si="195"/>
        <v>5.4101509909716697E-2</v>
      </c>
      <c r="I504" s="10">
        <f t="shared" si="196"/>
        <v>3559.7300057423299</v>
      </c>
      <c r="J504" s="10">
        <f t="shared" si="197"/>
        <v>1.5547798767375047E-3</v>
      </c>
      <c r="K504" s="10">
        <f t="shared" si="198"/>
        <v>-2383.7135716544549</v>
      </c>
      <c r="L504" s="10">
        <f t="shared" si="183"/>
        <v>-1531.0504272507824</v>
      </c>
      <c r="M504" s="10">
        <f t="shared" si="184"/>
        <v>-1993.2994608061947</v>
      </c>
      <c r="N504" s="10">
        <f t="shared" si="199"/>
        <v>-2357.2654486727097</v>
      </c>
      <c r="O504" s="10">
        <f t="shared" si="200"/>
        <v>-2335.1744204972201</v>
      </c>
      <c r="P504" s="10">
        <f t="shared" si="201"/>
        <v>-2357.2654486727097</v>
      </c>
      <c r="Q504" s="10">
        <f t="shared" si="202"/>
        <v>-2335.1744204972201</v>
      </c>
      <c r="R504" s="9">
        <f t="shared" si="185"/>
        <v>-2335.1744204972201</v>
      </c>
      <c r="S504" s="10">
        <f t="shared" si="203"/>
        <v>115.44612263451336</v>
      </c>
      <c r="T504" s="10">
        <f t="shared" si="186"/>
        <v>-48.539151157234755</v>
      </c>
      <c r="U504" s="9">
        <f t="shared" si="204"/>
        <v>-9.2817827113239756E-2</v>
      </c>
      <c r="V504" s="11">
        <f t="shared" si="205"/>
        <v>1.2309155733247847</v>
      </c>
      <c r="W504" s="9">
        <f t="shared" si="206"/>
        <v>3.1999655733247847</v>
      </c>
      <c r="X504" s="22">
        <f t="shared" si="187"/>
        <v>2.2826830304820893</v>
      </c>
      <c r="Y504" s="22">
        <f t="shared" si="188"/>
        <v>1.3973058590707612</v>
      </c>
      <c r="Z504" s="1">
        <f t="shared" si="189"/>
        <v>128.6683648259843</v>
      </c>
      <c r="AA504" s="1">
        <f t="shared" si="190"/>
        <v>168.41481806026928</v>
      </c>
    </row>
    <row r="505" spans="3:27">
      <c r="C505" s="9">
        <f t="shared" si="191"/>
        <v>5.04</v>
      </c>
      <c r="D505" s="1">
        <v>202.34700000000001</v>
      </c>
      <c r="E505" s="9">
        <f t="shared" si="192"/>
        <v>-2.1910785752661917E-2</v>
      </c>
      <c r="F505" s="10">
        <f t="shared" si="193"/>
        <v>-3.1800771549637105E-2</v>
      </c>
      <c r="G505" s="10">
        <f t="shared" si="194"/>
        <v>-2941.8636705329563</v>
      </c>
      <c r="H505" s="10">
        <f t="shared" si="195"/>
        <v>5.4101509909716697E-2</v>
      </c>
      <c r="I505" s="10">
        <f t="shared" si="196"/>
        <v>3559.7300057423299</v>
      </c>
      <c r="J505" s="10">
        <f t="shared" si="197"/>
        <v>1.0945696779300906E-3</v>
      </c>
      <c r="K505" s="10">
        <f t="shared" si="198"/>
        <v>-2426.4139029624403</v>
      </c>
      <c r="L505" s="10">
        <f t="shared" si="183"/>
        <v>-1544.9458818212836</v>
      </c>
      <c r="M505" s="10">
        <f t="shared" si="184"/>
        <v>-2057.392227694545</v>
      </c>
      <c r="N505" s="10">
        <f t="shared" si="199"/>
        <v>-2403.0339182796642</v>
      </c>
      <c r="O505" s="10">
        <f t="shared" si="200"/>
        <v>-2383.9722897194124</v>
      </c>
      <c r="P505" s="10">
        <f t="shared" si="201"/>
        <v>-2403.0339182796642</v>
      </c>
      <c r="Q505" s="10">
        <f t="shared" si="202"/>
        <v>-2383.9722897194124</v>
      </c>
      <c r="R505" s="9">
        <f t="shared" si="185"/>
        <v>-2383.9722897194124</v>
      </c>
      <c r="S505" s="10">
        <f t="shared" si="203"/>
        <v>73.004509391485499</v>
      </c>
      <c r="T505" s="10">
        <f t="shared" si="186"/>
        <v>-42.441613243027859</v>
      </c>
      <c r="U505" s="9">
        <f t="shared" si="204"/>
        <v>-8.0480514009003537E-2</v>
      </c>
      <c r="V505" s="11">
        <f t="shared" si="205"/>
        <v>1.2365470475224549</v>
      </c>
      <c r="W505" s="9">
        <f t="shared" si="206"/>
        <v>3.2600170475224548</v>
      </c>
      <c r="X505" s="22">
        <f t="shared" si="187"/>
        <v>2.0411755533482441</v>
      </c>
      <c r="Y505" s="22">
        <f t="shared" si="188"/>
        <v>1.2787675381887555</v>
      </c>
      <c r="Z505" s="1">
        <f t="shared" si="189"/>
        <v>130.70954037933254</v>
      </c>
      <c r="AA505" s="1">
        <f t="shared" si="190"/>
        <v>169.69358559845804</v>
      </c>
    </row>
    <row r="506" spans="3:27">
      <c r="C506" s="9">
        <f t="shared" si="191"/>
        <v>5.05</v>
      </c>
      <c r="D506" s="1">
        <v>197.33099999999999</v>
      </c>
      <c r="E506" s="9">
        <f t="shared" si="192"/>
        <v>-2.2650031969713259E-2</v>
      </c>
      <c r="F506" s="10">
        <f t="shared" si="193"/>
        <v>-3.1800771549637105E-2</v>
      </c>
      <c r="G506" s="10">
        <f t="shared" si="194"/>
        <v>-2941.8636705329563</v>
      </c>
      <c r="H506" s="10">
        <f t="shared" si="195"/>
        <v>5.4101509909716697E-2</v>
      </c>
      <c r="I506" s="10">
        <f t="shared" si="196"/>
        <v>3559.7300057423299</v>
      </c>
      <c r="J506" s="10">
        <f t="shared" si="197"/>
        <v>6.921715559478972E-4</v>
      </c>
      <c r="K506" s="10">
        <f t="shared" si="198"/>
        <v>-2461.9418435555822</v>
      </c>
      <c r="L506" s="10">
        <f t="shared" si="183"/>
        <v>-1555.7568180317494</v>
      </c>
      <c r="M506" s="10">
        <f t="shared" si="184"/>
        <v>-2113.3690573731278</v>
      </c>
      <c r="N506" s="10">
        <f t="shared" si="199"/>
        <v>-2441.7768777654769</v>
      </c>
      <c r="O506" s="10">
        <f t="shared" si="200"/>
        <v>-2425.6729656615457</v>
      </c>
      <c r="P506" s="10">
        <f t="shared" si="201"/>
        <v>-2441.7768777654769</v>
      </c>
      <c r="Q506" s="10">
        <f t="shared" si="202"/>
        <v>-2425.6729656615457</v>
      </c>
      <c r="R506" s="9">
        <f t="shared" si="185"/>
        <v>-2425.6729656615457</v>
      </c>
      <c r="S506" s="10">
        <f t="shared" si="203"/>
        <v>36.735631497449049</v>
      </c>
      <c r="T506" s="10">
        <f t="shared" si="186"/>
        <v>-36.26887789403645</v>
      </c>
      <c r="U506" s="9">
        <f t="shared" si="204"/>
        <v>-6.7613205647948371E-2</v>
      </c>
      <c r="V506" s="11">
        <f t="shared" si="205"/>
        <v>1.3369146246885792</v>
      </c>
      <c r="W506" s="9">
        <f t="shared" si="206"/>
        <v>3.3102246246885789</v>
      </c>
      <c r="X506" s="22">
        <f t="shared" si="187"/>
        <v>1.7777560301996522</v>
      </c>
      <c r="Y506" s="22">
        <f t="shared" si="188"/>
        <v>1.0962053659201201</v>
      </c>
      <c r="Z506" s="1">
        <f t="shared" si="189"/>
        <v>132.48729640953218</v>
      </c>
      <c r="AA506" s="1">
        <f t="shared" si="190"/>
        <v>170.78979096437817</v>
      </c>
    </row>
    <row r="507" spans="3:27">
      <c r="C507" s="9">
        <f t="shared" si="191"/>
        <v>5.0600000000000005</v>
      </c>
      <c r="D507" s="1">
        <v>183.21899999999999</v>
      </c>
      <c r="E507" s="9">
        <f t="shared" si="192"/>
        <v>-2.3253811643987429E-2</v>
      </c>
      <c r="F507" s="10">
        <f t="shared" si="193"/>
        <v>-3.1800771549637105E-2</v>
      </c>
      <c r="G507" s="10">
        <f t="shared" si="194"/>
        <v>-2941.8636705329563</v>
      </c>
      <c r="H507" s="10">
        <f t="shared" si="195"/>
        <v>5.4101509909716697E-2</v>
      </c>
      <c r="I507" s="10">
        <f t="shared" si="196"/>
        <v>3559.7300057423299</v>
      </c>
      <c r="J507" s="10">
        <f t="shared" si="197"/>
        <v>3.4829847394719435E-4</v>
      </c>
      <c r="K507" s="10">
        <f t="shared" si="198"/>
        <v>-2489.3546331934817</v>
      </c>
      <c r="L507" s="10">
        <f t="shared" si="183"/>
        <v>-1563.0161871545076</v>
      </c>
      <c r="M507" s="10">
        <f t="shared" si="184"/>
        <v>-2159.7573507704519</v>
      </c>
      <c r="N507" s="10">
        <f t="shared" si="199"/>
        <v>-2472.7582041854957</v>
      </c>
      <c r="O507" s="10">
        <f t="shared" si="200"/>
        <v>-2459.7320111549166</v>
      </c>
      <c r="P507" s="10">
        <f t="shared" si="201"/>
        <v>-2472.7582041854957</v>
      </c>
      <c r="Q507" s="10">
        <f t="shared" si="202"/>
        <v>-2459.7320111549166</v>
      </c>
      <c r="R507" s="9">
        <f t="shared" si="185"/>
        <v>-2459.7320111549166</v>
      </c>
      <c r="S507" s="10">
        <f t="shared" si="203"/>
        <v>7.1130094588838801</v>
      </c>
      <c r="T507" s="10">
        <f t="shared" si="186"/>
        <v>-29.622622038565169</v>
      </c>
      <c r="U507" s="9">
        <f t="shared" si="204"/>
        <v>-5.3342405289340561E-2</v>
      </c>
      <c r="V507" s="11">
        <f t="shared" si="205"/>
        <v>1.5172454470329841</v>
      </c>
      <c r="W507" s="9">
        <f t="shared" si="206"/>
        <v>3.3494354470329841</v>
      </c>
      <c r="X507" s="22">
        <f t="shared" si="187"/>
        <v>1.4748541127998263</v>
      </c>
      <c r="Y507" s="22">
        <f t="shared" si="188"/>
        <v>0.85527437462165046</v>
      </c>
      <c r="Z507" s="1">
        <f t="shared" si="189"/>
        <v>133.962150522332</v>
      </c>
      <c r="AA507" s="1">
        <f t="shared" si="190"/>
        <v>171.64506533899981</v>
      </c>
    </row>
    <row r="508" spans="3:27">
      <c r="C508" s="9">
        <f t="shared" si="191"/>
        <v>5.07</v>
      </c>
      <c r="D508" s="1">
        <v>159.34299999999999</v>
      </c>
      <c r="E508" s="9">
        <f t="shared" si="192"/>
        <v>-2.3703999047120193E-2</v>
      </c>
      <c r="F508" s="10">
        <f t="shared" si="193"/>
        <v>-3.1800771549637105E-2</v>
      </c>
      <c r="G508" s="10">
        <f t="shared" si="194"/>
        <v>-2941.8636705329563</v>
      </c>
      <c r="H508" s="10">
        <f t="shared" si="195"/>
        <v>5.4101509909716697E-2</v>
      </c>
      <c r="I508" s="10">
        <f t="shared" si="196"/>
        <v>3559.7300057423299</v>
      </c>
      <c r="J508" s="10">
        <f t="shared" si="197"/>
        <v>6.7439982347202582E-5</v>
      </c>
      <c r="K508" s="10">
        <f t="shared" si="198"/>
        <v>-2507.2140410325046</v>
      </c>
      <c r="L508" s="10">
        <f t="shared" si="183"/>
        <v>-1566.0472162584131</v>
      </c>
      <c r="M508" s="10">
        <f t="shared" si="184"/>
        <v>-2194.422890876453</v>
      </c>
      <c r="N508" s="10">
        <f t="shared" si="199"/>
        <v>-2494.7636795548979</v>
      </c>
      <c r="O508" s="10">
        <f t="shared" si="200"/>
        <v>-2485.1269588438622</v>
      </c>
      <c r="P508" s="10">
        <f t="shared" si="201"/>
        <v>-2494.7636795548979</v>
      </c>
      <c r="Q508" s="10">
        <f t="shared" si="202"/>
        <v>-2485.1269588438622</v>
      </c>
      <c r="R508" s="9">
        <f t="shared" si="185"/>
        <v>-2485.1269588438622</v>
      </c>
      <c r="S508" s="10">
        <f t="shared" si="203"/>
        <v>-14.974072729758063</v>
      </c>
      <c r="T508" s="10">
        <f t="shared" si="186"/>
        <v>-22.087082188641944</v>
      </c>
      <c r="U508" s="9">
        <f t="shared" si="204"/>
        <v>-3.6843956892617748E-2</v>
      </c>
      <c r="V508" s="11">
        <f t="shared" si="205"/>
        <v>1.7824442323115792</v>
      </c>
      <c r="W508" s="9">
        <f t="shared" si="206"/>
        <v>3.3758742323115793</v>
      </c>
      <c r="X508" s="22">
        <f t="shared" si="187"/>
        <v>1.1130566092807535</v>
      </c>
      <c r="Y508" s="22">
        <f t="shared" si="188"/>
        <v>0.57883424478037893</v>
      </c>
      <c r="Z508" s="1">
        <f t="shared" si="189"/>
        <v>135.07520713161276</v>
      </c>
      <c r="AA508" s="1">
        <f t="shared" si="190"/>
        <v>172.2238995837802</v>
      </c>
    </row>
    <row r="509" spans="3:27">
      <c r="C509" s="9">
        <f t="shared" si="191"/>
        <v>5.08</v>
      </c>
      <c r="D509" s="1">
        <v>129.34800000000001</v>
      </c>
      <c r="E509" s="9">
        <f t="shared" si="192"/>
        <v>-2.3975084169432739E-2</v>
      </c>
      <c r="F509" s="10">
        <f t="shared" si="193"/>
        <v>-3.1800771549637105E-2</v>
      </c>
      <c r="G509" s="10">
        <f t="shared" si="194"/>
        <v>-2941.8636705329563</v>
      </c>
      <c r="H509" s="10">
        <f t="shared" si="195"/>
        <v>5.4101509909716697E-2</v>
      </c>
      <c r="I509" s="10">
        <f t="shared" si="196"/>
        <v>3559.7300057423299</v>
      </c>
      <c r="J509" s="10">
        <f t="shared" si="197"/>
        <v>-1.419724248080817E-4</v>
      </c>
      <c r="K509" s="10">
        <f t="shared" si="198"/>
        <v>-2513.7187670273929</v>
      </c>
      <c r="L509" s="10">
        <f t="shared" si="183"/>
        <v>-1564.0486074315309</v>
      </c>
      <c r="M509" s="10">
        <f t="shared" si="184"/>
        <v>-2214.6691452448536</v>
      </c>
      <c r="N509" s="10">
        <f t="shared" si="199"/>
        <v>-2506.1880740730649</v>
      </c>
      <c r="O509" s="10">
        <f t="shared" si="200"/>
        <v>-2500.418796093134</v>
      </c>
      <c r="P509" s="10">
        <f t="shared" si="201"/>
        <v>-2506.1880740730649</v>
      </c>
      <c r="Q509" s="10">
        <f t="shared" si="202"/>
        <v>-2500.418796093134</v>
      </c>
      <c r="R509" s="9">
        <f t="shared" si="185"/>
        <v>-2500.418796093134</v>
      </c>
      <c r="S509" s="10">
        <f t="shared" si="203"/>
        <v>-28.274043664016972</v>
      </c>
      <c r="T509" s="10">
        <f t="shared" si="186"/>
        <v>-13.299970934258909</v>
      </c>
      <c r="U509" s="9">
        <f t="shared" si="204"/>
        <v>-1.7462718178452089E-2</v>
      </c>
      <c r="V509" s="11">
        <f t="shared" si="205"/>
        <v>2.0938035105215516</v>
      </c>
      <c r="W509" s="9">
        <f t="shared" si="206"/>
        <v>3.3872835105215517</v>
      </c>
      <c r="X509" s="22">
        <f t="shared" si="187"/>
        <v>0.67575364038594576</v>
      </c>
      <c r="Y509" s="22">
        <f t="shared" si="188"/>
        <v>0.30079498888121198</v>
      </c>
      <c r="Z509" s="1">
        <f t="shared" si="189"/>
        <v>135.75096077199871</v>
      </c>
      <c r="AA509" s="1">
        <f t="shared" si="190"/>
        <v>172.52469457266142</v>
      </c>
    </row>
    <row r="510" spans="3:27">
      <c r="C510" s="9">
        <f t="shared" si="191"/>
        <v>5.09</v>
      </c>
      <c r="D510" s="1">
        <v>103.36199999999999</v>
      </c>
      <c r="E510" s="9">
        <f t="shared" si="192"/>
        <v>-2.4038563870992766E-2</v>
      </c>
      <c r="F510" s="10">
        <f t="shared" si="193"/>
        <v>-3.1800771549637105E-2</v>
      </c>
      <c r="G510" s="10">
        <f t="shared" si="194"/>
        <v>-2941.8636705329563</v>
      </c>
      <c r="H510" s="10">
        <f t="shared" si="195"/>
        <v>5.4101509909716697E-2</v>
      </c>
      <c r="I510" s="10">
        <f t="shared" si="196"/>
        <v>3559.7300057423299</v>
      </c>
      <c r="J510" s="10">
        <f t="shared" si="197"/>
        <v>-2.6807232812037576E-4</v>
      </c>
      <c r="K510" s="10">
        <f t="shared" si="198"/>
        <v>-2507.1141080123898</v>
      </c>
      <c r="L510" s="10">
        <f t="shared" si="183"/>
        <v>-1556.3211728619924</v>
      </c>
      <c r="M510" s="10">
        <f t="shared" si="184"/>
        <v>-2217.6834596186382</v>
      </c>
      <c r="N510" s="10">
        <f t="shared" si="199"/>
        <v>-2505.3459633432817</v>
      </c>
      <c r="O510" s="10">
        <f t="shared" si="200"/>
        <v>-2503.9996686124641</v>
      </c>
      <c r="P510" s="10">
        <f t="shared" si="201"/>
        <v>-2505.3459633432817</v>
      </c>
      <c r="Q510" s="10">
        <f t="shared" si="202"/>
        <v>-2503.9996686124641</v>
      </c>
      <c r="R510" s="9">
        <f t="shared" si="185"/>
        <v>-2503.9996686124641</v>
      </c>
      <c r="S510" s="10">
        <f t="shared" si="203"/>
        <v>-31.388483063942658</v>
      </c>
      <c r="T510" s="10">
        <f t="shared" si="186"/>
        <v>-3.1144393999256863</v>
      </c>
      <c r="U510" s="9">
        <f t="shared" si="204"/>
        <v>4.7457844831597139E-3</v>
      </c>
      <c r="V510" s="11">
        <f t="shared" si="205"/>
        <v>2.3478970218008088</v>
      </c>
      <c r="W510" s="9">
        <f t="shared" si="206"/>
        <v>3.3815170218008088</v>
      </c>
      <c r="X510" s="22">
        <f t="shared" si="187"/>
        <v>0.15883949531050007</v>
      </c>
      <c r="Y510" s="22">
        <f t="shared" si="188"/>
        <v>6.5424654122328466E-2</v>
      </c>
      <c r="Z510" s="1">
        <f t="shared" si="189"/>
        <v>135.90980026730921</v>
      </c>
      <c r="AA510" s="1">
        <f t="shared" si="190"/>
        <v>172.59011922678374</v>
      </c>
    </row>
    <row r="511" spans="3:27">
      <c r="C511" s="9">
        <f t="shared" si="191"/>
        <v>5.1000000000000005</v>
      </c>
      <c r="D511" s="1">
        <v>78.992000000000004</v>
      </c>
      <c r="E511" s="9">
        <f t="shared" si="192"/>
        <v>-2.3868517297330142E-2</v>
      </c>
      <c r="F511" s="10">
        <f t="shared" si="193"/>
        <v>-3.1800771549637105E-2</v>
      </c>
      <c r="G511" s="10">
        <f t="shared" si="194"/>
        <v>-2941.8636705329563</v>
      </c>
      <c r="H511" s="10">
        <f t="shared" si="195"/>
        <v>5.4101509909716697E-2</v>
      </c>
      <c r="I511" s="10">
        <f t="shared" si="196"/>
        <v>3559.7300057423299</v>
      </c>
      <c r="J511" s="10">
        <f t="shared" si="197"/>
        <v>-2.9760100221627381E-4</v>
      </c>
      <c r="K511" s="10">
        <f t="shared" si="198"/>
        <v>-2486.0645677299344</v>
      </c>
      <c r="L511" s="10">
        <f t="shared" si="183"/>
        <v>-1542.416715861289</v>
      </c>
      <c r="M511" s="10">
        <f t="shared" si="184"/>
        <v>-2201.1251923164232</v>
      </c>
      <c r="N511" s="10">
        <f t="shared" si="199"/>
        <v>-2490.8039240367152</v>
      </c>
      <c r="O511" s="10">
        <f t="shared" si="200"/>
        <v>-2494.4073881248351</v>
      </c>
      <c r="P511" s="10">
        <f t="shared" si="201"/>
        <v>-2486.0645677299344</v>
      </c>
      <c r="Q511" s="10">
        <f t="shared" si="202"/>
        <v>-2486.0645677299344</v>
      </c>
      <c r="R511" s="9">
        <f t="shared" si="185"/>
        <v>-2486.0645677299344</v>
      </c>
      <c r="S511" s="10">
        <f t="shared" si="203"/>
        <v>-31.388483063942658</v>
      </c>
      <c r="T511" s="10">
        <f t="shared" si="186"/>
        <v>0</v>
      </c>
      <c r="U511" s="9">
        <f t="shared" si="204"/>
        <v>2.9263530249365174E-2</v>
      </c>
      <c r="V511" s="11">
        <f t="shared" si="205"/>
        <v>2.5556521314402829</v>
      </c>
      <c r="W511" s="9">
        <f t="shared" si="206"/>
        <v>3.3455721314402829</v>
      </c>
      <c r="X511" s="22">
        <f t="shared" si="187"/>
        <v>-0.42427166287321272</v>
      </c>
      <c r="Y511" s="22">
        <f t="shared" si="188"/>
        <v>-0.1036783866166297</v>
      </c>
      <c r="Z511" s="1">
        <f t="shared" si="189"/>
        <v>135.48552860443598</v>
      </c>
      <c r="AA511" s="1">
        <f t="shared" si="190"/>
        <v>172.48644084016712</v>
      </c>
    </row>
    <row r="512" spans="3:27">
      <c r="C512" s="9">
        <f t="shared" si="191"/>
        <v>5.1100000000000003</v>
      </c>
      <c r="D512" s="1">
        <v>72.430000000000007</v>
      </c>
      <c r="E512" s="9">
        <f t="shared" si="192"/>
        <v>-2.3448261081202099E-2</v>
      </c>
      <c r="F512" s="10">
        <f t="shared" si="193"/>
        <v>-3.1800771549637105E-2</v>
      </c>
      <c r="G512" s="10">
        <f t="shared" si="194"/>
        <v>-2941.8636705329563</v>
      </c>
      <c r="H512" s="10">
        <f t="shared" si="195"/>
        <v>5.4101509909716697E-2</v>
      </c>
      <c r="I512" s="10">
        <f t="shared" si="196"/>
        <v>3559.7300057423299</v>
      </c>
      <c r="J512" s="10">
        <f t="shared" si="197"/>
        <v>-2.9760100221627381E-4</v>
      </c>
      <c r="K512" s="10">
        <f t="shared" si="198"/>
        <v>-2441.7394309722786</v>
      </c>
      <c r="L512" s="10">
        <f t="shared" si="183"/>
        <v>-1514.9162909908787</v>
      </c>
      <c r="M512" s="10">
        <f t="shared" si="184"/>
        <v>-2161.880364794009</v>
      </c>
      <c r="N512" s="10">
        <f t="shared" si="199"/>
        <v>-2453.4779079332416</v>
      </c>
      <c r="O512" s="10">
        <f t="shared" si="200"/>
        <v>-2461.9160217850226</v>
      </c>
      <c r="P512" s="10">
        <f t="shared" si="201"/>
        <v>-2441.7394309722786</v>
      </c>
      <c r="Q512" s="10">
        <f t="shared" si="202"/>
        <v>-2441.7394309722786</v>
      </c>
      <c r="R512" s="9">
        <f t="shared" si="185"/>
        <v>-2441.7394309722786</v>
      </c>
      <c r="S512" s="10">
        <f t="shared" si="203"/>
        <v>-31.388483063942658</v>
      </c>
      <c r="T512" s="10">
        <f t="shared" si="186"/>
        <v>0</v>
      </c>
      <c r="U512" s="9">
        <f t="shared" si="204"/>
        <v>5.4787712976243491E-2</v>
      </c>
      <c r="V512" s="11">
        <f t="shared" si="205"/>
        <v>2.5491844139353823</v>
      </c>
      <c r="W512" s="9">
        <f t="shared" si="206"/>
        <v>3.2734844139353823</v>
      </c>
      <c r="X512" s="22">
        <f t="shared" si="187"/>
        <v>-1.0354701311576167</v>
      </c>
      <c r="Y512" s="22">
        <f t="shared" si="188"/>
        <v>-0.23235477679610531</v>
      </c>
      <c r="Z512" s="1">
        <f t="shared" si="189"/>
        <v>134.45005847327838</v>
      </c>
      <c r="AA512" s="1">
        <f t="shared" si="190"/>
        <v>172.25408606337101</v>
      </c>
    </row>
    <row r="513" spans="3:27">
      <c r="C513" s="9">
        <f t="shared" si="191"/>
        <v>5.12</v>
      </c>
      <c r="D513" s="1">
        <v>73.87</v>
      </c>
      <c r="E513" s="9">
        <f t="shared" si="192"/>
        <v>-2.2775977282000301E-2</v>
      </c>
      <c r="F513" s="10">
        <f t="shared" si="193"/>
        <v>-3.1800771549637105E-2</v>
      </c>
      <c r="G513" s="10">
        <f t="shared" si="194"/>
        <v>-2941.8636705329563</v>
      </c>
      <c r="H513" s="10">
        <f t="shared" si="195"/>
        <v>5.4101509909716697E-2</v>
      </c>
      <c r="I513" s="10">
        <f t="shared" si="196"/>
        <v>3559.7300057423299</v>
      </c>
      <c r="J513" s="10">
        <f t="shared" si="197"/>
        <v>-2.9760100221627381E-4</v>
      </c>
      <c r="K513" s="10">
        <f t="shared" si="198"/>
        <v>-2370.8325170564663</v>
      </c>
      <c r="L513" s="10">
        <f t="shared" si="183"/>
        <v>-1470.9238658891638</v>
      </c>
      <c r="M513" s="10">
        <f t="shared" si="184"/>
        <v>-2099.1004207187752</v>
      </c>
      <c r="N513" s="10">
        <f t="shared" si="199"/>
        <v>-2389.7123182915661</v>
      </c>
      <c r="O513" s="10">
        <f t="shared" si="200"/>
        <v>-2401.4850158338131</v>
      </c>
      <c r="P513" s="10">
        <f t="shared" si="201"/>
        <v>-2370.8325170564663</v>
      </c>
      <c r="Q513" s="10">
        <f t="shared" si="202"/>
        <v>-2370.8325170564663</v>
      </c>
      <c r="R513" s="9">
        <f t="shared" si="185"/>
        <v>-2370.8325170564663</v>
      </c>
      <c r="S513" s="10">
        <f t="shared" si="203"/>
        <v>-31.388483063942658</v>
      </c>
      <c r="T513" s="10">
        <f t="shared" si="186"/>
        <v>0</v>
      </c>
      <c r="U513" s="9">
        <f t="shared" si="204"/>
        <v>7.966904686411605E-2</v>
      </c>
      <c r="V513" s="11">
        <f t="shared" si="205"/>
        <v>2.4270823636391299</v>
      </c>
      <c r="W513" s="9">
        <f t="shared" si="206"/>
        <v>3.16578236363913</v>
      </c>
      <c r="X513" s="22">
        <f t="shared" si="187"/>
        <v>-1.6177070765763804</v>
      </c>
      <c r="Y513" s="22">
        <f t="shared" si="188"/>
        <v>-0.3645767820806981</v>
      </c>
      <c r="Z513" s="1">
        <f t="shared" si="189"/>
        <v>132.83235139670199</v>
      </c>
      <c r="AA513" s="1">
        <f t="shared" si="190"/>
        <v>171.88950928129032</v>
      </c>
    </row>
    <row r="514" spans="3:27">
      <c r="C514" s="9">
        <f t="shared" si="191"/>
        <v>5.13</v>
      </c>
      <c r="D514" s="1">
        <v>92.32</v>
      </c>
      <c r="E514" s="9">
        <f t="shared" si="192"/>
        <v>-2.1866057808666916E-2</v>
      </c>
      <c r="F514" s="10">
        <f t="shared" si="193"/>
        <v>-3.1800771549637105E-2</v>
      </c>
      <c r="G514" s="10">
        <f t="shared" si="194"/>
        <v>-2941.8636705329563</v>
      </c>
      <c r="H514" s="10">
        <f t="shared" si="195"/>
        <v>5.4101509909716697E-2</v>
      </c>
      <c r="I514" s="10">
        <f t="shared" si="196"/>
        <v>3559.7300057423299</v>
      </c>
      <c r="J514" s="10">
        <f t="shared" si="197"/>
        <v>-2.9760100221627381E-4</v>
      </c>
      <c r="K514" s="10">
        <f t="shared" si="198"/>
        <v>-2274.8617650577185</v>
      </c>
      <c r="L514" s="10">
        <f t="shared" si="183"/>
        <v>-1411.3812079718707</v>
      </c>
      <c r="M514" s="10">
        <f t="shared" si="184"/>
        <v>-2014.1293211375259</v>
      </c>
      <c r="N514" s="10">
        <f t="shared" si="199"/>
        <v>-2300.6385691994242</v>
      </c>
      <c r="O514" s="10">
        <f t="shared" si="200"/>
        <v>-2313.2586432351472</v>
      </c>
      <c r="P514" s="10">
        <f t="shared" si="201"/>
        <v>-2274.8617650577185</v>
      </c>
      <c r="Q514" s="10">
        <f t="shared" si="202"/>
        <v>-2274.8617650577185</v>
      </c>
      <c r="R514" s="9">
        <f t="shared" si="185"/>
        <v>-2274.8617650577185</v>
      </c>
      <c r="S514" s="10">
        <f t="shared" si="203"/>
        <v>-31.388483063943113</v>
      </c>
      <c r="T514" s="10">
        <f t="shared" si="186"/>
        <v>-4.5474735088646412E-13</v>
      </c>
      <c r="U514" s="9">
        <f t="shared" si="204"/>
        <v>0.10231484780256095</v>
      </c>
      <c r="V514" s="11">
        <f t="shared" si="205"/>
        <v>2.1020778240498497</v>
      </c>
      <c r="W514" s="9">
        <f t="shared" si="206"/>
        <v>3.0252778240498497</v>
      </c>
      <c r="X514" s="22">
        <f t="shared" si="187"/>
        <v>-2.1136038472246286</v>
      </c>
      <c r="Y514" s="22">
        <f t="shared" si="188"/>
        <v>-0.56724179191643309</v>
      </c>
      <c r="Z514" s="1">
        <f t="shared" si="189"/>
        <v>130.71874754947737</v>
      </c>
      <c r="AA514" s="1">
        <f t="shared" si="190"/>
        <v>171.32226748937387</v>
      </c>
    </row>
    <row r="515" spans="3:27">
      <c r="C515" s="9">
        <f t="shared" si="191"/>
        <v>5.14</v>
      </c>
      <c r="D515" s="1">
        <v>121.64100000000001</v>
      </c>
      <c r="E515" s="9">
        <f t="shared" si="192"/>
        <v>-2.0749338242392699E-2</v>
      </c>
      <c r="F515" s="10">
        <f t="shared" si="193"/>
        <v>-3.1800771549637105E-2</v>
      </c>
      <c r="G515" s="10">
        <f t="shared" si="194"/>
        <v>-2941.8636705329563</v>
      </c>
      <c r="H515" s="10">
        <f t="shared" si="195"/>
        <v>5.4101509909716697E-2</v>
      </c>
      <c r="I515" s="10">
        <f t="shared" si="196"/>
        <v>3559.7300057423299</v>
      </c>
      <c r="J515" s="10">
        <f t="shared" si="197"/>
        <v>-2.9760100221627381E-4</v>
      </c>
      <c r="K515" s="10">
        <f t="shared" si="198"/>
        <v>-2157.0794560865324</v>
      </c>
      <c r="L515" s="10">
        <f t="shared" si="183"/>
        <v>-1338.3061138862083</v>
      </c>
      <c r="M515" s="10">
        <f t="shared" si="184"/>
        <v>-1909.8465881583084</v>
      </c>
      <c r="N515" s="10">
        <f t="shared" si="199"/>
        <v>-2189.0935486021294</v>
      </c>
      <c r="O515" s="10">
        <f t="shared" si="200"/>
        <v>-2199.8868741844517</v>
      </c>
      <c r="P515" s="10">
        <f t="shared" si="201"/>
        <v>-2157.0794560865324</v>
      </c>
      <c r="Q515" s="10">
        <f t="shared" si="202"/>
        <v>-2157.0794560865324</v>
      </c>
      <c r="R515" s="9">
        <f t="shared" si="185"/>
        <v>-2157.0794560865324</v>
      </c>
      <c r="S515" s="10">
        <f t="shared" si="203"/>
        <v>-31.388483063942658</v>
      </c>
      <c r="T515" s="10">
        <f t="shared" si="186"/>
        <v>4.5474735088646412E-13</v>
      </c>
      <c r="U515" s="9">
        <f t="shared" si="204"/>
        <v>0.12102906545228248</v>
      </c>
      <c r="V515" s="11">
        <f t="shared" si="205"/>
        <v>1.64076570589446</v>
      </c>
      <c r="W515" s="9">
        <f t="shared" si="206"/>
        <v>2.85717570589446</v>
      </c>
      <c r="X515" s="22">
        <f t="shared" si="187"/>
        <v>-2.4746177391145157</v>
      </c>
      <c r="Y515" s="22">
        <f t="shared" si="188"/>
        <v>-0.89420872209310021</v>
      </c>
      <c r="Z515" s="1">
        <f t="shared" si="189"/>
        <v>128.24412981036286</v>
      </c>
      <c r="AA515" s="1">
        <f t="shared" si="190"/>
        <v>170.42805876728076</v>
      </c>
    </row>
    <row r="516" spans="3:27">
      <c r="C516" s="9">
        <f t="shared" si="191"/>
        <v>5.15</v>
      </c>
      <c r="D516" s="1">
        <v>155.21899999999999</v>
      </c>
      <c r="E516" s="9">
        <f t="shared" si="192"/>
        <v>-1.9470126495920937E-2</v>
      </c>
      <c r="F516" s="10">
        <f t="shared" si="193"/>
        <v>-3.1800771549637105E-2</v>
      </c>
      <c r="G516" s="10">
        <f t="shared" si="194"/>
        <v>-2941.8636705329563</v>
      </c>
      <c r="H516" s="10">
        <f t="shared" si="195"/>
        <v>5.4101509909716697E-2</v>
      </c>
      <c r="I516" s="10">
        <f t="shared" si="196"/>
        <v>3559.7300057423299</v>
      </c>
      <c r="J516" s="10">
        <f t="shared" si="197"/>
        <v>-2.9760100221627381E-4</v>
      </c>
      <c r="K516" s="10">
        <f t="shared" si="198"/>
        <v>-2022.1588209397937</v>
      </c>
      <c r="L516" s="10">
        <f t="shared" ref="L516:L579" si="207">(E516-J516)*I516/(H516-J516)</f>
        <v>-1254.5979730493939</v>
      </c>
      <c r="M516" s="10">
        <f t="shared" ref="M516:M579" si="208">(E516-J516)*G516/(F516-J516)</f>
        <v>-1790.3898319502448</v>
      </c>
      <c r="N516" s="10">
        <f t="shared" si="199"/>
        <v>-2059.37836122317</v>
      </c>
      <c r="O516" s="10">
        <f t="shared" si="200"/>
        <v>-2066.2400909421576</v>
      </c>
      <c r="P516" s="10">
        <f t="shared" si="201"/>
        <v>-2022.1588209397937</v>
      </c>
      <c r="Q516" s="10">
        <f t="shared" si="202"/>
        <v>-2022.1588209397937</v>
      </c>
      <c r="R516" s="9">
        <f t="shared" ref="R516:R579" si="209">IF(E516&gt;=E515,IF(E516&gt;H515,$B$6+(E516-$B$7)*$B$13,P516),IF(E516&lt;F515,-$B$6+(E516+$B$7)*$B$13,Q516))</f>
        <v>-2022.1588209397937</v>
      </c>
      <c r="S516" s="10">
        <f t="shared" si="203"/>
        <v>-31.388483063942658</v>
      </c>
      <c r="T516" s="10">
        <f t="shared" ref="T516:T579" si="210">S516-S515</f>
        <v>0</v>
      </c>
      <c r="U516" s="9">
        <f t="shared" si="204"/>
        <v>0.13481328384206986</v>
      </c>
      <c r="V516" s="11">
        <f t="shared" si="205"/>
        <v>1.1160779720630174</v>
      </c>
      <c r="W516" s="9">
        <f t="shared" si="206"/>
        <v>2.6682679720630174</v>
      </c>
      <c r="X516" s="22">
        <f t="shared" ref="X516:X579" si="211">(R515+R516)*(E516-E515)/2</f>
        <v>-2.673065347638242</v>
      </c>
      <c r="Y516" s="22">
        <f t="shared" ref="Y516:Y579" si="212">-(D515/100*U515+D516/100*U516)*$B$2/2*$B$4</f>
        <v>-1.3189641472484435</v>
      </c>
      <c r="Z516" s="1">
        <f t="shared" ref="Z516:Z579" si="213">Z515+X516</f>
        <v>125.57106446272462</v>
      </c>
      <c r="AA516" s="1">
        <f t="shared" ref="AA516:AA579" si="214">AA515+Y516</f>
        <v>169.10909462003232</v>
      </c>
    </row>
    <row r="517" spans="3:27">
      <c r="C517" s="9">
        <f t="shared" si="191"/>
        <v>5.16</v>
      </c>
      <c r="D517" s="1">
        <v>198.08699999999999</v>
      </c>
      <c r="E517" s="9">
        <f t="shared" si="192"/>
        <v>-1.8081948775304248E-2</v>
      </c>
      <c r="F517" s="10">
        <f t="shared" si="193"/>
        <v>-3.1800771549637105E-2</v>
      </c>
      <c r="G517" s="10">
        <f t="shared" si="194"/>
        <v>-2941.8636705329563</v>
      </c>
      <c r="H517" s="10">
        <f t="shared" si="195"/>
        <v>5.4101509909716697E-2</v>
      </c>
      <c r="I517" s="10">
        <f t="shared" si="196"/>
        <v>3559.7300057423299</v>
      </c>
      <c r="J517" s="10">
        <f t="shared" si="197"/>
        <v>-2.9760100221627381E-4</v>
      </c>
      <c r="K517" s="10">
        <f t="shared" si="198"/>
        <v>-1875.7453594634296</v>
      </c>
      <c r="L517" s="10">
        <f t="shared" si="207"/>
        <v>-1163.7593949450181</v>
      </c>
      <c r="M517" s="10">
        <f t="shared" si="208"/>
        <v>-1660.7574954722954</v>
      </c>
      <c r="N517" s="10">
        <f t="shared" si="199"/>
        <v>-1916.8376117520966</v>
      </c>
      <c r="O517" s="10">
        <f t="shared" si="200"/>
        <v>-1918.618918835193</v>
      </c>
      <c r="P517" s="10">
        <f t="shared" si="201"/>
        <v>-1875.7453594634296</v>
      </c>
      <c r="Q517" s="10">
        <f t="shared" si="202"/>
        <v>-1875.7453594634296</v>
      </c>
      <c r="R517" s="9">
        <f t="shared" si="209"/>
        <v>-1875.7453594634296</v>
      </c>
      <c r="S517" s="10">
        <f t="shared" si="203"/>
        <v>-31.388483063942886</v>
      </c>
      <c r="T517" s="10">
        <f t="shared" si="210"/>
        <v>-2.2737367544323206E-13</v>
      </c>
      <c r="U517" s="9">
        <f t="shared" si="204"/>
        <v>0.14282226028126788</v>
      </c>
      <c r="V517" s="11">
        <f t="shared" si="205"/>
        <v>0.48571731577658961</v>
      </c>
      <c r="W517" s="9">
        <f t="shared" si="206"/>
        <v>2.4665873157765894</v>
      </c>
      <c r="X517" s="22">
        <f t="shared" si="211"/>
        <v>-2.7054918701672044</v>
      </c>
      <c r="Y517" s="22">
        <f t="shared" si="212"/>
        <v>-1.8210221985496566</v>
      </c>
      <c r="Z517" s="1">
        <f t="shared" si="213"/>
        <v>122.86557259255741</v>
      </c>
      <c r="AA517" s="1">
        <f t="shared" si="214"/>
        <v>167.28807242148267</v>
      </c>
    </row>
    <row r="518" spans="3:27">
      <c r="C518" s="9">
        <f t="shared" ref="C518:C581" si="215">IF(ROW(C517)&lt;=$B$3,ROW(C517)*$B$2," ")</f>
        <v>5.17</v>
      </c>
      <c r="D518" s="1">
        <v>231.03200000000001</v>
      </c>
      <c r="E518" s="9">
        <f t="shared" si="192"/>
        <v>-1.6642830486315208E-2</v>
      </c>
      <c r="F518" s="10">
        <f t="shared" si="193"/>
        <v>-3.1800771549637105E-2</v>
      </c>
      <c r="G518" s="10">
        <f t="shared" si="194"/>
        <v>-2941.8636705329563</v>
      </c>
      <c r="H518" s="10">
        <f t="shared" si="195"/>
        <v>5.4101509909716697E-2</v>
      </c>
      <c r="I518" s="10">
        <f t="shared" si="196"/>
        <v>3559.7300057423299</v>
      </c>
      <c r="J518" s="10">
        <f t="shared" si="197"/>
        <v>-2.9760100221627381E-4</v>
      </c>
      <c r="K518" s="10">
        <f t="shared" si="198"/>
        <v>-1723.9591097379819</v>
      </c>
      <c r="L518" s="10">
        <f t="shared" si="207"/>
        <v>-1069.5874044611976</v>
      </c>
      <c r="M518" s="10">
        <f t="shared" si="208"/>
        <v>-1526.3681708929312</v>
      </c>
      <c r="N518" s="10">
        <f t="shared" si="199"/>
        <v>-1767.3785376192413</v>
      </c>
      <c r="O518" s="10">
        <f t="shared" si="200"/>
        <v>-1763.9084777627056</v>
      </c>
      <c r="P518" s="10">
        <f t="shared" si="201"/>
        <v>-1723.9591097379819</v>
      </c>
      <c r="Q518" s="10">
        <f t="shared" si="202"/>
        <v>-1723.9591097379819</v>
      </c>
      <c r="R518" s="9">
        <f t="shared" si="209"/>
        <v>-1723.9591097379819</v>
      </c>
      <c r="S518" s="10">
        <f t="shared" si="203"/>
        <v>-31.388483063942886</v>
      </c>
      <c r="T518" s="10">
        <f t="shared" si="210"/>
        <v>0</v>
      </c>
      <c r="U518" s="9">
        <f t="shared" si="204"/>
        <v>0.14500139751654029</v>
      </c>
      <c r="V518" s="11">
        <f t="shared" si="205"/>
        <v>-4.988986872211143E-2</v>
      </c>
      <c r="W518" s="9">
        <f t="shared" si="206"/>
        <v>2.2604301312778885</v>
      </c>
      <c r="X518" s="22">
        <f t="shared" si="211"/>
        <v>-2.5902002682916692</v>
      </c>
      <c r="Y518" s="22">
        <f t="shared" si="212"/>
        <v>-2.2862742499049431</v>
      </c>
      <c r="Z518" s="1">
        <f t="shared" si="213"/>
        <v>120.27537232426575</v>
      </c>
      <c r="AA518" s="1">
        <f t="shared" si="214"/>
        <v>165.00179817157772</v>
      </c>
    </row>
    <row r="519" spans="3:27">
      <c r="C519" s="9">
        <f t="shared" si="215"/>
        <v>5.18</v>
      </c>
      <c r="D519" s="1">
        <v>270.24400000000003</v>
      </c>
      <c r="E519" s="9">
        <f t="shared" si="192"/>
        <v>-1.5210177428416887E-2</v>
      </c>
      <c r="F519" s="10">
        <f t="shared" si="193"/>
        <v>-3.1800771549637105E-2</v>
      </c>
      <c r="G519" s="10">
        <f t="shared" si="194"/>
        <v>-2941.8636705329563</v>
      </c>
      <c r="H519" s="10">
        <f t="shared" si="195"/>
        <v>5.4101509909716697E-2</v>
      </c>
      <c r="I519" s="10">
        <f t="shared" si="196"/>
        <v>3559.7300057423299</v>
      </c>
      <c r="J519" s="10">
        <f t="shared" si="197"/>
        <v>-2.9760100221627381E-4</v>
      </c>
      <c r="K519" s="10">
        <f t="shared" si="198"/>
        <v>-1572.8547589143666</v>
      </c>
      <c r="L519" s="10">
        <f t="shared" si="207"/>
        <v>-975.83848113273825</v>
      </c>
      <c r="M519" s="10">
        <f t="shared" si="208"/>
        <v>-1392.5825896237445</v>
      </c>
      <c r="N519" s="10">
        <f t="shared" si="199"/>
        <v>-1616.9584178677735</v>
      </c>
      <c r="O519" s="10">
        <f t="shared" si="200"/>
        <v>-1608.8488394207777</v>
      </c>
      <c r="P519" s="10">
        <f t="shared" si="201"/>
        <v>-1572.8547589143666</v>
      </c>
      <c r="Q519" s="10">
        <f t="shared" si="202"/>
        <v>-1572.8547589143666</v>
      </c>
      <c r="R519" s="9">
        <f t="shared" si="209"/>
        <v>-1572.8547589143666</v>
      </c>
      <c r="S519" s="10">
        <f t="shared" si="203"/>
        <v>-31.388483063942886</v>
      </c>
      <c r="T519" s="10">
        <f t="shared" si="210"/>
        <v>0</v>
      </c>
      <c r="U519" s="9">
        <f t="shared" si="204"/>
        <v>0.1415292140631238</v>
      </c>
      <c r="V519" s="11">
        <f t="shared" si="205"/>
        <v>-0.6445468219611783</v>
      </c>
      <c r="W519" s="9">
        <f t="shared" si="206"/>
        <v>2.0578931780388219</v>
      </c>
      <c r="X519" s="22">
        <f t="shared" si="211"/>
        <v>-2.3615952351231897</v>
      </c>
      <c r="Y519" s="22">
        <f t="shared" si="212"/>
        <v>-2.6546532004636978</v>
      </c>
      <c r="Z519" s="1">
        <f t="shared" si="213"/>
        <v>117.91377708914256</v>
      </c>
      <c r="AA519" s="1">
        <f t="shared" si="214"/>
        <v>162.34714497111403</v>
      </c>
    </row>
    <row r="520" spans="3:27">
      <c r="C520" s="9">
        <f t="shared" si="215"/>
        <v>5.19</v>
      </c>
      <c r="D520" s="1">
        <v>301.608</v>
      </c>
      <c r="E520" s="9">
        <f t="shared" si="192"/>
        <v>-1.383972977747281E-2</v>
      </c>
      <c r="F520" s="10">
        <f t="shared" si="193"/>
        <v>-3.1800771549637105E-2</v>
      </c>
      <c r="G520" s="10">
        <f t="shared" si="194"/>
        <v>-2941.8636705329563</v>
      </c>
      <c r="H520" s="10">
        <f t="shared" si="195"/>
        <v>5.4101509909716697E-2</v>
      </c>
      <c r="I520" s="10">
        <f t="shared" si="196"/>
        <v>3559.7300057423299</v>
      </c>
      <c r="J520" s="10">
        <f t="shared" si="197"/>
        <v>-2.9760100221627381E-4</v>
      </c>
      <c r="K520" s="10">
        <f t="shared" si="198"/>
        <v>-1428.3113179940385</v>
      </c>
      <c r="L520" s="10">
        <f t="shared" si="207"/>
        <v>-886.16011061189602</v>
      </c>
      <c r="M520" s="10">
        <f t="shared" si="208"/>
        <v>-1264.6059419840776</v>
      </c>
      <c r="N520" s="10">
        <f t="shared" si="199"/>
        <v>-1471.3720363876387</v>
      </c>
      <c r="O520" s="10">
        <f t="shared" si="200"/>
        <v>-1459.7692941419202</v>
      </c>
      <c r="P520" s="10">
        <f t="shared" si="201"/>
        <v>-1428.3113179940385</v>
      </c>
      <c r="Q520" s="10">
        <f t="shared" si="202"/>
        <v>-1428.3113179940385</v>
      </c>
      <c r="R520" s="9">
        <f t="shared" si="209"/>
        <v>-1428.3113179940385</v>
      </c>
      <c r="S520" s="10">
        <f t="shared" si="203"/>
        <v>-31.388483063942886</v>
      </c>
      <c r="T520" s="10">
        <f t="shared" si="210"/>
        <v>0</v>
      </c>
      <c r="U520" s="9">
        <f t="shared" si="204"/>
        <v>0.13256031612569152</v>
      </c>
      <c r="V520" s="11">
        <f t="shared" si="205"/>
        <v>-1.1492327655252694</v>
      </c>
      <c r="W520" s="9">
        <f t="shared" si="206"/>
        <v>1.8668472344747307</v>
      </c>
      <c r="X520" s="22">
        <f t="shared" si="211"/>
        <v>-2.0564705000960872</v>
      </c>
      <c r="Y520" s="22">
        <f t="shared" si="212"/>
        <v>-2.8944608917985586</v>
      </c>
      <c r="Z520" s="1">
        <f t="shared" si="213"/>
        <v>115.85730658904647</v>
      </c>
      <c r="AA520" s="1">
        <f t="shared" si="214"/>
        <v>159.45268407931547</v>
      </c>
    </row>
    <row r="521" spans="3:27">
      <c r="C521" s="9">
        <f t="shared" si="215"/>
        <v>5.2</v>
      </c>
      <c r="D521" s="1">
        <v>337.41199999999998</v>
      </c>
      <c r="E521" s="9">
        <f t="shared" si="192"/>
        <v>-1.2584841864858273E-2</v>
      </c>
      <c r="F521" s="10">
        <f t="shared" si="193"/>
        <v>-3.1800771549637105E-2</v>
      </c>
      <c r="G521" s="10">
        <f t="shared" si="194"/>
        <v>-2941.8636705329563</v>
      </c>
      <c r="H521" s="10">
        <f t="shared" si="195"/>
        <v>5.4101509909716697E-2</v>
      </c>
      <c r="I521" s="10">
        <f t="shared" si="196"/>
        <v>3559.7300057423299</v>
      </c>
      <c r="J521" s="10">
        <f t="shared" si="197"/>
        <v>-2.9760100221627381E-4</v>
      </c>
      <c r="K521" s="10">
        <f t="shared" si="198"/>
        <v>-1295.9561589088448</v>
      </c>
      <c r="L521" s="10">
        <f t="shared" si="207"/>
        <v>-804.04365537039246</v>
      </c>
      <c r="M521" s="10">
        <f t="shared" si="208"/>
        <v>-1147.42062074301</v>
      </c>
      <c r="N521" s="10">
        <f t="shared" si="199"/>
        <v>-1336.1812244956295</v>
      </c>
      <c r="O521" s="10">
        <f t="shared" si="200"/>
        <v>-1322.5636349585284</v>
      </c>
      <c r="P521" s="10">
        <f t="shared" si="201"/>
        <v>-1295.9561589088448</v>
      </c>
      <c r="Q521" s="10">
        <f t="shared" si="202"/>
        <v>-1295.9561589088448</v>
      </c>
      <c r="R521" s="9">
        <f t="shared" si="209"/>
        <v>-1295.9561589088448</v>
      </c>
      <c r="S521" s="10">
        <f t="shared" si="203"/>
        <v>-31.388483063942886</v>
      </c>
      <c r="T521" s="10">
        <f t="shared" si="210"/>
        <v>0</v>
      </c>
      <c r="U521" s="9">
        <f t="shared" si="204"/>
        <v>0.11841726639721595</v>
      </c>
      <c r="V521" s="11">
        <f t="shared" si="205"/>
        <v>-1.6793771801698441</v>
      </c>
      <c r="W521" s="9">
        <f t="shared" si="206"/>
        <v>1.6947428198301555</v>
      </c>
      <c r="X521" s="22">
        <f t="shared" si="211"/>
        <v>-1.709325163747166</v>
      </c>
      <c r="Y521" s="22">
        <f t="shared" si="212"/>
        <v>-2.9576563650792349</v>
      </c>
      <c r="Z521" s="1">
        <f t="shared" si="213"/>
        <v>114.14798142529931</v>
      </c>
      <c r="AA521" s="1">
        <f t="shared" si="214"/>
        <v>156.49502771423624</v>
      </c>
    </row>
    <row r="522" spans="3:27">
      <c r="C522" s="9">
        <f t="shared" si="215"/>
        <v>5.21</v>
      </c>
      <c r="D522" s="1">
        <v>374.995</v>
      </c>
      <c r="E522" s="9">
        <f t="shared" si="192"/>
        <v>-1.1497676010779636E-2</v>
      </c>
      <c r="F522" s="10">
        <f t="shared" si="193"/>
        <v>-3.1800771549637105E-2</v>
      </c>
      <c r="G522" s="10">
        <f t="shared" si="194"/>
        <v>-2941.8636705329563</v>
      </c>
      <c r="H522" s="10">
        <f t="shared" si="195"/>
        <v>5.4101509909716697E-2</v>
      </c>
      <c r="I522" s="10">
        <f t="shared" si="196"/>
        <v>3559.7300057423299</v>
      </c>
      <c r="J522" s="10">
        <f t="shared" si="197"/>
        <v>-2.9760100221627381E-4</v>
      </c>
      <c r="K522" s="10">
        <f t="shared" si="198"/>
        <v>-1181.2909301484754</v>
      </c>
      <c r="L522" s="10">
        <f t="shared" si="207"/>
        <v>-732.90247590796696</v>
      </c>
      <c r="M522" s="10">
        <f t="shared" si="208"/>
        <v>-1045.897704973514</v>
      </c>
      <c r="N522" s="10">
        <f t="shared" si="199"/>
        <v>-1216.7954902584497</v>
      </c>
      <c r="O522" s="10">
        <f t="shared" si="200"/>
        <v>-1202.8368316130827</v>
      </c>
      <c r="P522" s="10">
        <f t="shared" si="201"/>
        <v>-1181.2909301484754</v>
      </c>
      <c r="Q522" s="10">
        <f t="shared" si="202"/>
        <v>-1181.2909301484754</v>
      </c>
      <c r="R522" s="9">
        <f t="shared" si="209"/>
        <v>-1181.2909301484754</v>
      </c>
      <c r="S522" s="10">
        <f t="shared" si="203"/>
        <v>-31.388483063942886</v>
      </c>
      <c r="T522" s="10">
        <f t="shared" si="210"/>
        <v>0</v>
      </c>
      <c r="U522" s="9">
        <f t="shared" si="204"/>
        <v>9.9015904418511436E-2</v>
      </c>
      <c r="V522" s="11">
        <f t="shared" si="205"/>
        <v>-2.2008952155710517</v>
      </c>
      <c r="W522" s="9">
        <f t="shared" si="206"/>
        <v>1.5490547844289484</v>
      </c>
      <c r="X522" s="22">
        <f t="shared" si="211"/>
        <v>-1.3465892236694095</v>
      </c>
      <c r="Y522" s="22">
        <f t="shared" si="212"/>
        <v>-2.8521774033803733</v>
      </c>
      <c r="Z522" s="1">
        <f t="shared" si="213"/>
        <v>112.80139220162989</v>
      </c>
      <c r="AA522" s="1">
        <f t="shared" si="214"/>
        <v>153.64285031085586</v>
      </c>
    </row>
    <row r="523" spans="3:27">
      <c r="C523" s="9">
        <f t="shared" si="215"/>
        <v>5.22</v>
      </c>
      <c r="D523" s="1">
        <v>413.35599999999999</v>
      </c>
      <c r="E523" s="9">
        <f t="shared" si="192"/>
        <v>-1.0629951543251647E-2</v>
      </c>
      <c r="F523" s="10">
        <f t="shared" si="193"/>
        <v>-3.1800771549637105E-2</v>
      </c>
      <c r="G523" s="10">
        <f t="shared" si="194"/>
        <v>-2941.8636705329563</v>
      </c>
      <c r="H523" s="10">
        <f t="shared" si="195"/>
        <v>5.4101509909716697E-2</v>
      </c>
      <c r="I523" s="10">
        <f t="shared" si="196"/>
        <v>3559.7300057423299</v>
      </c>
      <c r="J523" s="10">
        <f t="shared" si="197"/>
        <v>-2.9760100221627381E-4</v>
      </c>
      <c r="K523" s="10">
        <f t="shared" si="198"/>
        <v>-1089.7705570639196</v>
      </c>
      <c r="L523" s="10">
        <f t="shared" si="207"/>
        <v>-676.12094451903033</v>
      </c>
      <c r="M523" s="10">
        <f t="shared" si="208"/>
        <v>-964.86690576520584</v>
      </c>
      <c r="N523" s="10">
        <f t="shared" si="199"/>
        <v>-1118.578263681535</v>
      </c>
      <c r="O523" s="10">
        <f t="shared" si="200"/>
        <v>-1106.0466384211072</v>
      </c>
      <c r="P523" s="10">
        <f t="shared" si="201"/>
        <v>-1089.7705570639196</v>
      </c>
      <c r="Q523" s="10">
        <f t="shared" si="202"/>
        <v>-1089.7705570639196</v>
      </c>
      <c r="R523" s="9">
        <f t="shared" si="209"/>
        <v>-1089.7705570639196</v>
      </c>
      <c r="S523" s="10">
        <f t="shared" si="203"/>
        <v>-31.388483063942886</v>
      </c>
      <c r="T523" s="10">
        <f t="shared" si="210"/>
        <v>0</v>
      </c>
      <c r="U523" s="9">
        <f t="shared" si="204"/>
        <v>7.4528989087086328E-2</v>
      </c>
      <c r="V523" s="11">
        <f t="shared" si="205"/>
        <v>-2.6964878507139645</v>
      </c>
      <c r="W523" s="9">
        <f t="shared" si="206"/>
        <v>1.4370721492860357</v>
      </c>
      <c r="X523" s="22">
        <f t="shared" si="211"/>
        <v>-0.98532780985734902</v>
      </c>
      <c r="Y523" s="22">
        <f t="shared" si="212"/>
        <v>-2.5136865339485501</v>
      </c>
      <c r="Z523" s="1">
        <f t="shared" si="213"/>
        <v>111.81606439177254</v>
      </c>
      <c r="AA523" s="1">
        <f t="shared" si="214"/>
        <v>151.12916377690732</v>
      </c>
    </row>
    <row r="524" spans="3:27">
      <c r="C524" s="9">
        <f t="shared" si="215"/>
        <v>5.23</v>
      </c>
      <c r="D524" s="1">
        <v>455.846</v>
      </c>
      <c r="E524" s="9">
        <f t="shared" si="192"/>
        <v>-1.0031888050149233E-2</v>
      </c>
      <c r="F524" s="10">
        <f t="shared" si="193"/>
        <v>-3.1800771549637105E-2</v>
      </c>
      <c r="G524" s="10">
        <f t="shared" si="194"/>
        <v>-2941.8636705329563</v>
      </c>
      <c r="H524" s="10">
        <f t="shared" si="195"/>
        <v>5.4101509909716697E-2</v>
      </c>
      <c r="I524" s="10">
        <f t="shared" si="196"/>
        <v>3559.7300057423299</v>
      </c>
      <c r="J524" s="10">
        <f t="shared" si="197"/>
        <v>-2.9760100221627381E-4</v>
      </c>
      <c r="K524" s="10">
        <f t="shared" si="198"/>
        <v>-1026.6917848668913</v>
      </c>
      <c r="L524" s="10">
        <f t="shared" si="207"/>
        <v>-636.98529457831182</v>
      </c>
      <c r="M524" s="10">
        <f t="shared" si="208"/>
        <v>-909.01788382687039</v>
      </c>
      <c r="N524" s="10">
        <f t="shared" si="199"/>
        <v>-1046.8131375130895</v>
      </c>
      <c r="O524" s="10">
        <f t="shared" si="200"/>
        <v>-1037.4499914619198</v>
      </c>
      <c r="P524" s="10">
        <f t="shared" si="201"/>
        <v>-1026.6917848668913</v>
      </c>
      <c r="Q524" s="10">
        <f t="shared" si="202"/>
        <v>-1026.6917848668913</v>
      </c>
      <c r="R524" s="9">
        <f t="shared" si="209"/>
        <v>-1026.6917848668913</v>
      </c>
      <c r="S524" s="10">
        <f t="shared" si="203"/>
        <v>-31.388483063942886</v>
      </c>
      <c r="T524" s="10">
        <f t="shared" si="210"/>
        <v>0</v>
      </c>
      <c r="U524" s="9">
        <f t="shared" si="204"/>
        <v>4.5083709533396507E-2</v>
      </c>
      <c r="V524" s="11">
        <f t="shared" si="205"/>
        <v>-3.1925680600240014</v>
      </c>
      <c r="W524" s="9">
        <f t="shared" si="206"/>
        <v>1.3658919399759988</v>
      </c>
      <c r="X524" s="22">
        <f t="shared" si="211"/>
        <v>-0.63288943061742842</v>
      </c>
      <c r="Y524" s="22">
        <f t="shared" si="212"/>
        <v>-1.900254638354566</v>
      </c>
      <c r="Z524" s="1">
        <f t="shared" si="213"/>
        <v>111.18317496115512</v>
      </c>
      <c r="AA524" s="1">
        <f t="shared" si="214"/>
        <v>149.22890913855275</v>
      </c>
    </row>
    <row r="525" spans="3:27">
      <c r="C525" s="9">
        <f t="shared" si="215"/>
        <v>5.24</v>
      </c>
      <c r="D525" s="1">
        <v>493.32600000000002</v>
      </c>
      <c r="E525" s="9">
        <f t="shared" si="192"/>
        <v>-9.7506465412854782E-3</v>
      </c>
      <c r="F525" s="10">
        <f t="shared" si="193"/>
        <v>-3.1800771549637105E-2</v>
      </c>
      <c r="G525" s="10">
        <f t="shared" si="194"/>
        <v>-2941.8636705329563</v>
      </c>
      <c r="H525" s="10">
        <f t="shared" si="195"/>
        <v>5.4101509909716697E-2</v>
      </c>
      <c r="I525" s="10">
        <f t="shared" si="196"/>
        <v>3559.7300057423299</v>
      </c>
      <c r="J525" s="10">
        <f t="shared" si="197"/>
        <v>-2.9760100221627381E-4</v>
      </c>
      <c r="K525" s="10">
        <f t="shared" si="198"/>
        <v>-997.02876534711038</v>
      </c>
      <c r="L525" s="10">
        <f t="shared" si="207"/>
        <v>-618.58161442288952</v>
      </c>
      <c r="M525" s="10">
        <f t="shared" si="208"/>
        <v>-882.75468037162682</v>
      </c>
      <c r="N525" s="10">
        <f t="shared" si="199"/>
        <v>-1006.5791411319727</v>
      </c>
      <c r="O525" s="10">
        <f t="shared" si="200"/>
        <v>-1001.9488608271334</v>
      </c>
      <c r="P525" s="10">
        <f t="shared" si="201"/>
        <v>-997.02876534711038</v>
      </c>
      <c r="Q525" s="10">
        <f t="shared" si="202"/>
        <v>-997.02876534711038</v>
      </c>
      <c r="R525" s="9">
        <f t="shared" si="209"/>
        <v>-997.02876534711038</v>
      </c>
      <c r="S525" s="10">
        <f t="shared" si="203"/>
        <v>-31.388483063942772</v>
      </c>
      <c r="T525" s="10">
        <f t="shared" si="210"/>
        <v>1.1368683772161603E-13</v>
      </c>
      <c r="U525" s="9">
        <f t="shared" si="204"/>
        <v>1.116459223935444E-2</v>
      </c>
      <c r="V525" s="11">
        <f t="shared" si="205"/>
        <v>-3.5912553987844138</v>
      </c>
      <c r="W525" s="9">
        <f t="shared" si="206"/>
        <v>1.3420046012155868</v>
      </c>
      <c r="X525" s="22">
        <f t="shared" si="211"/>
        <v>-0.28457711053038692</v>
      </c>
      <c r="Y525" s="22">
        <f t="shared" si="212"/>
        <v>-0.96418345462020016</v>
      </c>
      <c r="Z525" s="1">
        <f t="shared" si="213"/>
        <v>110.89859785062472</v>
      </c>
      <c r="AA525" s="1">
        <f t="shared" si="214"/>
        <v>148.26472568393254</v>
      </c>
    </row>
    <row r="526" spans="3:27">
      <c r="C526" s="9">
        <f t="shared" si="215"/>
        <v>5.25</v>
      </c>
      <c r="D526" s="1">
        <v>521.13599999999997</v>
      </c>
      <c r="E526" s="9">
        <f t="shared" si="192"/>
        <v>-9.8248079797116413E-3</v>
      </c>
      <c r="F526" s="10">
        <f t="shared" si="193"/>
        <v>-3.1800771549637105E-2</v>
      </c>
      <c r="G526" s="10">
        <f t="shared" si="194"/>
        <v>-2941.8636705329563</v>
      </c>
      <c r="H526" s="10">
        <f t="shared" si="195"/>
        <v>5.4101509909716697E-2</v>
      </c>
      <c r="I526" s="10">
        <f t="shared" si="196"/>
        <v>3559.7300057423299</v>
      </c>
      <c r="J526" s="10">
        <f t="shared" si="197"/>
        <v>-2.9760100221627381E-4</v>
      </c>
      <c r="K526" s="10">
        <f t="shared" si="198"/>
        <v>-1004.8506981924359</v>
      </c>
      <c r="L526" s="10">
        <f t="shared" si="207"/>
        <v>-623.43453744330441</v>
      </c>
      <c r="M526" s="10">
        <f t="shared" si="208"/>
        <v>-889.68010526281307</v>
      </c>
      <c r="N526" s="10">
        <f t="shared" si="199"/>
        <v>-1002.3212378931919</v>
      </c>
      <c r="O526" s="10">
        <f t="shared" si="200"/>
        <v>-1003.5698508972088</v>
      </c>
      <c r="P526" s="10">
        <f t="shared" si="201"/>
        <v>-1002.3212378931919</v>
      </c>
      <c r="Q526" s="10">
        <f t="shared" si="202"/>
        <v>-1003.5698508972088</v>
      </c>
      <c r="R526" s="9">
        <f t="shared" si="209"/>
        <v>-1003.5698508972088</v>
      </c>
      <c r="S526" s="10">
        <f t="shared" si="203"/>
        <v>-32.669330359169976</v>
      </c>
      <c r="T526" s="10">
        <f t="shared" si="210"/>
        <v>-1.2808472952272041</v>
      </c>
      <c r="U526" s="9">
        <f t="shared" si="204"/>
        <v>-2.6005513683266524E-2</v>
      </c>
      <c r="V526" s="11">
        <f t="shared" si="205"/>
        <v>-3.8427657857397794</v>
      </c>
      <c r="W526" s="9">
        <f t="shared" si="206"/>
        <v>1.3685942142602205</v>
      </c>
      <c r="X526" s="22">
        <f t="shared" si="211"/>
        <v>7.4183635547035096E-2</v>
      </c>
      <c r="Y526" s="22">
        <f t="shared" si="212"/>
        <v>0.29765115266752756</v>
      </c>
      <c r="Z526" s="1">
        <f t="shared" si="213"/>
        <v>110.97278148617175</v>
      </c>
      <c r="AA526" s="1">
        <f t="shared" si="214"/>
        <v>148.56237683660007</v>
      </c>
    </row>
    <row r="527" spans="3:27">
      <c r="C527" s="9">
        <f t="shared" si="215"/>
        <v>5.26</v>
      </c>
      <c r="D527" s="1">
        <v>537.89800000000002</v>
      </c>
      <c r="E527" s="9">
        <f t="shared" si="192"/>
        <v>-1.0279109320117902E-2</v>
      </c>
      <c r="F527" s="10">
        <f t="shared" si="193"/>
        <v>-3.1800771549637105E-2</v>
      </c>
      <c r="G527" s="10">
        <f t="shared" si="194"/>
        <v>-2941.8636705329563</v>
      </c>
      <c r="H527" s="10">
        <f t="shared" si="195"/>
        <v>5.4101509909716697E-2</v>
      </c>
      <c r="I527" s="10">
        <f t="shared" si="196"/>
        <v>3559.7300057423299</v>
      </c>
      <c r="J527" s="10">
        <f t="shared" si="197"/>
        <v>-3.0974499267191584E-4</v>
      </c>
      <c r="K527" s="10">
        <f t="shared" si="198"/>
        <v>-1051.4857847249634</v>
      </c>
      <c r="L527" s="10">
        <f t="shared" si="207"/>
        <v>-652.22251165224952</v>
      </c>
      <c r="M527" s="10">
        <f t="shared" si="208"/>
        <v>-931.32914165777447</v>
      </c>
      <c r="N527" s="10">
        <f t="shared" si="199"/>
        <v>-1035.9995810927262</v>
      </c>
      <c r="O527" s="10">
        <f t="shared" si="200"/>
        <v>-1043.6395150809794</v>
      </c>
      <c r="P527" s="10">
        <f t="shared" si="201"/>
        <v>-1035.9995810927262</v>
      </c>
      <c r="Q527" s="10">
        <f t="shared" si="202"/>
        <v>-1043.6395150809794</v>
      </c>
      <c r="R527" s="9">
        <f t="shared" si="209"/>
        <v>-1043.6395150809794</v>
      </c>
      <c r="S527" s="10">
        <f t="shared" si="203"/>
        <v>-40.515600003154077</v>
      </c>
      <c r="T527" s="10">
        <f t="shared" si="210"/>
        <v>-7.8462696439841011</v>
      </c>
      <c r="U527" s="9">
        <f t="shared" si="204"/>
        <v>-6.4907643449547595E-2</v>
      </c>
      <c r="V527" s="11">
        <f t="shared" si="205"/>
        <v>-3.9376601675164355</v>
      </c>
      <c r="W527" s="9">
        <f t="shared" si="206"/>
        <v>1.4413198324835648</v>
      </c>
      <c r="X527" s="22">
        <f t="shared" si="211"/>
        <v>0.46502497952807148</v>
      </c>
      <c r="Y527" s="22">
        <f t="shared" si="212"/>
        <v>1.7932457360774989</v>
      </c>
      <c r="Z527" s="1">
        <f t="shared" si="213"/>
        <v>111.43780646569982</v>
      </c>
      <c r="AA527" s="1">
        <f t="shared" si="214"/>
        <v>150.35562257267756</v>
      </c>
    </row>
    <row r="528" spans="3:27">
      <c r="C528" s="9">
        <f t="shared" si="215"/>
        <v>5.2700000000000005</v>
      </c>
      <c r="D528" s="1">
        <v>517.31200000000001</v>
      </c>
      <c r="E528" s="9">
        <f t="shared" si="192"/>
        <v>-1.1116488870725208E-2</v>
      </c>
      <c r="F528" s="10">
        <f t="shared" si="193"/>
        <v>-3.1800771549637105E-2</v>
      </c>
      <c r="G528" s="10">
        <f t="shared" si="194"/>
        <v>-2941.8636705329563</v>
      </c>
      <c r="H528" s="10">
        <f t="shared" si="195"/>
        <v>5.4101509909716697E-2</v>
      </c>
      <c r="I528" s="10">
        <f t="shared" si="196"/>
        <v>3559.7300057423299</v>
      </c>
      <c r="J528" s="10">
        <f t="shared" si="197"/>
        <v>-3.8413717355405448E-4</v>
      </c>
      <c r="K528" s="10">
        <f t="shared" si="198"/>
        <v>-1131.9593582488064</v>
      </c>
      <c r="L528" s="10">
        <f t="shared" si="207"/>
        <v>-701.18052026090379</v>
      </c>
      <c r="M528" s="10">
        <f t="shared" si="208"/>
        <v>-1004.9808384734746</v>
      </c>
      <c r="N528" s="10">
        <f t="shared" si="199"/>
        <v>-1103.5141721864838</v>
      </c>
      <c r="O528" s="10">
        <f t="shared" si="200"/>
        <v>-1117.4969185330276</v>
      </c>
      <c r="P528" s="10">
        <f t="shared" si="201"/>
        <v>-1103.5141721864838</v>
      </c>
      <c r="Q528" s="10">
        <f t="shared" si="202"/>
        <v>-1117.4969185330276</v>
      </c>
      <c r="R528" s="9">
        <f t="shared" si="209"/>
        <v>-1117.4969185330276</v>
      </c>
      <c r="S528" s="10">
        <f t="shared" si="203"/>
        <v>-54.978039718932905</v>
      </c>
      <c r="T528" s="10">
        <f t="shared" si="210"/>
        <v>-14.462439715778828</v>
      </c>
      <c r="U528" s="9">
        <f t="shared" si="204"/>
        <v>-0.10266575308960563</v>
      </c>
      <c r="V528" s="11">
        <f t="shared" si="205"/>
        <v>-3.6139617604951693</v>
      </c>
      <c r="W528" s="9">
        <f t="shared" si="206"/>
        <v>1.5591582395048307</v>
      </c>
      <c r="X528" s="22">
        <f t="shared" si="211"/>
        <v>0.90484572779038597</v>
      </c>
      <c r="Y528" s="22">
        <f t="shared" si="212"/>
        <v>3.2568849533650486</v>
      </c>
      <c r="Z528" s="1">
        <f t="shared" si="213"/>
        <v>112.34265219349021</v>
      </c>
      <c r="AA528" s="1">
        <f t="shared" si="214"/>
        <v>153.61250752604261</v>
      </c>
    </row>
    <row r="529" spans="3:27">
      <c r="C529" s="9">
        <f t="shared" si="215"/>
        <v>5.28</v>
      </c>
      <c r="D529" s="1">
        <v>485.911</v>
      </c>
      <c r="E529" s="9">
        <f t="shared" si="192"/>
        <v>-1.2311335137531606E-2</v>
      </c>
      <c r="F529" s="10">
        <f t="shared" si="193"/>
        <v>-3.1800771549637105E-2</v>
      </c>
      <c r="G529" s="10">
        <f t="shared" si="194"/>
        <v>-2941.8636705329563</v>
      </c>
      <c r="H529" s="10">
        <f t="shared" si="195"/>
        <v>5.4101509909716697E-2</v>
      </c>
      <c r="I529" s="10">
        <f t="shared" si="196"/>
        <v>3559.7300057423299</v>
      </c>
      <c r="J529" s="10">
        <f t="shared" si="197"/>
        <v>-5.2125869500956219E-4</v>
      </c>
      <c r="K529" s="10">
        <f t="shared" si="198"/>
        <v>-1243.519383277325</v>
      </c>
      <c r="L529" s="10">
        <f t="shared" si="207"/>
        <v>-768.35154926237249</v>
      </c>
      <c r="M529" s="10">
        <f t="shared" si="208"/>
        <v>-1108.86629597656</v>
      </c>
      <c r="N529" s="10">
        <f t="shared" si="199"/>
        <v>-1203.1874830088072</v>
      </c>
      <c r="O529" s="10">
        <f t="shared" si="200"/>
        <v>-1222.8831113612287</v>
      </c>
      <c r="P529" s="10">
        <f t="shared" si="201"/>
        <v>-1203.1874830088072</v>
      </c>
      <c r="Q529" s="10">
        <f t="shared" si="202"/>
        <v>-1222.8831113612287</v>
      </c>
      <c r="R529" s="9">
        <f t="shared" si="209"/>
        <v>-1222.8831113612287</v>
      </c>
      <c r="S529" s="10">
        <f t="shared" si="203"/>
        <v>-75.614311635029253</v>
      </c>
      <c r="T529" s="10">
        <f t="shared" si="210"/>
        <v>-20.636271916096348</v>
      </c>
      <c r="U529" s="9">
        <f t="shared" si="204"/>
        <v>-0.13644260240541869</v>
      </c>
      <c r="V529" s="11">
        <f t="shared" si="205"/>
        <v>-3.1414081026674401</v>
      </c>
      <c r="W529" s="9">
        <f t="shared" si="206"/>
        <v>1.7177018973325602</v>
      </c>
      <c r="X529" s="22">
        <f t="shared" si="211"/>
        <v>1.3981971708136984</v>
      </c>
      <c r="Y529" s="22">
        <f t="shared" si="212"/>
        <v>4.4181399352692505</v>
      </c>
      <c r="Z529" s="1">
        <f t="shared" si="213"/>
        <v>113.74084936430391</v>
      </c>
      <c r="AA529" s="1">
        <f t="shared" si="214"/>
        <v>158.03064746131184</v>
      </c>
    </row>
    <row r="530" spans="3:27">
      <c r="C530" s="9">
        <f t="shared" si="215"/>
        <v>5.29</v>
      </c>
      <c r="D530" s="1">
        <v>407.05399999999997</v>
      </c>
      <c r="E530" s="9">
        <f t="shared" si="192"/>
        <v>-1.3807471746254598E-2</v>
      </c>
      <c r="F530" s="10">
        <f t="shared" si="193"/>
        <v>-3.1800771549637105E-2</v>
      </c>
      <c r="G530" s="10">
        <f t="shared" si="194"/>
        <v>-2941.8636705329563</v>
      </c>
      <c r="H530" s="10">
        <f t="shared" si="195"/>
        <v>5.4101509909716697E-2</v>
      </c>
      <c r="I530" s="10">
        <f t="shared" si="196"/>
        <v>3559.7300057423299</v>
      </c>
      <c r="J530" s="10">
        <f t="shared" si="197"/>
        <v>-7.1691565593140494E-4</v>
      </c>
      <c r="K530" s="10">
        <f t="shared" si="198"/>
        <v>-1380.6831800925784</v>
      </c>
      <c r="L530" s="10">
        <f t="shared" si="207"/>
        <v>-850.05807492175734</v>
      </c>
      <c r="M530" s="10">
        <f t="shared" si="208"/>
        <v>-1238.9270983910949</v>
      </c>
      <c r="N530" s="10">
        <f t="shared" si="199"/>
        <v>-1330.62495805921</v>
      </c>
      <c r="O530" s="10">
        <f t="shared" si="200"/>
        <v>-1354.8433019936524</v>
      </c>
      <c r="P530" s="10">
        <f t="shared" si="201"/>
        <v>-1330.62495805921</v>
      </c>
      <c r="Q530" s="10">
        <f t="shared" si="202"/>
        <v>-1354.8433019936524</v>
      </c>
      <c r="R530" s="9">
        <f t="shared" si="209"/>
        <v>-1354.8433019936524</v>
      </c>
      <c r="S530" s="10">
        <f t="shared" si="203"/>
        <v>-101.45418973395522</v>
      </c>
      <c r="T530" s="10">
        <f t="shared" si="210"/>
        <v>-25.839878098925965</v>
      </c>
      <c r="U530" s="9">
        <f t="shared" si="204"/>
        <v>-0.16295889722333837</v>
      </c>
      <c r="V530" s="11">
        <f t="shared" si="205"/>
        <v>-2.1618508609164944</v>
      </c>
      <c r="W530" s="9">
        <f t="shared" si="206"/>
        <v>1.908689139083505</v>
      </c>
      <c r="X530" s="22">
        <f t="shared" si="211"/>
        <v>1.9283154271462273</v>
      </c>
      <c r="Y530" s="22">
        <f t="shared" si="212"/>
        <v>4.9073851961274224</v>
      </c>
      <c r="Z530" s="1">
        <f t="shared" si="213"/>
        <v>115.66916479145014</v>
      </c>
      <c r="AA530" s="1">
        <f t="shared" si="214"/>
        <v>162.93803265743927</v>
      </c>
    </row>
    <row r="531" spans="3:27">
      <c r="C531" s="9">
        <f t="shared" si="215"/>
        <v>5.3</v>
      </c>
      <c r="D531" s="1">
        <v>321.05200000000002</v>
      </c>
      <c r="E531" s="9">
        <f t="shared" si="192"/>
        <v>-1.5517368250477786E-2</v>
      </c>
      <c r="F531" s="10">
        <f t="shared" si="193"/>
        <v>-3.1800771549637105E-2</v>
      </c>
      <c r="G531" s="10">
        <f t="shared" si="194"/>
        <v>-2941.8636705329563</v>
      </c>
      <c r="H531" s="10">
        <f t="shared" si="195"/>
        <v>5.4101509909716697E-2</v>
      </c>
      <c r="I531" s="10">
        <f t="shared" si="196"/>
        <v>3559.7300057423299</v>
      </c>
      <c r="J531" s="10">
        <f t="shared" si="197"/>
        <v>-9.6190913343463698E-4</v>
      </c>
      <c r="K531" s="10">
        <f t="shared" si="198"/>
        <v>-1535.1889898919094</v>
      </c>
      <c r="L531" s="10">
        <f t="shared" si="207"/>
        <v>-940.97870177094831</v>
      </c>
      <c r="M531" s="10">
        <f t="shared" si="208"/>
        <v>-1388.513486861292</v>
      </c>
      <c r="N531" s="10">
        <f t="shared" si="199"/>
        <v>-1478.5885196913387</v>
      </c>
      <c r="O531" s="10">
        <f t="shared" si="200"/>
        <v>-1505.6572499603408</v>
      </c>
      <c r="P531" s="10">
        <f t="shared" si="201"/>
        <v>-1478.5885196913387</v>
      </c>
      <c r="Q531" s="10">
        <f t="shared" si="202"/>
        <v>-1505.6572499603408</v>
      </c>
      <c r="R531" s="9">
        <f t="shared" si="209"/>
        <v>-1505.6572499603408</v>
      </c>
      <c r="S531" s="10">
        <f t="shared" si="203"/>
        <v>-130.98592966552383</v>
      </c>
      <c r="T531" s="10">
        <f t="shared" si="210"/>
        <v>-29.531739931568609</v>
      </c>
      <c r="U531" s="9">
        <f t="shared" si="204"/>
        <v>-0.17921946709818989</v>
      </c>
      <c r="V531" s="11">
        <f t="shared" si="205"/>
        <v>-1.0902631140538206</v>
      </c>
      <c r="W531" s="9">
        <f t="shared" si="206"/>
        <v>2.1202568859461799</v>
      </c>
      <c r="X531" s="22">
        <f t="shared" si="211"/>
        <v>2.4455799470573165</v>
      </c>
      <c r="Y531" s="22">
        <f t="shared" si="212"/>
        <v>4.5832580541428021</v>
      </c>
      <c r="Z531" s="1">
        <f t="shared" si="213"/>
        <v>118.11474473850745</v>
      </c>
      <c r="AA531" s="1">
        <f t="shared" si="214"/>
        <v>167.52129071158205</v>
      </c>
    </row>
    <row r="532" spans="3:27">
      <c r="C532" s="9">
        <f t="shared" si="215"/>
        <v>5.3100000000000005</v>
      </c>
      <c r="D532" s="1">
        <v>206.16499999999999</v>
      </c>
      <c r="E532" s="9">
        <f t="shared" si="192"/>
        <v>-1.7328853522564476E-2</v>
      </c>
      <c r="F532" s="10">
        <f t="shared" si="193"/>
        <v>-3.1800771549637105E-2</v>
      </c>
      <c r="G532" s="10">
        <f t="shared" si="194"/>
        <v>-2941.8636705329563</v>
      </c>
      <c r="H532" s="10">
        <f t="shared" si="195"/>
        <v>5.4101509909716697E-2</v>
      </c>
      <c r="I532" s="10">
        <f t="shared" si="196"/>
        <v>3559.7300057423299</v>
      </c>
      <c r="J532" s="10">
        <f t="shared" si="197"/>
        <v>-1.2419059521060396E-3</v>
      </c>
      <c r="K532" s="10">
        <f t="shared" si="198"/>
        <v>-1696.7176777143895</v>
      </c>
      <c r="L532" s="10">
        <f t="shared" si="207"/>
        <v>-1034.7245300206978</v>
      </c>
      <c r="M532" s="10">
        <f t="shared" si="208"/>
        <v>-1548.6702697211263</v>
      </c>
      <c r="N532" s="10">
        <f t="shared" si="199"/>
        <v>-1637.4587764084849</v>
      </c>
      <c r="O532" s="10">
        <f t="shared" si="200"/>
        <v>-1665.4313911976308</v>
      </c>
      <c r="P532" s="10">
        <f t="shared" si="201"/>
        <v>-1637.4587764084849</v>
      </c>
      <c r="Q532" s="10">
        <f t="shared" si="202"/>
        <v>-1665.4313911976308</v>
      </c>
      <c r="R532" s="9">
        <f t="shared" si="209"/>
        <v>-1665.4313911976308</v>
      </c>
      <c r="S532" s="10">
        <f t="shared" si="203"/>
        <v>-162.27221618228282</v>
      </c>
      <c r="T532" s="10">
        <f t="shared" si="210"/>
        <v>-31.286286516758992</v>
      </c>
      <c r="U532" s="9">
        <f t="shared" si="204"/>
        <v>-0.18328847760151726</v>
      </c>
      <c r="V532" s="11">
        <f t="shared" si="205"/>
        <v>0.27646101338834517</v>
      </c>
      <c r="W532" s="9">
        <f t="shared" si="206"/>
        <v>2.3381110133883451</v>
      </c>
      <c r="X532" s="22">
        <f t="shared" si="211"/>
        <v>2.8721901849695297</v>
      </c>
      <c r="Y532" s="22">
        <f t="shared" si="212"/>
        <v>3.5270781814144199</v>
      </c>
      <c r="Z532" s="1">
        <f t="shared" si="213"/>
        <v>120.98693492347698</v>
      </c>
      <c r="AA532" s="1">
        <f t="shared" si="214"/>
        <v>171.04836889299648</v>
      </c>
    </row>
    <row r="533" spans="3:27">
      <c r="C533" s="9">
        <f t="shared" si="215"/>
        <v>5.32</v>
      </c>
      <c r="D533" s="1">
        <v>89.825999999999993</v>
      </c>
      <c r="E533" s="9">
        <f t="shared" si="192"/>
        <v>-1.9112591969457561E-2</v>
      </c>
      <c r="F533" s="10">
        <f t="shared" si="193"/>
        <v>-3.1800771549637105E-2</v>
      </c>
      <c r="G533" s="10">
        <f t="shared" si="194"/>
        <v>-2941.8636705329563</v>
      </c>
      <c r="H533" s="10">
        <f t="shared" si="195"/>
        <v>5.4101509909716697E-2</v>
      </c>
      <c r="I533" s="10">
        <f t="shared" si="196"/>
        <v>3559.7300057423299</v>
      </c>
      <c r="J533" s="10">
        <f t="shared" si="197"/>
        <v>-1.538538006737207E-3</v>
      </c>
      <c r="K533" s="10">
        <f t="shared" si="198"/>
        <v>-1853.56531418126</v>
      </c>
      <c r="L533" s="10">
        <f t="shared" si="207"/>
        <v>-1124.3499881158548</v>
      </c>
      <c r="M533" s="10">
        <f t="shared" si="208"/>
        <v>-1708.4155676619803</v>
      </c>
      <c r="N533" s="10">
        <f t="shared" si="199"/>
        <v>-1795.9126155271056</v>
      </c>
      <c r="O533" s="10">
        <f t="shared" si="200"/>
        <v>-1822.7582449876081</v>
      </c>
      <c r="P533" s="10">
        <f t="shared" si="201"/>
        <v>-1795.9126155271056</v>
      </c>
      <c r="Q533" s="10">
        <f t="shared" si="202"/>
        <v>-1822.7582449876081</v>
      </c>
      <c r="R533" s="9">
        <f t="shared" si="209"/>
        <v>-1822.7582449876081</v>
      </c>
      <c r="S533" s="10">
        <f t="shared" si="203"/>
        <v>-193.07928537593466</v>
      </c>
      <c r="T533" s="10">
        <f t="shared" si="210"/>
        <v>-30.807069193651841</v>
      </c>
      <c r="U533" s="9">
        <f t="shared" si="204"/>
        <v>-0.17366687181747356</v>
      </c>
      <c r="V533" s="11">
        <f t="shared" si="205"/>
        <v>1.6478601434203928</v>
      </c>
      <c r="W533" s="9">
        <f t="shared" si="206"/>
        <v>2.5461201434203926</v>
      </c>
      <c r="X533" s="22">
        <f t="shared" si="211"/>
        <v>3.1110089820588063</v>
      </c>
      <c r="Y533" s="22">
        <f t="shared" si="212"/>
        <v>1.9753363682659477</v>
      </c>
      <c r="Z533" s="1">
        <f t="shared" si="213"/>
        <v>124.09794390553579</v>
      </c>
      <c r="AA533" s="1">
        <f t="shared" si="214"/>
        <v>173.02370526126242</v>
      </c>
    </row>
    <row r="534" spans="3:27">
      <c r="C534" s="9">
        <f t="shared" si="215"/>
        <v>5.33</v>
      </c>
      <c r="D534" s="1">
        <v>-22.738</v>
      </c>
      <c r="E534" s="9">
        <f t="shared" si="192"/>
        <v>-2.0733229023259549E-2</v>
      </c>
      <c r="F534" s="10">
        <f t="shared" si="193"/>
        <v>-3.1800771549637105E-2</v>
      </c>
      <c r="G534" s="10">
        <f t="shared" si="194"/>
        <v>-2941.8636705329563</v>
      </c>
      <c r="H534" s="10">
        <f t="shared" si="195"/>
        <v>5.4101509909716697E-2</v>
      </c>
      <c r="I534" s="10">
        <f t="shared" si="196"/>
        <v>3559.7300057423299</v>
      </c>
      <c r="J534" s="10">
        <f t="shared" si="197"/>
        <v>-1.8306264981975927E-3</v>
      </c>
      <c r="K534" s="10">
        <f t="shared" si="198"/>
        <v>-1993.6895870772894</v>
      </c>
      <c r="L534" s="10">
        <f t="shared" si="207"/>
        <v>-1203.032205034146</v>
      </c>
      <c r="M534" s="10">
        <f t="shared" si="208"/>
        <v>-1855.4758260782362</v>
      </c>
      <c r="N534" s="10">
        <f t="shared" si="199"/>
        <v>-1941.9027769410632</v>
      </c>
      <c r="O534" s="10">
        <f t="shared" si="200"/>
        <v>-1965.6994532427934</v>
      </c>
      <c r="P534" s="10">
        <f t="shared" si="201"/>
        <v>-1941.9027769410632</v>
      </c>
      <c r="Q534" s="10">
        <f t="shared" si="202"/>
        <v>-1965.6994532427934</v>
      </c>
      <c r="R534" s="9">
        <f t="shared" si="209"/>
        <v>-1965.6994532427934</v>
      </c>
      <c r="S534" s="10">
        <f t="shared" si="203"/>
        <v>-221.06941921043062</v>
      </c>
      <c r="T534" s="10">
        <f t="shared" si="210"/>
        <v>-27.990133834495964</v>
      </c>
      <c r="U534" s="9">
        <f t="shared" si="204"/>
        <v>-0.15064921097419076</v>
      </c>
      <c r="V534" s="11">
        <f t="shared" si="205"/>
        <v>2.955672025236165</v>
      </c>
      <c r="W534" s="9">
        <f t="shared" si="206"/>
        <v>2.7282920252361649</v>
      </c>
      <c r="X534" s="22">
        <f t="shared" si="211"/>
        <v>3.0698574612567899</v>
      </c>
      <c r="Y534" s="22">
        <f t="shared" si="212"/>
        <v>0.45045053074357355</v>
      </c>
      <c r="Z534" s="1">
        <f t="shared" si="213"/>
        <v>127.16780136679257</v>
      </c>
      <c r="AA534" s="1">
        <f t="shared" si="214"/>
        <v>173.474155792006</v>
      </c>
    </row>
    <row r="535" spans="3:27">
      <c r="C535" s="9">
        <f t="shared" si="215"/>
        <v>5.34</v>
      </c>
      <c r="D535" s="1">
        <v>-125.506</v>
      </c>
      <c r="E535" s="9">
        <f t="shared" si="192"/>
        <v>-2.206193554171576E-2</v>
      </c>
      <c r="F535" s="10">
        <f t="shared" si="193"/>
        <v>-3.1800771549637105E-2</v>
      </c>
      <c r="G535" s="10">
        <f t="shared" si="194"/>
        <v>-2941.8636705329563</v>
      </c>
      <c r="H535" s="10">
        <f t="shared" si="195"/>
        <v>5.4101509909716697E-2</v>
      </c>
      <c r="I535" s="10">
        <f t="shared" si="196"/>
        <v>3559.7300057423299</v>
      </c>
      <c r="J535" s="10">
        <f t="shared" si="197"/>
        <v>-2.0960070157697366E-3</v>
      </c>
      <c r="K535" s="10">
        <f t="shared" si="198"/>
        <v>-2105.8403860384578</v>
      </c>
      <c r="L535" s="10">
        <f t="shared" si="207"/>
        <v>-1264.7056089783205</v>
      </c>
      <c r="M535" s="10">
        <f t="shared" si="208"/>
        <v>-1977.3608948143728</v>
      </c>
      <c r="N535" s="10">
        <f t="shared" si="199"/>
        <v>-2063.8046146170968</v>
      </c>
      <c r="O535" s="10">
        <f t="shared" si="200"/>
        <v>-2082.8922045248314</v>
      </c>
      <c r="P535" s="10">
        <f t="shared" si="201"/>
        <v>-2063.8046146170968</v>
      </c>
      <c r="Q535" s="10">
        <f t="shared" si="202"/>
        <v>-2082.8922045248314</v>
      </c>
      <c r="R535" s="9">
        <f t="shared" si="209"/>
        <v>-2082.8922045248314</v>
      </c>
      <c r="S535" s="10">
        <f t="shared" si="203"/>
        <v>-244.01760072405705</v>
      </c>
      <c r="T535" s="10">
        <f t="shared" si="210"/>
        <v>-22.948181513626423</v>
      </c>
      <c r="U535" s="9">
        <f t="shared" si="204"/>
        <v>-0.11524677865194738</v>
      </c>
      <c r="V535" s="11">
        <f t="shared" si="205"/>
        <v>4.1248144392125052</v>
      </c>
      <c r="W535" s="9">
        <f t="shared" si="206"/>
        <v>2.8697544392125049</v>
      </c>
      <c r="X535" s="22">
        <f t="shared" si="211"/>
        <v>2.6896950631216403</v>
      </c>
      <c r="Y535" s="22">
        <f t="shared" si="212"/>
        <v>-0.66191608654303091</v>
      </c>
      <c r="Z535" s="1">
        <f t="shared" si="213"/>
        <v>129.85749642991422</v>
      </c>
      <c r="AA535" s="1">
        <f t="shared" si="214"/>
        <v>172.81223970546296</v>
      </c>
    </row>
    <row r="536" spans="3:27">
      <c r="C536" s="9">
        <f t="shared" si="215"/>
        <v>5.3500000000000005</v>
      </c>
      <c r="D536" s="1">
        <v>-200.20099999999999</v>
      </c>
      <c r="E536" s="9">
        <f t="shared" si="192"/>
        <v>-2.2986737173951576E-2</v>
      </c>
      <c r="F536" s="10">
        <f t="shared" si="193"/>
        <v>-3.1800771549637105E-2</v>
      </c>
      <c r="G536" s="10">
        <f t="shared" si="194"/>
        <v>-2941.8636705329563</v>
      </c>
      <c r="H536" s="10">
        <f t="shared" si="195"/>
        <v>5.4101509909716697E-2</v>
      </c>
      <c r="I536" s="10">
        <f t="shared" si="196"/>
        <v>3559.7300057423299</v>
      </c>
      <c r="J536" s="10">
        <f t="shared" si="197"/>
        <v>-2.3135836920170003E-3</v>
      </c>
      <c r="K536" s="10">
        <f t="shared" si="198"/>
        <v>-2180.432603094609</v>
      </c>
      <c r="L536" s="10">
        <f t="shared" si="207"/>
        <v>-1304.4531182112141</v>
      </c>
      <c r="M536" s="10">
        <f t="shared" si="208"/>
        <v>-2062.5092998869568</v>
      </c>
      <c r="N536" s="10">
        <f t="shared" si="199"/>
        <v>-2151.4067812908302</v>
      </c>
      <c r="O536" s="10">
        <f t="shared" si="200"/>
        <v>-2164.4602906043356</v>
      </c>
      <c r="P536" s="10">
        <f t="shared" si="201"/>
        <v>-2151.4067812908302</v>
      </c>
      <c r="Q536" s="10">
        <f t="shared" si="202"/>
        <v>-2164.4602906043356</v>
      </c>
      <c r="R536" s="9">
        <f t="shared" si="209"/>
        <v>-2164.4602906043356</v>
      </c>
      <c r="S536" s="10">
        <f t="shared" si="203"/>
        <v>-259.9899132143305</v>
      </c>
      <c r="T536" s="10">
        <f t="shared" si="210"/>
        <v>-15.972312490273453</v>
      </c>
      <c r="U536" s="9">
        <f t="shared" si="204"/>
        <v>-6.9821211754930362E-2</v>
      </c>
      <c r="V536" s="11">
        <f t="shared" si="205"/>
        <v>4.9602989401908939</v>
      </c>
      <c r="W536" s="9">
        <f t="shared" si="206"/>
        <v>2.9582889401908941</v>
      </c>
      <c r="X536" s="22">
        <f t="shared" si="211"/>
        <v>1.9639792600881583</v>
      </c>
      <c r="Y536" s="22">
        <f t="shared" si="212"/>
        <v>-1.0523702287934846</v>
      </c>
      <c r="Z536" s="1">
        <f t="shared" si="213"/>
        <v>131.82147569000239</v>
      </c>
      <c r="AA536" s="1">
        <f t="shared" si="214"/>
        <v>171.75986947666948</v>
      </c>
    </row>
    <row r="537" spans="3:27">
      <c r="C537" s="9">
        <f t="shared" si="215"/>
        <v>5.36</v>
      </c>
      <c r="D537" s="1">
        <v>-264.07100000000003</v>
      </c>
      <c r="E537" s="9">
        <f t="shared" si="192"/>
        <v>-2.3420055321696189E-2</v>
      </c>
      <c r="F537" s="10">
        <f t="shared" si="193"/>
        <v>-3.1800771549637105E-2</v>
      </c>
      <c r="G537" s="10">
        <f t="shared" si="194"/>
        <v>-2941.8636705329563</v>
      </c>
      <c r="H537" s="10">
        <f t="shared" si="195"/>
        <v>5.4101509909716697E-2</v>
      </c>
      <c r="I537" s="10">
        <f t="shared" si="196"/>
        <v>3559.7300057423299</v>
      </c>
      <c r="J537" s="10">
        <f t="shared" si="197"/>
        <v>-2.4650206440714716E-3</v>
      </c>
      <c r="K537" s="10">
        <f t="shared" si="198"/>
        <v>-2210.1630914702296</v>
      </c>
      <c r="L537" s="10">
        <f t="shared" si="207"/>
        <v>-1318.6996795283619</v>
      </c>
      <c r="M537" s="10">
        <f t="shared" si="208"/>
        <v>-2101.4241439160392</v>
      </c>
      <c r="N537" s="10">
        <f t="shared" si="199"/>
        <v>-2196.6363437692039</v>
      </c>
      <c r="O537" s="10">
        <f t="shared" si="200"/>
        <v>-2202.6792239874803</v>
      </c>
      <c r="P537" s="10">
        <f t="shared" si="201"/>
        <v>-2196.6363437692039</v>
      </c>
      <c r="Q537" s="10">
        <f t="shared" si="202"/>
        <v>-2202.6792239874803</v>
      </c>
      <c r="R537" s="9">
        <f t="shared" si="209"/>
        <v>-2202.6792239874803</v>
      </c>
      <c r="S537" s="10">
        <f t="shared" si="203"/>
        <v>-267.47378069707975</v>
      </c>
      <c r="T537" s="10">
        <f t="shared" si="210"/>
        <v>-7.4838674827492468</v>
      </c>
      <c r="U537" s="9">
        <f t="shared" si="204"/>
        <v>-1.6892864015080489E-2</v>
      </c>
      <c r="V537" s="11">
        <f t="shared" si="205"/>
        <v>5.6253706077790797</v>
      </c>
      <c r="W537" s="9">
        <f t="shared" si="206"/>
        <v>2.9846606077790794</v>
      </c>
      <c r="X537" s="22">
        <f t="shared" si="211"/>
        <v>0.94618040270261838</v>
      </c>
      <c r="Y537" s="22">
        <f t="shared" si="212"/>
        <v>-0.68225010059137992</v>
      </c>
      <c r="Z537" s="1">
        <f t="shared" si="213"/>
        <v>132.76765609270501</v>
      </c>
      <c r="AA537" s="1">
        <f t="shared" si="214"/>
        <v>171.0776193760781</v>
      </c>
    </row>
    <row r="538" spans="3:27">
      <c r="C538" s="9">
        <f t="shared" si="215"/>
        <v>5.37</v>
      </c>
      <c r="D538" s="1">
        <v>-292.20299999999997</v>
      </c>
      <c r="E538" s="9">
        <f t="shared" si="192"/>
        <v>-2.3301789577600179E-2</v>
      </c>
      <c r="F538" s="10">
        <f t="shared" si="193"/>
        <v>-3.1800771549637105E-2</v>
      </c>
      <c r="G538" s="10">
        <f t="shared" si="194"/>
        <v>-2941.8636705329563</v>
      </c>
      <c r="H538" s="10">
        <f t="shared" si="195"/>
        <v>5.4101509909716697E-2</v>
      </c>
      <c r="I538" s="10">
        <f t="shared" si="196"/>
        <v>3559.7300057423299</v>
      </c>
      <c r="J538" s="10">
        <f t="shared" si="197"/>
        <v>-2.5359768116181118E-3</v>
      </c>
      <c r="K538" s="10">
        <f t="shared" si="198"/>
        <v>-2190.2055351290519</v>
      </c>
      <c r="L538" s="10">
        <f t="shared" si="207"/>
        <v>-1305.1547848582104</v>
      </c>
      <c r="M538" s="10">
        <f t="shared" si="208"/>
        <v>-2087.4976473341726</v>
      </c>
      <c r="N538" s="10">
        <f t="shared" si="199"/>
        <v>-2193.8881783822303</v>
      </c>
      <c r="O538" s="10">
        <f t="shared" si="200"/>
        <v>-2192.2481109158502</v>
      </c>
      <c r="P538" s="10">
        <f t="shared" si="201"/>
        <v>-2190.2055351290519</v>
      </c>
      <c r="Q538" s="10">
        <f t="shared" si="202"/>
        <v>-2190.2055351290519</v>
      </c>
      <c r="R538" s="9">
        <f t="shared" si="209"/>
        <v>-2190.2055351290519</v>
      </c>
      <c r="S538" s="10">
        <f t="shared" si="203"/>
        <v>-267.4737806970802</v>
      </c>
      <c r="T538" s="10">
        <f t="shared" si="210"/>
        <v>-4.5474735088646412E-13</v>
      </c>
      <c r="U538" s="9">
        <f t="shared" si="204"/>
        <v>4.0546012834282455E-2</v>
      </c>
      <c r="V538" s="11">
        <f t="shared" si="205"/>
        <v>5.8624047620935089</v>
      </c>
      <c r="W538" s="9">
        <f t="shared" si="206"/>
        <v>2.940374762093509</v>
      </c>
      <c r="X538" s="22">
        <f t="shared" si="211"/>
        <v>-0.25976389238246883</v>
      </c>
      <c r="Y538" s="22">
        <f t="shared" si="212"/>
        <v>0.27330979051091209</v>
      </c>
      <c r="Z538" s="1">
        <f t="shared" si="213"/>
        <v>132.50789220032254</v>
      </c>
      <c r="AA538" s="1">
        <f t="shared" si="214"/>
        <v>171.35092916658903</v>
      </c>
    </row>
    <row r="539" spans="3:27">
      <c r="C539" s="9">
        <f t="shared" si="215"/>
        <v>5.38</v>
      </c>
      <c r="D539" s="1">
        <v>-315.137</v>
      </c>
      <c r="E539" s="9">
        <f t="shared" si="192"/>
        <v>-2.2600679854833702E-2</v>
      </c>
      <c r="F539" s="10">
        <f t="shared" si="193"/>
        <v>-3.1800771549637105E-2</v>
      </c>
      <c r="G539" s="10">
        <f t="shared" si="194"/>
        <v>-2941.8636705329563</v>
      </c>
      <c r="H539" s="10">
        <f t="shared" si="195"/>
        <v>5.4101509909716697E-2</v>
      </c>
      <c r="I539" s="10">
        <f t="shared" si="196"/>
        <v>3559.7300057423299</v>
      </c>
      <c r="J539" s="10">
        <f t="shared" si="197"/>
        <v>-2.5359768116181118E-3</v>
      </c>
      <c r="K539" s="10">
        <f t="shared" si="198"/>
        <v>-2116.2583021051914</v>
      </c>
      <c r="L539" s="10">
        <f t="shared" si="207"/>
        <v>-1261.0892469622752</v>
      </c>
      <c r="M539" s="10">
        <f t="shared" si="208"/>
        <v>-2017.0181090039562</v>
      </c>
      <c r="N539" s="10">
        <f t="shared" si="199"/>
        <v>-2138.1233146076124</v>
      </c>
      <c r="O539" s="10">
        <f t="shared" si="200"/>
        <v>-2128.198717293445</v>
      </c>
      <c r="P539" s="10">
        <f t="shared" si="201"/>
        <v>-2116.2583021051914</v>
      </c>
      <c r="Q539" s="10">
        <f t="shared" si="202"/>
        <v>-2116.2583021051914</v>
      </c>
      <c r="R539" s="9">
        <f t="shared" si="209"/>
        <v>-2116.2583021051914</v>
      </c>
      <c r="S539" s="10">
        <f t="shared" si="203"/>
        <v>-267.4737806970802</v>
      </c>
      <c r="T539" s="10">
        <f t="shared" si="210"/>
        <v>0</v>
      </c>
      <c r="U539" s="9">
        <f t="shared" si="204"/>
        <v>9.9675931719012942E-2</v>
      </c>
      <c r="V539" s="11">
        <f t="shared" si="205"/>
        <v>5.9635790148525913</v>
      </c>
      <c r="W539" s="9">
        <f t="shared" si="206"/>
        <v>2.8122090148525913</v>
      </c>
      <c r="X539" s="22">
        <f t="shared" si="211"/>
        <v>-1.5096518335135796</v>
      </c>
      <c r="Y539" s="22">
        <f t="shared" si="212"/>
        <v>1.6005919052469655</v>
      </c>
      <c r="Z539" s="1">
        <f t="shared" si="213"/>
        <v>130.99824036680897</v>
      </c>
      <c r="AA539" s="1">
        <f t="shared" si="214"/>
        <v>172.951521071836</v>
      </c>
    </row>
    <row r="540" spans="3:27">
      <c r="C540" s="9">
        <f t="shared" si="215"/>
        <v>5.39</v>
      </c>
      <c r="D540" s="1">
        <v>-318.012</v>
      </c>
      <c r="E540" s="9">
        <f t="shared" si="192"/>
        <v>-2.1310321713368482E-2</v>
      </c>
      <c r="F540" s="10">
        <f t="shared" si="193"/>
        <v>-3.1800771549637105E-2</v>
      </c>
      <c r="G540" s="10">
        <f t="shared" si="194"/>
        <v>-2941.8636705329563</v>
      </c>
      <c r="H540" s="10">
        <f t="shared" si="195"/>
        <v>5.4101509909716697E-2</v>
      </c>
      <c r="I540" s="10">
        <f t="shared" si="196"/>
        <v>3559.7300057423299</v>
      </c>
      <c r="J540" s="10">
        <f t="shared" si="197"/>
        <v>-2.5359768116181118E-3</v>
      </c>
      <c r="K540" s="10">
        <f t="shared" si="198"/>
        <v>-1980.1620377506522</v>
      </c>
      <c r="L540" s="10">
        <f t="shared" si="207"/>
        <v>-1179.988780465103</v>
      </c>
      <c r="M540" s="10">
        <f t="shared" si="208"/>
        <v>-1887.3039670687197</v>
      </c>
      <c r="N540" s="10">
        <f t="shared" si="199"/>
        <v>-2020.7713577770724</v>
      </c>
      <c r="O540" s="10">
        <f t="shared" si="200"/>
        <v>-2000.463085695566</v>
      </c>
      <c r="P540" s="10">
        <f t="shared" si="201"/>
        <v>-1980.1620377506522</v>
      </c>
      <c r="Q540" s="10">
        <f t="shared" si="202"/>
        <v>-1980.1620377506522</v>
      </c>
      <c r="R540" s="9">
        <f t="shared" si="209"/>
        <v>-1980.1620377506522</v>
      </c>
      <c r="S540" s="10">
        <f t="shared" si="203"/>
        <v>-267.47378069707997</v>
      </c>
      <c r="T540" s="10">
        <f t="shared" si="210"/>
        <v>0</v>
      </c>
      <c r="U540" s="9">
        <f t="shared" si="204"/>
        <v>0.15839569657403102</v>
      </c>
      <c r="V540" s="11">
        <f t="shared" si="205"/>
        <v>5.7803739561510241</v>
      </c>
      <c r="W540" s="9">
        <f t="shared" si="206"/>
        <v>2.6002539561510241</v>
      </c>
      <c r="X540" s="22">
        <f t="shared" si="211"/>
        <v>-2.6429246681983556</v>
      </c>
      <c r="Y540" s="22">
        <f t="shared" si="212"/>
        <v>3.0259823350623081</v>
      </c>
      <c r="Z540" s="1">
        <f t="shared" si="213"/>
        <v>128.35531569861061</v>
      </c>
      <c r="AA540" s="1">
        <f t="shared" si="214"/>
        <v>175.97750340689831</v>
      </c>
    </row>
    <row r="541" spans="3:27">
      <c r="C541" s="9">
        <f t="shared" si="215"/>
        <v>5.4</v>
      </c>
      <c r="D541" s="1">
        <v>-319.02999999999997</v>
      </c>
      <c r="E541" s="9">
        <f t="shared" si="192"/>
        <v>-1.9444413434643024E-2</v>
      </c>
      <c r="F541" s="10">
        <f t="shared" si="193"/>
        <v>-3.1800771549637105E-2</v>
      </c>
      <c r="G541" s="10">
        <f t="shared" si="194"/>
        <v>-2941.8636705329563</v>
      </c>
      <c r="H541" s="10">
        <f t="shared" si="195"/>
        <v>5.4101509909716697E-2</v>
      </c>
      <c r="I541" s="10">
        <f t="shared" si="196"/>
        <v>3559.7300057423299</v>
      </c>
      <c r="J541" s="10">
        <f t="shared" si="197"/>
        <v>-2.5359768116181118E-3</v>
      </c>
      <c r="K541" s="10">
        <f t="shared" si="198"/>
        <v>-1783.3615230699859</v>
      </c>
      <c r="L541" s="10">
        <f t="shared" si="207"/>
        <v>-1062.714337825684</v>
      </c>
      <c r="M541" s="10">
        <f t="shared" si="208"/>
        <v>-1699.7322507156975</v>
      </c>
      <c r="N541" s="10">
        <f t="shared" si="199"/>
        <v>-1843.0889789916007</v>
      </c>
      <c r="O541" s="10">
        <f t="shared" si="200"/>
        <v>-1809.1067382850038</v>
      </c>
      <c r="P541" s="10">
        <f t="shared" si="201"/>
        <v>-1783.3615230699859</v>
      </c>
      <c r="Q541" s="10">
        <f t="shared" si="202"/>
        <v>-1783.3615230699859</v>
      </c>
      <c r="R541" s="9">
        <f t="shared" si="209"/>
        <v>-1783.3615230699859</v>
      </c>
      <c r="S541" s="10">
        <f t="shared" si="203"/>
        <v>-267.47378069707997</v>
      </c>
      <c r="T541" s="10">
        <f t="shared" si="210"/>
        <v>0</v>
      </c>
      <c r="U541" s="9">
        <f t="shared" si="204"/>
        <v>0.21478595917106075</v>
      </c>
      <c r="V541" s="11">
        <f t="shared" si="205"/>
        <v>5.4976785632549365</v>
      </c>
      <c r="W541" s="9">
        <f t="shared" si="206"/>
        <v>2.3073785632549368</v>
      </c>
      <c r="X541" s="22">
        <f t="shared" si="211"/>
        <v>-3.5111948846567733</v>
      </c>
      <c r="Y541" s="22">
        <f t="shared" si="212"/>
        <v>4.3991111820900377</v>
      </c>
      <c r="Z541" s="1">
        <f t="shared" si="213"/>
        <v>124.84412081395384</v>
      </c>
      <c r="AA541" s="1">
        <f t="shared" si="214"/>
        <v>180.37661458898833</v>
      </c>
    </row>
    <row r="542" spans="3:27">
      <c r="C542" s="9">
        <f t="shared" si="215"/>
        <v>5.41</v>
      </c>
      <c r="D542" s="1">
        <v>-320.14299999999997</v>
      </c>
      <c r="E542" s="9">
        <f t="shared" si="192"/>
        <v>-1.7030627502318471E-2</v>
      </c>
      <c r="F542" s="10">
        <f t="shared" si="193"/>
        <v>-3.1800771549637105E-2</v>
      </c>
      <c r="G542" s="10">
        <f t="shared" si="194"/>
        <v>-2941.8636705329563</v>
      </c>
      <c r="H542" s="10">
        <f t="shared" si="195"/>
        <v>5.4101509909716697E-2</v>
      </c>
      <c r="I542" s="10">
        <f t="shared" si="196"/>
        <v>3559.7300057423299</v>
      </c>
      <c r="J542" s="10">
        <f t="shared" si="197"/>
        <v>-2.5359768116181118E-3</v>
      </c>
      <c r="K542" s="10">
        <f t="shared" si="198"/>
        <v>-1528.7754219059436</v>
      </c>
      <c r="L542" s="10">
        <f t="shared" si="207"/>
        <v>-911.00516589490076</v>
      </c>
      <c r="M542" s="10">
        <f t="shared" si="208"/>
        <v>-1457.0847554464449</v>
      </c>
      <c r="N542" s="10">
        <f t="shared" si="199"/>
        <v>-1608.000624995698</v>
      </c>
      <c r="O542" s="10">
        <f t="shared" si="200"/>
        <v>-1557.0508124148309</v>
      </c>
      <c r="P542" s="10">
        <f t="shared" si="201"/>
        <v>-1528.7754219059436</v>
      </c>
      <c r="Q542" s="10">
        <f t="shared" si="202"/>
        <v>-1528.7754219059436</v>
      </c>
      <c r="R542" s="9">
        <f t="shared" si="209"/>
        <v>-1528.7754219059436</v>
      </c>
      <c r="S542" s="10">
        <f t="shared" si="203"/>
        <v>-267.47378069707997</v>
      </c>
      <c r="T542" s="10">
        <f t="shared" si="210"/>
        <v>0</v>
      </c>
      <c r="U542" s="9">
        <f t="shared" si="204"/>
        <v>0.26797122729384976</v>
      </c>
      <c r="V542" s="11">
        <f t="shared" si="205"/>
        <v>5.1393750613028715</v>
      </c>
      <c r="W542" s="9">
        <f t="shared" si="206"/>
        <v>1.9379450613028717</v>
      </c>
      <c r="X542" s="22">
        <f t="shared" si="211"/>
        <v>-3.9973947818576594</v>
      </c>
      <c r="Y542" s="22">
        <f t="shared" si="212"/>
        <v>5.7095542554335026</v>
      </c>
      <c r="Z542" s="1">
        <f t="shared" si="213"/>
        <v>120.84672603209617</v>
      </c>
      <c r="AA542" s="1">
        <f t="shared" si="214"/>
        <v>186.08616884442182</v>
      </c>
    </row>
    <row r="543" spans="3:27">
      <c r="C543" s="9">
        <f t="shared" si="215"/>
        <v>5.42</v>
      </c>
      <c r="D543" s="1">
        <v>-327.73399999999998</v>
      </c>
      <c r="E543" s="9">
        <f t="shared" si="192"/>
        <v>-1.4103072066896644E-2</v>
      </c>
      <c r="F543" s="10">
        <f t="shared" si="193"/>
        <v>-3.1800771549637105E-2</v>
      </c>
      <c r="G543" s="10">
        <f t="shared" si="194"/>
        <v>-2941.8636705329563</v>
      </c>
      <c r="H543" s="10">
        <f t="shared" si="195"/>
        <v>5.4101509909716697E-2</v>
      </c>
      <c r="I543" s="10">
        <f t="shared" si="196"/>
        <v>3559.7300057423299</v>
      </c>
      <c r="J543" s="10">
        <f t="shared" si="197"/>
        <v>-2.5359768116181101E-3</v>
      </c>
      <c r="K543" s="10">
        <f t="shared" si="198"/>
        <v>-1220.001178811453</v>
      </c>
      <c r="L543" s="10">
        <f t="shared" si="207"/>
        <v>-727.005000452893</v>
      </c>
      <c r="M543" s="10">
        <f t="shared" si="208"/>
        <v>-1162.7902266093784</v>
      </c>
      <c r="N543" s="10">
        <f t="shared" si="199"/>
        <v>-1319.3499460961207</v>
      </c>
      <c r="O543" s="10">
        <f t="shared" si="200"/>
        <v>-1248.6905310785091</v>
      </c>
      <c r="P543" s="10">
        <f t="shared" si="201"/>
        <v>-1220.001178811453</v>
      </c>
      <c r="Q543" s="10">
        <f t="shared" si="202"/>
        <v>-1220.001178811453</v>
      </c>
      <c r="R543" s="9">
        <f t="shared" si="209"/>
        <v>-1220.001178811453</v>
      </c>
      <c r="S543" s="10">
        <f t="shared" si="203"/>
        <v>-267.47378069707975</v>
      </c>
      <c r="T543" s="10">
        <f t="shared" si="210"/>
        <v>0</v>
      </c>
      <c r="U543" s="9">
        <f t="shared" si="204"/>
        <v>0.31753985979051563</v>
      </c>
      <c r="V543" s="11">
        <f t="shared" si="205"/>
        <v>4.7743514380303225</v>
      </c>
      <c r="W543" s="9">
        <f t="shared" si="206"/>
        <v>1.4970114380303228</v>
      </c>
      <c r="X543" s="22">
        <f t="shared" si="211"/>
        <v>-4.0235979390952741</v>
      </c>
      <c r="Y543" s="22">
        <f t="shared" si="212"/>
        <v>7.0247356780404324</v>
      </c>
      <c r="Z543" s="1">
        <f t="shared" si="213"/>
        <v>116.8231280930009</v>
      </c>
      <c r="AA543" s="1">
        <f t="shared" si="214"/>
        <v>193.11090452246225</v>
      </c>
    </row>
    <row r="544" spans="3:27">
      <c r="C544" s="9">
        <f t="shared" si="215"/>
        <v>5.43</v>
      </c>
      <c r="D544" s="1">
        <v>-343.38</v>
      </c>
      <c r="E544" s="9">
        <f t="shared" si="192"/>
        <v>-1.0697727478461769E-2</v>
      </c>
      <c r="F544" s="10">
        <f t="shared" si="193"/>
        <v>-3.1800771549637105E-2</v>
      </c>
      <c r="G544" s="10">
        <f t="shared" si="194"/>
        <v>-2941.8636705329563</v>
      </c>
      <c r="H544" s="10">
        <f t="shared" si="195"/>
        <v>5.4101509909716697E-2</v>
      </c>
      <c r="I544" s="10">
        <f t="shared" si="196"/>
        <v>3559.7300057423299</v>
      </c>
      <c r="J544" s="10">
        <f t="shared" si="197"/>
        <v>-2.5359768116181101E-3</v>
      </c>
      <c r="K544" s="10">
        <f t="shared" si="198"/>
        <v>-860.83370240860472</v>
      </c>
      <c r="L544" s="10">
        <f t="shared" si="207"/>
        <v>-512.97524713798111</v>
      </c>
      <c r="M544" s="10">
        <f t="shared" si="208"/>
        <v>-820.46561370690949</v>
      </c>
      <c r="N544" s="10">
        <f t="shared" si="199"/>
        <v>-981.35692278368742</v>
      </c>
      <c r="O544" s="10">
        <f t="shared" si="200"/>
        <v>-888.68494621686204</v>
      </c>
      <c r="P544" s="10">
        <f t="shared" si="201"/>
        <v>-860.83370240860472</v>
      </c>
      <c r="Q544" s="10">
        <f t="shared" si="202"/>
        <v>-860.83370240860472</v>
      </c>
      <c r="R544" s="9">
        <f t="shared" si="209"/>
        <v>-860.83370240860472</v>
      </c>
      <c r="S544" s="10">
        <f t="shared" si="203"/>
        <v>-267.47378069707997</v>
      </c>
      <c r="T544" s="10">
        <f t="shared" si="210"/>
        <v>0</v>
      </c>
      <c r="U544" s="9">
        <f t="shared" si="204"/>
        <v>0.36352905789645934</v>
      </c>
      <c r="V544" s="11">
        <f t="shared" si="205"/>
        <v>4.4234881831584119</v>
      </c>
      <c r="W544" s="9">
        <f t="shared" si="206"/>
        <v>0.98968818315841212</v>
      </c>
      <c r="X544" s="22">
        <f t="shared" si="211"/>
        <v>-3.5429799010946241</v>
      </c>
      <c r="Y544" s="22">
        <f t="shared" si="212"/>
        <v>8.4691970034356299</v>
      </c>
      <c r="Z544" s="1">
        <f t="shared" si="213"/>
        <v>113.28014819190628</v>
      </c>
      <c r="AA544" s="1">
        <f t="shared" si="214"/>
        <v>201.58010152589787</v>
      </c>
    </row>
    <row r="545" spans="3:27">
      <c r="C545" s="9">
        <f t="shared" si="215"/>
        <v>5.44</v>
      </c>
      <c r="D545" s="1">
        <v>-364.92399999999998</v>
      </c>
      <c r="E545" s="9">
        <f t="shared" si="192"/>
        <v>-6.8500935218173365E-3</v>
      </c>
      <c r="F545" s="10">
        <f t="shared" si="193"/>
        <v>-3.1800771549637105E-2</v>
      </c>
      <c r="G545" s="10">
        <f t="shared" si="194"/>
        <v>-2941.8636705329563</v>
      </c>
      <c r="H545" s="10">
        <f t="shared" si="195"/>
        <v>5.4101509909716697E-2</v>
      </c>
      <c r="I545" s="10">
        <f t="shared" si="196"/>
        <v>3559.7300057423299</v>
      </c>
      <c r="J545" s="10">
        <f t="shared" si="197"/>
        <v>-2.5359768116181101E-3</v>
      </c>
      <c r="K545" s="10">
        <f t="shared" si="198"/>
        <v>-455.01721528327687</v>
      </c>
      <c r="L545" s="10">
        <f t="shared" si="207"/>
        <v>-271.14710751785009</v>
      </c>
      <c r="M545" s="10">
        <f t="shared" si="208"/>
        <v>-433.67955708523039</v>
      </c>
      <c r="N545" s="10">
        <f t="shared" si="199"/>
        <v>-598.35050481939174</v>
      </c>
      <c r="O545" s="10">
        <f t="shared" si="200"/>
        <v>-481.40779858429539</v>
      </c>
      <c r="P545" s="10">
        <f t="shared" si="201"/>
        <v>-455.01721528327687</v>
      </c>
      <c r="Q545" s="10">
        <f t="shared" si="202"/>
        <v>-455.01721528327687</v>
      </c>
      <c r="R545" s="9">
        <f t="shared" si="209"/>
        <v>-455.01721528327687</v>
      </c>
      <c r="S545" s="10">
        <f t="shared" si="203"/>
        <v>-267.47378069707997</v>
      </c>
      <c r="T545" s="10">
        <f t="shared" si="210"/>
        <v>0</v>
      </c>
      <c r="U545" s="9">
        <f t="shared" si="204"/>
        <v>0.40599773343242712</v>
      </c>
      <c r="V545" s="11">
        <f t="shared" si="205"/>
        <v>4.0702469240351604</v>
      </c>
      <c r="W545" s="9">
        <f t="shared" si="206"/>
        <v>0.4210069240351606</v>
      </c>
      <c r="X545" s="22">
        <f t="shared" si="211"/>
        <v>-2.5314563363965106</v>
      </c>
      <c r="Y545" s="22">
        <f t="shared" si="212"/>
        <v>10.100516216696505</v>
      </c>
      <c r="Z545" s="1">
        <f t="shared" si="213"/>
        <v>110.74869185550976</v>
      </c>
      <c r="AA545" s="1">
        <f t="shared" si="214"/>
        <v>211.68061774259439</v>
      </c>
    </row>
    <row r="546" spans="3:27">
      <c r="C546" s="9">
        <f t="shared" si="215"/>
        <v>5.45</v>
      </c>
      <c r="D546" s="1">
        <v>-397.70499999999998</v>
      </c>
      <c r="E546" s="9">
        <f t="shared" si="192"/>
        <v>-2.5940420632021934E-3</v>
      </c>
      <c r="F546" s="10">
        <f t="shared" si="193"/>
        <v>-3.1800771549637105E-2</v>
      </c>
      <c r="G546" s="10">
        <f t="shared" si="194"/>
        <v>-2941.8636705329563</v>
      </c>
      <c r="H546" s="10">
        <f t="shared" si="195"/>
        <v>5.4101509909716697E-2</v>
      </c>
      <c r="I546" s="10">
        <f t="shared" si="196"/>
        <v>3559.7300057423299</v>
      </c>
      <c r="J546" s="10">
        <f t="shared" si="197"/>
        <v>-2.5359768116181101E-3</v>
      </c>
      <c r="K546" s="10">
        <f t="shared" si="198"/>
        <v>-6.1242406859438869</v>
      </c>
      <c r="L546" s="10">
        <f t="shared" si="207"/>
        <v>-3.6494666398567124</v>
      </c>
      <c r="M546" s="10">
        <f t="shared" si="208"/>
        <v>-5.8370494542937044</v>
      </c>
      <c r="N546" s="10">
        <f t="shared" si="199"/>
        <v>-174.68052512203036</v>
      </c>
      <c r="O546" s="10">
        <f t="shared" si="200"/>
        <v>-30.814455285489544</v>
      </c>
      <c r="P546" s="10">
        <f t="shared" si="201"/>
        <v>-6.1242406859438869</v>
      </c>
      <c r="Q546" s="10">
        <f t="shared" si="202"/>
        <v>-6.1242406859438869</v>
      </c>
      <c r="R546" s="9">
        <f t="shared" si="209"/>
        <v>-6.1242406859438869</v>
      </c>
      <c r="S546" s="10">
        <f t="shared" si="203"/>
        <v>-267.47378069707992</v>
      </c>
      <c r="T546" s="10">
        <f t="shared" si="210"/>
        <v>0</v>
      </c>
      <c r="U546" s="9">
        <f t="shared" si="204"/>
        <v>0.44521255829060141</v>
      </c>
      <c r="V546" s="11">
        <f t="shared" si="205"/>
        <v>3.7727180475997102</v>
      </c>
      <c r="W546" s="9">
        <f t="shared" si="206"/>
        <v>-0.20433195240028956</v>
      </c>
      <c r="X546" s="22">
        <f t="shared" si="211"/>
        <v>-0.98132088315285637</v>
      </c>
      <c r="Y546" s="22">
        <f t="shared" si="212"/>
        <v>12.033198362692168</v>
      </c>
      <c r="Z546" s="1">
        <f t="shared" si="213"/>
        <v>109.7673709723569</v>
      </c>
      <c r="AA546" s="1">
        <f t="shared" si="214"/>
        <v>223.71381610528655</v>
      </c>
    </row>
    <row r="547" spans="3:27">
      <c r="C547" s="9">
        <f t="shared" si="215"/>
        <v>5.46</v>
      </c>
      <c r="D547" s="1">
        <v>-430.96600000000001</v>
      </c>
      <c r="E547" s="9">
        <f t="shared" si="192"/>
        <v>2.0380994460431853E-3</v>
      </c>
      <c r="F547" s="10">
        <f t="shared" si="193"/>
        <v>-3.1800771549637105E-2</v>
      </c>
      <c r="G547" s="10">
        <f t="shared" si="194"/>
        <v>-2941.8636705329563</v>
      </c>
      <c r="H547" s="10">
        <f t="shared" si="195"/>
        <v>5.4101509909716697E-2</v>
      </c>
      <c r="I547" s="10">
        <f t="shared" si="196"/>
        <v>3559.7300057423299</v>
      </c>
      <c r="J547" s="10">
        <f t="shared" si="197"/>
        <v>-2.5359768116181101E-3</v>
      </c>
      <c r="K547" s="10">
        <f t="shared" si="198"/>
        <v>482.43559019484223</v>
      </c>
      <c r="L547" s="10">
        <f t="shared" si="207"/>
        <v>287.48585866923787</v>
      </c>
      <c r="M547" s="10">
        <f t="shared" si="208"/>
        <v>459.81216984855558</v>
      </c>
      <c r="N547" s="10">
        <f t="shared" si="199"/>
        <v>285.21327867869775</v>
      </c>
      <c r="O547" s="10">
        <f t="shared" si="200"/>
        <v>459.4794305377946</v>
      </c>
      <c r="P547" s="10">
        <f t="shared" si="201"/>
        <v>287.48585866923787</v>
      </c>
      <c r="Q547" s="10">
        <f t="shared" si="202"/>
        <v>459.81216984855558</v>
      </c>
      <c r="R547" s="9">
        <f t="shared" si="209"/>
        <v>287.48585866923787</v>
      </c>
      <c r="S547" s="10">
        <f t="shared" si="203"/>
        <v>-72.524049171475497</v>
      </c>
      <c r="T547" s="10">
        <f t="shared" si="210"/>
        <v>194.94973152560442</v>
      </c>
      <c r="U547" s="9">
        <f t="shared" si="204"/>
        <v>0.48252983380396297</v>
      </c>
      <c r="V547" s="11">
        <f t="shared" si="205"/>
        <v>3.6907370550726273</v>
      </c>
      <c r="W547" s="9">
        <f t="shared" si="206"/>
        <v>-0.61892294492737276</v>
      </c>
      <c r="X547" s="22">
        <f t="shared" si="211"/>
        <v>0.65165341488442852</v>
      </c>
      <c r="Y547" s="22">
        <f t="shared" si="212"/>
        <v>14.245636875454526</v>
      </c>
      <c r="Z547" s="1">
        <f t="shared" si="213"/>
        <v>110.41902438724132</v>
      </c>
      <c r="AA547" s="1">
        <f t="shared" si="214"/>
        <v>237.95945298074108</v>
      </c>
    </row>
    <row r="548" spans="3:27">
      <c r="C548" s="9">
        <f t="shared" si="215"/>
        <v>5.47</v>
      </c>
      <c r="D548" s="1">
        <v>-472.286</v>
      </c>
      <c r="E548" s="9">
        <f t="shared" si="192"/>
        <v>7.0400199056521928E-3</v>
      </c>
      <c r="F548" s="10">
        <f t="shared" si="193"/>
        <v>-3.1800771549637105E-2</v>
      </c>
      <c r="G548" s="10">
        <f t="shared" si="194"/>
        <v>-2941.8636705329563</v>
      </c>
      <c r="H548" s="10">
        <f t="shared" si="195"/>
        <v>5.4101509909716697E-2</v>
      </c>
      <c r="I548" s="10">
        <f t="shared" si="196"/>
        <v>3559.7300057423299</v>
      </c>
      <c r="J548" s="10">
        <f t="shared" si="197"/>
        <v>-6.8761620860254046E-4</v>
      </c>
      <c r="K548" s="10">
        <f t="shared" si="198"/>
        <v>815.0469033713955</v>
      </c>
      <c r="L548" s="10">
        <f t="shared" si="207"/>
        <v>502.07586976228464</v>
      </c>
      <c r="M548" s="10">
        <f t="shared" si="208"/>
        <v>730.67651591227298</v>
      </c>
      <c r="N548" s="10">
        <f t="shared" si="199"/>
        <v>601.86220863004019</v>
      </c>
      <c r="O548" s="10">
        <f t="shared" si="200"/>
        <v>764.83480696621803</v>
      </c>
      <c r="P548" s="10">
        <f t="shared" si="201"/>
        <v>601.86220863004019</v>
      </c>
      <c r="Q548" s="10">
        <f t="shared" si="202"/>
        <v>764.83480696621803</v>
      </c>
      <c r="R548" s="9">
        <f t="shared" si="209"/>
        <v>601.86220863004019</v>
      </c>
      <c r="S548" s="10">
        <f t="shared" si="203"/>
        <v>140.66064556987976</v>
      </c>
      <c r="T548" s="10">
        <f t="shared" si="210"/>
        <v>213.18469474135526</v>
      </c>
      <c r="U548" s="9">
        <f t="shared" si="204"/>
        <v>0.51929126408678639</v>
      </c>
      <c r="V548" s="11">
        <f t="shared" si="205"/>
        <v>3.6615490014920686</v>
      </c>
      <c r="W548" s="9">
        <f t="shared" si="206"/>
        <v>-1.0613109985079312</v>
      </c>
      <c r="X548" s="22">
        <f t="shared" si="211"/>
        <v>2.2242241467689934</v>
      </c>
      <c r="Y548" s="22">
        <f t="shared" si="212"/>
        <v>16.768694013309073</v>
      </c>
      <c r="Z548" s="1">
        <f t="shared" si="213"/>
        <v>112.64324853401031</v>
      </c>
      <c r="AA548" s="1">
        <f t="shared" si="214"/>
        <v>254.72814699405015</v>
      </c>
    </row>
    <row r="549" spans="3:27">
      <c r="C549" s="9">
        <f t="shared" si="215"/>
        <v>5.48</v>
      </c>
      <c r="D549" s="1">
        <v>-516.44899999999996</v>
      </c>
      <c r="E549" s="9">
        <f t="shared" ref="E549:E612" si="216">(-$B$4*D549/100+S548+$B$4*(4*E548/$B$2/$B$2+4*U548/$B$2+V548)+$B$26*(2*E548/$B$2+U548))/$B$27</f>
        <v>1.2407508297817844E-2</v>
      </c>
      <c r="F549" s="10">
        <f t="shared" ref="F549:F612" si="217">IF(E549&lt;F548,E549,F548)</f>
        <v>-3.1800771549637105E-2</v>
      </c>
      <c r="G549" s="10">
        <f t="shared" ref="G549:G612" si="218">IF(R548&lt;G548,R548,G548)</f>
        <v>-2941.8636705329563</v>
      </c>
      <c r="H549" s="10">
        <f t="shared" ref="H549:H612" si="219">IF(E549&gt;H548,E549,H548)</f>
        <v>5.4101509909716697E-2</v>
      </c>
      <c r="I549" s="10">
        <f t="shared" ref="I549:I612" si="220">IF(R548&gt;I548,R548,I548)</f>
        <v>3559.7300057423299</v>
      </c>
      <c r="J549" s="10">
        <f t="shared" ref="J549:J612" si="221">E548-R548/$B$12</f>
        <v>1.3336340277645131E-3</v>
      </c>
      <c r="K549" s="10">
        <f t="shared" ref="K549:K612" si="222">$B$12*(E549-J549)</f>
        <v>1167.9803239546816</v>
      </c>
      <c r="L549" s="10">
        <f t="shared" si="207"/>
        <v>747.04546772195022</v>
      </c>
      <c r="M549" s="10">
        <f t="shared" si="208"/>
        <v>983.20243986324408</v>
      </c>
      <c r="N549" s="10">
        <f t="shared" ref="N549:N612" si="223">R548+(I549-R548)*(E549-E548)/(H549-E548)</f>
        <v>939.21491601753746</v>
      </c>
      <c r="O549" s="10">
        <f t="shared" ref="O549:O612" si="224">R548+(R548-G549)*(E549-E548)/(E548-F549)</f>
        <v>1091.5769340191941</v>
      </c>
      <c r="P549" s="10">
        <f t="shared" ref="P549:P612" si="225">MEDIAN(K549,L549,N549)</f>
        <v>939.21491601753746</v>
      </c>
      <c r="Q549" s="10">
        <f t="shared" ref="Q549:Q612" si="226">MEDIAN(K549,M549,O549)</f>
        <v>1091.5769340191941</v>
      </c>
      <c r="R549" s="9">
        <f t="shared" si="209"/>
        <v>939.21491601753746</v>
      </c>
      <c r="S549" s="10">
        <f t="shared" ref="S549:S612" si="227">$B$12*E549-R549</f>
        <v>369.42605350702388</v>
      </c>
      <c r="T549" s="10">
        <f t="shared" si="210"/>
        <v>228.76540793714412</v>
      </c>
      <c r="U549" s="9">
        <f t="shared" ref="U549:U612" si="228">-U548+2/$B$2*(E549-E548)+T549*$B$2/2/$B$28</f>
        <v>0.5557484446365264</v>
      </c>
      <c r="V549" s="11">
        <f t="shared" ref="V549:V612" si="229">-V548-4*U548/$B$2+4/$B$2/$B$2*(E549-E548)+T549/$B$28</f>
        <v>3.6298871084559661</v>
      </c>
      <c r="W549" s="9">
        <f t="shared" ref="W549:W612" si="230">D549/100+V549</f>
        <v>-1.5346028915440337</v>
      </c>
      <c r="X549" s="22">
        <f t="shared" si="211"/>
        <v>4.1358567889889457</v>
      </c>
      <c r="Y549" s="22">
        <f t="shared" si="212"/>
        <v>19.693979730079516</v>
      </c>
      <c r="Z549" s="1">
        <f t="shared" si="213"/>
        <v>116.77910532299926</v>
      </c>
      <c r="AA549" s="1">
        <f t="shared" si="214"/>
        <v>274.42212672412967</v>
      </c>
    </row>
    <row r="550" spans="3:27">
      <c r="C550" s="9">
        <f t="shared" si="215"/>
        <v>5.49</v>
      </c>
      <c r="D550" s="1">
        <v>-564.67100000000005</v>
      </c>
      <c r="E550" s="9">
        <f t="shared" si="216"/>
        <v>1.8137712143574541E-2</v>
      </c>
      <c r="F550" s="10">
        <f t="shared" si="217"/>
        <v>-3.1800771549637105E-2</v>
      </c>
      <c r="G550" s="10">
        <f t="shared" si="218"/>
        <v>-2941.8636705329563</v>
      </c>
      <c r="H550" s="10">
        <f t="shared" si="219"/>
        <v>5.4101509909716697E-2</v>
      </c>
      <c r="I550" s="10">
        <f t="shared" si="220"/>
        <v>3559.7300057423299</v>
      </c>
      <c r="J550" s="10">
        <f t="shared" si="221"/>
        <v>3.5026083785102448E-3</v>
      </c>
      <c r="K550" s="10">
        <f t="shared" si="222"/>
        <v>1543.5892461643286</v>
      </c>
      <c r="L550" s="10">
        <f t="shared" si="207"/>
        <v>1029.6076877779949</v>
      </c>
      <c r="M550" s="10">
        <f t="shared" si="208"/>
        <v>1219.5568857302371</v>
      </c>
      <c r="N550" s="10">
        <f t="shared" si="223"/>
        <v>1299.3646993072059</v>
      </c>
      <c r="O550" s="10">
        <f t="shared" si="224"/>
        <v>1442.2738796115691</v>
      </c>
      <c r="P550" s="10">
        <f t="shared" si="225"/>
        <v>1299.3646993072059</v>
      </c>
      <c r="Q550" s="10">
        <f t="shared" si="226"/>
        <v>1442.2738796115691</v>
      </c>
      <c r="R550" s="9">
        <f t="shared" si="209"/>
        <v>1299.3646993072059</v>
      </c>
      <c r="S550" s="10">
        <f t="shared" si="227"/>
        <v>613.65060036414661</v>
      </c>
      <c r="T550" s="10">
        <f t="shared" si="210"/>
        <v>244.22454685712273</v>
      </c>
      <c r="U550" s="9">
        <f t="shared" si="228"/>
        <v>0.59193855963513009</v>
      </c>
      <c r="V550" s="11">
        <f t="shared" si="229"/>
        <v>3.6081358912647814</v>
      </c>
      <c r="W550" s="9">
        <f t="shared" si="230"/>
        <v>-2.0385741087352192</v>
      </c>
      <c r="X550" s="22">
        <f t="shared" si="211"/>
        <v>6.413758760383196</v>
      </c>
      <c r="Y550" s="22">
        <f t="shared" si="212"/>
        <v>22.986851874997264</v>
      </c>
      <c r="Z550" s="1">
        <f t="shared" si="213"/>
        <v>123.19286408338246</v>
      </c>
      <c r="AA550" s="1">
        <f t="shared" si="214"/>
        <v>297.40897859912695</v>
      </c>
    </row>
    <row r="551" spans="3:27">
      <c r="C551" s="9">
        <f t="shared" si="215"/>
        <v>5.5</v>
      </c>
      <c r="D551" s="1">
        <v>-616.14700000000005</v>
      </c>
      <c r="E551" s="9">
        <f t="shared" si="216"/>
        <v>2.4228262790169045E-2</v>
      </c>
      <c r="F551" s="10">
        <f t="shared" si="217"/>
        <v>-3.1800771549637105E-2</v>
      </c>
      <c r="G551" s="10">
        <f t="shared" si="218"/>
        <v>-2941.8636705329563</v>
      </c>
      <c r="H551" s="10">
        <f t="shared" si="219"/>
        <v>5.4101509909716697E-2</v>
      </c>
      <c r="I551" s="10">
        <f t="shared" si="220"/>
        <v>3559.7300057423299</v>
      </c>
      <c r="J551" s="10">
        <f t="shared" si="221"/>
        <v>5.818154171609977E-3</v>
      </c>
      <c r="K551" s="10">
        <f t="shared" si="222"/>
        <v>1941.7454184480223</v>
      </c>
      <c r="L551" s="10">
        <f t="shared" si="207"/>
        <v>1357.3003586148409</v>
      </c>
      <c r="M551" s="10">
        <f t="shared" si="208"/>
        <v>1439.7016575333819</v>
      </c>
      <c r="N551" s="10">
        <f t="shared" si="223"/>
        <v>1682.162685998393</v>
      </c>
      <c r="O551" s="10">
        <f t="shared" si="224"/>
        <v>1816.6294274270213</v>
      </c>
      <c r="P551" s="10">
        <f t="shared" si="225"/>
        <v>1682.162685998393</v>
      </c>
      <c r="Q551" s="10">
        <f t="shared" si="226"/>
        <v>1816.6294274270213</v>
      </c>
      <c r="R551" s="9">
        <f t="shared" si="209"/>
        <v>1682.162685998393</v>
      </c>
      <c r="S551" s="10">
        <f t="shared" si="227"/>
        <v>873.23333281377609</v>
      </c>
      <c r="T551" s="10">
        <f t="shared" si="210"/>
        <v>259.58273244962948</v>
      </c>
      <c r="U551" s="9">
        <f t="shared" si="228"/>
        <v>0.62792132914196486</v>
      </c>
      <c r="V551" s="11">
        <f t="shared" si="229"/>
        <v>3.5884180101021599</v>
      </c>
      <c r="W551" s="9">
        <f t="shared" si="230"/>
        <v>-2.5730519898978406</v>
      </c>
      <c r="X551" s="22">
        <f t="shared" si="211"/>
        <v>9.0795717722061173</v>
      </c>
      <c r="Y551" s="22">
        <f t="shared" si="212"/>
        <v>26.682268118998824</v>
      </c>
      <c r="Z551" s="1">
        <f t="shared" si="213"/>
        <v>132.27243585558858</v>
      </c>
      <c r="AA551" s="1">
        <f t="shared" si="214"/>
        <v>324.09124671812577</v>
      </c>
    </row>
    <row r="552" spans="3:27">
      <c r="C552" s="9">
        <f t="shared" si="215"/>
        <v>5.51</v>
      </c>
      <c r="D552" s="1">
        <v>-671.471</v>
      </c>
      <c r="E552" s="9">
        <f t="shared" si="216"/>
        <v>3.0677342814059295E-2</v>
      </c>
      <c r="F552" s="10">
        <f t="shared" si="217"/>
        <v>-3.1800771549637105E-2</v>
      </c>
      <c r="G552" s="10">
        <f t="shared" si="218"/>
        <v>-2941.8636705329563</v>
      </c>
      <c r="H552" s="10">
        <f t="shared" si="219"/>
        <v>5.4101509909716697E-2</v>
      </c>
      <c r="I552" s="10">
        <f t="shared" si="220"/>
        <v>3559.7300057423299</v>
      </c>
      <c r="J552" s="10">
        <f t="shared" si="221"/>
        <v>8.2793142467137981E-3</v>
      </c>
      <c r="K552" s="10">
        <f t="shared" si="222"/>
        <v>2362.3581073860628</v>
      </c>
      <c r="L552" s="10">
        <f t="shared" si="207"/>
        <v>1740.0068505453323</v>
      </c>
      <c r="M552" s="10">
        <f t="shared" si="208"/>
        <v>1644.0071228548163</v>
      </c>
      <c r="N552" s="10">
        <f t="shared" si="223"/>
        <v>2087.4946489689164</v>
      </c>
      <c r="O552" s="10">
        <f t="shared" si="224"/>
        <v>2214.3995227960968</v>
      </c>
      <c r="P552" s="10">
        <f t="shared" si="225"/>
        <v>2087.4946489689164</v>
      </c>
      <c r="Q552" s="10">
        <f t="shared" si="226"/>
        <v>2214.3995227960968</v>
      </c>
      <c r="R552" s="9">
        <f t="shared" si="209"/>
        <v>2087.4946489689164</v>
      </c>
      <c r="S552" s="10">
        <f t="shared" si="227"/>
        <v>1148.0967912309225</v>
      </c>
      <c r="T552" s="10">
        <f t="shared" si="210"/>
        <v>274.86345841714638</v>
      </c>
      <c r="U552" s="9">
        <f t="shared" si="228"/>
        <v>0.66374743730300645</v>
      </c>
      <c r="V552" s="11">
        <f t="shared" si="229"/>
        <v>3.5768036221062092</v>
      </c>
      <c r="W552" s="9">
        <f t="shared" si="230"/>
        <v>-3.137906377893791</v>
      </c>
      <c r="X552" s="22">
        <f t="shared" si="211"/>
        <v>12.155410907924516</v>
      </c>
      <c r="Y552" s="22">
        <f t="shared" si="212"/>
        <v>30.805422950424489</v>
      </c>
      <c r="Z552" s="1">
        <f t="shared" si="213"/>
        <v>144.42784676351309</v>
      </c>
      <c r="AA552" s="1">
        <f t="shared" si="214"/>
        <v>354.89666966855026</v>
      </c>
    </row>
    <row r="553" spans="3:27">
      <c r="C553" s="9">
        <f t="shared" si="215"/>
        <v>5.5200000000000005</v>
      </c>
      <c r="D553" s="1">
        <v>-728.95899999999995</v>
      </c>
      <c r="E553" s="9">
        <f t="shared" si="216"/>
        <v>3.7483375419250259E-2</v>
      </c>
      <c r="F553" s="10">
        <f t="shared" si="217"/>
        <v>-3.1800771549637105E-2</v>
      </c>
      <c r="G553" s="10">
        <f t="shared" si="218"/>
        <v>-2941.8636705329563</v>
      </c>
      <c r="H553" s="10">
        <f t="shared" si="219"/>
        <v>5.4101509909716697E-2</v>
      </c>
      <c r="I553" s="10">
        <f t="shared" si="220"/>
        <v>3559.7300057423299</v>
      </c>
      <c r="J553" s="10">
        <f t="shared" si="221"/>
        <v>1.0885354192350427E-2</v>
      </c>
      <c r="K553" s="10">
        <f t="shared" si="222"/>
        <v>2805.338465252265</v>
      </c>
      <c r="L553" s="10">
        <f t="shared" si="207"/>
        <v>2190.888400023031</v>
      </c>
      <c r="M553" s="10">
        <f t="shared" si="208"/>
        <v>1833.095672079555</v>
      </c>
      <c r="N553" s="10">
        <f t="shared" si="223"/>
        <v>2515.2614848096846</v>
      </c>
      <c r="O553" s="10">
        <f t="shared" si="224"/>
        <v>2635.3661245140856</v>
      </c>
      <c r="P553" s="10">
        <f t="shared" si="225"/>
        <v>2515.2614848096846</v>
      </c>
      <c r="Q553" s="10">
        <f t="shared" si="226"/>
        <v>2635.3661245140856</v>
      </c>
      <c r="R553" s="9">
        <f t="shared" si="209"/>
        <v>2515.2614848096846</v>
      </c>
      <c r="S553" s="10">
        <f t="shared" si="227"/>
        <v>1438.1737716735029</v>
      </c>
      <c r="T553" s="10">
        <f t="shared" si="210"/>
        <v>290.07698044258041</v>
      </c>
      <c r="U553" s="9">
        <f t="shared" si="228"/>
        <v>0.69941439461177668</v>
      </c>
      <c r="V553" s="11">
        <f t="shared" si="229"/>
        <v>3.5565878396478579</v>
      </c>
      <c r="W553" s="9">
        <f t="shared" si="230"/>
        <v>-3.7330021603521417</v>
      </c>
      <c r="X553" s="22">
        <f t="shared" si="211"/>
        <v>15.663254160119928</v>
      </c>
      <c r="Y553" s="22">
        <f t="shared" si="212"/>
        <v>35.354668206738452</v>
      </c>
      <c r="Z553" s="1">
        <f t="shared" si="213"/>
        <v>160.09110092363301</v>
      </c>
      <c r="AA553" s="1">
        <f t="shared" si="214"/>
        <v>390.2513378752887</v>
      </c>
    </row>
    <row r="554" spans="3:27">
      <c r="C554" s="9">
        <f t="shared" si="215"/>
        <v>5.53</v>
      </c>
      <c r="D554" s="1">
        <v>-772.69299999999998</v>
      </c>
      <c r="E554" s="9">
        <f t="shared" si="216"/>
        <v>4.4640391250739611E-2</v>
      </c>
      <c r="F554" s="10">
        <f t="shared" si="217"/>
        <v>-3.1800771549637105E-2</v>
      </c>
      <c r="G554" s="10">
        <f t="shared" si="218"/>
        <v>-2941.8636705329563</v>
      </c>
      <c r="H554" s="10">
        <f t="shared" si="219"/>
        <v>5.4101509909716697E-2</v>
      </c>
      <c r="I554" s="10">
        <f t="shared" si="220"/>
        <v>3559.7300057423299</v>
      </c>
      <c r="J554" s="10">
        <f t="shared" si="221"/>
        <v>1.3635636833398152E-2</v>
      </c>
      <c r="K554" s="10">
        <f t="shared" si="222"/>
        <v>3270.1240979799763</v>
      </c>
      <c r="L554" s="10">
        <f t="shared" si="207"/>
        <v>2727.4477536151903</v>
      </c>
      <c r="M554" s="10">
        <f t="shared" si="208"/>
        <v>2007.4597416513466</v>
      </c>
      <c r="N554" s="10">
        <f t="shared" si="223"/>
        <v>2965.0880128171248</v>
      </c>
      <c r="O554" s="10">
        <f t="shared" si="224"/>
        <v>3078.9796344860433</v>
      </c>
      <c r="P554" s="10">
        <f t="shared" si="225"/>
        <v>2965.0880128171248</v>
      </c>
      <c r="Q554" s="10">
        <f t="shared" si="226"/>
        <v>3078.9796344860433</v>
      </c>
      <c r="R554" s="9">
        <f t="shared" si="209"/>
        <v>2965.0880128171248</v>
      </c>
      <c r="S554" s="10">
        <f t="shared" si="227"/>
        <v>1743.2098568363544</v>
      </c>
      <c r="T554" s="10">
        <f t="shared" si="210"/>
        <v>305.03608516285158</v>
      </c>
      <c r="U554" s="9">
        <f t="shared" si="228"/>
        <v>0.73404491683129458</v>
      </c>
      <c r="V554" s="11">
        <f t="shared" si="229"/>
        <v>3.3695166042556686</v>
      </c>
      <c r="W554" s="9">
        <f t="shared" si="230"/>
        <v>-4.3574133957443308</v>
      </c>
      <c r="X554" s="22">
        <f t="shared" si="211"/>
        <v>19.611474058304896</v>
      </c>
      <c r="Y554" s="22">
        <f t="shared" si="212"/>
        <v>39.850324104308399</v>
      </c>
      <c r="Z554" s="1">
        <f t="shared" si="213"/>
        <v>179.70257498193791</v>
      </c>
      <c r="AA554" s="1">
        <f t="shared" si="214"/>
        <v>430.10166197959711</v>
      </c>
    </row>
    <row r="555" spans="3:27">
      <c r="C555" s="9">
        <f t="shared" si="215"/>
        <v>5.54</v>
      </c>
      <c r="D555" s="1">
        <v>-812.02</v>
      </c>
      <c r="E555" s="9">
        <f t="shared" si="216"/>
        <v>5.2132092177192335E-2</v>
      </c>
      <c r="F555" s="10">
        <f t="shared" si="217"/>
        <v>-3.1800771549637105E-2</v>
      </c>
      <c r="G555" s="10">
        <f t="shared" si="218"/>
        <v>-2941.8636705329563</v>
      </c>
      <c r="H555" s="10">
        <f t="shared" si="219"/>
        <v>5.4101509909716697E-2</v>
      </c>
      <c r="I555" s="10">
        <f t="shared" si="220"/>
        <v>3559.7300057423299</v>
      </c>
      <c r="J555" s="10">
        <f t="shared" si="221"/>
        <v>1.6527749984316067E-2</v>
      </c>
      <c r="K555" s="10">
        <f t="shared" si="222"/>
        <v>3755.2504312863834</v>
      </c>
      <c r="L555" s="10">
        <f t="shared" si="207"/>
        <v>3373.1477895833159</v>
      </c>
      <c r="M555" s="10">
        <f t="shared" si="208"/>
        <v>2167.3148171284151</v>
      </c>
      <c r="N555" s="10">
        <f t="shared" si="223"/>
        <v>3435.9498770300302</v>
      </c>
      <c r="O555" s="10">
        <f t="shared" si="224"/>
        <v>3544.0053628086557</v>
      </c>
      <c r="P555" s="10">
        <f t="shared" si="225"/>
        <v>3435.9498770300302</v>
      </c>
      <c r="Q555" s="10">
        <f t="shared" si="226"/>
        <v>3544.0053628086557</v>
      </c>
      <c r="R555" s="9">
        <f t="shared" si="209"/>
        <v>3435.9498770300302</v>
      </c>
      <c r="S555" s="10">
        <f t="shared" si="227"/>
        <v>2062.5104110927082</v>
      </c>
      <c r="T555" s="10">
        <f t="shared" si="210"/>
        <v>319.30055425635373</v>
      </c>
      <c r="U555" s="9">
        <f t="shared" si="228"/>
        <v>0.76644756556909421</v>
      </c>
      <c r="V555" s="11">
        <f t="shared" si="229"/>
        <v>3.1110131433042234</v>
      </c>
      <c r="W555" s="9">
        <f t="shared" si="230"/>
        <v>-5.0091868566957771</v>
      </c>
      <c r="X555" s="22">
        <f t="shared" si="211"/>
        <v>23.977330744813461</v>
      </c>
      <c r="Y555" s="22">
        <f t="shared" si="212"/>
        <v>44.013798481237956</v>
      </c>
      <c r="Z555" s="1">
        <f t="shared" si="213"/>
        <v>203.67990572675137</v>
      </c>
      <c r="AA555" s="1">
        <f t="shared" si="214"/>
        <v>474.11546046083504</v>
      </c>
    </row>
    <row r="556" spans="3:27">
      <c r="C556" s="9">
        <f t="shared" si="215"/>
        <v>5.55</v>
      </c>
      <c r="D556" s="1">
        <v>-810.24900000000002</v>
      </c>
      <c r="E556" s="9">
        <f t="shared" si="216"/>
        <v>5.9923609409569437E-2</v>
      </c>
      <c r="F556" s="10">
        <f t="shared" si="217"/>
        <v>-3.1800771549637105E-2</v>
      </c>
      <c r="G556" s="10">
        <f t="shared" si="218"/>
        <v>-2941.8636705329563</v>
      </c>
      <c r="H556" s="10">
        <f t="shared" si="219"/>
        <v>5.9923609409569437E-2</v>
      </c>
      <c r="I556" s="10">
        <f t="shared" si="220"/>
        <v>3559.7300057423299</v>
      </c>
      <c r="J556" s="10">
        <f t="shared" si="221"/>
        <v>1.9555107654367361E-2</v>
      </c>
      <c r="K556" s="10">
        <f t="shared" si="222"/>
        <v>4257.7344304071621</v>
      </c>
      <c r="L556" s="10">
        <f t="shared" si="207"/>
        <v>3559.7300057423299</v>
      </c>
      <c r="M556" s="10">
        <f t="shared" si="208"/>
        <v>2312.4641343539629</v>
      </c>
      <c r="N556" s="10">
        <f t="shared" si="223"/>
        <v>3559.7300057423299</v>
      </c>
      <c r="O556" s="10">
        <f t="shared" si="224"/>
        <v>4028.0045497081487</v>
      </c>
      <c r="P556" s="10">
        <f t="shared" si="225"/>
        <v>3559.7300057423299</v>
      </c>
      <c r="Q556" s="10">
        <f t="shared" si="226"/>
        <v>4028.0045497081487</v>
      </c>
      <c r="R556" s="9">
        <f t="shared" si="209"/>
        <v>3721.0376370464937</v>
      </c>
      <c r="S556" s="10">
        <f t="shared" si="227"/>
        <v>2599.207204453377</v>
      </c>
      <c r="T556" s="10">
        <f t="shared" si="210"/>
        <v>536.69679336066883</v>
      </c>
      <c r="U556" s="9">
        <f t="shared" si="228"/>
        <v>0.79547357258212936</v>
      </c>
      <c r="V556" s="11">
        <f t="shared" si="229"/>
        <v>2.6941882593028863</v>
      </c>
      <c r="W556" s="9">
        <f t="shared" si="230"/>
        <v>-5.4083017406971132</v>
      </c>
      <c r="X556" s="22">
        <f t="shared" si="211"/>
        <v>27.881895773917492</v>
      </c>
      <c r="Y556" s="22">
        <f t="shared" si="212"/>
        <v>46.875389499467005</v>
      </c>
      <c r="Z556" s="1">
        <f t="shared" si="213"/>
        <v>231.56180150066888</v>
      </c>
      <c r="AA556" s="1">
        <f t="shared" si="214"/>
        <v>520.99084996030206</v>
      </c>
    </row>
    <row r="557" spans="3:27">
      <c r="C557" s="9">
        <f t="shared" si="215"/>
        <v>5.5600000000000005</v>
      </c>
      <c r="D557" s="1">
        <v>-796.39300000000003</v>
      </c>
      <c r="E557" s="9">
        <f t="shared" si="216"/>
        <v>6.7980637236395275E-2</v>
      </c>
      <c r="F557" s="10">
        <f t="shared" si="217"/>
        <v>-3.1800771549637105E-2</v>
      </c>
      <c r="G557" s="10">
        <f t="shared" si="218"/>
        <v>-2941.8636705329563</v>
      </c>
      <c r="H557" s="10">
        <f t="shared" si="219"/>
        <v>6.7980637236395275E-2</v>
      </c>
      <c r="I557" s="10">
        <f t="shared" si="220"/>
        <v>3721.0376370464937</v>
      </c>
      <c r="J557" s="10">
        <f t="shared" si="221"/>
        <v>2.4643646124513231E-2</v>
      </c>
      <c r="K557" s="10">
        <f t="shared" si="222"/>
        <v>4570.8260436871815</v>
      </c>
      <c r="L557" s="10">
        <f t="shared" si="207"/>
        <v>3721.0376370464937</v>
      </c>
      <c r="M557" s="10">
        <f t="shared" si="208"/>
        <v>2258.7090981831902</v>
      </c>
      <c r="N557" s="10">
        <f t="shared" si="223"/>
        <v>3721.0376370464937</v>
      </c>
      <c r="O557" s="10">
        <f t="shared" si="224"/>
        <v>4306.3038517777431</v>
      </c>
      <c r="P557" s="10">
        <f t="shared" si="225"/>
        <v>3721.0376370464937</v>
      </c>
      <c r="Q557" s="10">
        <f t="shared" si="226"/>
        <v>4306.3038517777431</v>
      </c>
      <c r="R557" s="9">
        <f t="shared" si="209"/>
        <v>3944.2664008506649</v>
      </c>
      <c r="S557" s="10">
        <f t="shared" si="227"/>
        <v>3225.7668472898936</v>
      </c>
      <c r="T557" s="10">
        <f t="shared" si="210"/>
        <v>626.55964283651656</v>
      </c>
      <c r="U557" s="9">
        <f t="shared" si="228"/>
        <v>0.82015541955272409</v>
      </c>
      <c r="V557" s="11">
        <f t="shared" si="229"/>
        <v>2.2421811348160152</v>
      </c>
      <c r="W557" s="9">
        <f t="shared" si="230"/>
        <v>-5.7217488651839847</v>
      </c>
      <c r="X557" s="22">
        <f t="shared" si="211"/>
        <v>30.879783967208933</v>
      </c>
      <c r="Y557" s="22">
        <f t="shared" si="212"/>
        <v>48.014814964933166</v>
      </c>
      <c r="Z557" s="1">
        <f t="shared" si="213"/>
        <v>262.44158546787781</v>
      </c>
      <c r="AA557" s="1">
        <f t="shared" si="214"/>
        <v>569.00566492523524</v>
      </c>
    </row>
    <row r="558" spans="3:27">
      <c r="C558" s="9">
        <f t="shared" si="215"/>
        <v>5.57</v>
      </c>
      <c r="D558" s="1">
        <v>-722.07299999999998</v>
      </c>
      <c r="E558" s="9">
        <f t="shared" si="216"/>
        <v>7.6246116027923652E-2</v>
      </c>
      <c r="F558" s="10">
        <f t="shared" si="217"/>
        <v>-3.1800771549637105E-2</v>
      </c>
      <c r="G558" s="10">
        <f t="shared" si="218"/>
        <v>-2941.8636705329563</v>
      </c>
      <c r="H558" s="10">
        <f t="shared" si="219"/>
        <v>7.6246116027923652E-2</v>
      </c>
      <c r="I558" s="10">
        <f t="shared" si="220"/>
        <v>3944.2664008506649</v>
      </c>
      <c r="J558" s="10">
        <f t="shared" si="221"/>
        <v>3.0584193722068755E-2</v>
      </c>
      <c r="K558" s="10">
        <f t="shared" si="222"/>
        <v>4816.0404847118652</v>
      </c>
      <c r="L558" s="10">
        <f t="shared" si="207"/>
        <v>3944.2664008506649</v>
      </c>
      <c r="M558" s="10">
        <f t="shared" si="208"/>
        <v>2153.2616035488545</v>
      </c>
      <c r="N558" s="10">
        <f t="shared" si="223"/>
        <v>3944.2664008506649</v>
      </c>
      <c r="O558" s="10">
        <f t="shared" si="224"/>
        <v>4514.6849061934608</v>
      </c>
      <c r="P558" s="10">
        <f t="shared" si="225"/>
        <v>3944.2664008506649</v>
      </c>
      <c r="Q558" s="10">
        <f t="shared" si="226"/>
        <v>4514.6849061934608</v>
      </c>
      <c r="R558" s="9">
        <f t="shared" si="209"/>
        <v>4173.2705265084223</v>
      </c>
      <c r="S558" s="10">
        <f t="shared" si="227"/>
        <v>3868.536805493336</v>
      </c>
      <c r="T558" s="10">
        <f t="shared" si="210"/>
        <v>642.76995820344246</v>
      </c>
      <c r="U558" s="9">
        <f t="shared" si="228"/>
        <v>0.83727303377929652</v>
      </c>
      <c r="V558" s="11">
        <f t="shared" si="229"/>
        <v>1.1813417104984567</v>
      </c>
      <c r="W558" s="9">
        <f t="shared" si="230"/>
        <v>-6.0393882895015434</v>
      </c>
      <c r="X558" s="22">
        <f t="shared" si="211"/>
        <v>33.547664656267486</v>
      </c>
      <c r="Y558" s="22">
        <f t="shared" si="212"/>
        <v>46.536316595466907</v>
      </c>
      <c r="Z558" s="1">
        <f t="shared" si="213"/>
        <v>295.98925012414531</v>
      </c>
      <c r="AA558" s="1">
        <f t="shared" si="214"/>
        <v>615.54198152070217</v>
      </c>
    </row>
    <row r="559" spans="3:27">
      <c r="C559" s="9">
        <f t="shared" si="215"/>
        <v>5.58</v>
      </c>
      <c r="D559" s="1">
        <v>-637.49300000000005</v>
      </c>
      <c r="E559" s="9">
        <f t="shared" si="216"/>
        <v>8.462688661474306E-2</v>
      </c>
      <c r="F559" s="10">
        <f t="shared" si="217"/>
        <v>-3.1800771549637105E-2</v>
      </c>
      <c r="G559" s="10">
        <f t="shared" si="218"/>
        <v>-2941.8636705329563</v>
      </c>
      <c r="H559" s="10">
        <f t="shared" si="219"/>
        <v>8.462688661474306E-2</v>
      </c>
      <c r="I559" s="10">
        <f t="shared" si="220"/>
        <v>4173.2705265084223</v>
      </c>
      <c r="J559" s="10">
        <f t="shared" si="221"/>
        <v>3.6678434828469914E-2</v>
      </c>
      <c r="K559" s="10">
        <f t="shared" si="222"/>
        <v>5057.2046317974882</v>
      </c>
      <c r="L559" s="10">
        <f t="shared" si="207"/>
        <v>4173.2705265084223</v>
      </c>
      <c r="M559" s="10">
        <f t="shared" si="208"/>
        <v>2059.8633633323557</v>
      </c>
      <c r="N559" s="10">
        <f t="shared" si="223"/>
        <v>4173.2705265084223</v>
      </c>
      <c r="O559" s="10">
        <f t="shared" si="224"/>
        <v>4725.16340132198</v>
      </c>
      <c r="P559" s="10">
        <f t="shared" si="225"/>
        <v>4173.2705265084223</v>
      </c>
      <c r="Q559" s="10">
        <f t="shared" si="226"/>
        <v>4725.16340132198</v>
      </c>
      <c r="R559" s="9">
        <f t="shared" si="209"/>
        <v>4405.4689373905512</v>
      </c>
      <c r="S559" s="10">
        <f t="shared" si="227"/>
        <v>4520.272499900273</v>
      </c>
      <c r="T559" s="10">
        <f t="shared" si="210"/>
        <v>651.735694406937</v>
      </c>
      <c r="U559" s="9">
        <f t="shared" si="228"/>
        <v>0.84327421360818011</v>
      </c>
      <c r="V559" s="11">
        <f t="shared" si="229"/>
        <v>1.8894255278303462E-2</v>
      </c>
      <c r="W559" s="9">
        <f t="shared" si="230"/>
        <v>-6.3560357447216971</v>
      </c>
      <c r="X559" s="22">
        <f t="shared" si="211"/>
        <v>35.948223685515707</v>
      </c>
      <c r="Y559" s="22">
        <f t="shared" si="212"/>
        <v>42.259685404305991</v>
      </c>
      <c r="Z559" s="1">
        <f t="shared" si="213"/>
        <v>331.93747380966101</v>
      </c>
      <c r="AA559" s="1">
        <f t="shared" si="214"/>
        <v>657.80166692500813</v>
      </c>
    </row>
    <row r="560" spans="3:27">
      <c r="C560" s="9">
        <f t="shared" si="215"/>
        <v>5.59</v>
      </c>
      <c r="D560" s="1">
        <v>-507.44499999999999</v>
      </c>
      <c r="E560" s="9">
        <f t="shared" si="216"/>
        <v>9.2998378137245055E-2</v>
      </c>
      <c r="F560" s="10">
        <f t="shared" si="217"/>
        <v>-3.1800771549637105E-2</v>
      </c>
      <c r="G560" s="10">
        <f t="shared" si="218"/>
        <v>-2941.8636705329563</v>
      </c>
      <c r="H560" s="10">
        <f t="shared" si="219"/>
        <v>9.2998378137245055E-2</v>
      </c>
      <c r="I560" s="10">
        <f t="shared" si="220"/>
        <v>4405.4689373905512</v>
      </c>
      <c r="J560" s="10">
        <f t="shared" si="221"/>
        <v>4.2857682020521377E-2</v>
      </c>
      <c r="K560" s="10">
        <f t="shared" si="222"/>
        <v>5288.4243640091572</v>
      </c>
      <c r="L560" s="10">
        <f t="shared" si="207"/>
        <v>4405.4689373905512</v>
      </c>
      <c r="M560" s="10">
        <f t="shared" si="208"/>
        <v>1975.7587422086906</v>
      </c>
      <c r="N560" s="10">
        <f t="shared" si="223"/>
        <v>4405.4689373905512</v>
      </c>
      <c r="O560" s="10">
        <f t="shared" si="224"/>
        <v>4933.7637911218953</v>
      </c>
      <c r="P560" s="10">
        <f t="shared" si="225"/>
        <v>4405.4689373905512</v>
      </c>
      <c r="Q560" s="10">
        <f t="shared" si="226"/>
        <v>4933.7637911218953</v>
      </c>
      <c r="R560" s="9">
        <f t="shared" si="209"/>
        <v>4637.4102616519867</v>
      </c>
      <c r="S560" s="10">
        <f t="shared" si="227"/>
        <v>5171.2866022574435</v>
      </c>
      <c r="T560" s="10">
        <f t="shared" si="210"/>
        <v>651.01410235717049</v>
      </c>
      <c r="U560" s="9">
        <f t="shared" si="228"/>
        <v>0.83541235690771087</v>
      </c>
      <c r="V560" s="11">
        <f t="shared" si="229"/>
        <v>-1.5912655953721548</v>
      </c>
      <c r="W560" s="9">
        <f t="shared" si="230"/>
        <v>-6.6657155953721547</v>
      </c>
      <c r="X560" s="22">
        <f t="shared" si="211"/>
        <v>37.851193276897121</v>
      </c>
      <c r="Y560" s="22">
        <f t="shared" si="212"/>
        <v>35.575767573149861</v>
      </c>
      <c r="Z560" s="1">
        <f t="shared" si="213"/>
        <v>369.78866708655812</v>
      </c>
      <c r="AA560" s="1">
        <f t="shared" si="214"/>
        <v>693.37743449815798</v>
      </c>
    </row>
    <row r="561" spans="3:27">
      <c r="C561" s="9">
        <f t="shared" si="215"/>
        <v>5.6000000000000005</v>
      </c>
      <c r="D561" s="1">
        <v>-370.226</v>
      </c>
      <c r="E561" s="9">
        <f t="shared" si="216"/>
        <v>0.10120971569920484</v>
      </c>
      <c r="F561" s="10">
        <f t="shared" si="217"/>
        <v>-3.1800771549637105E-2</v>
      </c>
      <c r="G561" s="10">
        <f t="shared" si="218"/>
        <v>-2941.8636705329563</v>
      </c>
      <c r="H561" s="10">
        <f t="shared" si="219"/>
        <v>0.10120971569920484</v>
      </c>
      <c r="I561" s="10">
        <f t="shared" si="220"/>
        <v>4637.4102616519867</v>
      </c>
      <c r="J561" s="10">
        <f t="shared" si="221"/>
        <v>4.9030087642154663E-2</v>
      </c>
      <c r="K561" s="10">
        <f t="shared" si="222"/>
        <v>5503.4739780926502</v>
      </c>
      <c r="L561" s="10">
        <f t="shared" si="207"/>
        <v>4637.4102616519867</v>
      </c>
      <c r="M561" s="10">
        <f t="shared" si="208"/>
        <v>1899.0934113260826</v>
      </c>
      <c r="N561" s="10">
        <f t="shared" si="223"/>
        <v>4637.4102616519867</v>
      </c>
      <c r="O561" s="10">
        <f t="shared" si="224"/>
        <v>5136.0993704149978</v>
      </c>
      <c r="P561" s="10">
        <f t="shared" si="225"/>
        <v>4637.4102616519867</v>
      </c>
      <c r="Q561" s="10">
        <f t="shared" si="226"/>
        <v>5136.0993704149978</v>
      </c>
      <c r="R561" s="9">
        <f t="shared" si="209"/>
        <v>4864.9143453578981</v>
      </c>
      <c r="S561" s="10">
        <f t="shared" si="227"/>
        <v>5809.8462349921974</v>
      </c>
      <c r="T561" s="10">
        <f t="shared" si="210"/>
        <v>638.5596327347539</v>
      </c>
      <c r="U561" s="9">
        <f t="shared" si="228"/>
        <v>0.81115947012973355</v>
      </c>
      <c r="V561" s="11">
        <f t="shared" si="229"/>
        <v>-3.2593117602233588</v>
      </c>
      <c r="W561" s="9">
        <f t="shared" si="230"/>
        <v>-6.9615717602233591</v>
      </c>
      <c r="X561" s="22">
        <f t="shared" si="211"/>
        <v>39.013397485737499</v>
      </c>
      <c r="Y561" s="22">
        <f t="shared" si="212"/>
        <v>26.79681152925351</v>
      </c>
      <c r="Z561" s="1">
        <f t="shared" si="213"/>
        <v>408.80206457229565</v>
      </c>
      <c r="AA561" s="1">
        <f t="shared" si="214"/>
        <v>720.17424602741153</v>
      </c>
    </row>
    <row r="562" spans="3:27">
      <c r="C562" s="9">
        <f t="shared" si="215"/>
        <v>5.61</v>
      </c>
      <c r="D562" s="1">
        <v>-232.6</v>
      </c>
      <c r="E562" s="9">
        <f t="shared" si="216"/>
        <v>0.10909637339814969</v>
      </c>
      <c r="F562" s="10">
        <f t="shared" si="217"/>
        <v>-3.1800771549637105E-2</v>
      </c>
      <c r="G562" s="10">
        <f t="shared" si="218"/>
        <v>-2941.8636705329563</v>
      </c>
      <c r="H562" s="10">
        <f t="shared" si="219"/>
        <v>0.10909637339814969</v>
      </c>
      <c r="I562" s="10">
        <f t="shared" si="220"/>
        <v>4864.9143453578981</v>
      </c>
      <c r="J562" s="10">
        <f t="shared" si="221"/>
        <v>5.5084409741428704E-2</v>
      </c>
      <c r="K562" s="10">
        <f t="shared" si="222"/>
        <v>5696.7335253032134</v>
      </c>
      <c r="L562" s="10">
        <f t="shared" si="207"/>
        <v>4864.9143453578981</v>
      </c>
      <c r="M562" s="10">
        <f t="shared" si="208"/>
        <v>1828.802464295401</v>
      </c>
      <c r="N562" s="10">
        <f t="shared" si="223"/>
        <v>4864.9143453578981</v>
      </c>
      <c r="O562" s="10">
        <f t="shared" si="224"/>
        <v>5327.8055595505975</v>
      </c>
      <c r="P562" s="10">
        <f t="shared" si="225"/>
        <v>4864.9143453578981</v>
      </c>
      <c r="Q562" s="10">
        <f t="shared" si="226"/>
        <v>5327.8055595505975</v>
      </c>
      <c r="R562" s="9">
        <f t="shared" si="209"/>
        <v>5083.4228185222119</v>
      </c>
      <c r="S562" s="10">
        <f t="shared" si="227"/>
        <v>6423.156941773198</v>
      </c>
      <c r="T562" s="10">
        <f t="shared" si="210"/>
        <v>613.31070678100059</v>
      </c>
      <c r="U562" s="9">
        <f t="shared" si="228"/>
        <v>0.7703061898292296</v>
      </c>
      <c r="V562" s="11">
        <f t="shared" si="229"/>
        <v>-4.9113442998774586</v>
      </c>
      <c r="W562" s="9">
        <f t="shared" si="230"/>
        <v>-7.2373442998774582</v>
      </c>
      <c r="X562" s="22">
        <f t="shared" si="211"/>
        <v>39.229564942607134</v>
      </c>
      <c r="Y562" s="22">
        <f t="shared" si="212"/>
        <v>17.740965192473592</v>
      </c>
      <c r="Z562" s="1">
        <f t="shared" si="213"/>
        <v>448.03162951490276</v>
      </c>
      <c r="AA562" s="1">
        <f t="shared" si="214"/>
        <v>737.91521121988512</v>
      </c>
    </row>
    <row r="563" spans="3:27">
      <c r="C563" s="9">
        <f t="shared" si="215"/>
        <v>5.62</v>
      </c>
      <c r="D563" s="1">
        <v>-97.757000000000005</v>
      </c>
      <c r="E563" s="9">
        <f t="shared" si="216"/>
        <v>0.1164945240371697</v>
      </c>
      <c r="F563" s="10">
        <f t="shared" si="217"/>
        <v>-3.1800771549637105E-2</v>
      </c>
      <c r="G563" s="10">
        <f t="shared" si="218"/>
        <v>-2941.8636705329563</v>
      </c>
      <c r="H563" s="10">
        <f t="shared" si="219"/>
        <v>0.1164945240371697</v>
      </c>
      <c r="I563" s="10">
        <f t="shared" si="220"/>
        <v>5083.4228185222119</v>
      </c>
      <c r="J563" s="10">
        <f t="shared" si="221"/>
        <v>6.0899341308404208E-2</v>
      </c>
      <c r="K563" s="10">
        <f t="shared" si="222"/>
        <v>5863.7183293169637</v>
      </c>
      <c r="L563" s="10">
        <f t="shared" si="207"/>
        <v>5083.4228185222119</v>
      </c>
      <c r="M563" s="10">
        <f t="shared" si="208"/>
        <v>1764.3284704179189</v>
      </c>
      <c r="N563" s="10">
        <f t="shared" si="223"/>
        <v>5083.4228185222119</v>
      </c>
      <c r="O563" s="10">
        <f t="shared" si="224"/>
        <v>5504.8101957421277</v>
      </c>
      <c r="P563" s="10">
        <f t="shared" si="225"/>
        <v>5083.4228185222119</v>
      </c>
      <c r="Q563" s="10">
        <f t="shared" si="226"/>
        <v>5504.8101957421277</v>
      </c>
      <c r="R563" s="9">
        <f t="shared" si="209"/>
        <v>5288.396669560294</v>
      </c>
      <c r="S563" s="10">
        <f t="shared" si="227"/>
        <v>6998.4786015298687</v>
      </c>
      <c r="T563" s="10">
        <f t="shared" si="210"/>
        <v>575.32165975667067</v>
      </c>
      <c r="U563" s="9">
        <f t="shared" si="228"/>
        <v>0.71320198681940616</v>
      </c>
      <c r="V563" s="11">
        <f t="shared" si="229"/>
        <v>-6.5094963020872187</v>
      </c>
      <c r="W563" s="9">
        <f t="shared" si="230"/>
        <v>-7.4870663020872188</v>
      </c>
      <c r="X563" s="22">
        <f t="shared" si="211"/>
        <v>38.366141486778893</v>
      </c>
      <c r="Y563" s="22">
        <f t="shared" si="212"/>
        <v>9.2090671360519902</v>
      </c>
      <c r="Z563" s="1">
        <f t="shared" si="213"/>
        <v>486.39777100168163</v>
      </c>
      <c r="AA563" s="1">
        <f t="shared" si="214"/>
        <v>747.12427835593712</v>
      </c>
    </row>
    <row r="564" spans="3:27">
      <c r="C564" s="9">
        <f t="shared" si="215"/>
        <v>5.63</v>
      </c>
      <c r="D564" s="1">
        <v>7.2110000000000003</v>
      </c>
      <c r="E564" s="9">
        <f t="shared" si="216"/>
        <v>0.12325164504424736</v>
      </c>
      <c r="F564" s="10">
        <f t="shared" si="217"/>
        <v>-3.1800771549637105E-2</v>
      </c>
      <c r="G564" s="10">
        <f t="shared" si="218"/>
        <v>-2941.8636705329563</v>
      </c>
      <c r="H564" s="10">
        <f t="shared" si="219"/>
        <v>0.12325164504424736</v>
      </c>
      <c r="I564" s="10">
        <f t="shared" si="220"/>
        <v>5288.396669560294</v>
      </c>
      <c r="J564" s="10">
        <f t="shared" si="221"/>
        <v>6.6354090497510385E-2</v>
      </c>
      <c r="K564" s="10">
        <f t="shared" si="222"/>
        <v>6001.0816965332015</v>
      </c>
      <c r="L564" s="10">
        <f t="shared" si="207"/>
        <v>5288.396669560294</v>
      </c>
      <c r="M564" s="10">
        <f t="shared" si="208"/>
        <v>1705.3138802519175</v>
      </c>
      <c r="N564" s="10">
        <f t="shared" si="223"/>
        <v>5288.396669560294</v>
      </c>
      <c r="O564" s="10">
        <f t="shared" si="224"/>
        <v>5663.4110273502783</v>
      </c>
      <c r="P564" s="10">
        <f t="shared" si="225"/>
        <v>5288.396669560294</v>
      </c>
      <c r="Q564" s="10">
        <f t="shared" si="226"/>
        <v>5663.4110273502783</v>
      </c>
      <c r="R564" s="9">
        <f t="shared" si="209"/>
        <v>5475.6100938782511</v>
      </c>
      <c r="S564" s="10">
        <f t="shared" si="227"/>
        <v>7523.9502041848191</v>
      </c>
      <c r="T564" s="10">
        <f t="shared" si="210"/>
        <v>525.4716026549504</v>
      </c>
      <c r="U564" s="9">
        <f t="shared" si="228"/>
        <v>0.64176424105559571</v>
      </c>
      <c r="V564" s="11">
        <f t="shared" si="229"/>
        <v>-7.7780528506748379</v>
      </c>
      <c r="W564" s="9">
        <f t="shared" si="230"/>
        <v>-7.7059428506748375</v>
      </c>
      <c r="X564" s="22">
        <f t="shared" si="211"/>
        <v>36.366848110778314</v>
      </c>
      <c r="Y564" s="22">
        <f t="shared" si="212"/>
        <v>2.4084308132803538</v>
      </c>
      <c r="Z564" s="1">
        <f t="shared" si="213"/>
        <v>522.76461911245997</v>
      </c>
      <c r="AA564" s="1">
        <f t="shared" si="214"/>
        <v>749.53270916921747</v>
      </c>
    </row>
    <row r="565" spans="3:27">
      <c r="C565" s="9">
        <f t="shared" si="215"/>
        <v>5.64</v>
      </c>
      <c r="D565" s="1">
        <v>93.305000000000007</v>
      </c>
      <c r="E565" s="9">
        <f t="shared" si="216"/>
        <v>0.12923855701035494</v>
      </c>
      <c r="F565" s="10">
        <f t="shared" si="217"/>
        <v>-3.1800771549637105E-2</v>
      </c>
      <c r="G565" s="10">
        <f t="shared" si="218"/>
        <v>-2941.8636705329563</v>
      </c>
      <c r="H565" s="10">
        <f t="shared" si="219"/>
        <v>0.12923855701035494</v>
      </c>
      <c r="I565" s="10">
        <f t="shared" si="220"/>
        <v>5475.6100938782511</v>
      </c>
      <c r="J565" s="10">
        <f t="shared" si="221"/>
        <v>7.1336200504793459E-2</v>
      </c>
      <c r="K565" s="10">
        <f t="shared" si="222"/>
        <v>6107.0598653978996</v>
      </c>
      <c r="L565" s="10">
        <f t="shared" si="207"/>
        <v>5475.6100938782511</v>
      </c>
      <c r="M565" s="10">
        <f t="shared" si="208"/>
        <v>1651.5982159342575</v>
      </c>
      <c r="N565" s="10">
        <f t="shared" si="223"/>
        <v>5475.6100938782511</v>
      </c>
      <c r="O565" s="10">
        <f t="shared" si="224"/>
        <v>5800.6271140034169</v>
      </c>
      <c r="P565" s="10">
        <f t="shared" si="225"/>
        <v>5475.6100938782511</v>
      </c>
      <c r="Q565" s="10">
        <f t="shared" si="226"/>
        <v>5800.6271140034169</v>
      </c>
      <c r="R565" s="9">
        <f t="shared" si="209"/>
        <v>5641.4840347313402</v>
      </c>
      <c r="S565" s="10">
        <f t="shared" si="227"/>
        <v>7989.5260348513784</v>
      </c>
      <c r="T565" s="10">
        <f t="shared" si="210"/>
        <v>465.57583066655934</v>
      </c>
      <c r="U565" s="9">
        <f t="shared" si="228"/>
        <v>0.5587564414717141</v>
      </c>
      <c r="V565" s="11">
        <f t="shared" si="229"/>
        <v>-8.8235070661014579</v>
      </c>
      <c r="W565" s="9">
        <f t="shared" si="230"/>
        <v>-7.8904570661014581</v>
      </c>
      <c r="X565" s="22">
        <f t="shared" si="211"/>
        <v>33.278531933458545</v>
      </c>
      <c r="Y565" s="22">
        <f t="shared" si="212"/>
        <v>-2.1002136734094972</v>
      </c>
      <c r="Z565" s="1">
        <f t="shared" si="213"/>
        <v>556.04315104591853</v>
      </c>
      <c r="AA565" s="1">
        <f t="shared" si="214"/>
        <v>747.43249549580798</v>
      </c>
    </row>
    <row r="566" spans="3:27">
      <c r="C566" s="9">
        <f t="shared" si="215"/>
        <v>5.65</v>
      </c>
      <c r="D566" s="1">
        <v>144.011</v>
      </c>
      <c r="E566" s="9">
        <f t="shared" si="216"/>
        <v>0.13435516242913165</v>
      </c>
      <c r="F566" s="10">
        <f t="shared" si="217"/>
        <v>-3.1800771549637105E-2</v>
      </c>
      <c r="G566" s="10">
        <f t="shared" si="218"/>
        <v>-2941.8636705329563</v>
      </c>
      <c r="H566" s="10">
        <f t="shared" si="219"/>
        <v>0.13435516242913165</v>
      </c>
      <c r="I566" s="10">
        <f t="shared" si="220"/>
        <v>5641.4840347313402</v>
      </c>
      <c r="J566" s="10">
        <f t="shared" si="221"/>
        <v>7.5750425732937943E-2</v>
      </c>
      <c r="K566" s="10">
        <f t="shared" si="222"/>
        <v>6181.1410968249584</v>
      </c>
      <c r="L566" s="10">
        <f t="shared" si="207"/>
        <v>5641.4840347313402</v>
      </c>
      <c r="M566" s="10">
        <f t="shared" si="208"/>
        <v>1603.0239566251157</v>
      </c>
      <c r="N566" s="10">
        <f t="shared" si="223"/>
        <v>5641.4840347313402</v>
      </c>
      <c r="O566" s="10">
        <f t="shared" si="224"/>
        <v>5914.1975623690269</v>
      </c>
      <c r="P566" s="10">
        <f t="shared" si="225"/>
        <v>5641.4840347313402</v>
      </c>
      <c r="Q566" s="10">
        <f t="shared" si="226"/>
        <v>5914.1975623690269</v>
      </c>
      <c r="R566" s="9">
        <f t="shared" si="209"/>
        <v>5783.2451812802428</v>
      </c>
      <c r="S566" s="10">
        <f t="shared" si="227"/>
        <v>8387.421950396094</v>
      </c>
      <c r="T566" s="10">
        <f t="shared" si="210"/>
        <v>397.89591554471554</v>
      </c>
      <c r="U566" s="9">
        <f t="shared" si="228"/>
        <v>0.46724672415799134</v>
      </c>
      <c r="V566" s="11">
        <f t="shared" si="229"/>
        <v>-9.4784363966430867</v>
      </c>
      <c r="W566" s="9">
        <f t="shared" si="230"/>
        <v>-8.038326396643086</v>
      </c>
      <c r="X566" s="22">
        <f t="shared" si="211"/>
        <v>29.227915707350697</v>
      </c>
      <c r="Y566" s="22">
        <f t="shared" si="212"/>
        <v>-4.4186671972766876</v>
      </c>
      <c r="Z566" s="1">
        <f t="shared" si="213"/>
        <v>585.27106675326922</v>
      </c>
      <c r="AA566" s="1">
        <f t="shared" si="214"/>
        <v>743.01382829853128</v>
      </c>
    </row>
    <row r="567" spans="3:27">
      <c r="C567" s="9">
        <f t="shared" si="215"/>
        <v>5.66</v>
      </c>
      <c r="D567" s="1">
        <v>173.471</v>
      </c>
      <c r="E567" s="9">
        <f t="shared" si="216"/>
        <v>0.13853263942141977</v>
      </c>
      <c r="F567" s="10">
        <f t="shared" si="217"/>
        <v>-3.1800771549637105E-2</v>
      </c>
      <c r="G567" s="10">
        <f t="shared" si="218"/>
        <v>-2941.8636705329563</v>
      </c>
      <c r="H567" s="10">
        <f t="shared" si="219"/>
        <v>0.13853263942141977</v>
      </c>
      <c r="I567" s="10">
        <f t="shared" si="220"/>
        <v>5783.2451812802428</v>
      </c>
      <c r="J567" s="10">
        <f t="shared" si="221"/>
        <v>7.9522963035955824E-2</v>
      </c>
      <c r="K567" s="10">
        <f t="shared" si="222"/>
        <v>6223.8507734857258</v>
      </c>
      <c r="L567" s="10">
        <f t="shared" si="207"/>
        <v>5783.2451812802428</v>
      </c>
      <c r="M567" s="10">
        <f t="shared" si="208"/>
        <v>1559.4017198087183</v>
      </c>
      <c r="N567" s="10">
        <f t="shared" si="223"/>
        <v>5783.2451812802428</v>
      </c>
      <c r="O567" s="10">
        <f t="shared" si="224"/>
        <v>6002.6110541133885</v>
      </c>
      <c r="P567" s="10">
        <f t="shared" si="225"/>
        <v>5783.2451812802428</v>
      </c>
      <c r="Q567" s="10">
        <f t="shared" si="226"/>
        <v>6002.6110541133885</v>
      </c>
      <c r="R567" s="9">
        <f t="shared" si="209"/>
        <v>5898.9867481275087</v>
      </c>
      <c r="S567" s="10">
        <f t="shared" si="227"/>
        <v>8712.2859757543119</v>
      </c>
      <c r="T567" s="10">
        <f t="shared" si="210"/>
        <v>324.86402535821799</v>
      </c>
      <c r="U567" s="9">
        <f t="shared" si="228"/>
        <v>0.37043847288767318</v>
      </c>
      <c r="V567" s="11">
        <f t="shared" si="229"/>
        <v>-9.8832138574205519</v>
      </c>
      <c r="W567" s="9">
        <f t="shared" si="230"/>
        <v>-8.1485038574205522</v>
      </c>
      <c r="X567" s="22">
        <f t="shared" si="211"/>
        <v>24.401127551837302</v>
      </c>
      <c r="Y567" s="22">
        <f t="shared" si="212"/>
        <v>-4.86731301195152</v>
      </c>
      <c r="Z567" s="1">
        <f t="shared" si="213"/>
        <v>609.67219430510647</v>
      </c>
      <c r="AA567" s="1">
        <f t="shared" si="214"/>
        <v>738.14651528657976</v>
      </c>
    </row>
    <row r="568" spans="3:27">
      <c r="C568" s="9">
        <f t="shared" si="215"/>
        <v>5.67</v>
      </c>
      <c r="D568" s="1">
        <v>170.346</v>
      </c>
      <c r="E568" s="9">
        <f t="shared" si="216"/>
        <v>0.14173344191202664</v>
      </c>
      <c r="F568" s="10">
        <f t="shared" si="217"/>
        <v>-3.1800771549637105E-2</v>
      </c>
      <c r="G568" s="10">
        <f t="shared" si="218"/>
        <v>-2941.8636705329563</v>
      </c>
      <c r="H568" s="10">
        <f t="shared" si="219"/>
        <v>0.14173344191202664</v>
      </c>
      <c r="I568" s="10">
        <f t="shared" si="220"/>
        <v>5898.9867481275087</v>
      </c>
      <c r="J568" s="10">
        <f t="shared" si="221"/>
        <v>8.2603069179781496E-2</v>
      </c>
      <c r="K568" s="10">
        <f t="shared" si="222"/>
        <v>6236.5808221367988</v>
      </c>
      <c r="L568" s="10">
        <f t="shared" si="207"/>
        <v>5898.9867481275087</v>
      </c>
      <c r="M568" s="10">
        <f t="shared" si="208"/>
        <v>1520.5214637635229</v>
      </c>
      <c r="N568" s="10">
        <f t="shared" si="223"/>
        <v>5898.9867481275087</v>
      </c>
      <c r="O568" s="10">
        <f t="shared" si="224"/>
        <v>6065.1186648067296</v>
      </c>
      <c r="P568" s="10">
        <f t="shared" si="225"/>
        <v>5898.9867481275087</v>
      </c>
      <c r="Q568" s="10">
        <f t="shared" si="226"/>
        <v>6065.1186648067296</v>
      </c>
      <c r="R568" s="9">
        <f t="shared" si="209"/>
        <v>5987.6684802149321</v>
      </c>
      <c r="S568" s="10">
        <f t="shared" si="227"/>
        <v>8961.1983176761787</v>
      </c>
      <c r="T568" s="10">
        <f t="shared" si="210"/>
        <v>248.91234192186676</v>
      </c>
      <c r="U568" s="9">
        <f t="shared" si="228"/>
        <v>0.27139985919603193</v>
      </c>
      <c r="V568" s="11">
        <f t="shared" si="229"/>
        <v>-9.9245088809076929</v>
      </c>
      <c r="W568" s="9">
        <f t="shared" si="230"/>
        <v>-8.2210488809076931</v>
      </c>
      <c r="X568" s="22">
        <f t="shared" si="211"/>
        <v>19.023417829931788</v>
      </c>
      <c r="Y568" s="22">
        <f t="shared" si="212"/>
        <v>-4.0882118715614784</v>
      </c>
      <c r="Z568" s="1">
        <f t="shared" si="213"/>
        <v>628.69561213503823</v>
      </c>
      <c r="AA568" s="1">
        <f t="shared" si="214"/>
        <v>734.05830341501826</v>
      </c>
    </row>
    <row r="569" spans="3:27">
      <c r="C569" s="9">
        <f t="shared" si="215"/>
        <v>5.68</v>
      </c>
      <c r="D569" s="1">
        <v>158.54900000000001</v>
      </c>
      <c r="E569" s="9">
        <f t="shared" si="216"/>
        <v>0.14394746900384511</v>
      </c>
      <c r="F569" s="10">
        <f t="shared" si="217"/>
        <v>-3.1800771549637105E-2</v>
      </c>
      <c r="G569" s="10">
        <f t="shared" si="218"/>
        <v>-2941.8636705329563</v>
      </c>
      <c r="H569" s="10">
        <f t="shared" si="219"/>
        <v>0.14394746900384511</v>
      </c>
      <c r="I569" s="10">
        <f t="shared" si="220"/>
        <v>5987.6684802149321</v>
      </c>
      <c r="J569" s="10">
        <f t="shared" si="221"/>
        <v>8.4963060972600618E-2</v>
      </c>
      <c r="K569" s="10">
        <f t="shared" si="222"/>
        <v>6221.1856772576739</v>
      </c>
      <c r="L569" s="10">
        <f t="shared" si="207"/>
        <v>5987.6684802149321</v>
      </c>
      <c r="M569" s="10">
        <f t="shared" si="208"/>
        <v>1486.1116097911809</v>
      </c>
      <c r="N569" s="10">
        <f t="shared" si="223"/>
        <v>5987.6684802149321</v>
      </c>
      <c r="O569" s="10">
        <f t="shared" si="224"/>
        <v>6101.595444267974</v>
      </c>
      <c r="P569" s="10">
        <f t="shared" si="225"/>
        <v>5987.6684802149321</v>
      </c>
      <c r="Q569" s="10">
        <f t="shared" si="226"/>
        <v>6101.595444267974</v>
      </c>
      <c r="R569" s="9">
        <f t="shared" si="209"/>
        <v>6049.0105211459595</v>
      </c>
      <c r="S569" s="10">
        <f t="shared" si="227"/>
        <v>9133.3734737878931</v>
      </c>
      <c r="T569" s="10">
        <f t="shared" si="210"/>
        <v>172.17515611171439</v>
      </c>
      <c r="U569" s="9">
        <f t="shared" si="228"/>
        <v>0.17256613369829402</v>
      </c>
      <c r="V569" s="11">
        <f t="shared" si="229"/>
        <v>-9.8422362186398793</v>
      </c>
      <c r="W569" s="9">
        <f t="shared" si="230"/>
        <v>-8.2567462186398792</v>
      </c>
      <c r="X569" s="22">
        <f t="shared" si="211"/>
        <v>13.324766702267791</v>
      </c>
      <c r="Y569" s="22">
        <f t="shared" si="212"/>
        <v>-2.7229065288145082</v>
      </c>
      <c r="Z569" s="1">
        <f t="shared" si="213"/>
        <v>642.020378837306</v>
      </c>
      <c r="AA569" s="1">
        <f t="shared" si="214"/>
        <v>731.33539688620374</v>
      </c>
    </row>
    <row r="570" spans="3:27">
      <c r="C570" s="9">
        <f t="shared" si="215"/>
        <v>5.69</v>
      </c>
      <c r="D570" s="1">
        <v>127.42700000000001</v>
      </c>
      <c r="E570" s="9">
        <f t="shared" si="216"/>
        <v>0.14518555165082242</v>
      </c>
      <c r="F570" s="10">
        <f t="shared" si="217"/>
        <v>-3.1800771549637105E-2</v>
      </c>
      <c r="G570" s="10">
        <f t="shared" si="218"/>
        <v>-2941.8636705329563</v>
      </c>
      <c r="H570" s="10">
        <f t="shared" si="219"/>
        <v>0.14518555165082242</v>
      </c>
      <c r="I570" s="10">
        <f t="shared" si="220"/>
        <v>6049.0105211459595</v>
      </c>
      <c r="J570" s="10">
        <f t="shared" si="221"/>
        <v>8.659549089637894E-2</v>
      </c>
      <c r="K570" s="10">
        <f t="shared" si="222"/>
        <v>6179.5932003271519</v>
      </c>
      <c r="L570" s="10">
        <f t="shared" si="207"/>
        <v>6049.0105211459595</v>
      </c>
      <c r="M570" s="10">
        <f t="shared" si="208"/>
        <v>1455.8227398977826</v>
      </c>
      <c r="N570" s="10">
        <f t="shared" si="223"/>
        <v>6049.0105211459595</v>
      </c>
      <c r="O570" s="10">
        <f t="shared" si="224"/>
        <v>6112.34797068638</v>
      </c>
      <c r="P570" s="10">
        <f t="shared" si="225"/>
        <v>6049.0105211459595</v>
      </c>
      <c r="Q570" s="10">
        <f t="shared" si="226"/>
        <v>6112.34797068638</v>
      </c>
      <c r="R570" s="9">
        <f t="shared" si="209"/>
        <v>6083.31295433999</v>
      </c>
      <c r="S570" s="10">
        <f t="shared" si="227"/>
        <v>9229.6537197750531</v>
      </c>
      <c r="T570" s="10">
        <f t="shared" si="210"/>
        <v>96.280245987160015</v>
      </c>
      <c r="U570" s="9">
        <f t="shared" si="228"/>
        <v>7.5699388291795996E-2</v>
      </c>
      <c r="V570" s="11">
        <f t="shared" si="229"/>
        <v>-9.5311128626597217</v>
      </c>
      <c r="W570" s="9">
        <f t="shared" si="230"/>
        <v>-8.2568428626597221</v>
      </c>
      <c r="X570" s="22">
        <f t="shared" si="211"/>
        <v>7.5104095812572798</v>
      </c>
      <c r="Y570" s="22">
        <f t="shared" si="212"/>
        <v>-1.3692343536928118</v>
      </c>
      <c r="Z570" s="1">
        <f t="shared" si="213"/>
        <v>649.53078841856325</v>
      </c>
      <c r="AA570" s="1">
        <f t="shared" si="214"/>
        <v>729.96616253251091</v>
      </c>
    </row>
    <row r="571" spans="3:27">
      <c r="C571" s="9">
        <f t="shared" si="215"/>
        <v>5.7</v>
      </c>
      <c r="D571" s="1">
        <v>98.685000000000002</v>
      </c>
      <c r="E571" s="9">
        <f t="shared" si="216"/>
        <v>0.14547327067430874</v>
      </c>
      <c r="F571" s="10">
        <f t="shared" si="217"/>
        <v>-3.1800771549637105E-2</v>
      </c>
      <c r="G571" s="10">
        <f t="shared" si="218"/>
        <v>-2941.8636705329563</v>
      </c>
      <c r="H571" s="10">
        <f t="shared" si="219"/>
        <v>0.14547327067430874</v>
      </c>
      <c r="I571" s="10">
        <f t="shared" si="220"/>
        <v>6083.31295433999</v>
      </c>
      <c r="J571" s="10">
        <f t="shared" si="221"/>
        <v>8.7508344749208919E-2</v>
      </c>
      <c r="K571" s="10">
        <f t="shared" si="222"/>
        <v>6113.6591683265651</v>
      </c>
      <c r="L571" s="10">
        <f t="shared" si="207"/>
        <v>6083.31295433999</v>
      </c>
      <c r="M571" s="10">
        <f t="shared" si="208"/>
        <v>1429.2697409396067</v>
      </c>
      <c r="N571" s="10">
        <f t="shared" si="223"/>
        <v>6083.31295433999</v>
      </c>
      <c r="O571" s="10">
        <f t="shared" si="224"/>
        <v>6097.9847942784854</v>
      </c>
      <c r="P571" s="10">
        <f t="shared" si="225"/>
        <v>6083.31295433999</v>
      </c>
      <c r="Q571" s="10">
        <f t="shared" si="226"/>
        <v>6097.9847942784854</v>
      </c>
      <c r="R571" s="9">
        <f t="shared" si="209"/>
        <v>6091.2845244172277</v>
      </c>
      <c r="S571" s="10">
        <f t="shared" si="227"/>
        <v>9252.0283636843924</v>
      </c>
      <c r="T571" s="10">
        <f t="shared" si="210"/>
        <v>22.374643909339284</v>
      </c>
      <c r="U571" s="9">
        <f t="shared" si="228"/>
        <v>-1.8004763682766586E-2</v>
      </c>
      <c r="V571" s="11">
        <f t="shared" si="229"/>
        <v>-9.2097175322527924</v>
      </c>
      <c r="W571" s="9">
        <f t="shared" si="230"/>
        <v>-8.222867532252792</v>
      </c>
      <c r="X571" s="22">
        <f t="shared" si="211"/>
        <v>1.7514316489634947</v>
      </c>
      <c r="Y571" s="22">
        <f t="shared" si="212"/>
        <v>-0.29116579636952011</v>
      </c>
      <c r="Z571" s="1">
        <f t="shared" si="213"/>
        <v>651.28222006752674</v>
      </c>
      <c r="AA571" s="1">
        <f t="shared" si="214"/>
        <v>729.67499673614134</v>
      </c>
    </row>
    <row r="572" spans="3:27">
      <c r="C572" s="9">
        <f t="shared" si="215"/>
        <v>5.71</v>
      </c>
      <c r="D572" s="1">
        <v>76.948999999999998</v>
      </c>
      <c r="E572" s="9">
        <f t="shared" si="216"/>
        <v>0.1448415008866569</v>
      </c>
      <c r="F572" s="10">
        <f t="shared" si="217"/>
        <v>-3.1800771549637105E-2</v>
      </c>
      <c r="G572" s="10">
        <f t="shared" si="218"/>
        <v>-2941.8636705329563</v>
      </c>
      <c r="H572" s="10">
        <f t="shared" si="219"/>
        <v>0.14547327067430874</v>
      </c>
      <c r="I572" s="10">
        <f t="shared" si="220"/>
        <v>6091.2845244172277</v>
      </c>
      <c r="J572" s="10">
        <f t="shared" si="221"/>
        <v>8.7720483591283149E-2</v>
      </c>
      <c r="K572" s="10">
        <f t="shared" si="222"/>
        <v>6024.6506920969668</v>
      </c>
      <c r="L572" s="10">
        <f t="shared" si="207"/>
        <v>6024.6506920969678</v>
      </c>
      <c r="M572" s="10">
        <f t="shared" si="208"/>
        <v>1405.9611857908981</v>
      </c>
      <c r="N572" s="10" t="e">
        <f t="shared" si="223"/>
        <v>#DIV/0!</v>
      </c>
      <c r="O572" s="10">
        <f t="shared" si="224"/>
        <v>6059.0921625499332</v>
      </c>
      <c r="P572" s="10" t="e">
        <f t="shared" si="225"/>
        <v>#DIV/0!</v>
      </c>
      <c r="Q572" s="10">
        <f t="shared" si="226"/>
        <v>6024.6506920969668</v>
      </c>
      <c r="R572" s="9">
        <f t="shared" si="209"/>
        <v>6024.6506920969668</v>
      </c>
      <c r="S572" s="10">
        <f t="shared" si="227"/>
        <v>9252.0283636843924</v>
      </c>
      <c r="T572" s="10">
        <f t="shared" si="210"/>
        <v>0</v>
      </c>
      <c r="U572" s="9">
        <f t="shared" si="228"/>
        <v>-0.10834919384760079</v>
      </c>
      <c r="V572" s="11">
        <f t="shared" si="229"/>
        <v>-8.8591685007140484</v>
      </c>
      <c r="W572" s="9">
        <f t="shared" si="230"/>
        <v>-8.089678500714049</v>
      </c>
      <c r="X572" s="22">
        <f t="shared" si="211"/>
        <v>-3.8272409094702922</v>
      </c>
      <c r="Y572" s="22">
        <f t="shared" si="212"/>
        <v>0.37422400219227558</v>
      </c>
      <c r="Z572" s="1">
        <f t="shared" si="213"/>
        <v>647.4549791580564</v>
      </c>
      <c r="AA572" s="1">
        <f t="shared" si="214"/>
        <v>730.04922073833359</v>
      </c>
    </row>
    <row r="573" spans="3:27">
      <c r="C573" s="9">
        <f t="shared" si="215"/>
        <v>5.72</v>
      </c>
      <c r="D573" s="1">
        <v>60.110999999999997</v>
      </c>
      <c r="E573" s="9">
        <f t="shared" si="216"/>
        <v>0.14332569344362028</v>
      </c>
      <c r="F573" s="10">
        <f t="shared" si="217"/>
        <v>-3.1800771549637105E-2</v>
      </c>
      <c r="G573" s="10">
        <f t="shared" si="218"/>
        <v>-2941.8636705329563</v>
      </c>
      <c r="H573" s="10">
        <f t="shared" si="219"/>
        <v>0.14547327067430874</v>
      </c>
      <c r="I573" s="10">
        <f t="shared" si="220"/>
        <v>6091.2845244172277</v>
      </c>
      <c r="J573" s="10">
        <f t="shared" si="221"/>
        <v>8.7720483591283149E-2</v>
      </c>
      <c r="K573" s="10">
        <f t="shared" si="222"/>
        <v>5864.7759070672564</v>
      </c>
      <c r="L573" s="10">
        <f t="shared" si="207"/>
        <v>5864.7759070672573</v>
      </c>
      <c r="M573" s="10">
        <f t="shared" si="208"/>
        <v>1368.6515136080282</v>
      </c>
      <c r="N573" s="10">
        <f t="shared" si="223"/>
        <v>5864.7759070672537</v>
      </c>
      <c r="O573" s="10">
        <f t="shared" si="224"/>
        <v>5947.7069966750742</v>
      </c>
      <c r="P573" s="10">
        <f t="shared" si="225"/>
        <v>5864.7759070672564</v>
      </c>
      <c r="Q573" s="10">
        <f t="shared" si="226"/>
        <v>5864.7759070672564</v>
      </c>
      <c r="R573" s="9">
        <f t="shared" si="209"/>
        <v>5864.7759070672564</v>
      </c>
      <c r="S573" s="10">
        <f t="shared" si="227"/>
        <v>9252.0283636843924</v>
      </c>
      <c r="T573" s="10">
        <f t="shared" si="210"/>
        <v>0</v>
      </c>
      <c r="U573" s="9">
        <f t="shared" si="228"/>
        <v>-0.19481229475972228</v>
      </c>
      <c r="V573" s="11">
        <f t="shared" si="229"/>
        <v>-8.4334516817102454</v>
      </c>
      <c r="W573" s="9">
        <f t="shared" si="230"/>
        <v>-7.8323416817102451</v>
      </c>
      <c r="X573" s="22">
        <f t="shared" si="211"/>
        <v>-9.0110406662253215</v>
      </c>
      <c r="Y573" s="22">
        <f t="shared" si="212"/>
        <v>0.74176578680418592</v>
      </c>
      <c r="Z573" s="1">
        <f t="shared" si="213"/>
        <v>638.44393849183109</v>
      </c>
      <c r="AA573" s="1">
        <f t="shared" si="214"/>
        <v>730.79098652513778</v>
      </c>
    </row>
    <row r="574" spans="3:27">
      <c r="C574" s="9">
        <f t="shared" si="215"/>
        <v>5.73</v>
      </c>
      <c r="D574" s="1">
        <v>65.456000000000003</v>
      </c>
      <c r="E574" s="9">
        <f t="shared" si="216"/>
        <v>0.14096396462418259</v>
      </c>
      <c r="F574" s="10">
        <f t="shared" si="217"/>
        <v>-3.1800771549637105E-2</v>
      </c>
      <c r="G574" s="10">
        <f t="shared" si="218"/>
        <v>-2941.8636705329563</v>
      </c>
      <c r="H574" s="10">
        <f t="shared" si="219"/>
        <v>0.14547327067430874</v>
      </c>
      <c r="I574" s="10">
        <f t="shared" si="220"/>
        <v>6091.2845244172277</v>
      </c>
      <c r="J574" s="10">
        <f t="shared" si="221"/>
        <v>8.7720483591283149E-2</v>
      </c>
      <c r="K574" s="10">
        <f t="shared" si="222"/>
        <v>5615.6803579982616</v>
      </c>
      <c r="L574" s="10">
        <f t="shared" si="207"/>
        <v>5615.6803579982625</v>
      </c>
      <c r="M574" s="10">
        <f t="shared" si="208"/>
        <v>1310.5205627126197</v>
      </c>
      <c r="N574" s="10">
        <f t="shared" si="223"/>
        <v>5615.6803579982616</v>
      </c>
      <c r="O574" s="10">
        <f t="shared" si="224"/>
        <v>5746.0109077644966</v>
      </c>
      <c r="P574" s="10">
        <f t="shared" si="225"/>
        <v>5615.6803579982616</v>
      </c>
      <c r="Q574" s="10">
        <f t="shared" si="226"/>
        <v>5615.6803579982616</v>
      </c>
      <c r="R574" s="9">
        <f t="shared" si="209"/>
        <v>5615.6803579982616</v>
      </c>
      <c r="S574" s="10">
        <f t="shared" si="227"/>
        <v>9252.0283636843924</v>
      </c>
      <c r="T574" s="10">
        <f t="shared" si="210"/>
        <v>0</v>
      </c>
      <c r="U574" s="9">
        <f t="shared" si="228"/>
        <v>-0.27753346912781607</v>
      </c>
      <c r="V574" s="11">
        <f t="shared" si="229"/>
        <v>-8.1107831919085243</v>
      </c>
      <c r="W574" s="9">
        <f t="shared" si="230"/>
        <v>-7.4562231919085242</v>
      </c>
      <c r="X574" s="22">
        <f t="shared" si="211"/>
        <v>-13.556862210749618</v>
      </c>
      <c r="Y574" s="22">
        <f t="shared" si="212"/>
        <v>1.1054339264046837</v>
      </c>
      <c r="Z574" s="1">
        <f t="shared" si="213"/>
        <v>624.88707628108148</v>
      </c>
      <c r="AA574" s="1">
        <f t="shared" si="214"/>
        <v>731.89642045154244</v>
      </c>
    </row>
    <row r="575" spans="3:27">
      <c r="C575" s="9">
        <f t="shared" si="215"/>
        <v>5.74</v>
      </c>
      <c r="D575" s="1">
        <v>81.700999999999993</v>
      </c>
      <c r="E575" s="9">
        <f t="shared" si="216"/>
        <v>0.13779128327606435</v>
      </c>
      <c r="F575" s="10">
        <f t="shared" si="217"/>
        <v>-3.1800771549637105E-2</v>
      </c>
      <c r="G575" s="10">
        <f t="shared" si="218"/>
        <v>-2941.8636705329563</v>
      </c>
      <c r="H575" s="10">
        <f t="shared" si="219"/>
        <v>0.14547327067430874</v>
      </c>
      <c r="I575" s="10">
        <f t="shared" si="220"/>
        <v>6091.2845244172277</v>
      </c>
      <c r="J575" s="10">
        <f t="shared" si="221"/>
        <v>8.7720483591283149E-2</v>
      </c>
      <c r="K575" s="10">
        <f t="shared" si="222"/>
        <v>5281.0522686401309</v>
      </c>
      <c r="L575" s="10">
        <f t="shared" si="207"/>
        <v>5281.0522686401318</v>
      </c>
      <c r="M575" s="10">
        <f t="shared" si="208"/>
        <v>1232.4290468127749</v>
      </c>
      <c r="N575" s="10">
        <f t="shared" si="223"/>
        <v>5281.0522686401291</v>
      </c>
      <c r="O575" s="10">
        <f t="shared" si="224"/>
        <v>5458.5281466945298</v>
      </c>
      <c r="P575" s="10">
        <f t="shared" si="225"/>
        <v>5281.0522686401309</v>
      </c>
      <c r="Q575" s="10">
        <f t="shared" si="226"/>
        <v>5281.0522686401309</v>
      </c>
      <c r="R575" s="9">
        <f t="shared" si="209"/>
        <v>5281.0522686401309</v>
      </c>
      <c r="S575" s="10">
        <f t="shared" si="227"/>
        <v>9252.0283636843924</v>
      </c>
      <c r="T575" s="10">
        <f t="shared" si="210"/>
        <v>0</v>
      </c>
      <c r="U575" s="9">
        <f t="shared" si="228"/>
        <v>-0.35700280049583177</v>
      </c>
      <c r="V575" s="11">
        <f t="shared" si="229"/>
        <v>-7.7830830816946275</v>
      </c>
      <c r="W575" s="9">
        <f t="shared" si="230"/>
        <v>-6.9660730816946277</v>
      </c>
      <c r="X575" s="22">
        <f t="shared" si="211"/>
        <v>-17.285930179983549</v>
      </c>
      <c r="Y575" s="22">
        <f t="shared" si="212"/>
        <v>1.7513475126659905</v>
      </c>
      <c r="Z575" s="1">
        <f t="shared" si="213"/>
        <v>607.60114610109792</v>
      </c>
      <c r="AA575" s="1">
        <f t="shared" si="214"/>
        <v>733.64776796420847</v>
      </c>
    </row>
    <row r="576" spans="3:27">
      <c r="C576" s="9">
        <f t="shared" si="215"/>
        <v>5.75</v>
      </c>
      <c r="D576" s="1">
        <v>110.73699999999999</v>
      </c>
      <c r="E576" s="9">
        <f t="shared" si="216"/>
        <v>0.13383983278338252</v>
      </c>
      <c r="F576" s="10">
        <f t="shared" si="217"/>
        <v>-3.1800771549637105E-2</v>
      </c>
      <c r="G576" s="10">
        <f t="shared" si="218"/>
        <v>-2941.8636705329563</v>
      </c>
      <c r="H576" s="10">
        <f t="shared" si="219"/>
        <v>0.14547327067430874</v>
      </c>
      <c r="I576" s="10">
        <f t="shared" si="220"/>
        <v>6091.2845244172277</v>
      </c>
      <c r="J576" s="10">
        <f t="shared" si="221"/>
        <v>8.7720483591283149E-2</v>
      </c>
      <c r="K576" s="10">
        <f t="shared" si="222"/>
        <v>4864.2860751667067</v>
      </c>
      <c r="L576" s="10">
        <f t="shared" si="207"/>
        <v>4864.2860751667076</v>
      </c>
      <c r="M576" s="10">
        <f t="shared" si="208"/>
        <v>1135.1691189729581</v>
      </c>
      <c r="N576" s="10">
        <f t="shared" si="223"/>
        <v>4864.2860751667067</v>
      </c>
      <c r="O576" s="10">
        <f t="shared" si="224"/>
        <v>5089.4604793165036</v>
      </c>
      <c r="P576" s="10">
        <f t="shared" si="225"/>
        <v>4864.2860751667067</v>
      </c>
      <c r="Q576" s="10">
        <f t="shared" si="226"/>
        <v>4864.2860751667067</v>
      </c>
      <c r="R576" s="9">
        <f t="shared" si="209"/>
        <v>4864.2860751667067</v>
      </c>
      <c r="S576" s="10">
        <f t="shared" si="227"/>
        <v>9252.0283636843924</v>
      </c>
      <c r="T576" s="10">
        <f t="shared" si="210"/>
        <v>0</v>
      </c>
      <c r="U576" s="9">
        <f t="shared" si="228"/>
        <v>-0.43328729804053523</v>
      </c>
      <c r="V576" s="11">
        <f t="shared" si="229"/>
        <v>-7.4738164272460494</v>
      </c>
      <c r="W576" s="9">
        <f t="shared" si="230"/>
        <v>-6.3664464272460499</v>
      </c>
      <c r="X576" s="22">
        <f t="shared" si="211"/>
        <v>-20.044401098529722</v>
      </c>
      <c r="Y576" s="22">
        <f t="shared" si="212"/>
        <v>2.8544915890777141</v>
      </c>
      <c r="Z576" s="1">
        <f t="shared" si="213"/>
        <v>587.55674500256816</v>
      </c>
      <c r="AA576" s="1">
        <f t="shared" si="214"/>
        <v>736.50225955328619</v>
      </c>
    </row>
    <row r="577" spans="3:27">
      <c r="C577" s="9">
        <f t="shared" si="215"/>
        <v>5.76</v>
      </c>
      <c r="D577" s="1">
        <v>153.63499999999999</v>
      </c>
      <c r="E577" s="9">
        <f t="shared" si="216"/>
        <v>0.12914016628618516</v>
      </c>
      <c r="F577" s="10">
        <f t="shared" si="217"/>
        <v>-3.1800771549637105E-2</v>
      </c>
      <c r="G577" s="10">
        <f t="shared" si="218"/>
        <v>-2941.8636705329563</v>
      </c>
      <c r="H577" s="10">
        <f t="shared" si="219"/>
        <v>0.14547327067430874</v>
      </c>
      <c r="I577" s="10">
        <f t="shared" si="220"/>
        <v>6091.2845244172277</v>
      </c>
      <c r="J577" s="10">
        <f t="shared" si="221"/>
        <v>8.7720483591283149E-2</v>
      </c>
      <c r="K577" s="10">
        <f t="shared" si="222"/>
        <v>4368.6042691415514</v>
      </c>
      <c r="L577" s="10">
        <f t="shared" si="207"/>
        <v>4368.6042691415523</v>
      </c>
      <c r="M577" s="10">
        <f t="shared" si="208"/>
        <v>1019.4928058734625</v>
      </c>
      <c r="N577" s="10">
        <f t="shared" si="223"/>
        <v>4368.6042691415514</v>
      </c>
      <c r="O577" s="10">
        <f t="shared" si="224"/>
        <v>4642.8047507070787</v>
      </c>
      <c r="P577" s="10">
        <f t="shared" si="225"/>
        <v>4368.6042691415514</v>
      </c>
      <c r="Q577" s="10">
        <f t="shared" si="226"/>
        <v>4368.6042691415514</v>
      </c>
      <c r="R577" s="9">
        <f t="shared" si="209"/>
        <v>4368.6042691415514</v>
      </c>
      <c r="S577" s="10">
        <f t="shared" si="227"/>
        <v>9252.0283636843924</v>
      </c>
      <c r="T577" s="10">
        <f t="shared" si="210"/>
        <v>0</v>
      </c>
      <c r="U577" s="9">
        <f t="shared" si="228"/>
        <v>-0.50664600139893634</v>
      </c>
      <c r="V577" s="11">
        <f t="shared" si="229"/>
        <v>-7.1979242444341764</v>
      </c>
      <c r="W577" s="9">
        <f t="shared" si="230"/>
        <v>-5.6615742444341768</v>
      </c>
      <c r="X577" s="22">
        <f t="shared" si="211"/>
        <v>-21.695752711721248</v>
      </c>
      <c r="Y577" s="22">
        <f t="shared" si="212"/>
        <v>4.6553212760774922</v>
      </c>
      <c r="Z577" s="1">
        <f t="shared" si="213"/>
        <v>565.86099229084687</v>
      </c>
      <c r="AA577" s="1">
        <f t="shared" si="214"/>
        <v>741.15758082936372</v>
      </c>
    </row>
    <row r="578" spans="3:27">
      <c r="C578" s="9">
        <f t="shared" si="215"/>
        <v>5.7700000000000005</v>
      </c>
      <c r="D578" s="1">
        <v>194.97300000000001</v>
      </c>
      <c r="E578" s="9">
        <f t="shared" si="216"/>
        <v>0.12372361193021686</v>
      </c>
      <c r="F578" s="10">
        <f t="shared" si="217"/>
        <v>-3.1800771549637105E-2</v>
      </c>
      <c r="G578" s="10">
        <f t="shared" si="218"/>
        <v>-2941.8636705329563</v>
      </c>
      <c r="H578" s="10">
        <f t="shared" si="219"/>
        <v>0.14547327067430874</v>
      </c>
      <c r="I578" s="10">
        <f t="shared" si="220"/>
        <v>6091.2845244172277</v>
      </c>
      <c r="J578" s="10">
        <f t="shared" si="221"/>
        <v>8.7720483591283149E-2</v>
      </c>
      <c r="K578" s="10">
        <f t="shared" si="222"/>
        <v>3797.3110832950838</v>
      </c>
      <c r="L578" s="10">
        <f t="shared" si="207"/>
        <v>3797.3110832950842</v>
      </c>
      <c r="M578" s="10">
        <f t="shared" si="208"/>
        <v>886.17120997403481</v>
      </c>
      <c r="N578" s="10">
        <f t="shared" si="223"/>
        <v>3797.3110832950833</v>
      </c>
      <c r="O578" s="10">
        <f t="shared" si="224"/>
        <v>4122.5665145759322</v>
      </c>
      <c r="P578" s="10">
        <f t="shared" si="225"/>
        <v>3797.3110832950838</v>
      </c>
      <c r="Q578" s="10">
        <f t="shared" si="226"/>
        <v>3797.3110832950838</v>
      </c>
      <c r="R578" s="9">
        <f t="shared" si="209"/>
        <v>3797.3110832950838</v>
      </c>
      <c r="S578" s="10">
        <f t="shared" si="227"/>
        <v>9252.0283636843924</v>
      </c>
      <c r="T578" s="10">
        <f t="shared" si="210"/>
        <v>0</v>
      </c>
      <c r="U578" s="9">
        <f t="shared" si="228"/>
        <v>-0.57666486979472376</v>
      </c>
      <c r="V578" s="11">
        <f t="shared" si="229"/>
        <v>-6.8058494347232852</v>
      </c>
      <c r="W578" s="9">
        <f t="shared" si="230"/>
        <v>-4.8561194347232846</v>
      </c>
      <c r="X578" s="22">
        <f t="shared" si="211"/>
        <v>-22.115562186354538</v>
      </c>
      <c r="Y578" s="22">
        <f t="shared" si="212"/>
        <v>7.0400876090862541</v>
      </c>
      <c r="Z578" s="1">
        <f t="shared" si="213"/>
        <v>543.74543010449236</v>
      </c>
      <c r="AA578" s="1">
        <f t="shared" si="214"/>
        <v>748.19766843845002</v>
      </c>
    </row>
    <row r="579" spans="3:27">
      <c r="C579" s="9">
        <f t="shared" si="215"/>
        <v>5.78</v>
      </c>
      <c r="D579" s="1">
        <v>238.46100000000001</v>
      </c>
      <c r="E579" s="9">
        <f t="shared" si="216"/>
        <v>0.11762830251588496</v>
      </c>
      <c r="F579" s="10">
        <f t="shared" si="217"/>
        <v>-3.1800771549637105E-2</v>
      </c>
      <c r="G579" s="10">
        <f t="shared" si="218"/>
        <v>-2941.8636705329563</v>
      </c>
      <c r="H579" s="10">
        <f t="shared" si="219"/>
        <v>0.14547327067430874</v>
      </c>
      <c r="I579" s="10">
        <f t="shared" si="220"/>
        <v>6091.2845244172277</v>
      </c>
      <c r="J579" s="10">
        <f t="shared" si="221"/>
        <v>8.7720483591283149E-2</v>
      </c>
      <c r="K579" s="10">
        <f t="shared" si="222"/>
        <v>3154.4284488400781</v>
      </c>
      <c r="L579" s="10">
        <f t="shared" si="207"/>
        <v>3154.4284488400785</v>
      </c>
      <c r="M579" s="10">
        <f t="shared" si="208"/>
        <v>736.14292165378163</v>
      </c>
      <c r="N579" s="10">
        <f t="shared" si="223"/>
        <v>3154.4284488400781</v>
      </c>
      <c r="O579" s="10">
        <f t="shared" si="224"/>
        <v>3533.1894426704362</v>
      </c>
      <c r="P579" s="10">
        <f t="shared" si="225"/>
        <v>3154.4284488400781</v>
      </c>
      <c r="Q579" s="10">
        <f t="shared" si="226"/>
        <v>3154.4284488400781</v>
      </c>
      <c r="R579" s="9">
        <f t="shared" si="209"/>
        <v>3154.4284488400781</v>
      </c>
      <c r="S579" s="10">
        <f t="shared" si="227"/>
        <v>9252.0283636843924</v>
      </c>
      <c r="T579" s="10">
        <f t="shared" si="210"/>
        <v>0</v>
      </c>
      <c r="U579" s="9">
        <f t="shared" si="228"/>
        <v>-0.64239701307165531</v>
      </c>
      <c r="V579" s="11">
        <f t="shared" si="229"/>
        <v>-6.3405792206630167</v>
      </c>
      <c r="W579" s="9">
        <f t="shared" si="230"/>
        <v>-3.9559692206630164</v>
      </c>
      <c r="X579" s="22">
        <f t="shared" si="211"/>
        <v>-21.186501708103329</v>
      </c>
      <c r="Y579" s="22">
        <f t="shared" si="212"/>
        <v>9.8279664103249686</v>
      </c>
      <c r="Z579" s="1">
        <f t="shared" si="213"/>
        <v>522.55892839638898</v>
      </c>
      <c r="AA579" s="1">
        <f t="shared" si="214"/>
        <v>758.02563484877498</v>
      </c>
    </row>
    <row r="580" spans="3:27">
      <c r="C580" s="9">
        <f t="shared" si="215"/>
        <v>5.79</v>
      </c>
      <c r="D580" s="1">
        <v>275.459</v>
      </c>
      <c r="E580" s="9">
        <f t="shared" si="216"/>
        <v>0.11090273879393825</v>
      </c>
      <c r="F580" s="10">
        <f t="shared" si="217"/>
        <v>-3.1800771549637105E-2</v>
      </c>
      <c r="G580" s="10">
        <f t="shared" si="218"/>
        <v>-2941.8636705329563</v>
      </c>
      <c r="H580" s="10">
        <f t="shared" si="219"/>
        <v>0.14547327067430874</v>
      </c>
      <c r="I580" s="10">
        <f t="shared" si="220"/>
        <v>6091.2845244172277</v>
      </c>
      <c r="J580" s="10">
        <f t="shared" si="221"/>
        <v>8.7720483591283149E-2</v>
      </c>
      <c r="K580" s="10">
        <f t="shared" si="222"/>
        <v>2445.0718223177737</v>
      </c>
      <c r="L580" s="10">
        <f t="shared" ref="L580:L643" si="231">(E580-J580)*I580/(H580-J580)</f>
        <v>2445.0718223177737</v>
      </c>
      <c r="M580" s="10">
        <f t="shared" ref="M580:M643" si="232">(E580-J580)*G580/(F580-J580)</f>
        <v>570.60172520197614</v>
      </c>
      <c r="N580" s="10">
        <f t="shared" si="223"/>
        <v>2445.0718223177737</v>
      </c>
      <c r="O580" s="10">
        <f t="shared" si="224"/>
        <v>2880.0440870761372</v>
      </c>
      <c r="P580" s="10">
        <f t="shared" si="225"/>
        <v>2445.0718223177737</v>
      </c>
      <c r="Q580" s="10">
        <f t="shared" si="226"/>
        <v>2445.0718223177737</v>
      </c>
      <c r="R580" s="9">
        <f t="shared" ref="R580:R643" si="233">IF(E580&gt;=E579,IF(E580&gt;H579,$B$6+(E580-$B$7)*$B$13,P580),IF(E580&lt;F579,-$B$6+(E580+$B$7)*$B$13,Q580))</f>
        <v>2445.0718223177737</v>
      </c>
      <c r="S580" s="10">
        <f t="shared" si="227"/>
        <v>9252.0283636843924</v>
      </c>
      <c r="T580" s="10">
        <f t="shared" ref="T580:T643" si="234">S580-S579</f>
        <v>0</v>
      </c>
      <c r="U580" s="9">
        <f t="shared" si="228"/>
        <v>-0.70271573131768761</v>
      </c>
      <c r="V580" s="11">
        <f t="shared" si="229"/>
        <v>-5.7231644285434413</v>
      </c>
      <c r="W580" s="9">
        <f t="shared" si="230"/>
        <v>-2.9685744285434414</v>
      </c>
      <c r="X580" s="22">
        <f t="shared" ref="X580:X643" si="235">(R579+R580)*(E580-E579)/2</f>
        <v>-18.829897942365019</v>
      </c>
      <c r="Y580" s="22">
        <f t="shared" ref="Y580:Y643" si="236">-(D579/100*U579+D580/100*U580)*$B$2/2*$B$4</f>
        <v>12.829972250383401</v>
      </c>
      <c r="Z580" s="1">
        <f t="shared" ref="Z580:Z643" si="237">Z579+X580</f>
        <v>503.72903045402398</v>
      </c>
      <c r="AA580" s="1">
        <f t="shared" ref="AA580:AA643" si="238">AA579+Y580</f>
        <v>770.85560709915842</v>
      </c>
    </row>
    <row r="581" spans="3:27">
      <c r="C581" s="9">
        <f t="shared" si="215"/>
        <v>5.8</v>
      </c>
      <c r="D581" s="1">
        <v>309.721</v>
      </c>
      <c r="E581" s="9">
        <f t="shared" si="216"/>
        <v>0.10360749254126644</v>
      </c>
      <c r="F581" s="10">
        <f t="shared" si="217"/>
        <v>-3.1800771549637105E-2</v>
      </c>
      <c r="G581" s="10">
        <f t="shared" si="218"/>
        <v>-2941.8636705329563</v>
      </c>
      <c r="H581" s="10">
        <f t="shared" si="219"/>
        <v>0.14547327067430874</v>
      </c>
      <c r="I581" s="10">
        <f t="shared" si="220"/>
        <v>6091.2845244172277</v>
      </c>
      <c r="J581" s="10">
        <f t="shared" si="221"/>
        <v>8.7720483591283149E-2</v>
      </c>
      <c r="K581" s="10">
        <f t="shared" si="222"/>
        <v>1675.6298118944644</v>
      </c>
      <c r="L581" s="10">
        <f t="shared" si="231"/>
        <v>1675.6298118944646</v>
      </c>
      <c r="M581" s="10">
        <f t="shared" si="232"/>
        <v>391.03851786263908</v>
      </c>
      <c r="N581" s="10">
        <f t="shared" si="223"/>
        <v>1675.6298118944642</v>
      </c>
      <c r="O581" s="10">
        <f t="shared" si="224"/>
        <v>2169.682514283325</v>
      </c>
      <c r="P581" s="10">
        <f t="shared" si="225"/>
        <v>1675.6298118944644</v>
      </c>
      <c r="Q581" s="10">
        <f t="shared" si="226"/>
        <v>1675.6298118944644</v>
      </c>
      <c r="R581" s="9">
        <f t="shared" si="233"/>
        <v>1675.6298118944644</v>
      </c>
      <c r="S581" s="10">
        <f t="shared" si="227"/>
        <v>9252.0283636843924</v>
      </c>
      <c r="T581" s="10">
        <f t="shared" si="234"/>
        <v>0</v>
      </c>
      <c r="U581" s="9">
        <f t="shared" si="228"/>
        <v>-0.75633351921667347</v>
      </c>
      <c r="V581" s="11">
        <f t="shared" si="229"/>
        <v>-5.0003931512537179</v>
      </c>
      <c r="W581" s="9">
        <f t="shared" si="230"/>
        <v>-1.9031831512537178</v>
      </c>
      <c r="X581" s="22">
        <f t="shared" si="235"/>
        <v>-15.030766577682707</v>
      </c>
      <c r="Y581" s="22">
        <f t="shared" si="236"/>
        <v>15.829404621918812</v>
      </c>
      <c r="Z581" s="1">
        <f t="shared" si="237"/>
        <v>488.69826387634129</v>
      </c>
      <c r="AA581" s="1">
        <f t="shared" si="238"/>
        <v>786.68501172107722</v>
      </c>
    </row>
    <row r="582" spans="3:27">
      <c r="C582" s="9">
        <f t="shared" ref="C582:C645" si="239">IF(ROW(C581)&lt;=$B$3,ROW(C581)*$B$2," ")</f>
        <v>5.8100000000000005</v>
      </c>
      <c r="D582" s="1">
        <v>328.15300000000002</v>
      </c>
      <c r="E582" s="9">
        <f t="shared" si="216"/>
        <v>9.5817826500066483E-2</v>
      </c>
      <c r="F582" s="10">
        <f t="shared" si="217"/>
        <v>-3.1800771549637105E-2</v>
      </c>
      <c r="G582" s="10">
        <f t="shared" si="218"/>
        <v>-2941.8636705329563</v>
      </c>
      <c r="H582" s="10">
        <f t="shared" si="219"/>
        <v>0.14547327067430874</v>
      </c>
      <c r="I582" s="10">
        <f t="shared" si="220"/>
        <v>6091.2845244172277</v>
      </c>
      <c r="J582" s="10">
        <f t="shared" si="221"/>
        <v>8.7720483591283149E-2</v>
      </c>
      <c r="K582" s="10">
        <f t="shared" si="222"/>
        <v>854.04050679431759</v>
      </c>
      <c r="L582" s="10">
        <f t="shared" si="231"/>
        <v>854.04050679431771</v>
      </c>
      <c r="M582" s="10">
        <f t="shared" si="232"/>
        <v>199.30579630469177</v>
      </c>
      <c r="N582" s="10">
        <f t="shared" si="223"/>
        <v>854.04050679431748</v>
      </c>
      <c r="O582" s="10">
        <f t="shared" si="224"/>
        <v>1409.9980765124928</v>
      </c>
      <c r="P582" s="10">
        <f t="shared" si="225"/>
        <v>854.04050679431759</v>
      </c>
      <c r="Q582" s="10">
        <f t="shared" si="226"/>
        <v>854.04050679431759</v>
      </c>
      <c r="R582" s="9">
        <f t="shared" si="233"/>
        <v>854.04050679431759</v>
      </c>
      <c r="S582" s="10">
        <f t="shared" si="227"/>
        <v>9252.0283636843924</v>
      </c>
      <c r="T582" s="10">
        <f t="shared" si="234"/>
        <v>0</v>
      </c>
      <c r="U582" s="9">
        <f t="shared" si="228"/>
        <v>-0.80159968902331868</v>
      </c>
      <c r="V582" s="11">
        <f t="shared" si="229"/>
        <v>-4.0528408100753381</v>
      </c>
      <c r="W582" s="9">
        <f t="shared" si="230"/>
        <v>-0.77131081007533808</v>
      </c>
      <c r="X582" s="22">
        <f t="shared" si="235"/>
        <v>-9.8526434884607443</v>
      </c>
      <c r="Y582" s="22">
        <f t="shared" si="236"/>
        <v>18.400089516322929</v>
      </c>
      <c r="Z582" s="1">
        <f t="shared" si="237"/>
        <v>478.84562038788056</v>
      </c>
      <c r="AA582" s="1">
        <f t="shared" si="238"/>
        <v>805.08510123740018</v>
      </c>
    </row>
    <row r="583" spans="3:27">
      <c r="C583" s="9">
        <f t="shared" si="239"/>
        <v>5.82</v>
      </c>
      <c r="D583" s="1">
        <v>350.20499999999998</v>
      </c>
      <c r="E583" s="9">
        <f t="shared" si="216"/>
        <v>8.7623299855250483E-2</v>
      </c>
      <c r="F583" s="10">
        <f t="shared" si="217"/>
        <v>-3.1800771549637105E-2</v>
      </c>
      <c r="G583" s="10">
        <f t="shared" si="218"/>
        <v>-2941.8636705329563</v>
      </c>
      <c r="H583" s="10">
        <f t="shared" si="219"/>
        <v>0.14547327067430874</v>
      </c>
      <c r="I583" s="10">
        <f t="shared" si="220"/>
        <v>6091.2845244172277</v>
      </c>
      <c r="J583" s="10">
        <f t="shared" si="221"/>
        <v>8.7720483591283149E-2</v>
      </c>
      <c r="K583" s="10">
        <f t="shared" si="222"/>
        <v>-10.250133668351005</v>
      </c>
      <c r="L583" s="10">
        <f t="shared" si="231"/>
        <v>-10.250133668351005</v>
      </c>
      <c r="M583" s="10">
        <f t="shared" si="232"/>
        <v>-2.3920540498347012</v>
      </c>
      <c r="N583" s="10">
        <f t="shared" si="223"/>
        <v>-10.250133668351282</v>
      </c>
      <c r="O583" s="10">
        <f t="shared" si="224"/>
        <v>610.30144056384552</v>
      </c>
      <c r="P583" s="10">
        <f t="shared" si="225"/>
        <v>-10.250133668351005</v>
      </c>
      <c r="Q583" s="10">
        <f t="shared" si="226"/>
        <v>-2.3920540498347012</v>
      </c>
      <c r="R583" s="9">
        <f t="shared" si="233"/>
        <v>-2.3920540498347012</v>
      </c>
      <c r="S583" s="10">
        <f t="shared" si="227"/>
        <v>9244.1702840658763</v>
      </c>
      <c r="T583" s="10">
        <f t="shared" si="234"/>
        <v>-7.858079618516058</v>
      </c>
      <c r="U583" s="9">
        <f t="shared" si="228"/>
        <v>-0.83735860859848976</v>
      </c>
      <c r="V583" s="11">
        <f t="shared" si="229"/>
        <v>-3.0989431049588445</v>
      </c>
      <c r="W583" s="9">
        <f t="shared" si="230"/>
        <v>0.40310689504115516</v>
      </c>
      <c r="X583" s="22">
        <f t="shared" si="235"/>
        <v>-3.4894279690154928</v>
      </c>
      <c r="Y583" s="22">
        <f t="shared" si="236"/>
        <v>20.582897028223218</v>
      </c>
      <c r="Z583" s="1">
        <f t="shared" si="237"/>
        <v>475.35619241886508</v>
      </c>
      <c r="AA583" s="1">
        <f t="shared" si="238"/>
        <v>825.6679982656234</v>
      </c>
    </row>
    <row r="584" spans="3:27">
      <c r="C584" s="9">
        <f t="shared" si="239"/>
        <v>5.83</v>
      </c>
      <c r="D584" s="1">
        <v>354.36099999999999</v>
      </c>
      <c r="E584" s="9">
        <f t="shared" si="216"/>
        <v>7.9124310918246191E-2</v>
      </c>
      <c r="F584" s="10">
        <f t="shared" si="217"/>
        <v>-3.1800771549637105E-2</v>
      </c>
      <c r="G584" s="10">
        <f t="shared" si="218"/>
        <v>-2941.8636705329563</v>
      </c>
      <c r="H584" s="10">
        <f t="shared" si="219"/>
        <v>0.14547327067430874</v>
      </c>
      <c r="I584" s="10">
        <f t="shared" si="220"/>
        <v>6091.2845244172277</v>
      </c>
      <c r="J584" s="10">
        <f t="shared" si="221"/>
        <v>8.764597943747611E-2</v>
      </c>
      <c r="K584" s="10">
        <f t="shared" si="222"/>
        <v>-898.79484948104243</v>
      </c>
      <c r="L584" s="10">
        <f t="shared" si="231"/>
        <v>-897.63685040699886</v>
      </c>
      <c r="M584" s="10">
        <f t="shared" si="232"/>
        <v>-209.880861738563</v>
      </c>
      <c r="N584" s="10">
        <f t="shared" si="223"/>
        <v>-897.64038508290514</v>
      </c>
      <c r="O584" s="10">
        <f t="shared" si="224"/>
        <v>-211.58385646652684</v>
      </c>
      <c r="P584" s="10">
        <f t="shared" si="225"/>
        <v>-897.64038508290514</v>
      </c>
      <c r="Q584" s="10">
        <f t="shared" si="226"/>
        <v>-211.58385646652684</v>
      </c>
      <c r="R584" s="9">
        <f t="shared" si="233"/>
        <v>-211.58385646652684</v>
      </c>
      <c r="S584" s="10">
        <f t="shared" si="227"/>
        <v>8556.9592910513602</v>
      </c>
      <c r="T584" s="10">
        <f t="shared" si="234"/>
        <v>-687.21099301451613</v>
      </c>
      <c r="U584" s="9">
        <f t="shared" si="228"/>
        <v>-0.86707143582291424</v>
      </c>
      <c r="V584" s="11">
        <f t="shared" si="229"/>
        <v>-2.8436223399261054</v>
      </c>
      <c r="W584" s="9">
        <f t="shared" si="230"/>
        <v>0.69998766007389435</v>
      </c>
      <c r="X584" s="22">
        <f t="shared" si="235"/>
        <v>0.90928944813198864</v>
      </c>
      <c r="Y584" s="22">
        <f t="shared" si="236"/>
        <v>22.218628485973479</v>
      </c>
      <c r="Z584" s="1">
        <f t="shared" si="237"/>
        <v>476.26548186699705</v>
      </c>
      <c r="AA584" s="1">
        <f t="shared" si="238"/>
        <v>847.88662675159685</v>
      </c>
    </row>
    <row r="585" spans="3:27">
      <c r="C585" s="9">
        <f t="shared" si="239"/>
        <v>5.84</v>
      </c>
      <c r="D585" s="1">
        <v>359.4</v>
      </c>
      <c r="E585" s="9">
        <f t="shared" si="216"/>
        <v>7.0341717256626496E-2</v>
      </c>
      <c r="F585" s="10">
        <f t="shared" si="217"/>
        <v>-3.1800771549637105E-2</v>
      </c>
      <c r="G585" s="10">
        <f t="shared" si="218"/>
        <v>-2941.8636705329563</v>
      </c>
      <c r="H585" s="10">
        <f t="shared" si="219"/>
        <v>0.14547327067430874</v>
      </c>
      <c r="I585" s="10">
        <f t="shared" si="220"/>
        <v>6091.2845244172277</v>
      </c>
      <c r="J585" s="10">
        <f t="shared" si="221"/>
        <v>8.1130383260415412E-2</v>
      </c>
      <c r="K585" s="10">
        <f t="shared" si="222"/>
        <v>-1137.8989237958499</v>
      </c>
      <c r="L585" s="10">
        <f t="shared" si="231"/>
        <v>-1021.3535156614013</v>
      </c>
      <c r="M585" s="10">
        <f t="shared" si="232"/>
        <v>-281.04542651179344</v>
      </c>
      <c r="N585" s="10">
        <f t="shared" si="223"/>
        <v>-1045.892820698853</v>
      </c>
      <c r="O585" s="10">
        <f t="shared" si="224"/>
        <v>-427.75622844930865</v>
      </c>
      <c r="P585" s="10">
        <f t="shared" si="225"/>
        <v>-1045.892820698853</v>
      </c>
      <c r="Q585" s="10">
        <f t="shared" si="226"/>
        <v>-427.75622844930865</v>
      </c>
      <c r="R585" s="9">
        <f t="shared" si="233"/>
        <v>-427.75622844930865</v>
      </c>
      <c r="S585" s="10">
        <f t="shared" si="227"/>
        <v>7846.8165957048204</v>
      </c>
      <c r="T585" s="10">
        <f t="shared" si="234"/>
        <v>-710.14269534653977</v>
      </c>
      <c r="U585" s="9">
        <f t="shared" si="228"/>
        <v>-0.89423412837587324</v>
      </c>
      <c r="V585" s="11">
        <f t="shared" si="229"/>
        <v>-2.5889161706656214</v>
      </c>
      <c r="W585" s="9">
        <f t="shared" si="230"/>
        <v>1.0050838293343785</v>
      </c>
      <c r="X585" s="22">
        <f t="shared" si="235"/>
        <v>2.8075320887006074</v>
      </c>
      <c r="Y585" s="22">
        <f t="shared" si="236"/>
        <v>23.259829731893504</v>
      </c>
      <c r="Z585" s="1">
        <f t="shared" si="237"/>
        <v>479.07301395569766</v>
      </c>
      <c r="AA585" s="1">
        <f t="shared" si="238"/>
        <v>871.1464564834904</v>
      </c>
    </row>
    <row r="586" spans="3:27">
      <c r="C586" s="9">
        <f t="shared" si="239"/>
        <v>5.8500000000000005</v>
      </c>
      <c r="D586" s="1">
        <v>354.18099999999998</v>
      </c>
      <c r="E586" s="9">
        <f t="shared" si="216"/>
        <v>6.1303668112593281E-2</v>
      </c>
      <c r="F586" s="10">
        <f t="shared" si="217"/>
        <v>-3.1800771549637105E-2</v>
      </c>
      <c r="G586" s="10">
        <f t="shared" si="218"/>
        <v>-2941.8636705329563</v>
      </c>
      <c r="H586" s="10">
        <f t="shared" si="219"/>
        <v>0.14547327067430874</v>
      </c>
      <c r="I586" s="10">
        <f t="shared" si="220"/>
        <v>6091.2845244172277</v>
      </c>
      <c r="J586" s="10">
        <f t="shared" si="221"/>
        <v>7.4397366649795252E-2</v>
      </c>
      <c r="K586" s="10">
        <f t="shared" si="222"/>
        <v>-1381.0146193011135</v>
      </c>
      <c r="L586" s="10">
        <f t="shared" si="231"/>
        <v>-1122.1446193570073</v>
      </c>
      <c r="M586" s="10">
        <f t="shared" si="232"/>
        <v>-362.71705599176772</v>
      </c>
      <c r="N586" s="10">
        <f t="shared" si="223"/>
        <v>-1211.9728194308595</v>
      </c>
      <c r="O586" s="10">
        <f t="shared" si="224"/>
        <v>-650.21631220573897</v>
      </c>
      <c r="P586" s="10">
        <f t="shared" si="225"/>
        <v>-1211.9728194308595</v>
      </c>
      <c r="Q586" s="10">
        <f t="shared" si="226"/>
        <v>-650.21631220573897</v>
      </c>
      <c r="R586" s="9">
        <f t="shared" si="233"/>
        <v>-650.21631220573897</v>
      </c>
      <c r="S586" s="10">
        <f t="shared" si="227"/>
        <v>7116.0182886094453</v>
      </c>
      <c r="T586" s="10">
        <f t="shared" si="234"/>
        <v>-730.79830709537509</v>
      </c>
      <c r="U586" s="9">
        <f t="shared" si="228"/>
        <v>-0.91830176480263859</v>
      </c>
      <c r="V586" s="11">
        <f t="shared" si="229"/>
        <v>-2.2246111146874092</v>
      </c>
      <c r="W586" s="9">
        <f t="shared" si="230"/>
        <v>1.3171988853125907</v>
      </c>
      <c r="X586" s="22">
        <f t="shared" si="235"/>
        <v>4.8713843991793322</v>
      </c>
      <c r="Y586" s="22">
        <f t="shared" si="236"/>
        <v>23.925412974620532</v>
      </c>
      <c r="Z586" s="1">
        <f t="shared" si="237"/>
        <v>483.94439835487697</v>
      </c>
      <c r="AA586" s="1">
        <f t="shared" si="238"/>
        <v>895.07186945811088</v>
      </c>
    </row>
    <row r="587" spans="3:27">
      <c r="C587" s="9">
        <f t="shared" si="239"/>
        <v>5.86</v>
      </c>
      <c r="D587" s="1">
        <v>340.17099999999999</v>
      </c>
      <c r="E587" s="9">
        <f t="shared" si="216"/>
        <v>5.2046087361756865E-2</v>
      </c>
      <c r="F587" s="10">
        <f t="shared" si="217"/>
        <v>-3.1800771549637105E-2</v>
      </c>
      <c r="G587" s="10">
        <f t="shared" si="218"/>
        <v>-2941.8636705329563</v>
      </c>
      <c r="H587" s="10">
        <f t="shared" si="219"/>
        <v>0.14547327067430874</v>
      </c>
      <c r="I587" s="10">
        <f t="shared" si="220"/>
        <v>6091.2845244172277</v>
      </c>
      <c r="J587" s="10">
        <f t="shared" si="221"/>
        <v>6.7468509713112815E-2</v>
      </c>
      <c r="K587" s="10">
        <f t="shared" si="222"/>
        <v>-1626.6290744165992</v>
      </c>
      <c r="L587" s="10">
        <f t="shared" si="231"/>
        <v>-1204.315755093118</v>
      </c>
      <c r="M587" s="10">
        <f t="shared" si="232"/>
        <v>-457.04636368808423</v>
      </c>
      <c r="N587" s="10">
        <f t="shared" si="223"/>
        <v>-1391.6952603938053</v>
      </c>
      <c r="O587" s="10">
        <f t="shared" si="224"/>
        <v>-878.0798872309532</v>
      </c>
      <c r="P587" s="10">
        <f t="shared" si="225"/>
        <v>-1391.6952603938053</v>
      </c>
      <c r="Q587" s="10">
        <f t="shared" si="226"/>
        <v>-878.0798872309532</v>
      </c>
      <c r="R587" s="9">
        <f t="shared" si="233"/>
        <v>-878.0798872309532</v>
      </c>
      <c r="S587" s="10">
        <f t="shared" si="227"/>
        <v>6367.4691014237997</v>
      </c>
      <c r="T587" s="10">
        <f t="shared" si="234"/>
        <v>-748.54918718564568</v>
      </c>
      <c r="U587" s="9">
        <f t="shared" si="228"/>
        <v>-0.93826010241924784</v>
      </c>
      <c r="V587" s="11">
        <f t="shared" si="229"/>
        <v>-1.7670564086344196</v>
      </c>
      <c r="W587" s="9">
        <f t="shared" si="230"/>
        <v>1.6346535913655804</v>
      </c>
      <c r="X587" s="22">
        <f t="shared" si="235"/>
        <v>7.0741627387407862</v>
      </c>
      <c r="Y587" s="22">
        <f t="shared" si="236"/>
        <v>23.843314842405988</v>
      </c>
      <c r="Z587" s="1">
        <f t="shared" si="237"/>
        <v>491.01856109361773</v>
      </c>
      <c r="AA587" s="1">
        <f t="shared" si="238"/>
        <v>918.9151843005169</v>
      </c>
    </row>
    <row r="588" spans="3:27">
      <c r="C588" s="9">
        <f t="shared" si="239"/>
        <v>5.87</v>
      </c>
      <c r="D588" s="1">
        <v>310.54199999999997</v>
      </c>
      <c r="E588" s="9">
        <f t="shared" si="216"/>
        <v>4.2616254236822304E-2</v>
      </c>
      <c r="F588" s="10">
        <f t="shared" si="217"/>
        <v>-3.1800771549637105E-2</v>
      </c>
      <c r="G588" s="10">
        <f t="shared" si="218"/>
        <v>-2941.8636705329563</v>
      </c>
      <c r="H588" s="10">
        <f t="shared" si="219"/>
        <v>0.14547327067430874</v>
      </c>
      <c r="I588" s="10">
        <f t="shared" si="220"/>
        <v>6091.2845244172277</v>
      </c>
      <c r="J588" s="10">
        <f t="shared" si="221"/>
        <v>6.0371352839975204E-2</v>
      </c>
      <c r="K588" s="10">
        <f t="shared" si="222"/>
        <v>-1872.6603998419755</v>
      </c>
      <c r="L588" s="10">
        <f t="shared" si="231"/>
        <v>-1270.8451243299078</v>
      </c>
      <c r="M588" s="10">
        <f t="shared" si="232"/>
        <v>-566.69063334763018</v>
      </c>
      <c r="N588" s="10">
        <f t="shared" si="223"/>
        <v>-1581.5148090442353</v>
      </c>
      <c r="O588" s="10">
        <f t="shared" si="224"/>
        <v>-1110.1832353486179</v>
      </c>
      <c r="P588" s="10">
        <f t="shared" si="225"/>
        <v>-1581.5148090442353</v>
      </c>
      <c r="Q588" s="10">
        <f t="shared" si="226"/>
        <v>-1110.1832353486179</v>
      </c>
      <c r="R588" s="9">
        <f t="shared" si="233"/>
        <v>-1110.1832353486179</v>
      </c>
      <c r="S588" s="10">
        <f t="shared" si="227"/>
        <v>5604.9919369304416</v>
      </c>
      <c r="T588" s="10">
        <f t="shared" si="234"/>
        <v>-762.47716449335803</v>
      </c>
      <c r="U588" s="9">
        <f t="shared" si="228"/>
        <v>-0.95284612340952024</v>
      </c>
      <c r="V588" s="11">
        <f t="shared" si="229"/>
        <v>-1.1501477894200789</v>
      </c>
      <c r="W588" s="9">
        <f t="shared" si="230"/>
        <v>1.9552722105799207</v>
      </c>
      <c r="X588" s="22">
        <f t="shared" si="235"/>
        <v>9.3744947271933334</v>
      </c>
      <c r="Y588" s="22">
        <f t="shared" si="236"/>
        <v>22.757501871768195</v>
      </c>
      <c r="Z588" s="1">
        <f t="shared" si="237"/>
        <v>500.39305582081107</v>
      </c>
      <c r="AA588" s="1">
        <f t="shared" si="238"/>
        <v>941.67268617228513</v>
      </c>
    </row>
    <row r="589" spans="3:27">
      <c r="C589" s="9">
        <f t="shared" si="239"/>
        <v>5.88</v>
      </c>
      <c r="D589" s="1">
        <v>270.947</v>
      </c>
      <c r="E589" s="9">
        <f t="shared" si="216"/>
        <v>3.3074217279581909E-2</v>
      </c>
      <c r="F589" s="10">
        <f t="shared" si="217"/>
        <v>-3.1800771549637105E-2</v>
      </c>
      <c r="G589" s="10">
        <f t="shared" si="218"/>
        <v>-2941.8636705329563</v>
      </c>
      <c r="H589" s="10">
        <f t="shared" si="219"/>
        <v>0.14547327067430874</v>
      </c>
      <c r="I589" s="10">
        <f t="shared" si="220"/>
        <v>6091.2845244172277</v>
      </c>
      <c r="J589" s="10">
        <f t="shared" si="221"/>
        <v>5.3142141799161616E-2</v>
      </c>
      <c r="K589" s="10">
        <f t="shared" si="222"/>
        <v>-2116.5980766877465</v>
      </c>
      <c r="L589" s="10">
        <f t="shared" si="231"/>
        <v>-1323.9244397042376</v>
      </c>
      <c r="M589" s="10">
        <f t="shared" si="232"/>
        <v>-695.02087648826773</v>
      </c>
      <c r="N589" s="10">
        <f t="shared" si="223"/>
        <v>-1778.2628072641123</v>
      </c>
      <c r="O589" s="10">
        <f t="shared" si="224"/>
        <v>-1345.0483380811077</v>
      </c>
      <c r="P589" s="10">
        <f t="shared" si="225"/>
        <v>-1778.2628072641123</v>
      </c>
      <c r="Q589" s="10">
        <f t="shared" si="226"/>
        <v>-1345.0483380811077</v>
      </c>
      <c r="R589" s="9">
        <f t="shared" si="233"/>
        <v>-1345.0483380811077</v>
      </c>
      <c r="S589" s="10">
        <f t="shared" si="227"/>
        <v>4833.4421983238035</v>
      </c>
      <c r="T589" s="10">
        <f t="shared" si="234"/>
        <v>-771.54973860663813</v>
      </c>
      <c r="U589" s="9">
        <f t="shared" si="228"/>
        <v>-0.96076202403590227</v>
      </c>
      <c r="V589" s="11">
        <f t="shared" si="229"/>
        <v>-0.43303233585628464</v>
      </c>
      <c r="W589" s="9">
        <f t="shared" si="230"/>
        <v>2.2764376641437156</v>
      </c>
      <c r="X589" s="22">
        <f t="shared" si="235"/>
        <v>11.713955206124961</v>
      </c>
      <c r="Y589" s="22">
        <f t="shared" si="236"/>
        <v>20.579930172344913</v>
      </c>
      <c r="Z589" s="1">
        <f t="shared" si="237"/>
        <v>512.10701102693599</v>
      </c>
      <c r="AA589" s="1">
        <f t="shared" si="238"/>
        <v>962.25261634463004</v>
      </c>
    </row>
    <row r="590" spans="3:27">
      <c r="C590" s="9">
        <f t="shared" si="239"/>
        <v>5.89</v>
      </c>
      <c r="D590" s="1">
        <v>207.578</v>
      </c>
      <c r="E590" s="9">
        <f t="shared" si="216"/>
        <v>2.3494853708437298E-2</v>
      </c>
      <c r="F590" s="10">
        <f t="shared" si="217"/>
        <v>-3.1800771549637105E-2</v>
      </c>
      <c r="G590" s="10">
        <f t="shared" si="218"/>
        <v>-2941.8636705329563</v>
      </c>
      <c r="H590" s="10">
        <f t="shared" si="219"/>
        <v>0.14547327067430874</v>
      </c>
      <c r="I590" s="10">
        <f t="shared" si="220"/>
        <v>6091.2845244172277</v>
      </c>
      <c r="J590" s="10">
        <f t="shared" si="221"/>
        <v>4.582691171934912E-2</v>
      </c>
      <c r="K590" s="10">
        <f t="shared" si="222"/>
        <v>-2355.4000807735297</v>
      </c>
      <c r="L590" s="10">
        <f t="shared" si="231"/>
        <v>-1365.1368779238712</v>
      </c>
      <c r="M590" s="10">
        <f t="shared" si="232"/>
        <v>-846.32011911121333</v>
      </c>
      <c r="N590" s="10">
        <f t="shared" si="223"/>
        <v>-1978.8200111908036</v>
      </c>
      <c r="O590" s="10">
        <f t="shared" si="224"/>
        <v>-1580.8321879373566</v>
      </c>
      <c r="P590" s="10">
        <f t="shared" si="225"/>
        <v>-1978.8200111908036</v>
      </c>
      <c r="Q590" s="10">
        <f t="shared" si="226"/>
        <v>-1580.8321879373566</v>
      </c>
      <c r="R590" s="9">
        <f t="shared" si="233"/>
        <v>-1580.8321879373566</v>
      </c>
      <c r="S590" s="10">
        <f t="shared" si="227"/>
        <v>4058.87430548763</v>
      </c>
      <c r="T590" s="10">
        <f t="shared" si="234"/>
        <v>-774.56789283617354</v>
      </c>
      <c r="U590" s="9">
        <f t="shared" si="228"/>
        <v>-0.96033179054786211</v>
      </c>
      <c r="V590" s="11">
        <f t="shared" si="229"/>
        <v>0.51907903346434048</v>
      </c>
      <c r="W590" s="9">
        <f t="shared" si="230"/>
        <v>2.5948590334643402</v>
      </c>
      <c r="X590" s="22">
        <f t="shared" si="235"/>
        <v>14.014036662231355</v>
      </c>
      <c r="Y590" s="22">
        <f t="shared" si="236"/>
        <v>17.00739560015759</v>
      </c>
      <c r="Z590" s="1">
        <f t="shared" si="237"/>
        <v>526.12104768916731</v>
      </c>
      <c r="AA590" s="1">
        <f t="shared" si="238"/>
        <v>979.26001194478761</v>
      </c>
    </row>
    <row r="591" spans="3:27">
      <c r="C591" s="9">
        <f t="shared" si="239"/>
        <v>5.9</v>
      </c>
      <c r="D591" s="1">
        <v>141.238</v>
      </c>
      <c r="E591" s="9">
        <f t="shared" si="216"/>
        <v>1.3967839534944192E-2</v>
      </c>
      <c r="F591" s="10">
        <f t="shared" si="217"/>
        <v>-3.1800771549637105E-2</v>
      </c>
      <c r="G591" s="10">
        <f t="shared" si="218"/>
        <v>-2941.8636705329563</v>
      </c>
      <c r="H591" s="10">
        <f t="shared" si="219"/>
        <v>0.14547327067430874</v>
      </c>
      <c r="I591" s="10">
        <f t="shared" si="220"/>
        <v>6091.2845244172277</v>
      </c>
      <c r="J591" s="10">
        <f t="shared" si="221"/>
        <v>3.8483065865982893E-2</v>
      </c>
      <c r="K591" s="10">
        <f t="shared" si="222"/>
        <v>-2585.6625507642707</v>
      </c>
      <c r="L591" s="10">
        <f t="shared" si="231"/>
        <v>-1395.7279456597616</v>
      </c>
      <c r="M591" s="10">
        <f t="shared" si="232"/>
        <v>-1026.1314175504526</v>
      </c>
      <c r="N591" s="10">
        <f t="shared" si="223"/>
        <v>-2180.0559397896704</v>
      </c>
      <c r="O591" s="10">
        <f t="shared" si="224"/>
        <v>-1815.327523956099</v>
      </c>
      <c r="P591" s="10">
        <f t="shared" si="225"/>
        <v>-2180.0559397896704</v>
      </c>
      <c r="Q591" s="10">
        <f t="shared" si="226"/>
        <v>-1815.327523956099</v>
      </c>
      <c r="R591" s="9">
        <f t="shared" si="233"/>
        <v>-1815.327523956099</v>
      </c>
      <c r="S591" s="10">
        <f t="shared" si="227"/>
        <v>3288.5392786794582</v>
      </c>
      <c r="T591" s="10">
        <f t="shared" si="234"/>
        <v>-770.33502680817173</v>
      </c>
      <c r="U591" s="9">
        <f t="shared" si="228"/>
        <v>-0.95026361218645239</v>
      </c>
      <c r="V591" s="11">
        <f t="shared" si="229"/>
        <v>1.494556638817591</v>
      </c>
      <c r="W591" s="9">
        <f t="shared" si="230"/>
        <v>2.9069366388175908</v>
      </c>
      <c r="X591" s="22">
        <f t="shared" si="235"/>
        <v>16.177630855327607</v>
      </c>
      <c r="Y591" s="22">
        <f t="shared" si="236"/>
        <v>12.341612125624369</v>
      </c>
      <c r="Z591" s="1">
        <f t="shared" si="237"/>
        <v>542.29867854449492</v>
      </c>
      <c r="AA591" s="1">
        <f t="shared" si="238"/>
        <v>991.60162407041196</v>
      </c>
    </row>
    <row r="592" spans="3:27">
      <c r="C592" s="9">
        <f t="shared" si="239"/>
        <v>5.91</v>
      </c>
      <c r="D592" s="1">
        <v>64.546000000000006</v>
      </c>
      <c r="E592" s="9">
        <f t="shared" si="216"/>
        <v>4.5922085513466554E-3</v>
      </c>
      <c r="F592" s="10">
        <f t="shared" si="217"/>
        <v>-3.1800771549637105E-2</v>
      </c>
      <c r="G592" s="10">
        <f t="shared" si="218"/>
        <v>-2941.8636705329563</v>
      </c>
      <c r="H592" s="10">
        <f t="shared" si="219"/>
        <v>0.14547327067430874</v>
      </c>
      <c r="I592" s="10">
        <f t="shared" si="220"/>
        <v>6091.2845244172277</v>
      </c>
      <c r="J592" s="10">
        <f t="shared" si="221"/>
        <v>3.1179352731665704E-2</v>
      </c>
      <c r="K592" s="10">
        <f t="shared" si="222"/>
        <v>-2804.1912446789333</v>
      </c>
      <c r="L592" s="10">
        <f t="shared" si="231"/>
        <v>-1416.9595618841197</v>
      </c>
      <c r="M592" s="10">
        <f t="shared" si="232"/>
        <v>-1241.9117056350838</v>
      </c>
      <c r="N592" s="10">
        <f t="shared" si="223"/>
        <v>-2379.0265001410057</v>
      </c>
      <c r="O592" s="10">
        <f t="shared" si="224"/>
        <v>-2046.0967553070307</v>
      </c>
      <c r="P592" s="10">
        <f t="shared" si="225"/>
        <v>-2379.0265001410057</v>
      </c>
      <c r="Q592" s="10">
        <f t="shared" si="226"/>
        <v>-2046.0967553070307</v>
      </c>
      <c r="R592" s="9">
        <f t="shared" si="233"/>
        <v>-2046.0967553070307</v>
      </c>
      <c r="S592" s="10">
        <f t="shared" si="227"/>
        <v>2530.4447893075553</v>
      </c>
      <c r="T592" s="10">
        <f t="shared" si="234"/>
        <v>-758.09448937190291</v>
      </c>
      <c r="U592" s="9">
        <f t="shared" si="228"/>
        <v>-0.92997264324329965</v>
      </c>
      <c r="V592" s="11">
        <f t="shared" si="229"/>
        <v>2.5636371498129558</v>
      </c>
      <c r="W592" s="9">
        <f t="shared" si="230"/>
        <v>3.2090971498129557</v>
      </c>
      <c r="X592" s="22">
        <f t="shared" si="235"/>
        <v>18.10164455673759</v>
      </c>
      <c r="Y592" s="22">
        <f t="shared" si="236"/>
        <v>7.1868558126845707</v>
      </c>
      <c r="Z592" s="1">
        <f t="shared" si="237"/>
        <v>560.40032310123252</v>
      </c>
      <c r="AA592" s="1">
        <f t="shared" si="238"/>
        <v>998.78847988309656</v>
      </c>
    </row>
    <row r="593" spans="3:27">
      <c r="C593" s="9">
        <f t="shared" si="239"/>
        <v>5.92</v>
      </c>
      <c r="D593" s="1">
        <v>-10.436999999999999</v>
      </c>
      <c r="E593" s="9">
        <f t="shared" si="216"/>
        <v>-4.5285183973192413E-3</v>
      </c>
      <c r="F593" s="10">
        <f t="shared" si="217"/>
        <v>-3.1800771549637105E-2</v>
      </c>
      <c r="G593" s="10">
        <f t="shared" si="218"/>
        <v>-2941.8636705329563</v>
      </c>
      <c r="H593" s="10">
        <f t="shared" si="219"/>
        <v>0.14547327067430874</v>
      </c>
      <c r="I593" s="10">
        <f t="shared" si="220"/>
        <v>6091.2845244172277</v>
      </c>
      <c r="J593" s="10">
        <f t="shared" si="221"/>
        <v>2.3991694782343548E-2</v>
      </c>
      <c r="K593" s="10">
        <f t="shared" si="222"/>
        <v>-3008.0753146097168</v>
      </c>
      <c r="L593" s="10">
        <f t="shared" si="231"/>
        <v>-1430.0500458510301</v>
      </c>
      <c r="M593" s="10">
        <f t="shared" si="232"/>
        <v>-1503.8334840740245</v>
      </c>
      <c r="N593" s="10">
        <f t="shared" si="223"/>
        <v>-2572.9158437716792</v>
      </c>
      <c r="O593" s="10">
        <f t="shared" si="224"/>
        <v>-2270.5918480626683</v>
      </c>
      <c r="P593" s="10">
        <f t="shared" si="225"/>
        <v>-2572.9158437716792</v>
      </c>
      <c r="Q593" s="10">
        <f t="shared" si="226"/>
        <v>-2270.5918480626683</v>
      </c>
      <c r="R593" s="9">
        <f t="shared" si="233"/>
        <v>-2270.5918480626683</v>
      </c>
      <c r="S593" s="10">
        <f t="shared" si="227"/>
        <v>1792.9613227605068</v>
      </c>
      <c r="T593" s="10">
        <f t="shared" si="234"/>
        <v>-737.48346654704847</v>
      </c>
      <c r="U593" s="9">
        <f t="shared" si="228"/>
        <v>-0.89914387326196943</v>
      </c>
      <c r="V593" s="11">
        <f t="shared" si="229"/>
        <v>3.6021168464530628</v>
      </c>
      <c r="W593" s="9">
        <f t="shared" si="230"/>
        <v>3.497746846453063</v>
      </c>
      <c r="X593" s="22">
        <f t="shared" si="235"/>
        <v>19.685669036876483</v>
      </c>
      <c r="Y593" s="22">
        <f t="shared" si="236"/>
        <v>1.8737410361452334</v>
      </c>
      <c r="Z593" s="1">
        <f t="shared" si="237"/>
        <v>580.08599213810896</v>
      </c>
      <c r="AA593" s="1">
        <f t="shared" si="238"/>
        <v>1000.6622209192418</v>
      </c>
    </row>
    <row r="594" spans="3:27">
      <c r="C594" s="9">
        <f t="shared" si="239"/>
        <v>5.93</v>
      </c>
      <c r="D594" s="1">
        <v>-67.278999999999996</v>
      </c>
      <c r="E594" s="9">
        <f t="shared" si="216"/>
        <v>-1.3294941253325148E-2</v>
      </c>
      <c r="F594" s="10">
        <f t="shared" si="217"/>
        <v>-3.1800771549637105E-2</v>
      </c>
      <c r="G594" s="10">
        <f t="shared" si="218"/>
        <v>-2941.8636705329563</v>
      </c>
      <c r="H594" s="10">
        <f t="shared" si="219"/>
        <v>0.14547327067430874</v>
      </c>
      <c r="I594" s="10">
        <f t="shared" si="220"/>
        <v>6091.2845244172277</v>
      </c>
      <c r="J594" s="10">
        <f t="shared" si="221"/>
        <v>1.6999454401843802E-2</v>
      </c>
      <c r="K594" s="10">
        <f t="shared" si="222"/>
        <v>-3195.2013530640456</v>
      </c>
      <c r="L594" s="10">
        <f t="shared" si="231"/>
        <v>-1436.3376817541675</v>
      </c>
      <c r="M594" s="10">
        <f t="shared" si="232"/>
        <v>-1826.2616670525567</v>
      </c>
      <c r="N594" s="10">
        <f t="shared" si="223"/>
        <v>-2759.2776471087045</v>
      </c>
      <c r="O594" s="10">
        <f t="shared" si="224"/>
        <v>-2486.3661962336823</v>
      </c>
      <c r="P594" s="10">
        <f t="shared" si="225"/>
        <v>-2759.2776471087045</v>
      </c>
      <c r="Q594" s="10">
        <f t="shared" si="226"/>
        <v>-2486.3661962336823</v>
      </c>
      <c r="R594" s="9">
        <f t="shared" si="233"/>
        <v>-2486.3661962336823</v>
      </c>
      <c r="S594" s="10">
        <f t="shared" si="227"/>
        <v>1084.1261659301431</v>
      </c>
      <c r="T594" s="10">
        <f t="shared" si="234"/>
        <v>-708.83515683036376</v>
      </c>
      <c r="U594" s="9">
        <f t="shared" si="228"/>
        <v>-0.85891871613888249</v>
      </c>
      <c r="V594" s="11">
        <f t="shared" si="229"/>
        <v>4.4429145781643724</v>
      </c>
      <c r="W594" s="9">
        <f t="shared" si="230"/>
        <v>3.7701245781643724</v>
      </c>
      <c r="X594" s="22">
        <f t="shared" si="235"/>
        <v>20.850752862290346</v>
      </c>
      <c r="Y594" s="22">
        <f t="shared" si="236"/>
        <v>-2.4853476056086925</v>
      </c>
      <c r="Z594" s="1">
        <f t="shared" si="237"/>
        <v>600.93674500039936</v>
      </c>
      <c r="AA594" s="1">
        <f t="shared" si="238"/>
        <v>998.17687331363311</v>
      </c>
    </row>
    <row r="595" spans="3:27">
      <c r="C595" s="9">
        <f t="shared" si="239"/>
        <v>5.94</v>
      </c>
      <c r="D595" s="1">
        <v>-120.321</v>
      </c>
      <c r="E595" s="9">
        <f t="shared" si="216"/>
        <v>-2.1619690565632375E-2</v>
      </c>
      <c r="F595" s="10">
        <f t="shared" si="217"/>
        <v>-3.1800771549637105E-2</v>
      </c>
      <c r="G595" s="10">
        <f t="shared" si="218"/>
        <v>-2941.8636705329563</v>
      </c>
      <c r="H595" s="10">
        <f t="shared" si="219"/>
        <v>0.14547327067430874</v>
      </c>
      <c r="I595" s="10">
        <f t="shared" si="220"/>
        <v>6091.2845244172277</v>
      </c>
      <c r="J595" s="10">
        <f t="shared" si="221"/>
        <v>1.0278834846922645E-2</v>
      </c>
      <c r="K595" s="10">
        <f t="shared" si="222"/>
        <v>-3364.3916425694824</v>
      </c>
      <c r="L595" s="10">
        <f t="shared" si="231"/>
        <v>-1437.2114725587433</v>
      </c>
      <c r="M595" s="10">
        <f t="shared" si="232"/>
        <v>-2230.085333270607</v>
      </c>
      <c r="N595" s="10">
        <f t="shared" si="223"/>
        <v>-2936.1211633709154</v>
      </c>
      <c r="O595" s="10">
        <f t="shared" si="224"/>
        <v>-2691.26931191211</v>
      </c>
      <c r="P595" s="10">
        <f t="shared" si="225"/>
        <v>-2936.1211633709154</v>
      </c>
      <c r="Q595" s="10">
        <f t="shared" si="226"/>
        <v>-2691.26931191211</v>
      </c>
      <c r="R595" s="9">
        <f t="shared" si="233"/>
        <v>-2691.26931191211</v>
      </c>
      <c r="S595" s="10">
        <f t="shared" si="227"/>
        <v>411.00383527277108</v>
      </c>
      <c r="T595" s="10">
        <f t="shared" si="234"/>
        <v>-673.122330657372</v>
      </c>
      <c r="U595" s="9">
        <f t="shared" si="228"/>
        <v>-0.81056843643225052</v>
      </c>
      <c r="V595" s="11">
        <f t="shared" si="229"/>
        <v>5.2271413631619614</v>
      </c>
      <c r="W595" s="9">
        <f t="shared" si="230"/>
        <v>4.023931363161962</v>
      </c>
      <c r="X595" s="22">
        <f t="shared" si="235"/>
        <v>21.55125881790708</v>
      </c>
      <c r="Y595" s="22">
        <f t="shared" si="236"/>
        <v>-5.7466770942936893</v>
      </c>
      <c r="Z595" s="1">
        <f t="shared" si="237"/>
        <v>622.48800381830642</v>
      </c>
      <c r="AA595" s="1">
        <f t="shared" si="238"/>
        <v>992.43019621933945</v>
      </c>
    </row>
    <row r="596" spans="3:27">
      <c r="C596" s="9">
        <f t="shared" si="239"/>
        <v>5.95</v>
      </c>
      <c r="D596" s="1">
        <v>-144.322</v>
      </c>
      <c r="E596" s="9">
        <f t="shared" si="216"/>
        <v>-2.9430887647321543E-2</v>
      </c>
      <c r="F596" s="10">
        <f t="shared" si="217"/>
        <v>-3.1800771549637105E-2</v>
      </c>
      <c r="G596" s="10">
        <f t="shared" si="218"/>
        <v>-2941.8636705329563</v>
      </c>
      <c r="H596" s="10">
        <f t="shared" si="219"/>
        <v>0.14547327067430874</v>
      </c>
      <c r="I596" s="10">
        <f t="shared" si="220"/>
        <v>6091.2845244172277</v>
      </c>
      <c r="J596" s="10">
        <f t="shared" si="221"/>
        <v>3.89681632727314E-3</v>
      </c>
      <c r="K596" s="10">
        <f t="shared" si="222"/>
        <v>-3515.1295324147977</v>
      </c>
      <c r="L596" s="10">
        <f t="shared" si="231"/>
        <v>-1433.9144767475796</v>
      </c>
      <c r="M596" s="10">
        <f t="shared" si="232"/>
        <v>-2746.5598483351396</v>
      </c>
      <c r="N596" s="10">
        <f t="shared" si="223"/>
        <v>-3101.832739521743</v>
      </c>
      <c r="O596" s="10">
        <f t="shared" si="224"/>
        <v>-2883.5319926453462</v>
      </c>
      <c r="P596" s="10">
        <f t="shared" si="225"/>
        <v>-3101.832739521743</v>
      </c>
      <c r="Q596" s="10">
        <f t="shared" si="226"/>
        <v>-2883.5319926453462</v>
      </c>
      <c r="R596" s="9">
        <f t="shared" si="233"/>
        <v>-2883.5319926453462</v>
      </c>
      <c r="S596" s="10">
        <f t="shared" si="227"/>
        <v>-220.5937044966804</v>
      </c>
      <c r="T596" s="10">
        <f t="shared" si="234"/>
        <v>-631.59753976945149</v>
      </c>
      <c r="U596" s="9">
        <f t="shared" si="228"/>
        <v>-0.75592836543564046</v>
      </c>
      <c r="V596" s="11">
        <f t="shared" si="229"/>
        <v>5.7008728361600776</v>
      </c>
      <c r="W596" s="9">
        <f t="shared" si="230"/>
        <v>4.2576528361600774</v>
      </c>
      <c r="X596" s="22">
        <f t="shared" si="235"/>
        <v>21.772935840578086</v>
      </c>
      <c r="Y596" s="22">
        <f t="shared" si="236"/>
        <v>-7.6451434406655903</v>
      </c>
      <c r="Z596" s="1">
        <f t="shared" si="237"/>
        <v>644.26093965888447</v>
      </c>
      <c r="AA596" s="1">
        <f t="shared" si="238"/>
        <v>984.78505277867384</v>
      </c>
    </row>
    <row r="597" spans="3:27">
      <c r="C597" s="9">
        <f t="shared" si="239"/>
        <v>5.96</v>
      </c>
      <c r="D597" s="1">
        <v>-162.839</v>
      </c>
      <c r="E597" s="9">
        <f t="shared" si="216"/>
        <v>-3.6675435893957692E-2</v>
      </c>
      <c r="F597" s="10">
        <f t="shared" si="217"/>
        <v>-3.6675435893957692E-2</v>
      </c>
      <c r="G597" s="10">
        <f t="shared" si="218"/>
        <v>-2941.8636705329563</v>
      </c>
      <c r="H597" s="10">
        <f t="shared" si="219"/>
        <v>0.14547327067430874</v>
      </c>
      <c r="I597" s="10">
        <f t="shared" si="220"/>
        <v>6091.2845244172277</v>
      </c>
      <c r="J597" s="10">
        <f t="shared" si="221"/>
        <v>-2.0914966615964356E-3</v>
      </c>
      <c r="K597" s="10">
        <f t="shared" si="222"/>
        <v>-3647.626798281121</v>
      </c>
      <c r="L597" s="10">
        <f t="shared" si="231"/>
        <v>-1427.580699937243</v>
      </c>
      <c r="M597" s="10">
        <f t="shared" si="232"/>
        <v>-2941.8636705329563</v>
      </c>
      <c r="N597" s="10">
        <f t="shared" si="223"/>
        <v>-3255.26981687137</v>
      </c>
      <c r="O597" s="10">
        <f t="shared" si="224"/>
        <v>-2941.8636705329563</v>
      </c>
      <c r="P597" s="10">
        <f t="shared" si="225"/>
        <v>-3255.26981687137</v>
      </c>
      <c r="Q597" s="10">
        <f t="shared" si="226"/>
        <v>-2941.8636705329563</v>
      </c>
      <c r="R597" s="9">
        <f t="shared" si="233"/>
        <v>-3076.9215751264983</v>
      </c>
      <c r="S597" s="10">
        <f t="shared" si="227"/>
        <v>-791.29892765130353</v>
      </c>
      <c r="T597" s="10">
        <f t="shared" si="234"/>
        <v>-570.70522315462313</v>
      </c>
      <c r="U597" s="9">
        <f t="shared" si="228"/>
        <v>-0.69682821489748503</v>
      </c>
      <c r="V597" s="11">
        <f t="shared" si="229"/>
        <v>6.1191572714709999</v>
      </c>
      <c r="W597" s="9">
        <f t="shared" si="230"/>
        <v>4.4907672714710003</v>
      </c>
      <c r="X597" s="22">
        <f t="shared" si="235"/>
        <v>21.590396721778848</v>
      </c>
      <c r="Y597" s="22">
        <f t="shared" si="236"/>
        <v>-8.2350124199574797</v>
      </c>
      <c r="Z597" s="1">
        <f t="shared" si="237"/>
        <v>665.85133638066327</v>
      </c>
      <c r="AA597" s="1">
        <f t="shared" si="238"/>
        <v>976.55004035871639</v>
      </c>
    </row>
    <row r="598" spans="3:27">
      <c r="C598" s="9">
        <f t="shared" si="239"/>
        <v>5.97</v>
      </c>
      <c r="D598" s="1">
        <v>-170.887</v>
      </c>
      <c r="E598" s="9">
        <f t="shared" si="216"/>
        <v>-4.3312887321879524E-2</v>
      </c>
      <c r="F598" s="10">
        <f t="shared" si="217"/>
        <v>-4.3312887321879524E-2</v>
      </c>
      <c r="G598" s="10">
        <f t="shared" si="218"/>
        <v>-3076.9215751264983</v>
      </c>
      <c r="H598" s="10">
        <f t="shared" si="219"/>
        <v>0.14547327067430874</v>
      </c>
      <c r="I598" s="10">
        <f t="shared" si="220"/>
        <v>6091.2845244172277</v>
      </c>
      <c r="J598" s="10">
        <f t="shared" si="221"/>
        <v>-7.5024764160141477E-3</v>
      </c>
      <c r="K598" s="10">
        <f t="shared" si="222"/>
        <v>-3776.9848483733481</v>
      </c>
      <c r="L598" s="10">
        <f t="shared" si="231"/>
        <v>-1425.921467375651</v>
      </c>
      <c r="M598" s="10">
        <f t="shared" si="232"/>
        <v>-3076.9215751264983</v>
      </c>
      <c r="N598" s="10">
        <f t="shared" si="223"/>
        <v>-3411.0086175952365</v>
      </c>
      <c r="O598" s="10">
        <f t="shared" si="224"/>
        <v>-3076.9215751264983</v>
      </c>
      <c r="P598" s="10">
        <f t="shared" si="225"/>
        <v>-3411.0086175952365</v>
      </c>
      <c r="Q598" s="10">
        <f t="shared" si="226"/>
        <v>-3076.9215751264983</v>
      </c>
      <c r="R598" s="9">
        <f t="shared" si="233"/>
        <v>-3260.8194229323608</v>
      </c>
      <c r="S598" s="10">
        <f t="shared" si="227"/>
        <v>-1307.4643530922913</v>
      </c>
      <c r="T598" s="10">
        <f t="shared" si="234"/>
        <v>-516.16542544098775</v>
      </c>
      <c r="U598" s="9">
        <f t="shared" si="228"/>
        <v>-0.63414136735132132</v>
      </c>
      <c r="V598" s="11">
        <f t="shared" si="229"/>
        <v>6.4182122377617006</v>
      </c>
      <c r="W598" s="9">
        <f t="shared" si="230"/>
        <v>4.7093422377617005</v>
      </c>
      <c r="X598" s="22">
        <f t="shared" si="235"/>
        <v>21.033224018682258</v>
      </c>
      <c r="Y598" s="22">
        <f t="shared" si="236"/>
        <v>-8.2079810445455017</v>
      </c>
      <c r="Z598" s="1">
        <f t="shared" si="237"/>
        <v>686.88456039934556</v>
      </c>
      <c r="AA598" s="1">
        <f t="shared" si="238"/>
        <v>968.34205931417091</v>
      </c>
    </row>
    <row r="599" spans="3:27">
      <c r="C599" s="9">
        <f t="shared" si="239"/>
        <v>5.98</v>
      </c>
      <c r="D599" s="1">
        <v>-175.54400000000001</v>
      </c>
      <c r="E599" s="9">
        <f t="shared" si="216"/>
        <v>-4.9311669182153024E-2</v>
      </c>
      <c r="F599" s="10">
        <f t="shared" si="217"/>
        <v>-4.9311669182153024E-2</v>
      </c>
      <c r="G599" s="10">
        <f t="shared" si="218"/>
        <v>-3260.8194229323608</v>
      </c>
      <c r="H599" s="10">
        <f t="shared" si="219"/>
        <v>0.14547327067430874</v>
      </c>
      <c r="I599" s="10">
        <f t="shared" si="220"/>
        <v>6091.2845244172277</v>
      </c>
      <c r="J599" s="10">
        <f t="shared" si="221"/>
        <v>-1.2396352542735495E-2</v>
      </c>
      <c r="K599" s="10">
        <f t="shared" si="222"/>
        <v>-3893.5211323461131</v>
      </c>
      <c r="L599" s="10">
        <f t="shared" si="231"/>
        <v>-1424.3506279260494</v>
      </c>
      <c r="M599" s="10">
        <f t="shared" si="232"/>
        <v>-3260.8194229323608</v>
      </c>
      <c r="N599" s="10">
        <f t="shared" si="223"/>
        <v>-3557.9875633840861</v>
      </c>
      <c r="O599" s="10">
        <f t="shared" si="224"/>
        <v>-3260.8194229323608</v>
      </c>
      <c r="P599" s="10">
        <f t="shared" si="225"/>
        <v>-3557.9875633840861</v>
      </c>
      <c r="Q599" s="10">
        <f t="shared" si="226"/>
        <v>-3260.8194229323608</v>
      </c>
      <c r="R599" s="9">
        <f t="shared" si="233"/>
        <v>-3427.0222321793653</v>
      </c>
      <c r="S599" s="10">
        <f t="shared" si="227"/>
        <v>-1773.9632532590385</v>
      </c>
      <c r="T599" s="10">
        <f t="shared" si="234"/>
        <v>-466.49890016674726</v>
      </c>
      <c r="U599" s="9">
        <f t="shared" si="228"/>
        <v>-0.56875951610866771</v>
      </c>
      <c r="V599" s="11">
        <f t="shared" si="229"/>
        <v>6.658158010769025</v>
      </c>
      <c r="W599" s="9">
        <f t="shared" si="230"/>
        <v>4.9027180107690249</v>
      </c>
      <c r="X599" s="22">
        <f t="shared" si="235"/>
        <v>20.05945160253286</v>
      </c>
      <c r="Y599" s="22">
        <f t="shared" si="236"/>
        <v>-7.703726944518773</v>
      </c>
      <c r="Z599" s="1">
        <f t="shared" si="237"/>
        <v>706.94401200187838</v>
      </c>
      <c r="AA599" s="1">
        <f t="shared" si="238"/>
        <v>960.63833236965218</v>
      </c>
    </row>
    <row r="600" spans="3:27">
      <c r="C600" s="9">
        <f t="shared" si="239"/>
        <v>5.99</v>
      </c>
      <c r="D600" s="1">
        <v>-182.95099999999999</v>
      </c>
      <c r="E600" s="9">
        <f t="shared" si="216"/>
        <v>-5.4646338707061967E-2</v>
      </c>
      <c r="F600" s="10">
        <f t="shared" si="217"/>
        <v>-5.4646338707061967E-2</v>
      </c>
      <c r="G600" s="10">
        <f t="shared" si="218"/>
        <v>-3427.0222321793653</v>
      </c>
      <c r="H600" s="10">
        <f t="shared" si="219"/>
        <v>0.14547327067430874</v>
      </c>
      <c r="I600" s="10">
        <f t="shared" si="220"/>
        <v>6091.2845244172277</v>
      </c>
      <c r="J600" s="10">
        <f t="shared" si="221"/>
        <v>-1.6819329592617005E-2</v>
      </c>
      <c r="K600" s="10">
        <f t="shared" si="222"/>
        <v>-3989.6788858442892</v>
      </c>
      <c r="L600" s="10">
        <f t="shared" si="231"/>
        <v>-1419.7509611950265</v>
      </c>
      <c r="M600" s="10">
        <f t="shared" si="232"/>
        <v>-3427.0222321793658</v>
      </c>
      <c r="N600" s="10">
        <f t="shared" si="223"/>
        <v>-3687.7047111254719</v>
      </c>
      <c r="O600" s="10">
        <f t="shared" si="224"/>
        <v>-3427.0222321793653</v>
      </c>
      <c r="P600" s="10">
        <f t="shared" si="225"/>
        <v>-3687.7047111254719</v>
      </c>
      <c r="Q600" s="10">
        <f t="shared" si="226"/>
        <v>-3427.0222321793658</v>
      </c>
      <c r="R600" s="9">
        <f t="shared" si="233"/>
        <v>-3574.8250831741543</v>
      </c>
      <c r="S600" s="10">
        <f t="shared" si="227"/>
        <v>-2188.8170559291739</v>
      </c>
      <c r="T600" s="10">
        <f t="shared" si="234"/>
        <v>-414.85380267013534</v>
      </c>
      <c r="U600" s="9">
        <f t="shared" si="228"/>
        <v>-0.50097077813268276</v>
      </c>
      <c r="V600" s="11">
        <f t="shared" si="229"/>
        <v>6.8995895844279449</v>
      </c>
      <c r="W600" s="9">
        <f t="shared" si="230"/>
        <v>5.0700795844279449</v>
      </c>
      <c r="X600" s="22">
        <f t="shared" si="235"/>
        <v>18.676270745640959</v>
      </c>
      <c r="Y600" s="22">
        <f t="shared" si="236"/>
        <v>-7.0853307370594987</v>
      </c>
      <c r="Z600" s="1">
        <f t="shared" si="237"/>
        <v>725.62028274751935</v>
      </c>
      <c r="AA600" s="1">
        <f t="shared" si="238"/>
        <v>953.55300163259267</v>
      </c>
    </row>
    <row r="601" spans="3:27">
      <c r="C601" s="9">
        <f t="shared" si="239"/>
        <v>6</v>
      </c>
      <c r="D601" s="1">
        <v>-193.655</v>
      </c>
      <c r="E601" s="9">
        <f t="shared" si="216"/>
        <v>-5.9292702493330504E-2</v>
      </c>
      <c r="F601" s="10">
        <f t="shared" si="217"/>
        <v>-5.9292702493330504E-2</v>
      </c>
      <c r="G601" s="10">
        <f t="shared" si="218"/>
        <v>-3574.8250831741543</v>
      </c>
      <c r="H601" s="10">
        <f t="shared" si="219"/>
        <v>0.14547327067430874</v>
      </c>
      <c r="I601" s="10">
        <f t="shared" si="220"/>
        <v>6091.2845244172277</v>
      </c>
      <c r="J601" s="10">
        <f t="shared" si="221"/>
        <v>-2.0752648294140648E-2</v>
      </c>
      <c r="K601" s="10">
        <f t="shared" si="222"/>
        <v>-4064.8849617636092</v>
      </c>
      <c r="L601" s="10">
        <f t="shared" si="231"/>
        <v>-1412.2853834743114</v>
      </c>
      <c r="M601" s="10">
        <f t="shared" si="232"/>
        <v>-3574.8250831741543</v>
      </c>
      <c r="N601" s="10">
        <f t="shared" si="223"/>
        <v>-3799.2521734210927</v>
      </c>
      <c r="O601" s="10">
        <f t="shared" si="224"/>
        <v>-3574.8250831741543</v>
      </c>
      <c r="P601" s="10">
        <f t="shared" si="225"/>
        <v>-3799.2521734210927</v>
      </c>
      <c r="Q601" s="10">
        <f t="shared" si="226"/>
        <v>-3574.8250831741543</v>
      </c>
      <c r="R601" s="9">
        <f t="shared" si="233"/>
        <v>-3703.5576712309849</v>
      </c>
      <c r="S601" s="10">
        <f t="shared" si="227"/>
        <v>-2550.1443464617987</v>
      </c>
      <c r="T601" s="10">
        <f t="shared" si="234"/>
        <v>-361.32729053262483</v>
      </c>
      <c r="U601" s="9">
        <f t="shared" si="228"/>
        <v>-0.4307375642547</v>
      </c>
      <c r="V601" s="11">
        <f t="shared" si="229"/>
        <v>7.1470531911686193</v>
      </c>
      <c r="W601" s="9">
        <f t="shared" si="230"/>
        <v>5.2105031911686197</v>
      </c>
      <c r="X601" s="22">
        <f t="shared" si="235"/>
        <v>16.909007026334741</v>
      </c>
      <c r="Y601" s="22">
        <f t="shared" si="236"/>
        <v>-6.4775007499281658</v>
      </c>
      <c r="Z601" s="1">
        <f t="shared" si="237"/>
        <v>742.52928977385409</v>
      </c>
      <c r="AA601" s="1">
        <f t="shared" si="238"/>
        <v>947.07550088266453</v>
      </c>
    </row>
    <row r="602" spans="3:27">
      <c r="C602" s="9">
        <f t="shared" si="239"/>
        <v>6.01</v>
      </c>
      <c r="D602" s="1">
        <v>-205.07</v>
      </c>
      <c r="E602" s="9">
        <f t="shared" si="216"/>
        <v>-6.3226745227053002E-2</v>
      </c>
      <c r="F602" s="10">
        <f t="shared" si="217"/>
        <v>-6.3226745227053002E-2</v>
      </c>
      <c r="G602" s="10">
        <f t="shared" si="218"/>
        <v>-3703.5576712309849</v>
      </c>
      <c r="H602" s="10">
        <f t="shared" si="219"/>
        <v>0.14547327067430874</v>
      </c>
      <c r="I602" s="10">
        <f t="shared" si="220"/>
        <v>6091.2845244172277</v>
      </c>
      <c r="J602" s="10">
        <f t="shared" si="221"/>
        <v>-2.4178470547848892E-2</v>
      </c>
      <c r="K602" s="10">
        <f t="shared" si="222"/>
        <v>-4118.4878388066218</v>
      </c>
      <c r="L602" s="10">
        <f t="shared" si="231"/>
        <v>-1402.0142059559587</v>
      </c>
      <c r="M602" s="10">
        <f t="shared" si="232"/>
        <v>-3703.5576712309844</v>
      </c>
      <c r="N602" s="10">
        <f t="shared" si="223"/>
        <v>-3891.7399515759798</v>
      </c>
      <c r="O602" s="10">
        <f t="shared" si="224"/>
        <v>-3703.5576712309849</v>
      </c>
      <c r="P602" s="10">
        <f t="shared" si="225"/>
        <v>-3891.7399515759798</v>
      </c>
      <c r="Q602" s="10">
        <f t="shared" si="226"/>
        <v>-3703.5576712309849</v>
      </c>
      <c r="R602" s="9">
        <f t="shared" si="233"/>
        <v>-3812.5546258248019</v>
      </c>
      <c r="S602" s="10">
        <f t="shared" si="227"/>
        <v>-2856.0775594436186</v>
      </c>
      <c r="T602" s="10">
        <f t="shared" si="234"/>
        <v>-305.93321298181991</v>
      </c>
      <c r="U602" s="9">
        <f t="shared" si="228"/>
        <v>-0.35813317487039087</v>
      </c>
      <c r="V602" s="11">
        <f t="shared" si="229"/>
        <v>7.3738246856932159</v>
      </c>
      <c r="W602" s="9">
        <f t="shared" si="230"/>
        <v>5.323124685693216</v>
      </c>
      <c r="X602" s="22">
        <f t="shared" si="235"/>
        <v>14.784353484037315</v>
      </c>
      <c r="Y602" s="22">
        <f t="shared" si="236"/>
        <v>-5.8037035675273554</v>
      </c>
      <c r="Z602" s="1">
        <f t="shared" si="237"/>
        <v>757.31364325789139</v>
      </c>
      <c r="AA602" s="1">
        <f t="shared" si="238"/>
        <v>941.27179731513718</v>
      </c>
    </row>
    <row r="603" spans="3:27">
      <c r="C603" s="9">
        <f t="shared" si="239"/>
        <v>6.0200000000000005</v>
      </c>
      <c r="D603" s="1">
        <v>-222.66399999999999</v>
      </c>
      <c r="E603" s="9">
        <f t="shared" si="216"/>
        <v>-6.6424508715821534E-2</v>
      </c>
      <c r="F603" s="10">
        <f t="shared" si="217"/>
        <v>-6.6424508715821534E-2</v>
      </c>
      <c r="G603" s="10">
        <f t="shared" si="218"/>
        <v>-3812.5546258248019</v>
      </c>
      <c r="H603" s="10">
        <f t="shared" si="219"/>
        <v>0.14547327067430874</v>
      </c>
      <c r="I603" s="10">
        <f t="shared" si="220"/>
        <v>6091.2845244172277</v>
      </c>
      <c r="J603" s="10">
        <f t="shared" si="221"/>
        <v>-2.7079089561808906E-2</v>
      </c>
      <c r="K603" s="10">
        <f t="shared" si="222"/>
        <v>-4149.8281711496338</v>
      </c>
      <c r="L603" s="10">
        <f t="shared" si="231"/>
        <v>-1388.9357553359112</v>
      </c>
      <c r="M603" s="10">
        <f t="shared" si="232"/>
        <v>-3812.5546258248019</v>
      </c>
      <c r="N603" s="10">
        <f t="shared" si="223"/>
        <v>-3964.3041841393956</v>
      </c>
      <c r="O603" s="10">
        <f t="shared" si="224"/>
        <v>-3812.5546258248019</v>
      </c>
      <c r="P603" s="10">
        <f t="shared" si="225"/>
        <v>-3964.3041841393956</v>
      </c>
      <c r="Q603" s="10">
        <f t="shared" si="226"/>
        <v>-3812.5546258248019</v>
      </c>
      <c r="R603" s="9">
        <f t="shared" si="233"/>
        <v>-3901.152159044088</v>
      </c>
      <c r="S603" s="10">
        <f t="shared" si="227"/>
        <v>-3104.753571549164</v>
      </c>
      <c r="T603" s="10">
        <f t="shared" si="234"/>
        <v>-248.6760121055454</v>
      </c>
      <c r="U603" s="9">
        <f t="shared" si="228"/>
        <v>-0.28309576382623775</v>
      </c>
      <c r="V603" s="11">
        <f t="shared" si="229"/>
        <v>7.6336575231374031</v>
      </c>
      <c r="W603" s="9">
        <f t="shared" si="230"/>
        <v>5.4070175231374034</v>
      </c>
      <c r="X603" s="22">
        <f t="shared" si="235"/>
        <v>12.333304959859918</v>
      </c>
      <c r="Y603" s="22">
        <f t="shared" si="236"/>
        <v>-5.0496713971092291</v>
      </c>
      <c r="Z603" s="1">
        <f t="shared" si="237"/>
        <v>769.64694821775129</v>
      </c>
      <c r="AA603" s="1">
        <f t="shared" si="238"/>
        <v>936.22212591802793</v>
      </c>
    </row>
    <row r="604" spans="3:27">
      <c r="C604" s="9">
        <f t="shared" si="239"/>
        <v>6.03</v>
      </c>
      <c r="D604" s="1">
        <v>-240.459</v>
      </c>
      <c r="E604" s="9">
        <f t="shared" si="216"/>
        <v>-6.8861591295305002E-2</v>
      </c>
      <c r="F604" s="10">
        <f t="shared" si="217"/>
        <v>-6.8861591295305002E-2</v>
      </c>
      <c r="G604" s="10">
        <f t="shared" si="218"/>
        <v>-3901.152159044088</v>
      </c>
      <c r="H604" s="10">
        <f t="shared" si="219"/>
        <v>0.14547327067430874</v>
      </c>
      <c r="I604" s="10">
        <f t="shared" si="220"/>
        <v>6091.2845244172277</v>
      </c>
      <c r="J604" s="10">
        <f t="shared" si="221"/>
        <v>-2.9436840660484027E-2</v>
      </c>
      <c r="K604" s="10">
        <f t="shared" si="222"/>
        <v>-4158.1953971443254</v>
      </c>
      <c r="L604" s="10">
        <f t="shared" si="231"/>
        <v>-1372.9759336853367</v>
      </c>
      <c r="M604" s="10">
        <f t="shared" si="232"/>
        <v>-3901.152159044088</v>
      </c>
      <c r="N604" s="10">
        <f t="shared" si="223"/>
        <v>-4016.0773528707741</v>
      </c>
      <c r="O604" s="10">
        <f t="shared" si="224"/>
        <v>-3901.152159044088</v>
      </c>
      <c r="P604" s="10">
        <f t="shared" si="225"/>
        <v>-4016.0773528707741</v>
      </c>
      <c r="Q604" s="10">
        <f t="shared" si="226"/>
        <v>-3901.152159044088</v>
      </c>
      <c r="R604" s="9">
        <f t="shared" si="233"/>
        <v>-3968.6741961028947</v>
      </c>
      <c r="S604" s="10">
        <f t="shared" si="227"/>
        <v>-3294.2747725905947</v>
      </c>
      <c r="T604" s="10">
        <f t="shared" si="234"/>
        <v>-189.52120104143069</v>
      </c>
      <c r="U604" s="9">
        <f t="shared" si="228"/>
        <v>-0.20559825042684182</v>
      </c>
      <c r="V604" s="11">
        <f t="shared" si="229"/>
        <v>7.8658451567417798</v>
      </c>
      <c r="W604" s="9">
        <f t="shared" si="230"/>
        <v>5.46125515674178</v>
      </c>
      <c r="X604" s="22">
        <f t="shared" si="235"/>
        <v>9.5897083568442945</v>
      </c>
      <c r="Y604" s="22">
        <f t="shared" si="236"/>
        <v>-4.1615078396717546</v>
      </c>
      <c r="Z604" s="1">
        <f t="shared" si="237"/>
        <v>779.2366565745956</v>
      </c>
      <c r="AA604" s="1">
        <f t="shared" si="238"/>
        <v>932.06061807835613</v>
      </c>
    </row>
    <row r="605" spans="3:27">
      <c r="C605" s="9">
        <f t="shared" si="239"/>
        <v>6.04</v>
      </c>
      <c r="D605" s="1">
        <v>-259.13900000000001</v>
      </c>
      <c r="E605" s="9">
        <f t="shared" si="216"/>
        <v>-7.0514683177251583E-2</v>
      </c>
      <c r="F605" s="10">
        <f t="shared" si="217"/>
        <v>-7.0514683177251583E-2</v>
      </c>
      <c r="G605" s="10">
        <f t="shared" si="218"/>
        <v>-3968.6741961028947</v>
      </c>
      <c r="H605" s="10">
        <f t="shared" si="219"/>
        <v>0.14547327067430874</v>
      </c>
      <c r="I605" s="10">
        <f t="shared" si="220"/>
        <v>6091.2845244172277</v>
      </c>
      <c r="J605" s="10">
        <f t="shared" si="221"/>
        <v>-3.1233732190930508E-2</v>
      </c>
      <c r="K605" s="10">
        <f t="shared" si="222"/>
        <v>-4143.0286040289584</v>
      </c>
      <c r="L605" s="10">
        <f t="shared" si="231"/>
        <v>-1354.0575357380885</v>
      </c>
      <c r="M605" s="10">
        <f t="shared" si="232"/>
        <v>-3968.6741961028952</v>
      </c>
      <c r="N605" s="10">
        <f t="shared" si="223"/>
        <v>-4046.2632357056409</v>
      </c>
      <c r="O605" s="10">
        <f t="shared" si="224"/>
        <v>-3968.6741961028947</v>
      </c>
      <c r="P605" s="10">
        <f t="shared" si="225"/>
        <v>-4046.2632357056409</v>
      </c>
      <c r="Q605" s="10">
        <f t="shared" si="226"/>
        <v>-3968.6741961028952</v>
      </c>
      <c r="R605" s="9">
        <f t="shared" si="233"/>
        <v>-4014.4749138356801</v>
      </c>
      <c r="S605" s="10">
        <f t="shared" si="227"/>
        <v>-3422.8284627838739</v>
      </c>
      <c r="T605" s="10">
        <f t="shared" si="234"/>
        <v>-128.55369019327918</v>
      </c>
      <c r="U605" s="9">
        <f t="shared" si="228"/>
        <v>-0.12588666293578821</v>
      </c>
      <c r="V605" s="11">
        <f t="shared" si="229"/>
        <v>8.0764723414689321</v>
      </c>
      <c r="W605" s="9">
        <f t="shared" si="230"/>
        <v>5.4850823414689316</v>
      </c>
      <c r="X605" s="22">
        <f t="shared" si="235"/>
        <v>6.598439493004264</v>
      </c>
      <c r="Y605" s="22">
        <f t="shared" si="236"/>
        <v>-3.0362234648984923</v>
      </c>
      <c r="Z605" s="1">
        <f t="shared" si="237"/>
        <v>785.83509606759981</v>
      </c>
      <c r="AA605" s="1">
        <f t="shared" si="238"/>
        <v>929.02439461345762</v>
      </c>
    </row>
    <row r="606" spans="3:27">
      <c r="C606" s="9">
        <f t="shared" si="239"/>
        <v>6.05</v>
      </c>
      <c r="D606" s="1">
        <v>-282.89800000000002</v>
      </c>
      <c r="E606" s="9">
        <f t="shared" si="216"/>
        <v>-7.1361751394452666E-2</v>
      </c>
      <c r="F606" s="10">
        <f t="shared" si="217"/>
        <v>-7.1361751394452666E-2</v>
      </c>
      <c r="G606" s="10">
        <f t="shared" si="218"/>
        <v>-4014.4749138356801</v>
      </c>
      <c r="H606" s="10">
        <f t="shared" si="219"/>
        <v>0.14547327067430874</v>
      </c>
      <c r="I606" s="10">
        <f t="shared" si="220"/>
        <v>6091.2845244172277</v>
      </c>
      <c r="J606" s="10">
        <f t="shared" si="221"/>
        <v>-3.2452577554122591E-2</v>
      </c>
      <c r="K606" s="10">
        <f t="shared" si="222"/>
        <v>-4103.8166371216057</v>
      </c>
      <c r="L606" s="10">
        <f t="shared" si="231"/>
        <v>-1332.0540597742681</v>
      </c>
      <c r="M606" s="10">
        <f t="shared" si="232"/>
        <v>-4014.4749138356806</v>
      </c>
      <c r="N606" s="10">
        <f t="shared" si="223"/>
        <v>-4054.1079928022368</v>
      </c>
      <c r="O606" s="10">
        <f t="shared" si="224"/>
        <v>-4014.4749138356801</v>
      </c>
      <c r="P606" s="10">
        <f t="shared" si="225"/>
        <v>-4054.1079928022368</v>
      </c>
      <c r="Q606" s="10">
        <f t="shared" si="226"/>
        <v>-4014.4749138356806</v>
      </c>
      <c r="R606" s="9">
        <f t="shared" si="233"/>
        <v>-4037.9438647997104</v>
      </c>
      <c r="S606" s="10">
        <f t="shared" si="227"/>
        <v>-3488.7012351057692</v>
      </c>
      <c r="T606" s="10">
        <f t="shared" si="234"/>
        <v>-65.872772321895354</v>
      </c>
      <c r="U606" s="9">
        <f t="shared" si="228"/>
        <v>-4.3971006597073335E-2</v>
      </c>
      <c r="V606" s="11">
        <f t="shared" si="229"/>
        <v>8.3066589262740376</v>
      </c>
      <c r="W606" s="9">
        <f t="shared" si="230"/>
        <v>5.477678926274038</v>
      </c>
      <c r="X606" s="22">
        <f t="shared" si="235"/>
        <v>3.4104740094876012</v>
      </c>
      <c r="Y606" s="22">
        <f t="shared" si="236"/>
        <v>-1.6672737895201948</v>
      </c>
      <c r="Z606" s="1">
        <f t="shared" si="237"/>
        <v>789.24557007708745</v>
      </c>
      <c r="AA606" s="1">
        <f t="shared" si="238"/>
        <v>927.35712082393741</v>
      </c>
    </row>
    <row r="607" spans="3:27">
      <c r="C607" s="9">
        <f t="shared" si="239"/>
        <v>6.0600000000000005</v>
      </c>
      <c r="D607" s="1">
        <v>-308.16000000000003</v>
      </c>
      <c r="E607" s="9">
        <f t="shared" si="216"/>
        <v>-7.1380749856682801E-2</v>
      </c>
      <c r="F607" s="10">
        <f t="shared" si="217"/>
        <v>-7.1380749856682801E-2</v>
      </c>
      <c r="G607" s="10">
        <f t="shared" si="218"/>
        <v>-4037.9438647997104</v>
      </c>
      <c r="H607" s="10">
        <f t="shared" si="219"/>
        <v>0.14547327067430874</v>
      </c>
      <c r="I607" s="10">
        <f t="shared" si="220"/>
        <v>6091.2845244172277</v>
      </c>
      <c r="J607" s="10">
        <f t="shared" si="221"/>
        <v>-3.3077131567192442E-2</v>
      </c>
      <c r="K607" s="10">
        <f t="shared" si="222"/>
        <v>-4039.9476648726622</v>
      </c>
      <c r="L607" s="10">
        <f t="shared" si="231"/>
        <v>-1306.735993797309</v>
      </c>
      <c r="M607" s="10">
        <f t="shared" si="232"/>
        <v>-4037.9438647997108</v>
      </c>
      <c r="N607" s="10">
        <f t="shared" si="223"/>
        <v>-4038.8313587162233</v>
      </c>
      <c r="O607" s="10">
        <f t="shared" si="224"/>
        <v>-4037.9438647997104</v>
      </c>
      <c r="P607" s="10">
        <f t="shared" si="225"/>
        <v>-4038.8313587162233</v>
      </c>
      <c r="Q607" s="10">
        <f t="shared" si="226"/>
        <v>-4037.9438647997108</v>
      </c>
      <c r="R607" s="9">
        <f t="shared" si="233"/>
        <v>-4038.4702379647242</v>
      </c>
      <c r="S607" s="10">
        <f t="shared" si="227"/>
        <v>-3490.1786620137073</v>
      </c>
      <c r="T607" s="10">
        <f t="shared" si="234"/>
        <v>-1.4774269079380247</v>
      </c>
      <c r="U607" s="9">
        <f t="shared" si="228"/>
        <v>4.0161355315643153E-2</v>
      </c>
      <c r="V607" s="11">
        <f t="shared" si="229"/>
        <v>8.5198134562692598</v>
      </c>
      <c r="W607" s="9">
        <f t="shared" si="230"/>
        <v>5.4382134562692599</v>
      </c>
      <c r="X607" s="22">
        <f t="shared" si="235"/>
        <v>7.6719724143151286E-2</v>
      </c>
      <c r="Y607" s="22">
        <f t="shared" si="236"/>
        <v>-2.3379030985195186E-3</v>
      </c>
      <c r="Z607" s="1">
        <f t="shared" si="237"/>
        <v>789.32228980123057</v>
      </c>
      <c r="AA607" s="1">
        <f t="shared" si="238"/>
        <v>927.35478292083894</v>
      </c>
    </row>
    <row r="608" spans="3:27">
      <c r="C608" s="9">
        <f t="shared" si="239"/>
        <v>6.07</v>
      </c>
      <c r="D608" s="1">
        <v>-332.88</v>
      </c>
      <c r="E608" s="9">
        <f t="shared" si="216"/>
        <v>-7.0550944817780153E-2</v>
      </c>
      <c r="F608" s="10">
        <f t="shared" si="217"/>
        <v>-7.1380749856682801E-2</v>
      </c>
      <c r="G608" s="10">
        <f t="shared" si="218"/>
        <v>-4038.4702379647242</v>
      </c>
      <c r="H608" s="10">
        <f t="shared" si="219"/>
        <v>0.14547327067430874</v>
      </c>
      <c r="I608" s="10">
        <f t="shared" si="220"/>
        <v>6091.2845244172277</v>
      </c>
      <c r="J608" s="10">
        <f t="shared" si="221"/>
        <v>-3.3091139371507421E-2</v>
      </c>
      <c r="K608" s="10">
        <f t="shared" si="222"/>
        <v>-3950.9492914087655</v>
      </c>
      <c r="L608" s="10">
        <f t="shared" si="231"/>
        <v>-1277.8488901792643</v>
      </c>
      <c r="M608" s="10">
        <f t="shared" si="232"/>
        <v>-3950.9492914087655</v>
      </c>
      <c r="N608" s="10">
        <f t="shared" si="223"/>
        <v>-3999.7081180644786</v>
      </c>
      <c r="O608" s="10" t="e">
        <f t="shared" si="224"/>
        <v>#DIV/0!</v>
      </c>
      <c r="P608" s="10">
        <f t="shared" si="225"/>
        <v>-3950.9492914087655</v>
      </c>
      <c r="Q608" s="10" t="e">
        <f t="shared" si="226"/>
        <v>#DIV/0!</v>
      </c>
      <c r="R608" s="9">
        <f t="shared" si="233"/>
        <v>-3950.9492914087655</v>
      </c>
      <c r="S608" s="10">
        <f t="shared" si="227"/>
        <v>-3490.1786620137068</v>
      </c>
      <c r="T608" s="10">
        <f t="shared" si="234"/>
        <v>0</v>
      </c>
      <c r="U608" s="9">
        <f t="shared" si="228"/>
        <v>0.12579965246488642</v>
      </c>
      <c r="V608" s="11">
        <f t="shared" si="229"/>
        <v>8.6078459735793942</v>
      </c>
      <c r="W608" s="9">
        <f t="shared" si="230"/>
        <v>5.2790459735793949</v>
      </c>
      <c r="X608" s="22">
        <f t="shared" si="235"/>
        <v>-3.3148302916906718</v>
      </c>
      <c r="Y608" s="22">
        <f t="shared" si="236"/>
        <v>2.0073355279634595</v>
      </c>
      <c r="Z608" s="1">
        <f t="shared" si="237"/>
        <v>786.0074595095399</v>
      </c>
      <c r="AA608" s="1">
        <f t="shared" si="238"/>
        <v>929.36211844880245</v>
      </c>
    </row>
    <row r="609" spans="3:27">
      <c r="C609" s="9">
        <f t="shared" si="239"/>
        <v>6.08</v>
      </c>
      <c r="D609" s="1">
        <v>-360.12700000000001</v>
      </c>
      <c r="E609" s="9">
        <f t="shared" si="216"/>
        <v>-6.8862786647934549E-2</v>
      </c>
      <c r="F609" s="10">
        <f t="shared" si="217"/>
        <v>-7.1380749856682801E-2</v>
      </c>
      <c r="G609" s="10">
        <f t="shared" si="218"/>
        <v>-4038.4702379647242</v>
      </c>
      <c r="H609" s="10">
        <f t="shared" si="219"/>
        <v>0.14547327067430874</v>
      </c>
      <c r="I609" s="10">
        <f t="shared" si="220"/>
        <v>6091.2845244172277</v>
      </c>
      <c r="J609" s="10">
        <f t="shared" si="221"/>
        <v>-3.3091139371507421E-2</v>
      </c>
      <c r="K609" s="10">
        <f t="shared" si="222"/>
        <v>-3772.8963825514647</v>
      </c>
      <c r="L609" s="10">
        <f t="shared" si="231"/>
        <v>-1220.2615370661181</v>
      </c>
      <c r="M609" s="10">
        <f t="shared" si="232"/>
        <v>-3772.8963825514652</v>
      </c>
      <c r="N609" s="10">
        <f t="shared" si="223"/>
        <v>-3872.4725381379853</v>
      </c>
      <c r="O609" s="10">
        <f t="shared" si="224"/>
        <v>-3772.8963825514643</v>
      </c>
      <c r="P609" s="10">
        <f t="shared" si="225"/>
        <v>-3772.8963825514647</v>
      </c>
      <c r="Q609" s="10">
        <f t="shared" si="226"/>
        <v>-3772.8963825514647</v>
      </c>
      <c r="R609" s="9">
        <f t="shared" si="233"/>
        <v>-3772.8963825514647</v>
      </c>
      <c r="S609" s="10">
        <f t="shared" si="227"/>
        <v>-3490.1786620137073</v>
      </c>
      <c r="T609" s="10">
        <f t="shared" si="234"/>
        <v>0</v>
      </c>
      <c r="U609" s="9">
        <f t="shared" si="228"/>
        <v>0.21183198150423457</v>
      </c>
      <c r="V609" s="11">
        <f t="shared" si="229"/>
        <v>8.5986198342902327</v>
      </c>
      <c r="W609" s="9">
        <f t="shared" si="230"/>
        <v>4.9973498342902332</v>
      </c>
      <c r="X609" s="22">
        <f t="shared" si="235"/>
        <v>-6.519536588561297</v>
      </c>
      <c r="Y609" s="22">
        <f t="shared" si="236"/>
        <v>4.3720163596804147</v>
      </c>
      <c r="Z609" s="1">
        <f t="shared" si="237"/>
        <v>779.48792292097858</v>
      </c>
      <c r="AA609" s="1">
        <f t="shared" si="238"/>
        <v>933.73413480848285</v>
      </c>
    </row>
    <row r="610" spans="3:27">
      <c r="C610" s="9">
        <f t="shared" si="239"/>
        <v>6.09</v>
      </c>
      <c r="D610" s="1">
        <v>-374.99200000000002</v>
      </c>
      <c r="E610" s="9">
        <f t="shared" si="216"/>
        <v>-6.6320888350988275E-2</v>
      </c>
      <c r="F610" s="10">
        <f t="shared" si="217"/>
        <v>-7.1380749856682801E-2</v>
      </c>
      <c r="G610" s="10">
        <f t="shared" si="218"/>
        <v>-4038.4702379647242</v>
      </c>
      <c r="H610" s="10">
        <f t="shared" si="219"/>
        <v>0.14547327067430874</v>
      </c>
      <c r="I610" s="10">
        <f t="shared" si="220"/>
        <v>6091.2845244172277</v>
      </c>
      <c r="J610" s="10">
        <f t="shared" si="221"/>
        <v>-3.3091139371507421E-2</v>
      </c>
      <c r="K610" s="10">
        <f t="shared" si="222"/>
        <v>-3504.7980527414711</v>
      </c>
      <c r="L610" s="10">
        <f t="shared" si="231"/>
        <v>-1133.5509447657903</v>
      </c>
      <c r="M610" s="10">
        <f t="shared" si="232"/>
        <v>-3504.7980527414711</v>
      </c>
      <c r="N610" s="10">
        <f t="shared" si="223"/>
        <v>-3655.9130575736399</v>
      </c>
      <c r="O610" s="10">
        <f t="shared" si="224"/>
        <v>-3504.7980527414707</v>
      </c>
      <c r="P610" s="10">
        <f t="shared" si="225"/>
        <v>-3504.7980527414711</v>
      </c>
      <c r="Q610" s="10">
        <f t="shared" si="226"/>
        <v>-3504.7980527414711</v>
      </c>
      <c r="R610" s="9">
        <f t="shared" si="233"/>
        <v>-3504.7980527414711</v>
      </c>
      <c r="S610" s="10">
        <f t="shared" si="227"/>
        <v>-3490.1786620137073</v>
      </c>
      <c r="T610" s="10">
        <f t="shared" si="234"/>
        <v>0</v>
      </c>
      <c r="U610" s="9">
        <f t="shared" si="228"/>
        <v>0.29654767788502023</v>
      </c>
      <c r="V610" s="11">
        <f t="shared" si="229"/>
        <v>8.3445194418668933</v>
      </c>
      <c r="W610" s="9">
        <f t="shared" si="230"/>
        <v>4.594599441866893</v>
      </c>
      <c r="X610" s="22">
        <f t="shared" si="235"/>
        <v>-9.2495795453832432</v>
      </c>
      <c r="Y610" s="22">
        <f t="shared" si="236"/>
        <v>6.9371086446594958</v>
      </c>
      <c r="Z610" s="1">
        <f t="shared" si="237"/>
        <v>770.23834337559538</v>
      </c>
      <c r="AA610" s="1">
        <f t="shared" si="238"/>
        <v>940.67124345314232</v>
      </c>
    </row>
    <row r="611" spans="3:27">
      <c r="C611" s="9">
        <f t="shared" si="239"/>
        <v>6.1000000000000005</v>
      </c>
      <c r="D611" s="1">
        <v>-383.56400000000002</v>
      </c>
      <c r="E611" s="9">
        <f t="shared" si="216"/>
        <v>-6.2949027653625284E-2</v>
      </c>
      <c r="F611" s="10">
        <f t="shared" si="217"/>
        <v>-7.1380749856682801E-2</v>
      </c>
      <c r="G611" s="10">
        <f t="shared" si="218"/>
        <v>-4038.4702379647242</v>
      </c>
      <c r="H611" s="10">
        <f t="shared" si="219"/>
        <v>0.14547327067430874</v>
      </c>
      <c r="I611" s="10">
        <f t="shared" si="220"/>
        <v>6091.2845244172277</v>
      </c>
      <c r="J611" s="10">
        <f t="shared" si="221"/>
        <v>-3.3091139371507421E-2</v>
      </c>
      <c r="K611" s="10">
        <f t="shared" si="222"/>
        <v>-3149.1621791894122</v>
      </c>
      <c r="L611" s="10">
        <f t="shared" si="231"/>
        <v>-1018.5282317902989</v>
      </c>
      <c r="M611" s="10">
        <f t="shared" si="232"/>
        <v>-3149.1621791894122</v>
      </c>
      <c r="N611" s="10">
        <f t="shared" si="223"/>
        <v>-3352.0239921182674</v>
      </c>
      <c r="O611" s="10">
        <f t="shared" si="224"/>
        <v>-3149.1621791894122</v>
      </c>
      <c r="P611" s="10">
        <f t="shared" si="225"/>
        <v>-3149.1621791894122</v>
      </c>
      <c r="Q611" s="10">
        <f t="shared" si="226"/>
        <v>-3149.1621791894122</v>
      </c>
      <c r="R611" s="9">
        <f t="shared" si="233"/>
        <v>-3149.1621791894122</v>
      </c>
      <c r="S611" s="10">
        <f t="shared" si="227"/>
        <v>-3490.1786620137073</v>
      </c>
      <c r="T611" s="10">
        <f t="shared" si="234"/>
        <v>0</v>
      </c>
      <c r="U611" s="9">
        <f t="shared" si="228"/>
        <v>0.37782446158757799</v>
      </c>
      <c r="V611" s="11">
        <f t="shared" si="229"/>
        <v>7.9108372986446511</v>
      </c>
      <c r="W611" s="9">
        <f t="shared" si="230"/>
        <v>4.0751972986446514</v>
      </c>
      <c r="X611" s="22">
        <f t="shared" si="235"/>
        <v>-11.218113493932039</v>
      </c>
      <c r="Y611" s="22">
        <f t="shared" si="236"/>
        <v>9.4765461385639789</v>
      </c>
      <c r="Z611" s="1">
        <f t="shared" si="237"/>
        <v>759.02022988166334</v>
      </c>
      <c r="AA611" s="1">
        <f t="shared" si="238"/>
        <v>950.14778959170633</v>
      </c>
    </row>
    <row r="612" spans="3:27">
      <c r="C612" s="9">
        <f t="shared" si="239"/>
        <v>6.11</v>
      </c>
      <c r="D612" s="1">
        <v>-369.149</v>
      </c>
      <c r="E612" s="9">
        <f t="shared" si="216"/>
        <v>-5.8794546651278735E-2</v>
      </c>
      <c r="F612" s="10">
        <f t="shared" si="217"/>
        <v>-7.1380749856682801E-2</v>
      </c>
      <c r="G612" s="10">
        <f t="shared" si="218"/>
        <v>-4038.4702379647242</v>
      </c>
      <c r="H612" s="10">
        <f t="shared" si="219"/>
        <v>0.14547327067430874</v>
      </c>
      <c r="I612" s="10">
        <f t="shared" si="220"/>
        <v>6091.2845244172277</v>
      </c>
      <c r="J612" s="10">
        <f t="shared" si="221"/>
        <v>-3.3091139371507421E-2</v>
      </c>
      <c r="K612" s="10">
        <f t="shared" si="222"/>
        <v>-2710.9820130928611</v>
      </c>
      <c r="L612" s="10">
        <f t="shared" si="231"/>
        <v>-876.80835698385886</v>
      </c>
      <c r="M612" s="10">
        <f t="shared" si="232"/>
        <v>-2710.9820130928611</v>
      </c>
      <c r="N612" s="10">
        <f t="shared" si="223"/>
        <v>-2964.9723847609512</v>
      </c>
      <c r="O612" s="10">
        <f t="shared" si="224"/>
        <v>-2710.9820130928611</v>
      </c>
      <c r="P612" s="10">
        <f t="shared" si="225"/>
        <v>-2710.9820130928611</v>
      </c>
      <c r="Q612" s="10">
        <f t="shared" si="226"/>
        <v>-2710.9820130928611</v>
      </c>
      <c r="R612" s="9">
        <f t="shared" si="233"/>
        <v>-2710.9820130928611</v>
      </c>
      <c r="S612" s="10">
        <f t="shared" si="227"/>
        <v>-3490.1786620137073</v>
      </c>
      <c r="T612" s="10">
        <f t="shared" si="234"/>
        <v>0</v>
      </c>
      <c r="U612" s="9">
        <f t="shared" si="228"/>
        <v>0.45307173888173169</v>
      </c>
      <c r="V612" s="11">
        <f t="shared" si="229"/>
        <v>7.1386181601860699</v>
      </c>
      <c r="W612" s="9">
        <f t="shared" si="230"/>
        <v>3.4471281601860699</v>
      </c>
      <c r="X612" s="22">
        <f t="shared" si="235"/>
        <v>-12.172928858924081</v>
      </c>
      <c r="Y612" s="22">
        <f t="shared" si="236"/>
        <v>11.550321121470715</v>
      </c>
      <c r="Z612" s="1">
        <f t="shared" si="237"/>
        <v>746.8473010227392</v>
      </c>
      <c r="AA612" s="1">
        <f t="shared" si="238"/>
        <v>961.69811071317702</v>
      </c>
    </row>
    <row r="613" spans="3:27">
      <c r="C613" s="9">
        <f t="shared" si="239"/>
        <v>6.12</v>
      </c>
      <c r="D613" s="1">
        <v>-349.32900000000001</v>
      </c>
      <c r="E613" s="9">
        <f t="shared" ref="E613:E676" si="240">(-$B$4*D613/100+S612+$B$4*(4*E612/$B$2/$B$2+4*U612/$B$2+V612)+$B$26*(2*E612/$B$2+U612))/$B$27</f>
        <v>-5.3929984051171276E-2</v>
      </c>
      <c r="F613" s="10">
        <f t="shared" ref="F613:F676" si="241">IF(E613&lt;F612,E613,F612)</f>
        <v>-7.1380749856682801E-2</v>
      </c>
      <c r="G613" s="10">
        <f t="shared" ref="G613:G676" si="242">IF(R612&lt;G612,R612,G612)</f>
        <v>-4038.4702379647242</v>
      </c>
      <c r="H613" s="10">
        <f t="shared" ref="H613:H676" si="243">IF(E613&gt;H612,E613,H612)</f>
        <v>0.14547327067430874</v>
      </c>
      <c r="I613" s="10">
        <f t="shared" ref="I613:I676" si="244">IF(R612&gt;I612,R612,I612)</f>
        <v>6091.2845244172277</v>
      </c>
      <c r="J613" s="10">
        <f t="shared" ref="J613:J676" si="245">E612-R612/$B$12</f>
        <v>-3.3091139371507428E-2</v>
      </c>
      <c r="K613" s="10">
        <f t="shared" ref="K613:K676" si="246">$B$12*(E613-J613)</f>
        <v>-2197.9083350815267</v>
      </c>
      <c r="L613" s="10">
        <f t="shared" si="231"/>
        <v>-710.86579946923098</v>
      </c>
      <c r="M613" s="10">
        <f t="shared" si="232"/>
        <v>-2197.9083350815267</v>
      </c>
      <c r="N613" s="10">
        <f t="shared" ref="N613:N676" si="247">R612+(I613-R612)*(E613-E612)/(H613-E612)</f>
        <v>-2501.3592876182042</v>
      </c>
      <c r="O613" s="10">
        <f t="shared" ref="O613:O676" si="248">R612+(R612-G613)*(E613-E612)/(E612-F613)</f>
        <v>-2197.9083350815272</v>
      </c>
      <c r="P613" s="10">
        <f t="shared" ref="P613:P676" si="249">MEDIAN(K613,L613,N613)</f>
        <v>-2197.9083350815267</v>
      </c>
      <c r="Q613" s="10">
        <f t="shared" ref="Q613:Q676" si="250">MEDIAN(K613,M613,O613)</f>
        <v>-2197.9083350815267</v>
      </c>
      <c r="R613" s="9">
        <f t="shared" si="233"/>
        <v>-2197.9083350815267</v>
      </c>
      <c r="S613" s="10">
        <f t="shared" ref="S613:S676" si="251">$B$12*E613-R613</f>
        <v>-3490.1786620137077</v>
      </c>
      <c r="T613" s="10">
        <f t="shared" si="234"/>
        <v>0</v>
      </c>
      <c r="U613" s="9">
        <f t="shared" ref="U613:U676" si="252">-U612+2/$B$2*(E613-E612)+T613*$B$2/2/$B$28</f>
        <v>0.51984078113976018</v>
      </c>
      <c r="V613" s="11">
        <f t="shared" ref="V613:V676" si="253">-V612-4*U612/$B$2+4/$B$2/$B$2*(E613-E612)+T613/$B$28</f>
        <v>6.2151902914196455</v>
      </c>
      <c r="W613" s="9">
        <f t="shared" ref="W613:W676" si="254">D613/100+V613</f>
        <v>2.7219002914196455</v>
      </c>
      <c r="X613" s="22">
        <f t="shared" si="235"/>
        <v>-11.939802197878805</v>
      </c>
      <c r="Y613" s="22">
        <f t="shared" si="236"/>
        <v>12.907318264135275</v>
      </c>
      <c r="Z613" s="1">
        <f t="shared" si="237"/>
        <v>734.90749882486034</v>
      </c>
      <c r="AA613" s="1">
        <f t="shared" si="238"/>
        <v>974.60542897731227</v>
      </c>
    </row>
    <row r="614" spans="3:27">
      <c r="C614" s="9">
        <f t="shared" si="239"/>
        <v>6.13</v>
      </c>
      <c r="D614" s="1">
        <v>-303.82</v>
      </c>
      <c r="E614" s="9">
        <f t="shared" si="240"/>
        <v>-4.8452378603732943E-2</v>
      </c>
      <c r="F614" s="10">
        <f t="shared" si="241"/>
        <v>-7.1380749856682801E-2</v>
      </c>
      <c r="G614" s="10">
        <f t="shared" si="242"/>
        <v>-4038.4702379647242</v>
      </c>
      <c r="H614" s="10">
        <f t="shared" si="243"/>
        <v>0.14547327067430874</v>
      </c>
      <c r="I614" s="10">
        <f t="shared" si="244"/>
        <v>6091.2845244172277</v>
      </c>
      <c r="J614" s="10">
        <f t="shared" si="245"/>
        <v>-3.3091139371507428E-2</v>
      </c>
      <c r="K614" s="10">
        <f t="shared" si="246"/>
        <v>-1620.1759869460495</v>
      </c>
      <c r="L614" s="10">
        <f t="shared" si="231"/>
        <v>-524.01079692822259</v>
      </c>
      <c r="M614" s="10">
        <f t="shared" si="232"/>
        <v>-1620.17598694605</v>
      </c>
      <c r="N614" s="10">
        <f t="shared" si="247"/>
        <v>-1970.2042887029127</v>
      </c>
      <c r="O614" s="10">
        <f t="shared" si="248"/>
        <v>-1620.1759869460493</v>
      </c>
      <c r="P614" s="10">
        <f t="shared" si="249"/>
        <v>-1620.1759869460495</v>
      </c>
      <c r="Q614" s="10">
        <f t="shared" si="250"/>
        <v>-1620.1759869460495</v>
      </c>
      <c r="R614" s="9">
        <f t="shared" si="233"/>
        <v>-1620.1759869460495</v>
      </c>
      <c r="S614" s="10">
        <f t="shared" si="251"/>
        <v>-3490.1786620137082</v>
      </c>
      <c r="T614" s="10">
        <f t="shared" si="234"/>
        <v>0</v>
      </c>
      <c r="U614" s="9">
        <f t="shared" si="252"/>
        <v>0.5756803083479064</v>
      </c>
      <c r="V614" s="11">
        <f t="shared" si="253"/>
        <v>4.952715150209599</v>
      </c>
      <c r="W614" s="9">
        <f t="shared" si="254"/>
        <v>1.9145151502095992</v>
      </c>
      <c r="X614" s="22">
        <f t="shared" si="235"/>
        <v>-10.456979740558573</v>
      </c>
      <c r="Y614" s="22">
        <f t="shared" si="236"/>
        <v>13.190450106130189</v>
      </c>
      <c r="Z614" s="1">
        <f t="shared" si="237"/>
        <v>724.45051908430173</v>
      </c>
      <c r="AA614" s="1">
        <f t="shared" si="238"/>
        <v>987.79587908344251</v>
      </c>
    </row>
    <row r="615" spans="3:27">
      <c r="C615" s="9">
        <f t="shared" si="239"/>
        <v>6.1400000000000006</v>
      </c>
      <c r="D615" s="1">
        <v>-254.61500000000001</v>
      </c>
      <c r="E615" s="9">
        <f t="shared" si="240"/>
        <v>-4.2482024673266172E-2</v>
      </c>
      <c r="F615" s="10">
        <f t="shared" si="241"/>
        <v>-7.1380749856682801E-2</v>
      </c>
      <c r="G615" s="10">
        <f t="shared" si="242"/>
        <v>-4038.4702379647242</v>
      </c>
      <c r="H615" s="10">
        <f t="shared" si="243"/>
        <v>0.14547327067430874</v>
      </c>
      <c r="I615" s="10">
        <f t="shared" si="244"/>
        <v>6091.2845244172277</v>
      </c>
      <c r="J615" s="10">
        <f t="shared" si="245"/>
        <v>-3.3091139371507428E-2</v>
      </c>
      <c r="K615" s="10">
        <f t="shared" si="246"/>
        <v>-990.47261956285627</v>
      </c>
      <c r="L615" s="10">
        <f t="shared" si="231"/>
        <v>-320.34689496357748</v>
      </c>
      <c r="M615" s="10">
        <f t="shared" si="232"/>
        <v>-990.47261956285649</v>
      </c>
      <c r="N615" s="10">
        <f t="shared" si="247"/>
        <v>-1382.764645305281</v>
      </c>
      <c r="O615" s="10">
        <f t="shared" si="248"/>
        <v>-990.47261956285581</v>
      </c>
      <c r="P615" s="10">
        <f t="shared" si="249"/>
        <v>-990.47261956285627</v>
      </c>
      <c r="Q615" s="10">
        <f t="shared" si="250"/>
        <v>-990.47261956285627</v>
      </c>
      <c r="R615" s="9">
        <f t="shared" si="233"/>
        <v>-990.47261956285627</v>
      </c>
      <c r="S615" s="10">
        <f t="shared" si="251"/>
        <v>-3490.1786620137082</v>
      </c>
      <c r="T615" s="10">
        <f t="shared" si="234"/>
        <v>0</v>
      </c>
      <c r="U615" s="9">
        <f t="shared" si="252"/>
        <v>0.61839047774544775</v>
      </c>
      <c r="V615" s="11">
        <f t="shared" si="253"/>
        <v>3.5893187292986681</v>
      </c>
      <c r="W615" s="9">
        <f t="shared" si="254"/>
        <v>1.0431687292986682</v>
      </c>
      <c r="X615" s="22">
        <f t="shared" si="235"/>
        <v>-7.7932480844690213</v>
      </c>
      <c r="Y615" s="22">
        <f t="shared" si="236"/>
        <v>12.297123262616472</v>
      </c>
      <c r="Z615" s="1">
        <f t="shared" si="237"/>
        <v>716.65727099983269</v>
      </c>
      <c r="AA615" s="1">
        <f t="shared" si="238"/>
        <v>1000.0930023460589</v>
      </c>
    </row>
    <row r="616" spans="3:27">
      <c r="C616" s="9">
        <f t="shared" si="239"/>
        <v>6.15</v>
      </c>
      <c r="D616" s="1">
        <v>-201.20500000000001</v>
      </c>
      <c r="E616" s="9">
        <f t="shared" si="240"/>
        <v>-3.6154893485816034E-2</v>
      </c>
      <c r="F616" s="10">
        <f t="shared" si="241"/>
        <v>-7.1380749856682801E-2</v>
      </c>
      <c r="G616" s="10">
        <f t="shared" si="242"/>
        <v>-4038.4702379647242</v>
      </c>
      <c r="H616" s="10">
        <f t="shared" si="243"/>
        <v>0.14547327067430874</v>
      </c>
      <c r="I616" s="10">
        <f t="shared" si="244"/>
        <v>6091.2845244172277</v>
      </c>
      <c r="J616" s="10">
        <f t="shared" si="245"/>
        <v>-3.3091139371507428E-2</v>
      </c>
      <c r="K616" s="10">
        <f t="shared" si="246"/>
        <v>-323.13934903745485</v>
      </c>
      <c r="L616" s="10">
        <f t="shared" si="231"/>
        <v>-104.51241665861222</v>
      </c>
      <c r="M616" s="10">
        <f t="shared" si="232"/>
        <v>-323.13934903745491</v>
      </c>
      <c r="N616" s="10">
        <f t="shared" si="247"/>
        <v>-752.07972722766124</v>
      </c>
      <c r="O616" s="10">
        <f t="shared" si="248"/>
        <v>-323.13934903745474</v>
      </c>
      <c r="P616" s="10">
        <f t="shared" si="249"/>
        <v>-323.13934903745485</v>
      </c>
      <c r="Q616" s="10">
        <f t="shared" si="250"/>
        <v>-323.13934903745485</v>
      </c>
      <c r="R616" s="9">
        <f t="shared" si="233"/>
        <v>-323.13934903745485</v>
      </c>
      <c r="S616" s="10">
        <f t="shared" si="251"/>
        <v>-3490.1786620137077</v>
      </c>
      <c r="T616" s="10">
        <f t="shared" si="234"/>
        <v>0</v>
      </c>
      <c r="U616" s="9">
        <f t="shared" si="252"/>
        <v>0.64703575974458005</v>
      </c>
      <c r="V616" s="11">
        <f t="shared" si="253"/>
        <v>2.1397376705277793</v>
      </c>
      <c r="W616" s="9">
        <f t="shared" si="254"/>
        <v>0.12768767052777896</v>
      </c>
      <c r="X616" s="22">
        <f t="shared" si="235"/>
        <v>-4.1556976273694008</v>
      </c>
      <c r="Y616" s="22">
        <f t="shared" si="236"/>
        <v>10.64261789663092</v>
      </c>
      <c r="Z616" s="1">
        <f t="shared" si="237"/>
        <v>712.50157337246333</v>
      </c>
      <c r="AA616" s="1">
        <f t="shared" si="238"/>
        <v>1010.7356202426898</v>
      </c>
    </row>
    <row r="617" spans="3:27">
      <c r="C617" s="9">
        <f t="shared" si="239"/>
        <v>6.16</v>
      </c>
      <c r="D617" s="1">
        <v>-135.28</v>
      </c>
      <c r="E617" s="9">
        <f t="shared" si="240"/>
        <v>-2.9617484665049106E-2</v>
      </c>
      <c r="F617" s="10">
        <f t="shared" si="241"/>
        <v>-7.1380749856682801E-2</v>
      </c>
      <c r="G617" s="10">
        <f t="shared" si="242"/>
        <v>-4038.4702379647242</v>
      </c>
      <c r="H617" s="10">
        <f t="shared" si="243"/>
        <v>0.14547327067430874</v>
      </c>
      <c r="I617" s="10">
        <f t="shared" si="244"/>
        <v>6091.2845244172277</v>
      </c>
      <c r="J617" s="10">
        <f t="shared" si="245"/>
        <v>-3.3091139371507428E-2</v>
      </c>
      <c r="K617" s="10">
        <f t="shared" si="246"/>
        <v>366.37226054909473</v>
      </c>
      <c r="L617" s="10">
        <f t="shared" si="231"/>
        <v>118.49516458061072</v>
      </c>
      <c r="M617" s="10">
        <f t="shared" si="232"/>
        <v>366.37226054909479</v>
      </c>
      <c r="N617" s="10">
        <f t="shared" si="247"/>
        <v>-92.262648805592534</v>
      </c>
      <c r="O617" s="10">
        <f t="shared" si="248"/>
        <v>366.3722605490949</v>
      </c>
      <c r="P617" s="10">
        <f t="shared" si="249"/>
        <v>118.49516458061072</v>
      </c>
      <c r="Q617" s="10">
        <f t="shared" si="250"/>
        <v>366.37226054909479</v>
      </c>
      <c r="R617" s="9">
        <f t="shared" si="233"/>
        <v>118.49516458061072</v>
      </c>
      <c r="S617" s="10">
        <f t="shared" si="251"/>
        <v>-3242.3015660452243</v>
      </c>
      <c r="T617" s="10">
        <f t="shared" si="234"/>
        <v>247.87709596848345</v>
      </c>
      <c r="U617" s="9">
        <f t="shared" si="252"/>
        <v>0.66211686012808846</v>
      </c>
      <c r="V617" s="11">
        <f t="shared" si="253"/>
        <v>0.87648240617394824</v>
      </c>
      <c r="W617" s="9">
        <f t="shared" si="254"/>
        <v>-0.47631759382605177</v>
      </c>
      <c r="X617" s="22">
        <f t="shared" si="235"/>
        <v>-0.66892134829341354</v>
      </c>
      <c r="Y617" s="22">
        <f t="shared" si="236"/>
        <v>8.1310459584688335</v>
      </c>
      <c r="Z617" s="1">
        <f t="shared" si="237"/>
        <v>711.83265202416987</v>
      </c>
      <c r="AA617" s="1">
        <f t="shared" si="238"/>
        <v>1018.8666662011586</v>
      </c>
    </row>
    <row r="618" spans="3:27">
      <c r="C618" s="9">
        <f t="shared" si="239"/>
        <v>6.17</v>
      </c>
      <c r="D618" s="1">
        <v>-81.625</v>
      </c>
      <c r="E618" s="9">
        <f t="shared" si="240"/>
        <v>-2.2989538791393437E-2</v>
      </c>
      <c r="F618" s="10">
        <f t="shared" si="241"/>
        <v>-7.1380749856682801E-2</v>
      </c>
      <c r="G618" s="10">
        <f t="shared" si="242"/>
        <v>-4038.4702379647242</v>
      </c>
      <c r="H618" s="10">
        <f t="shared" si="243"/>
        <v>0.14547327067430874</v>
      </c>
      <c r="I618" s="10">
        <f t="shared" si="244"/>
        <v>6091.2845244172277</v>
      </c>
      <c r="J618" s="10">
        <f t="shared" si="245"/>
        <v>-3.0740962969659547E-2</v>
      </c>
      <c r="K618" s="10">
        <f t="shared" si="246"/>
        <v>817.55587087750098</v>
      </c>
      <c r="L618" s="10">
        <f t="shared" si="231"/>
        <v>267.94731142243376</v>
      </c>
      <c r="M618" s="10">
        <f t="shared" si="232"/>
        <v>770.27706697358553</v>
      </c>
      <c r="N618" s="10">
        <f t="shared" si="247"/>
        <v>344.59119412263954</v>
      </c>
      <c r="O618" s="10">
        <f t="shared" si="248"/>
        <v>778.21708910698044</v>
      </c>
      <c r="P618" s="10">
        <f t="shared" si="249"/>
        <v>344.59119412263954</v>
      </c>
      <c r="Q618" s="10">
        <f t="shared" si="250"/>
        <v>778.21708910698044</v>
      </c>
      <c r="R618" s="9">
        <f t="shared" si="233"/>
        <v>344.59119412263954</v>
      </c>
      <c r="S618" s="10">
        <f t="shared" si="251"/>
        <v>-2769.3368892903623</v>
      </c>
      <c r="T618" s="10">
        <f t="shared" si="234"/>
        <v>472.96467675486201</v>
      </c>
      <c r="U618" s="9">
        <f t="shared" si="252"/>
        <v>0.66666040962282536</v>
      </c>
      <c r="V618" s="11">
        <f t="shared" si="253"/>
        <v>3.2227492773448829E-2</v>
      </c>
      <c r="W618" s="9">
        <f t="shared" si="254"/>
        <v>-0.7840225072265512</v>
      </c>
      <c r="X618" s="22">
        <f t="shared" si="235"/>
        <v>1.5346556601567181</v>
      </c>
      <c r="Y618" s="22">
        <f t="shared" si="236"/>
        <v>5.3275310166228635</v>
      </c>
      <c r="Z618" s="1">
        <f t="shared" si="237"/>
        <v>713.36730768432665</v>
      </c>
      <c r="AA618" s="1">
        <f t="shared" si="238"/>
        <v>1024.1941972177815</v>
      </c>
    </row>
    <row r="619" spans="3:27">
      <c r="C619" s="9">
        <f t="shared" si="239"/>
        <v>6.18</v>
      </c>
      <c r="D619" s="1">
        <v>-21.827999999999999</v>
      </c>
      <c r="E619" s="9">
        <f t="shared" si="240"/>
        <v>-1.6359807804654684E-2</v>
      </c>
      <c r="F619" s="10">
        <f t="shared" si="241"/>
        <v>-7.1380749856682801E-2</v>
      </c>
      <c r="G619" s="10">
        <f t="shared" si="242"/>
        <v>-4038.4702379647242</v>
      </c>
      <c r="H619" s="10">
        <f t="shared" si="243"/>
        <v>0.14547327067430874</v>
      </c>
      <c r="I619" s="10">
        <f t="shared" si="244"/>
        <v>6091.2845244172277</v>
      </c>
      <c r="J619" s="10">
        <f t="shared" si="245"/>
        <v>-2.6256682492377319E-2</v>
      </c>
      <c r="K619" s="10">
        <f t="shared" si="246"/>
        <v>1043.8401793277271</v>
      </c>
      <c r="L619" s="10">
        <f t="shared" si="231"/>
        <v>351.04347560677098</v>
      </c>
      <c r="M619" s="10">
        <f t="shared" si="232"/>
        <v>885.74094069477405</v>
      </c>
      <c r="N619" s="10">
        <f t="shared" si="247"/>
        <v>570.74811839556423</v>
      </c>
      <c r="O619" s="10">
        <f t="shared" si="248"/>
        <v>945.08284443251534</v>
      </c>
      <c r="P619" s="10">
        <f t="shared" si="249"/>
        <v>570.74811839556423</v>
      </c>
      <c r="Q619" s="10">
        <f t="shared" si="250"/>
        <v>945.08284443251534</v>
      </c>
      <c r="R619" s="9">
        <f t="shared" si="233"/>
        <v>570.74811839556423</v>
      </c>
      <c r="S619" s="10">
        <f t="shared" si="251"/>
        <v>-2296.2448283581998</v>
      </c>
      <c r="T619" s="10">
        <f t="shared" si="234"/>
        <v>473.09206093216244</v>
      </c>
      <c r="U619" s="9">
        <f t="shared" si="252"/>
        <v>0.66247474139838758</v>
      </c>
      <c r="V619" s="11">
        <f t="shared" si="253"/>
        <v>-0.86936113766099588</v>
      </c>
      <c r="W619" s="9">
        <f t="shared" si="254"/>
        <v>-1.0876411376609958</v>
      </c>
      <c r="X619" s="22">
        <f t="shared" si="235"/>
        <v>3.0342267017910416</v>
      </c>
      <c r="Y619" s="22">
        <f t="shared" si="236"/>
        <v>2.5484362198561636</v>
      </c>
      <c r="Z619" s="1">
        <f t="shared" si="237"/>
        <v>716.40153438611765</v>
      </c>
      <c r="AA619" s="1">
        <f t="shared" si="238"/>
        <v>1026.7426334376376</v>
      </c>
    </row>
    <row r="620" spans="3:27">
      <c r="C620" s="9">
        <f t="shared" si="239"/>
        <v>6.19</v>
      </c>
      <c r="D620" s="1">
        <v>35.143000000000001</v>
      </c>
      <c r="E620" s="9">
        <f t="shared" si="240"/>
        <v>-9.8158956700721972E-3</v>
      </c>
      <c r="F620" s="10">
        <f t="shared" si="241"/>
        <v>-7.1380749856682801E-2</v>
      </c>
      <c r="G620" s="10">
        <f t="shared" si="242"/>
        <v>-4038.4702379647242</v>
      </c>
      <c r="H620" s="10">
        <f t="shared" si="243"/>
        <v>0.14547327067430874</v>
      </c>
      <c r="I620" s="10">
        <f t="shared" si="244"/>
        <v>6091.2845244172277</v>
      </c>
      <c r="J620" s="10">
        <f t="shared" si="245"/>
        <v>-2.1771194258136777E-2</v>
      </c>
      <c r="K620" s="10">
        <f t="shared" si="246"/>
        <v>1260.9456435336037</v>
      </c>
      <c r="L620" s="10">
        <f t="shared" si="231"/>
        <v>435.42921019048435</v>
      </c>
      <c r="M620" s="10">
        <f t="shared" si="232"/>
        <v>973.22213334431751</v>
      </c>
      <c r="N620" s="10">
        <f t="shared" si="247"/>
        <v>793.97754414899896</v>
      </c>
      <c r="O620" s="10">
        <f t="shared" si="248"/>
        <v>1118.9452013281825</v>
      </c>
      <c r="P620" s="10">
        <f t="shared" si="249"/>
        <v>793.97754414899896</v>
      </c>
      <c r="Q620" s="10">
        <f t="shared" si="250"/>
        <v>1118.9452013281825</v>
      </c>
      <c r="R620" s="9">
        <f t="shared" si="233"/>
        <v>793.97754414899896</v>
      </c>
      <c r="S620" s="10">
        <f t="shared" si="251"/>
        <v>-1829.2767289735948</v>
      </c>
      <c r="T620" s="10">
        <f t="shared" si="234"/>
        <v>466.96809938460501</v>
      </c>
      <c r="U620" s="9">
        <f t="shared" si="252"/>
        <v>0.64945535963673295</v>
      </c>
      <c r="V620" s="11">
        <f t="shared" si="253"/>
        <v>-1.734515214669992</v>
      </c>
      <c r="W620" s="9">
        <f t="shared" si="254"/>
        <v>-1.3830852146699919</v>
      </c>
      <c r="X620" s="22">
        <f t="shared" si="235"/>
        <v>4.4653224117507451</v>
      </c>
      <c r="Y620" s="22">
        <f t="shared" si="236"/>
        <v>-0.30944250879337909</v>
      </c>
      <c r="Z620" s="1">
        <f t="shared" si="237"/>
        <v>720.86685679786842</v>
      </c>
      <c r="AA620" s="1">
        <f t="shared" si="238"/>
        <v>1026.4331909288442</v>
      </c>
    </row>
    <row r="621" spans="3:27">
      <c r="C621" s="9">
        <f t="shared" si="239"/>
        <v>6.2</v>
      </c>
      <c r="D621" s="1">
        <v>85.674000000000007</v>
      </c>
      <c r="E621" s="9">
        <f t="shared" si="240"/>
        <v>-3.4431175133631427E-3</v>
      </c>
      <c r="F621" s="10">
        <f t="shared" si="241"/>
        <v>-7.1380749856682801E-2</v>
      </c>
      <c r="G621" s="10">
        <f t="shared" si="242"/>
        <v>-4038.4702379647242</v>
      </c>
      <c r="H621" s="10">
        <f t="shared" si="243"/>
        <v>0.14547327067430874</v>
      </c>
      <c r="I621" s="10">
        <f t="shared" si="244"/>
        <v>6091.2845244172277</v>
      </c>
      <c r="J621" s="10">
        <f t="shared" si="245"/>
        <v>-1.7343768628908858E-2</v>
      </c>
      <c r="K621" s="10">
        <f t="shared" si="246"/>
        <v>1466.1252780358593</v>
      </c>
      <c r="L621" s="10">
        <f t="shared" si="231"/>
        <v>520.04889280512418</v>
      </c>
      <c r="M621" s="10">
        <f t="shared" si="232"/>
        <v>1038.8693917196288</v>
      </c>
      <c r="N621" s="10">
        <f t="shared" si="247"/>
        <v>1011.3691562487783</v>
      </c>
      <c r="O621" s="10">
        <f t="shared" si="248"/>
        <v>1294.1999206358278</v>
      </c>
      <c r="P621" s="10">
        <f t="shared" si="249"/>
        <v>1011.3691562487783</v>
      </c>
      <c r="Q621" s="10">
        <f t="shared" si="250"/>
        <v>1294.1999206358278</v>
      </c>
      <c r="R621" s="9">
        <f t="shared" si="233"/>
        <v>1011.3691562487783</v>
      </c>
      <c r="S621" s="10">
        <f t="shared" si="251"/>
        <v>-1374.5206071865134</v>
      </c>
      <c r="T621" s="10">
        <f t="shared" si="234"/>
        <v>454.75612178708138</v>
      </c>
      <c r="U621" s="9">
        <f t="shared" si="252"/>
        <v>0.62816562901047213</v>
      </c>
      <c r="V621" s="11">
        <f t="shared" si="253"/>
        <v>-2.5234309105821446</v>
      </c>
      <c r="W621" s="9">
        <f t="shared" si="254"/>
        <v>-1.6666909105821446</v>
      </c>
      <c r="X621" s="22">
        <f t="shared" si="235"/>
        <v>5.7525370087908598</v>
      </c>
      <c r="Y621" s="22">
        <f t="shared" si="236"/>
        <v>-2.8357270567316055</v>
      </c>
      <c r="Z621" s="1">
        <f t="shared" si="237"/>
        <v>726.61939380665933</v>
      </c>
      <c r="AA621" s="1">
        <f t="shared" si="238"/>
        <v>1023.5974638721126</v>
      </c>
    </row>
    <row r="622" spans="3:27">
      <c r="C622" s="9">
        <f t="shared" si="239"/>
        <v>6.21</v>
      </c>
      <c r="D622" s="1">
        <v>123.58</v>
      </c>
      <c r="E622" s="9">
        <f t="shared" si="240"/>
        <v>2.6814425968202833E-3</v>
      </c>
      <c r="F622" s="10">
        <f t="shared" si="241"/>
        <v>-7.1380749856682801E-2</v>
      </c>
      <c r="G622" s="10">
        <f t="shared" si="242"/>
        <v>-4038.4702379647242</v>
      </c>
      <c r="H622" s="10">
        <f t="shared" si="243"/>
        <v>0.14547327067430874</v>
      </c>
      <c r="I622" s="10">
        <f t="shared" si="244"/>
        <v>6091.2845244172277</v>
      </c>
      <c r="J622" s="10">
        <f t="shared" si="245"/>
        <v>-1.3032127402662829E-2</v>
      </c>
      <c r="K622" s="10">
        <f t="shared" si="246"/>
        <v>1657.3369112662376</v>
      </c>
      <c r="L622" s="10">
        <f t="shared" si="231"/>
        <v>603.86477004851213</v>
      </c>
      <c r="M622" s="10">
        <f t="shared" si="232"/>
        <v>1087.5798280429819</v>
      </c>
      <c r="N622" s="10">
        <f t="shared" si="247"/>
        <v>1220.2934217754375</v>
      </c>
      <c r="O622" s="10">
        <f t="shared" si="248"/>
        <v>1466.6108808991078</v>
      </c>
      <c r="P622" s="10">
        <f t="shared" si="249"/>
        <v>1220.2934217754375</v>
      </c>
      <c r="Q622" s="10">
        <f t="shared" si="250"/>
        <v>1466.6108808991078</v>
      </c>
      <c r="R622" s="9">
        <f t="shared" si="233"/>
        <v>1220.2934217754375</v>
      </c>
      <c r="S622" s="10">
        <f t="shared" si="251"/>
        <v>-937.47711769571333</v>
      </c>
      <c r="T622" s="10">
        <f t="shared" si="234"/>
        <v>437.04348949080008</v>
      </c>
      <c r="U622" s="9">
        <f t="shared" si="252"/>
        <v>0.59969235546432365</v>
      </c>
      <c r="V622" s="11">
        <f t="shared" si="253"/>
        <v>-3.1712237986475547</v>
      </c>
      <c r="W622" s="9">
        <f t="shared" si="254"/>
        <v>-1.9354237986475546</v>
      </c>
      <c r="X622" s="22">
        <f t="shared" si="235"/>
        <v>6.8339758023781094</v>
      </c>
      <c r="Y622" s="22">
        <f t="shared" si="236"/>
        <v>-4.7333154053605986</v>
      </c>
      <c r="Z622" s="1">
        <f t="shared" si="237"/>
        <v>733.4533696090374</v>
      </c>
      <c r="AA622" s="1">
        <f t="shared" si="238"/>
        <v>1018.864148466752</v>
      </c>
    </row>
    <row r="623" spans="3:27">
      <c r="C623" s="9">
        <f t="shared" si="239"/>
        <v>6.22</v>
      </c>
      <c r="D623" s="1">
        <v>156.137</v>
      </c>
      <c r="E623" s="9">
        <f t="shared" si="240"/>
        <v>8.4914098422459641E-3</v>
      </c>
      <c r="F623" s="10">
        <f t="shared" si="241"/>
        <v>-7.1380749856682801E-2</v>
      </c>
      <c r="G623" s="10">
        <f t="shared" si="242"/>
        <v>-4038.4702379647242</v>
      </c>
      <c r="H623" s="10">
        <f t="shared" si="243"/>
        <v>0.14547327067430874</v>
      </c>
      <c r="I623" s="10">
        <f t="shared" si="244"/>
        <v>6091.2845244172277</v>
      </c>
      <c r="J623" s="10">
        <f t="shared" si="245"/>
        <v>-8.8884234772581058E-3</v>
      </c>
      <c r="K623" s="10">
        <f t="shared" si="246"/>
        <v>1833.0805331325989</v>
      </c>
      <c r="L623" s="10">
        <f t="shared" si="231"/>
        <v>685.82759678769344</v>
      </c>
      <c r="M623" s="10">
        <f t="shared" si="232"/>
        <v>1123.1449310345067</v>
      </c>
      <c r="N623" s="10">
        <f t="shared" si="247"/>
        <v>1418.4861274795139</v>
      </c>
      <c r="O623" s="10">
        <f t="shared" si="248"/>
        <v>1632.8283954559267</v>
      </c>
      <c r="P623" s="10">
        <f t="shared" si="249"/>
        <v>1418.4861274795139</v>
      </c>
      <c r="Q623" s="10">
        <f t="shared" si="250"/>
        <v>1632.8283954559267</v>
      </c>
      <c r="R623" s="9">
        <f t="shared" si="233"/>
        <v>1418.4861274795139</v>
      </c>
      <c r="S623" s="10">
        <f t="shared" si="251"/>
        <v>-522.88271204262833</v>
      </c>
      <c r="T623" s="10">
        <f t="shared" si="234"/>
        <v>414.594405653085</v>
      </c>
      <c r="U623" s="9">
        <f t="shared" si="252"/>
        <v>0.56509573437276117</v>
      </c>
      <c r="V623" s="11">
        <f t="shared" si="253"/>
        <v>-3.7481004196649788</v>
      </c>
      <c r="W623" s="9">
        <f t="shared" si="254"/>
        <v>-2.1867304196649791</v>
      </c>
      <c r="X623" s="22">
        <f t="shared" si="235"/>
        <v>7.6656113745352039</v>
      </c>
      <c r="Y623" s="22">
        <f t="shared" si="236"/>
        <v>-6.0066663567435139</v>
      </c>
      <c r="Z623" s="1">
        <f t="shared" si="237"/>
        <v>741.11898098357256</v>
      </c>
      <c r="AA623" s="1">
        <f t="shared" si="238"/>
        <v>1012.8574821100085</v>
      </c>
    </row>
    <row r="624" spans="3:27">
      <c r="C624" s="9">
        <f t="shared" si="239"/>
        <v>6.23</v>
      </c>
      <c r="D624" s="1">
        <v>154.762</v>
      </c>
      <c r="E624" s="9">
        <f t="shared" si="240"/>
        <v>1.3936395960677745E-2</v>
      </c>
      <c r="F624" s="10">
        <f t="shared" si="241"/>
        <v>-7.1380749856682801E-2</v>
      </c>
      <c r="G624" s="10">
        <f t="shared" si="242"/>
        <v>-4038.4702379647242</v>
      </c>
      <c r="H624" s="10">
        <f t="shared" si="243"/>
        <v>0.14547327067430874</v>
      </c>
      <c r="I624" s="10">
        <f t="shared" si="244"/>
        <v>6091.2845244172277</v>
      </c>
      <c r="J624" s="10">
        <f t="shared" si="245"/>
        <v>-4.9575641750016636E-3</v>
      </c>
      <c r="K624" s="10">
        <f t="shared" si="246"/>
        <v>1992.7780595933561</v>
      </c>
      <c r="L624" s="10">
        <f t="shared" si="231"/>
        <v>765.05915223236275</v>
      </c>
      <c r="M624" s="10">
        <f t="shared" si="232"/>
        <v>1148.7358653783563</v>
      </c>
      <c r="N624" s="10">
        <f t="shared" si="247"/>
        <v>1604.2284020478903</v>
      </c>
      <c r="O624" s="10">
        <f t="shared" si="248"/>
        <v>1790.4937427829263</v>
      </c>
      <c r="P624" s="10">
        <f t="shared" si="249"/>
        <v>1604.2284020478903</v>
      </c>
      <c r="Q624" s="10">
        <f t="shared" si="250"/>
        <v>1790.4937427829263</v>
      </c>
      <c r="R624" s="9">
        <f t="shared" si="233"/>
        <v>1604.2284020478903</v>
      </c>
      <c r="S624" s="10">
        <f t="shared" si="251"/>
        <v>-134.33305449716227</v>
      </c>
      <c r="T624" s="10">
        <f t="shared" si="234"/>
        <v>388.54965754546606</v>
      </c>
      <c r="U624" s="9">
        <f t="shared" si="252"/>
        <v>0.5265205712219041</v>
      </c>
      <c r="V624" s="11">
        <f t="shared" si="253"/>
        <v>-3.9669322105064326</v>
      </c>
      <c r="W624" s="9">
        <f t="shared" si="254"/>
        <v>-2.4193122105064324</v>
      </c>
      <c r="X624" s="22">
        <f t="shared" si="235"/>
        <v>8.2293193266293834</v>
      </c>
      <c r="Y624" s="22">
        <f t="shared" si="236"/>
        <v>-6.2795559848845519</v>
      </c>
      <c r="Z624" s="1">
        <f t="shared" si="237"/>
        <v>749.34830031020192</v>
      </c>
      <c r="AA624" s="1">
        <f t="shared" si="238"/>
        <v>1006.577926125124</v>
      </c>
    </row>
    <row r="625" spans="3:27">
      <c r="C625" s="9">
        <f t="shared" si="239"/>
        <v>6.24</v>
      </c>
      <c r="D625" s="1">
        <v>145.221</v>
      </c>
      <c r="E625" s="9">
        <f t="shared" si="240"/>
        <v>1.8988149400327094E-2</v>
      </c>
      <c r="F625" s="10">
        <f t="shared" si="241"/>
        <v>-7.1380749856682801E-2</v>
      </c>
      <c r="G625" s="10">
        <f t="shared" si="242"/>
        <v>-4038.4702379647242</v>
      </c>
      <c r="H625" s="10">
        <f t="shared" si="243"/>
        <v>0.14547327067430874</v>
      </c>
      <c r="I625" s="10">
        <f t="shared" si="244"/>
        <v>6091.2845244172277</v>
      </c>
      <c r="J625" s="10">
        <f t="shared" si="245"/>
        <v>-1.2736407671466183E-3</v>
      </c>
      <c r="K625" s="10">
        <f t="shared" si="246"/>
        <v>2137.0454157769441</v>
      </c>
      <c r="L625" s="10">
        <f t="shared" si="231"/>
        <v>841.04208853049875</v>
      </c>
      <c r="M625" s="10">
        <f t="shared" si="232"/>
        <v>1167.1660352550732</v>
      </c>
      <c r="N625" s="10">
        <f t="shared" si="247"/>
        <v>1776.5565134571693</v>
      </c>
      <c r="O625" s="10">
        <f t="shared" si="248"/>
        <v>1938.3408713586962</v>
      </c>
      <c r="P625" s="10">
        <f t="shared" si="249"/>
        <v>1776.5565134571693</v>
      </c>
      <c r="Q625" s="10">
        <f t="shared" si="250"/>
        <v>1938.3408713586962</v>
      </c>
      <c r="R625" s="9">
        <f t="shared" si="233"/>
        <v>1776.5565134571693</v>
      </c>
      <c r="S625" s="10">
        <f t="shared" si="251"/>
        <v>226.15584782261271</v>
      </c>
      <c r="T625" s="10">
        <f t="shared" si="234"/>
        <v>360.48890231977498</v>
      </c>
      <c r="U625" s="9">
        <f t="shared" si="252"/>
        <v>0.48626005055008081</v>
      </c>
      <c r="V625" s="11">
        <f t="shared" si="253"/>
        <v>-4.0851719238582209</v>
      </c>
      <c r="W625" s="9">
        <f t="shared" si="254"/>
        <v>-2.6329619238582209</v>
      </c>
      <c r="X625" s="22">
        <f t="shared" si="235"/>
        <v>8.5394459128086595</v>
      </c>
      <c r="Y625" s="22">
        <f t="shared" si="236"/>
        <v>-5.6277202554419716</v>
      </c>
      <c r="Z625" s="1">
        <f t="shared" si="237"/>
        <v>757.88774622301059</v>
      </c>
      <c r="AA625" s="1">
        <f t="shared" si="238"/>
        <v>1000.950205869682</v>
      </c>
    </row>
    <row r="626" spans="3:27">
      <c r="C626" s="9">
        <f t="shared" si="239"/>
        <v>6.25</v>
      </c>
      <c r="D626" s="1">
        <v>112.79300000000001</v>
      </c>
      <c r="E626" s="9">
        <f t="shared" si="240"/>
        <v>2.3638534612570011E-2</v>
      </c>
      <c r="F626" s="10">
        <f t="shared" si="241"/>
        <v>-7.1380749856682801E-2</v>
      </c>
      <c r="G626" s="10">
        <f t="shared" si="242"/>
        <v>-4038.4702379647242</v>
      </c>
      <c r="H626" s="10">
        <f t="shared" si="243"/>
        <v>0.14547327067430874</v>
      </c>
      <c r="I626" s="10">
        <f t="shared" si="244"/>
        <v>6091.2845244172277</v>
      </c>
      <c r="J626" s="10">
        <f t="shared" si="245"/>
        <v>2.144232546439799E-3</v>
      </c>
      <c r="K626" s="10">
        <f t="shared" si="246"/>
        <v>2267.040538672979</v>
      </c>
      <c r="L626" s="10">
        <f t="shared" si="231"/>
        <v>913.47790544552993</v>
      </c>
      <c r="M626" s="10">
        <f t="shared" si="232"/>
        <v>1180.6068677985018</v>
      </c>
      <c r="N626" s="10">
        <f t="shared" si="247"/>
        <v>1935.1929375275979</v>
      </c>
      <c r="O626" s="10">
        <f t="shared" si="248"/>
        <v>2075.7978966757628</v>
      </c>
      <c r="P626" s="10">
        <f t="shared" si="249"/>
        <v>1935.1929375275979</v>
      </c>
      <c r="Q626" s="10">
        <f t="shared" si="250"/>
        <v>2075.7978966757628</v>
      </c>
      <c r="R626" s="9">
        <f t="shared" si="233"/>
        <v>1935.1929375275979</v>
      </c>
      <c r="S626" s="10">
        <f t="shared" si="251"/>
        <v>558.00344896799402</v>
      </c>
      <c r="T626" s="10">
        <f t="shared" si="234"/>
        <v>331.8476011453813</v>
      </c>
      <c r="U626" s="9">
        <f t="shared" si="252"/>
        <v>0.44605386441041323</v>
      </c>
      <c r="V626" s="11">
        <f t="shared" si="253"/>
        <v>-3.9560653040753206</v>
      </c>
      <c r="W626" s="9">
        <f t="shared" si="254"/>
        <v>-2.8281353040753205</v>
      </c>
      <c r="X626" s="22">
        <f t="shared" si="235"/>
        <v>8.6305323792051656</v>
      </c>
      <c r="Y626" s="22">
        <f t="shared" si="236"/>
        <v>-4.4742962001869504</v>
      </c>
      <c r="Z626" s="1">
        <f t="shared" si="237"/>
        <v>766.51827860221579</v>
      </c>
      <c r="AA626" s="1">
        <f t="shared" si="238"/>
        <v>996.47590966949508</v>
      </c>
    </row>
    <row r="627" spans="3:27">
      <c r="C627" s="9">
        <f t="shared" si="239"/>
        <v>6.26</v>
      </c>
      <c r="D627" s="1">
        <v>68.59</v>
      </c>
      <c r="E627" s="9">
        <f t="shared" si="240"/>
        <v>2.7897625606851831E-2</v>
      </c>
      <c r="F627" s="10">
        <f t="shared" si="241"/>
        <v>-7.1380749856682801E-2</v>
      </c>
      <c r="G627" s="10">
        <f t="shared" si="242"/>
        <v>-4038.4702379647242</v>
      </c>
      <c r="H627" s="10">
        <f t="shared" si="243"/>
        <v>0.14547327067430874</v>
      </c>
      <c r="I627" s="10">
        <f t="shared" si="244"/>
        <v>6091.2845244172277</v>
      </c>
      <c r="J627" s="10">
        <f t="shared" si="245"/>
        <v>5.2905514839541451E-3</v>
      </c>
      <c r="K627" s="10">
        <f t="shared" si="246"/>
        <v>2384.4064971131711</v>
      </c>
      <c r="L627" s="10">
        <f t="shared" si="231"/>
        <v>982.33306888681659</v>
      </c>
      <c r="M627" s="10">
        <f t="shared" si="232"/>
        <v>1190.7714414180089</v>
      </c>
      <c r="N627" s="10">
        <f t="shared" si="247"/>
        <v>2080.4813242497735</v>
      </c>
      <c r="O627" s="10">
        <f t="shared" si="248"/>
        <v>2202.9530577571409</v>
      </c>
      <c r="P627" s="10">
        <f t="shared" si="249"/>
        <v>2080.4813242497735</v>
      </c>
      <c r="Q627" s="10">
        <f t="shared" si="250"/>
        <v>2202.9530577571409</v>
      </c>
      <c r="R627" s="9">
        <f t="shared" si="233"/>
        <v>2080.4813242497735</v>
      </c>
      <c r="S627" s="10">
        <f t="shared" si="251"/>
        <v>861.92862183139141</v>
      </c>
      <c r="T627" s="10">
        <f t="shared" si="234"/>
        <v>303.92517286339739</v>
      </c>
      <c r="U627" s="9">
        <f t="shared" si="252"/>
        <v>0.40781299130683896</v>
      </c>
      <c r="V627" s="11">
        <f t="shared" si="253"/>
        <v>-3.6921093166395265</v>
      </c>
      <c r="W627" s="9">
        <f t="shared" si="254"/>
        <v>-3.0062093166395263</v>
      </c>
      <c r="X627" s="22">
        <f t="shared" si="235"/>
        <v>8.5515610421526507</v>
      </c>
      <c r="Y627" s="22">
        <f t="shared" si="236"/>
        <v>-2.8964949242806539</v>
      </c>
      <c r="Z627" s="1">
        <f t="shared" si="237"/>
        <v>775.06983964436847</v>
      </c>
      <c r="AA627" s="1">
        <f t="shared" si="238"/>
        <v>993.57941474521442</v>
      </c>
    </row>
    <row r="628" spans="3:27">
      <c r="C628" s="9">
        <f t="shared" si="239"/>
        <v>6.2700000000000005</v>
      </c>
      <c r="D628" s="1">
        <v>31.888999999999999</v>
      </c>
      <c r="E628" s="9">
        <f t="shared" si="240"/>
        <v>3.1786917740241054E-2</v>
      </c>
      <c r="F628" s="10">
        <f t="shared" si="241"/>
        <v>-7.1380749856682801E-2</v>
      </c>
      <c r="G628" s="10">
        <f t="shared" si="242"/>
        <v>-4038.4702379647242</v>
      </c>
      <c r="H628" s="10">
        <f t="shared" si="243"/>
        <v>0.14547327067430874</v>
      </c>
      <c r="I628" s="10">
        <f t="shared" si="244"/>
        <v>6091.2845244172277</v>
      </c>
      <c r="J628" s="10">
        <f t="shared" si="245"/>
        <v>8.1721318348951244E-3</v>
      </c>
      <c r="K628" s="10">
        <f t="shared" si="246"/>
        <v>2490.6915700166742</v>
      </c>
      <c r="L628" s="10">
        <f t="shared" si="231"/>
        <v>1047.6561312495671</v>
      </c>
      <c r="M628" s="10">
        <f t="shared" si="232"/>
        <v>1198.7951665205956</v>
      </c>
      <c r="N628" s="10">
        <f t="shared" si="247"/>
        <v>2213.1549347244077</v>
      </c>
      <c r="O628" s="10">
        <f t="shared" si="248"/>
        <v>2320.1950591330742</v>
      </c>
      <c r="P628" s="10">
        <f t="shared" si="249"/>
        <v>2213.1549347244077</v>
      </c>
      <c r="Q628" s="10">
        <f t="shared" si="250"/>
        <v>2320.1950591330742</v>
      </c>
      <c r="R628" s="9">
        <f t="shared" si="233"/>
        <v>2213.1549347244077</v>
      </c>
      <c r="S628" s="10">
        <f t="shared" si="251"/>
        <v>1139.4652571236579</v>
      </c>
      <c r="T628" s="10">
        <f t="shared" si="234"/>
        <v>277.53663529226651</v>
      </c>
      <c r="U628" s="9">
        <f t="shared" si="252"/>
        <v>0.37191621601968466</v>
      </c>
      <c r="V628" s="11">
        <f t="shared" si="253"/>
        <v>-3.487245740791336</v>
      </c>
      <c r="W628" s="9">
        <f t="shared" si="254"/>
        <v>-3.1683557407913359</v>
      </c>
      <c r="X628" s="22">
        <f t="shared" si="235"/>
        <v>8.3496028628315067</v>
      </c>
      <c r="Y628" s="22">
        <f t="shared" si="236"/>
        <v>-1.4737813835963491</v>
      </c>
      <c r="Z628" s="1">
        <f t="shared" si="237"/>
        <v>783.41944250719996</v>
      </c>
      <c r="AA628" s="1">
        <f t="shared" si="238"/>
        <v>992.10563336161806</v>
      </c>
    </row>
    <row r="629" spans="3:27">
      <c r="C629" s="9">
        <f t="shared" si="239"/>
        <v>6.28</v>
      </c>
      <c r="D629" s="1">
        <v>-3.0960000000000001</v>
      </c>
      <c r="E629" s="9">
        <f t="shared" si="240"/>
        <v>3.532826976042254E-2</v>
      </c>
      <c r="F629" s="10">
        <f t="shared" si="241"/>
        <v>-7.1380749856682801E-2</v>
      </c>
      <c r="G629" s="10">
        <f t="shared" si="242"/>
        <v>-4038.4702379647242</v>
      </c>
      <c r="H629" s="10">
        <f t="shared" si="243"/>
        <v>0.14547327067430874</v>
      </c>
      <c r="I629" s="10">
        <f t="shared" si="244"/>
        <v>6091.2845244172277</v>
      </c>
      <c r="J629" s="10">
        <f t="shared" si="245"/>
        <v>1.0803516749115186E-2</v>
      </c>
      <c r="K629" s="10">
        <f t="shared" si="246"/>
        <v>2586.6673459095869</v>
      </c>
      <c r="L629" s="10">
        <f t="shared" si="231"/>
        <v>1109.2858205259142</v>
      </c>
      <c r="M629" s="10">
        <f t="shared" si="232"/>
        <v>1205.1270786982138</v>
      </c>
      <c r="N629" s="10">
        <f t="shared" si="247"/>
        <v>2333.9594262269998</v>
      </c>
      <c r="O629" s="10">
        <f t="shared" si="248"/>
        <v>2427.7493512737665</v>
      </c>
      <c r="P629" s="10">
        <f t="shared" si="249"/>
        <v>2333.9594262269998</v>
      </c>
      <c r="Q629" s="10">
        <f t="shared" si="250"/>
        <v>2427.7493512737665</v>
      </c>
      <c r="R629" s="9">
        <f t="shared" si="233"/>
        <v>2333.9594262269998</v>
      </c>
      <c r="S629" s="10">
        <f t="shared" si="251"/>
        <v>1392.1731768062455</v>
      </c>
      <c r="T629" s="10">
        <f t="shared" si="234"/>
        <v>252.70791968258754</v>
      </c>
      <c r="U629" s="9">
        <f t="shared" si="252"/>
        <v>0.3380576066856914</v>
      </c>
      <c r="V629" s="11">
        <f t="shared" si="253"/>
        <v>-3.2844761260073119</v>
      </c>
      <c r="W629" s="9">
        <f t="shared" si="254"/>
        <v>-3.3154361260073117</v>
      </c>
      <c r="X629" s="22">
        <f t="shared" si="235"/>
        <v>8.051466314075757</v>
      </c>
      <c r="Y629" s="22">
        <f t="shared" si="236"/>
        <v>-0.40009616490705452</v>
      </c>
      <c r="Z629" s="1">
        <f t="shared" si="237"/>
        <v>791.47090882127577</v>
      </c>
      <c r="AA629" s="1">
        <f t="shared" si="238"/>
        <v>991.70553719671102</v>
      </c>
    </row>
    <row r="630" spans="3:27">
      <c r="C630" s="9">
        <f t="shared" si="239"/>
        <v>6.29</v>
      </c>
      <c r="D630" s="1">
        <v>-9.1660000000000004</v>
      </c>
      <c r="E630" s="9">
        <f t="shared" si="240"/>
        <v>3.8535127528831474E-2</v>
      </c>
      <c r="F630" s="10">
        <f t="shared" si="241"/>
        <v>-7.1380749856682801E-2</v>
      </c>
      <c r="G630" s="10">
        <f t="shared" si="242"/>
        <v>-4038.4702379647242</v>
      </c>
      <c r="H630" s="10">
        <f t="shared" si="243"/>
        <v>0.14547327067430874</v>
      </c>
      <c r="I630" s="10">
        <f t="shared" si="244"/>
        <v>6091.2845244172277</v>
      </c>
      <c r="J630" s="10">
        <f t="shared" si="245"/>
        <v>1.3199495236266727E-2</v>
      </c>
      <c r="K630" s="10">
        <f t="shared" si="246"/>
        <v>2672.1921606686215</v>
      </c>
      <c r="L630" s="10">
        <f t="shared" si="231"/>
        <v>1166.7206473010417</v>
      </c>
      <c r="M630" s="10">
        <f t="shared" si="232"/>
        <v>1209.705609874967</v>
      </c>
      <c r="N630" s="10">
        <f t="shared" si="247"/>
        <v>2443.3534711640873</v>
      </c>
      <c r="O630" s="10">
        <f t="shared" si="248"/>
        <v>2525.4659703371376</v>
      </c>
      <c r="P630" s="10">
        <f t="shared" si="249"/>
        <v>2443.3534711640873</v>
      </c>
      <c r="Q630" s="10">
        <f t="shared" si="250"/>
        <v>2525.4659703371376</v>
      </c>
      <c r="R630" s="9">
        <f t="shared" si="233"/>
        <v>2443.3534711640873</v>
      </c>
      <c r="S630" s="10">
        <f t="shared" si="251"/>
        <v>1621.0118663107796</v>
      </c>
      <c r="T630" s="10">
        <f t="shared" si="234"/>
        <v>228.83868950453416</v>
      </c>
      <c r="U630" s="9">
        <f t="shared" si="252"/>
        <v>0.30485647125255383</v>
      </c>
      <c r="V630" s="11">
        <f t="shared" si="253"/>
        <v>-3.3557509606201923</v>
      </c>
      <c r="W630" s="9">
        <f t="shared" si="254"/>
        <v>-3.4474109606201924</v>
      </c>
      <c r="X630" s="22">
        <f t="shared" si="235"/>
        <v>7.6600814885594009</v>
      </c>
      <c r="Y630" s="22">
        <f t="shared" si="236"/>
        <v>0.14211480833459295</v>
      </c>
      <c r="Z630" s="1">
        <f t="shared" si="237"/>
        <v>799.13099030983517</v>
      </c>
      <c r="AA630" s="1">
        <f t="shared" si="238"/>
        <v>991.84765200504557</v>
      </c>
    </row>
    <row r="631" spans="3:27">
      <c r="C631" s="9">
        <f t="shared" si="239"/>
        <v>6.3</v>
      </c>
      <c r="D631" s="1">
        <v>-1.9610000000000001</v>
      </c>
      <c r="E631" s="9">
        <f t="shared" si="240"/>
        <v>4.1404308201527948E-2</v>
      </c>
      <c r="F631" s="10">
        <f t="shared" si="241"/>
        <v>-7.1380749856682801E-2</v>
      </c>
      <c r="G631" s="10">
        <f t="shared" si="242"/>
        <v>-4038.4702379647242</v>
      </c>
      <c r="H631" s="10">
        <f t="shared" si="243"/>
        <v>0.14547327067430874</v>
      </c>
      <c r="I631" s="10">
        <f t="shared" si="244"/>
        <v>6091.2845244172277</v>
      </c>
      <c r="J631" s="10">
        <f t="shared" si="245"/>
        <v>1.536916438541526E-2</v>
      </c>
      <c r="K631" s="10">
        <f t="shared" si="246"/>
        <v>2745.9708289069795</v>
      </c>
      <c r="L631" s="10">
        <f t="shared" si="231"/>
        <v>1218.9274661779232</v>
      </c>
      <c r="M631" s="10">
        <f t="shared" si="232"/>
        <v>1212.0144943207213</v>
      </c>
      <c r="N631" s="10">
        <f t="shared" si="247"/>
        <v>2541.2284946632763</v>
      </c>
      <c r="O631" s="10">
        <f t="shared" si="248"/>
        <v>2612.5512590762919</v>
      </c>
      <c r="P631" s="10">
        <f t="shared" si="249"/>
        <v>2541.2284946632763</v>
      </c>
      <c r="Q631" s="10">
        <f t="shared" si="250"/>
        <v>2612.5512590762919</v>
      </c>
      <c r="R631" s="9">
        <f t="shared" si="233"/>
        <v>2541.2284946632763</v>
      </c>
      <c r="S631" s="10">
        <f t="shared" si="251"/>
        <v>1825.7542005544828</v>
      </c>
      <c r="T631" s="10">
        <f t="shared" si="234"/>
        <v>204.74233424370323</v>
      </c>
      <c r="U631" s="9">
        <f t="shared" si="252"/>
        <v>0.27035976215716639</v>
      </c>
      <c r="V631" s="11">
        <f t="shared" si="253"/>
        <v>-3.5435908584572955</v>
      </c>
      <c r="W631" s="9">
        <f t="shared" si="254"/>
        <v>-3.5632008584572956</v>
      </c>
      <c r="X631" s="22">
        <f t="shared" si="235"/>
        <v>7.150833118911633</v>
      </c>
      <c r="Y631" s="22">
        <f t="shared" si="236"/>
        <v>0.12300612663637116</v>
      </c>
      <c r="Z631" s="1">
        <f t="shared" si="237"/>
        <v>806.28182342874675</v>
      </c>
      <c r="AA631" s="1">
        <f t="shared" si="238"/>
        <v>991.97065813168194</v>
      </c>
    </row>
    <row r="632" spans="3:27">
      <c r="C632" s="9">
        <f t="shared" si="239"/>
        <v>6.3100000000000005</v>
      </c>
      <c r="D632" s="1">
        <v>36.417999999999999</v>
      </c>
      <c r="E632" s="9">
        <f t="shared" si="240"/>
        <v>4.3912659879846161E-2</v>
      </c>
      <c r="F632" s="10">
        <f t="shared" si="241"/>
        <v>-7.1380749856682801E-2</v>
      </c>
      <c r="G632" s="10">
        <f t="shared" si="242"/>
        <v>-4038.4702379647242</v>
      </c>
      <c r="H632" s="10">
        <f t="shared" si="243"/>
        <v>0.14547327067430874</v>
      </c>
      <c r="I632" s="10">
        <f t="shared" si="244"/>
        <v>6091.2845244172277</v>
      </c>
      <c r="J632" s="10">
        <f t="shared" si="245"/>
        <v>1.7310370774487941E-2</v>
      </c>
      <c r="K632" s="10">
        <f t="shared" si="246"/>
        <v>2805.7886056406123</v>
      </c>
      <c r="L632" s="10">
        <f t="shared" si="231"/>
        <v>1264.3449240630682</v>
      </c>
      <c r="M632" s="10">
        <f t="shared" si="232"/>
        <v>1211.3112569688844</v>
      </c>
      <c r="N632" s="10">
        <f t="shared" si="247"/>
        <v>2626.79472679215</v>
      </c>
      <c r="O632" s="10">
        <f t="shared" si="248"/>
        <v>2687.561693785251</v>
      </c>
      <c r="P632" s="10">
        <f t="shared" si="249"/>
        <v>2626.79472679215</v>
      </c>
      <c r="Q632" s="10">
        <f t="shared" si="250"/>
        <v>2687.561693785251</v>
      </c>
      <c r="R632" s="9">
        <f t="shared" si="233"/>
        <v>2626.79472679215</v>
      </c>
      <c r="S632" s="10">
        <f t="shared" si="251"/>
        <v>2004.7480794029452</v>
      </c>
      <c r="T632" s="10">
        <f t="shared" si="234"/>
        <v>178.99387884846237</v>
      </c>
      <c r="U632" s="9">
        <f t="shared" si="252"/>
        <v>0.2325171107422869</v>
      </c>
      <c r="V632" s="11">
        <f t="shared" si="253"/>
        <v>-4.024939424518597</v>
      </c>
      <c r="W632" s="9">
        <f t="shared" si="254"/>
        <v>-3.6607594245185968</v>
      </c>
      <c r="X632" s="22">
        <f t="shared" si="235"/>
        <v>6.4816098605626085</v>
      </c>
      <c r="Y632" s="22">
        <f t="shared" si="236"/>
        <v>-0.29369240788062889</v>
      </c>
      <c r="Z632" s="1">
        <f t="shared" si="237"/>
        <v>812.76343328930932</v>
      </c>
      <c r="AA632" s="1">
        <f t="shared" si="238"/>
        <v>991.67696572380135</v>
      </c>
    </row>
    <row r="633" spans="3:27">
      <c r="C633" s="9">
        <f t="shared" si="239"/>
        <v>6.32</v>
      </c>
      <c r="D633" s="1">
        <v>84.379000000000005</v>
      </c>
      <c r="E633" s="9">
        <f t="shared" si="240"/>
        <v>4.6017619108505145E-2</v>
      </c>
      <c r="F633" s="10">
        <f t="shared" si="241"/>
        <v>-7.1380749856682801E-2</v>
      </c>
      <c r="G633" s="10">
        <f t="shared" si="242"/>
        <v>-4038.4702379647242</v>
      </c>
      <c r="H633" s="10">
        <f t="shared" si="243"/>
        <v>0.14547327067430874</v>
      </c>
      <c r="I633" s="10">
        <f t="shared" si="244"/>
        <v>6091.2845244172277</v>
      </c>
      <c r="J633" s="10">
        <f t="shared" si="245"/>
        <v>1.9007450484500196E-2</v>
      </c>
      <c r="K633" s="10">
        <f t="shared" si="246"/>
        <v>2848.8083510978804</v>
      </c>
      <c r="L633" s="10">
        <f t="shared" si="231"/>
        <v>1300.9572222310212</v>
      </c>
      <c r="M633" s="10">
        <f t="shared" si="232"/>
        <v>1206.7920558072365</v>
      </c>
      <c r="N633" s="10">
        <f t="shared" si="247"/>
        <v>2698.6002202315753</v>
      </c>
      <c r="O633" s="10">
        <f t="shared" si="248"/>
        <v>2748.4852122334628</v>
      </c>
      <c r="P633" s="10">
        <f t="shared" si="249"/>
        <v>2698.6002202315753</v>
      </c>
      <c r="Q633" s="10">
        <f t="shared" si="250"/>
        <v>2748.4852122334628</v>
      </c>
      <c r="R633" s="9">
        <f t="shared" si="233"/>
        <v>2698.6002202315753</v>
      </c>
      <c r="S633" s="10">
        <f t="shared" si="251"/>
        <v>2154.9562102692503</v>
      </c>
      <c r="T633" s="10">
        <f t="shared" si="234"/>
        <v>150.20813086630505</v>
      </c>
      <c r="U633" s="9">
        <f t="shared" si="252"/>
        <v>0.18948723722800911</v>
      </c>
      <c r="V633" s="11">
        <f t="shared" si="253"/>
        <v>-4.5810352783369632</v>
      </c>
      <c r="W633" s="9">
        <f t="shared" si="254"/>
        <v>-3.737245278336963</v>
      </c>
      <c r="X633" s="22">
        <f t="shared" si="235"/>
        <v>5.6048696199957568</v>
      </c>
      <c r="Y633" s="22">
        <f t="shared" si="236"/>
        <v>-0.90489241397576714</v>
      </c>
      <c r="Z633" s="1">
        <f t="shared" si="237"/>
        <v>818.36830290930504</v>
      </c>
      <c r="AA633" s="1">
        <f t="shared" si="238"/>
        <v>990.7720733098256</v>
      </c>
    </row>
    <row r="634" spans="3:27">
      <c r="C634" s="9">
        <f t="shared" si="239"/>
        <v>6.33</v>
      </c>
      <c r="D634" s="1">
        <v>143.59200000000001</v>
      </c>
      <c r="E634" s="9">
        <f t="shared" si="240"/>
        <v>4.7663367120616286E-2</v>
      </c>
      <c r="F634" s="10">
        <f t="shared" si="241"/>
        <v>-7.1380749856682801E-2</v>
      </c>
      <c r="G634" s="10">
        <f t="shared" si="242"/>
        <v>-4038.4702379647242</v>
      </c>
      <c r="H634" s="10">
        <f t="shared" si="243"/>
        <v>0.14547327067430874</v>
      </c>
      <c r="I634" s="10">
        <f t="shared" si="244"/>
        <v>6091.2845244172277</v>
      </c>
      <c r="J634" s="10">
        <f t="shared" si="245"/>
        <v>2.0431606286989312E-2</v>
      </c>
      <c r="K634" s="10">
        <f t="shared" si="246"/>
        <v>2872.1800577353733</v>
      </c>
      <c r="L634" s="10">
        <f t="shared" si="231"/>
        <v>1326.5690612106473</v>
      </c>
      <c r="M634" s="10">
        <f t="shared" si="232"/>
        <v>1197.8197736466177</v>
      </c>
      <c r="N634" s="10">
        <f t="shared" si="247"/>
        <v>2754.7408553933687</v>
      </c>
      <c r="O634" s="10">
        <f t="shared" si="248"/>
        <v>2793.0437837304603</v>
      </c>
      <c r="P634" s="10">
        <f t="shared" si="249"/>
        <v>2754.7408553933687</v>
      </c>
      <c r="Q634" s="10">
        <f t="shared" si="250"/>
        <v>2793.0437837304603</v>
      </c>
      <c r="R634" s="9">
        <f t="shared" si="233"/>
        <v>2754.7408553933687</v>
      </c>
      <c r="S634" s="10">
        <f t="shared" si="251"/>
        <v>2272.3954126112544</v>
      </c>
      <c r="T634" s="10">
        <f t="shared" si="234"/>
        <v>117.43920234200414</v>
      </c>
      <c r="U634" s="9">
        <f t="shared" si="252"/>
        <v>0.14045398316172228</v>
      </c>
      <c r="V634" s="11">
        <f t="shared" si="253"/>
        <v>-5.2256155349203937</v>
      </c>
      <c r="W634" s="9">
        <f t="shared" si="254"/>
        <v>-3.7896955349203933</v>
      </c>
      <c r="X634" s="22">
        <f t="shared" si="235"/>
        <v>4.4874126172868918</v>
      </c>
      <c r="Y634" s="22">
        <f t="shared" si="236"/>
        <v>-1.337802041788148</v>
      </c>
      <c r="Z634" s="1">
        <f t="shared" si="237"/>
        <v>822.85571552659189</v>
      </c>
      <c r="AA634" s="1">
        <f t="shared" si="238"/>
        <v>989.43427126803749</v>
      </c>
    </row>
    <row r="635" spans="3:27">
      <c r="C635" s="9">
        <f t="shared" si="239"/>
        <v>6.34</v>
      </c>
      <c r="D635" s="1">
        <v>207.078</v>
      </c>
      <c r="E635" s="9">
        <f t="shared" si="240"/>
        <v>4.878741914055143E-2</v>
      </c>
      <c r="F635" s="10">
        <f t="shared" si="241"/>
        <v>-7.1380749856682801E-2</v>
      </c>
      <c r="G635" s="10">
        <f t="shared" si="242"/>
        <v>-4038.4702379647242</v>
      </c>
      <c r="H635" s="10">
        <f t="shared" si="243"/>
        <v>0.14547327067430874</v>
      </c>
      <c r="I635" s="10">
        <f t="shared" si="244"/>
        <v>6091.2845244172277</v>
      </c>
      <c r="J635" s="10">
        <f t="shared" si="245"/>
        <v>2.1545072785044094E-2</v>
      </c>
      <c r="K635" s="10">
        <f t="shared" si="246"/>
        <v>2873.2965307035097</v>
      </c>
      <c r="L635" s="10">
        <f t="shared" si="231"/>
        <v>1339.0082772961121</v>
      </c>
      <c r="M635" s="10">
        <f t="shared" si="232"/>
        <v>1183.9271565365893</v>
      </c>
      <c r="N635" s="10">
        <f t="shared" si="247"/>
        <v>2793.0851182389943</v>
      </c>
      <c r="O635" s="10">
        <f t="shared" si="248"/>
        <v>2818.8844926030188</v>
      </c>
      <c r="P635" s="10">
        <f t="shared" si="249"/>
        <v>2793.0851182389943</v>
      </c>
      <c r="Q635" s="10">
        <f t="shared" si="250"/>
        <v>2818.8844926030188</v>
      </c>
      <c r="R635" s="9">
        <f t="shared" si="233"/>
        <v>2793.0851182389943</v>
      </c>
      <c r="S635" s="10">
        <f t="shared" si="251"/>
        <v>2352.6068250757698</v>
      </c>
      <c r="T635" s="10">
        <f t="shared" si="234"/>
        <v>80.211412464515433</v>
      </c>
      <c r="U635" s="9">
        <f t="shared" si="252"/>
        <v>8.4897098844566324E-2</v>
      </c>
      <c r="V635" s="11">
        <f t="shared" si="253"/>
        <v>-5.8857613285108004</v>
      </c>
      <c r="W635" s="9">
        <f t="shared" si="254"/>
        <v>-3.8149813285108003</v>
      </c>
      <c r="X635" s="22">
        <f t="shared" si="235"/>
        <v>3.1180224959550582</v>
      </c>
      <c r="Y635" s="22">
        <f t="shared" si="236"/>
        <v>-1.396690422033646</v>
      </c>
      <c r="Z635" s="1">
        <f t="shared" si="237"/>
        <v>825.97373802254697</v>
      </c>
      <c r="AA635" s="1">
        <f t="shared" si="238"/>
        <v>988.03758084600383</v>
      </c>
    </row>
    <row r="636" spans="3:27">
      <c r="C636" s="9">
        <f t="shared" si="239"/>
        <v>6.3500000000000005</v>
      </c>
      <c r="D636" s="1">
        <v>259.166</v>
      </c>
      <c r="E636" s="9">
        <f t="shared" si="240"/>
        <v>4.9327890843661328E-2</v>
      </c>
      <c r="F636" s="10">
        <f t="shared" si="241"/>
        <v>-7.1380749856682801E-2</v>
      </c>
      <c r="G636" s="10">
        <f t="shared" si="242"/>
        <v>-4038.4702379647242</v>
      </c>
      <c r="H636" s="10">
        <f t="shared" si="243"/>
        <v>0.14547327067430874</v>
      </c>
      <c r="I636" s="10">
        <f t="shared" si="244"/>
        <v>6091.2845244172277</v>
      </c>
      <c r="J636" s="10">
        <f t="shared" si="245"/>
        <v>2.2305574549018926E-2</v>
      </c>
      <c r="K636" s="10">
        <f t="shared" si="246"/>
        <v>2850.0895865481325</v>
      </c>
      <c r="L636" s="10">
        <f t="shared" si="231"/>
        <v>1336.3943812996724</v>
      </c>
      <c r="M636" s="10">
        <f t="shared" si="232"/>
        <v>1164.8319091291087</v>
      </c>
      <c r="N636" s="10">
        <f t="shared" si="247"/>
        <v>2811.5219776344024</v>
      </c>
      <c r="O636" s="10">
        <f t="shared" si="248"/>
        <v>2823.8109118419738</v>
      </c>
      <c r="P636" s="10">
        <f t="shared" si="249"/>
        <v>2811.5219776344024</v>
      </c>
      <c r="Q636" s="10">
        <f t="shared" si="250"/>
        <v>2823.8109118419738</v>
      </c>
      <c r="R636" s="9">
        <f t="shared" si="233"/>
        <v>2811.5219776344024</v>
      </c>
      <c r="S636" s="10">
        <f t="shared" si="251"/>
        <v>2391.1744339894999</v>
      </c>
      <c r="T636" s="10">
        <f t="shared" si="234"/>
        <v>38.567608913730055</v>
      </c>
      <c r="U636" s="9">
        <f t="shared" si="252"/>
        <v>2.3457212992909274E-2</v>
      </c>
      <c r="V636" s="11">
        <f t="shared" si="253"/>
        <v>-6.4022158418206088</v>
      </c>
      <c r="W636" s="9">
        <f t="shared" si="254"/>
        <v>-3.8105558418206087</v>
      </c>
      <c r="X636" s="22">
        <f t="shared" si="235"/>
        <v>1.5145657711842553</v>
      </c>
      <c r="Y636" s="22">
        <f t="shared" si="236"/>
        <v>-0.87540643939105101</v>
      </c>
      <c r="Z636" s="1">
        <f t="shared" si="237"/>
        <v>827.48830379373123</v>
      </c>
      <c r="AA636" s="1">
        <f t="shared" si="238"/>
        <v>987.16217440661273</v>
      </c>
    </row>
    <row r="637" spans="3:27">
      <c r="C637" s="9">
        <f t="shared" si="239"/>
        <v>6.36</v>
      </c>
      <c r="D637" s="1">
        <v>307.77800000000002</v>
      </c>
      <c r="E637" s="9">
        <f t="shared" si="240"/>
        <v>4.9231333877683553E-2</v>
      </c>
      <c r="F637" s="10">
        <f t="shared" si="241"/>
        <v>-7.1380749856682801E-2</v>
      </c>
      <c r="G637" s="10">
        <f t="shared" si="242"/>
        <v>-4038.4702379647242</v>
      </c>
      <c r="H637" s="10">
        <f t="shared" si="243"/>
        <v>0.14547327067430874</v>
      </c>
      <c r="I637" s="10">
        <f t="shared" si="244"/>
        <v>6091.2845244172277</v>
      </c>
      <c r="J637" s="10">
        <f t="shared" si="245"/>
        <v>2.2671242397395971E-2</v>
      </c>
      <c r="K637" s="10">
        <f t="shared" si="246"/>
        <v>2801.3379504680674</v>
      </c>
      <c r="L637" s="10">
        <f t="shared" si="231"/>
        <v>1317.4462708072208</v>
      </c>
      <c r="M637" s="10">
        <f t="shared" si="232"/>
        <v>1140.4557882303675</v>
      </c>
      <c r="N637" s="10">
        <f t="shared" si="247"/>
        <v>2808.228174841146</v>
      </c>
      <c r="O637" s="10">
        <f t="shared" si="248"/>
        <v>2806.0425483120925</v>
      </c>
      <c r="P637" s="10">
        <f t="shared" si="249"/>
        <v>2801.3379504680674</v>
      </c>
      <c r="Q637" s="10">
        <f t="shared" si="250"/>
        <v>2801.3379504680674</v>
      </c>
      <c r="R637" s="9">
        <f t="shared" si="233"/>
        <v>2801.3379504680674</v>
      </c>
      <c r="S637" s="10">
        <f t="shared" si="251"/>
        <v>2391.1744339894999</v>
      </c>
      <c r="T637" s="10">
        <f t="shared" si="234"/>
        <v>0</v>
      </c>
      <c r="U637" s="9">
        <f t="shared" si="252"/>
        <v>-4.2768606188464189E-2</v>
      </c>
      <c r="V637" s="11">
        <f t="shared" si="253"/>
        <v>-6.8429479944540841</v>
      </c>
      <c r="W637" s="9">
        <f t="shared" si="254"/>
        <v>-3.7651679944540839</v>
      </c>
      <c r="X637" s="22">
        <f t="shared" si="235"/>
        <v>-0.2709803625579022</v>
      </c>
      <c r="Y637" s="22">
        <f t="shared" si="236"/>
        <v>0.26210518847925379</v>
      </c>
      <c r="Z637" s="1">
        <f t="shared" si="237"/>
        <v>827.21732343117333</v>
      </c>
      <c r="AA637" s="1">
        <f t="shared" si="238"/>
        <v>987.424279595092</v>
      </c>
    </row>
    <row r="638" spans="3:27">
      <c r="C638" s="9">
        <f t="shared" si="239"/>
        <v>6.37</v>
      </c>
      <c r="D638" s="1">
        <v>344.27499999999998</v>
      </c>
      <c r="E638" s="9">
        <f t="shared" si="240"/>
        <v>4.8455969128258503E-2</v>
      </c>
      <c r="F638" s="10">
        <f t="shared" si="241"/>
        <v>-7.1380749856682801E-2</v>
      </c>
      <c r="G638" s="10">
        <f t="shared" si="242"/>
        <v>-4038.4702379647242</v>
      </c>
      <c r="H638" s="10">
        <f t="shared" si="243"/>
        <v>0.14547327067430874</v>
      </c>
      <c r="I638" s="10">
        <f t="shared" si="244"/>
        <v>6091.2845244172277</v>
      </c>
      <c r="J638" s="10">
        <f t="shared" si="245"/>
        <v>2.2671242397395971E-2</v>
      </c>
      <c r="K638" s="10">
        <f t="shared" si="246"/>
        <v>2719.5589136890858</v>
      </c>
      <c r="L638" s="10">
        <f t="shared" si="231"/>
        <v>1278.9862602909336</v>
      </c>
      <c r="M638" s="10">
        <f t="shared" si="232"/>
        <v>1107.162634209122</v>
      </c>
      <c r="N638" s="10">
        <f t="shared" si="247"/>
        <v>2774.8327835331752</v>
      </c>
      <c r="O638" s="10">
        <f t="shared" si="248"/>
        <v>2757.3676781873928</v>
      </c>
      <c r="P638" s="10">
        <f t="shared" si="249"/>
        <v>2719.5589136890858</v>
      </c>
      <c r="Q638" s="10">
        <f t="shared" si="250"/>
        <v>2719.5589136890858</v>
      </c>
      <c r="R638" s="9">
        <f t="shared" si="233"/>
        <v>2719.5589136890858</v>
      </c>
      <c r="S638" s="10">
        <f t="shared" si="251"/>
        <v>2391.1744339894994</v>
      </c>
      <c r="T638" s="10">
        <f t="shared" si="234"/>
        <v>0</v>
      </c>
      <c r="U638" s="9">
        <f t="shared" si="252"/>
        <v>-0.11230434369654589</v>
      </c>
      <c r="V638" s="11">
        <f t="shared" si="253"/>
        <v>-7.0641995071622574</v>
      </c>
      <c r="W638" s="9">
        <f t="shared" si="254"/>
        <v>-3.6214495071622577</v>
      </c>
      <c r="X638" s="22">
        <f t="shared" si="235"/>
        <v>-2.1403544068393789</v>
      </c>
      <c r="Y638" s="22">
        <f t="shared" si="236"/>
        <v>1.9175921180592541</v>
      </c>
      <c r="Z638" s="1">
        <f t="shared" si="237"/>
        <v>825.07696902433395</v>
      </c>
      <c r="AA638" s="1">
        <f t="shared" si="238"/>
        <v>989.34187171315125</v>
      </c>
    </row>
    <row r="639" spans="3:27">
      <c r="C639" s="9">
        <f t="shared" si="239"/>
        <v>6.38</v>
      </c>
      <c r="D639" s="1">
        <v>369.65600000000001</v>
      </c>
      <c r="E639" s="9">
        <f t="shared" si="240"/>
        <v>4.6979475494433695E-2</v>
      </c>
      <c r="F639" s="10">
        <f t="shared" si="241"/>
        <v>-7.1380749856682801E-2</v>
      </c>
      <c r="G639" s="10">
        <f t="shared" si="242"/>
        <v>-4038.4702379647242</v>
      </c>
      <c r="H639" s="10">
        <f t="shared" si="243"/>
        <v>0.14547327067430874</v>
      </c>
      <c r="I639" s="10">
        <f t="shared" si="244"/>
        <v>6091.2845244172277</v>
      </c>
      <c r="J639" s="10">
        <f t="shared" si="245"/>
        <v>2.2671242397395971E-2</v>
      </c>
      <c r="K639" s="10">
        <f t="shared" si="246"/>
        <v>2563.8306228762431</v>
      </c>
      <c r="L639" s="10">
        <f t="shared" si="231"/>
        <v>1205.7485218894383</v>
      </c>
      <c r="M639" s="10">
        <f t="shared" si="232"/>
        <v>1043.7639176711714</v>
      </c>
      <c r="N639" s="10">
        <f t="shared" si="247"/>
        <v>2668.2450622428964</v>
      </c>
      <c r="O639" s="10">
        <f t="shared" si="248"/>
        <v>2636.2940587753496</v>
      </c>
      <c r="P639" s="10">
        <f t="shared" si="249"/>
        <v>2563.8306228762431</v>
      </c>
      <c r="Q639" s="10">
        <f t="shared" si="250"/>
        <v>2563.8306228762431</v>
      </c>
      <c r="R639" s="9">
        <f t="shared" si="233"/>
        <v>2563.8306228762431</v>
      </c>
      <c r="S639" s="10">
        <f t="shared" si="251"/>
        <v>2391.1744339894994</v>
      </c>
      <c r="T639" s="10">
        <f t="shared" si="234"/>
        <v>0</v>
      </c>
      <c r="U639" s="9">
        <f t="shared" si="252"/>
        <v>-0.18299438306841559</v>
      </c>
      <c r="V639" s="11">
        <f t="shared" si="253"/>
        <v>-7.07380836721169</v>
      </c>
      <c r="W639" s="9">
        <f t="shared" si="254"/>
        <v>-3.3772483672116902</v>
      </c>
      <c r="X639" s="22">
        <f t="shared" si="235"/>
        <v>-3.9004455078776541</v>
      </c>
      <c r="Y639" s="22">
        <f t="shared" si="236"/>
        <v>3.9334163349656626</v>
      </c>
      <c r="Z639" s="1">
        <f t="shared" si="237"/>
        <v>821.17652351645631</v>
      </c>
      <c r="AA639" s="1">
        <f t="shared" si="238"/>
        <v>993.27528804811686</v>
      </c>
    </row>
    <row r="640" spans="3:27">
      <c r="C640" s="9">
        <f t="shared" si="239"/>
        <v>6.3900000000000006</v>
      </c>
      <c r="D640" s="1">
        <v>391.56599999999997</v>
      </c>
      <c r="E640" s="9">
        <f t="shared" si="240"/>
        <v>4.4798970432650631E-2</v>
      </c>
      <c r="F640" s="10">
        <f t="shared" si="241"/>
        <v>-7.1380749856682801E-2</v>
      </c>
      <c r="G640" s="10">
        <f t="shared" si="242"/>
        <v>-4038.4702379647242</v>
      </c>
      <c r="H640" s="10">
        <f t="shared" si="243"/>
        <v>0.14547327067430874</v>
      </c>
      <c r="I640" s="10">
        <f t="shared" si="244"/>
        <v>6091.2845244172277</v>
      </c>
      <c r="J640" s="10">
        <f t="shared" si="245"/>
        <v>2.2671242397395968E-2</v>
      </c>
      <c r="K640" s="10">
        <f t="shared" si="246"/>
        <v>2333.8490512655389</v>
      </c>
      <c r="L640" s="10">
        <f t="shared" si="231"/>
        <v>1097.5900743082454</v>
      </c>
      <c r="M640" s="10">
        <f t="shared" si="232"/>
        <v>950.13586594470269</v>
      </c>
      <c r="N640" s="10">
        <f t="shared" si="247"/>
        <v>2485.7380783309786</v>
      </c>
      <c r="O640" s="10">
        <f t="shared" si="248"/>
        <v>2442.1989649119942</v>
      </c>
      <c r="P640" s="10">
        <f t="shared" si="249"/>
        <v>2333.8490512655389</v>
      </c>
      <c r="Q640" s="10">
        <f t="shared" si="250"/>
        <v>2333.8490512655389</v>
      </c>
      <c r="R640" s="9">
        <f t="shared" si="233"/>
        <v>2333.8490512655389</v>
      </c>
      <c r="S640" s="10">
        <f t="shared" si="251"/>
        <v>2391.1744339894994</v>
      </c>
      <c r="T640" s="10">
        <f t="shared" si="234"/>
        <v>0</v>
      </c>
      <c r="U640" s="9">
        <f t="shared" si="252"/>
        <v>-0.25310662928819722</v>
      </c>
      <c r="V640" s="11">
        <f t="shared" si="253"/>
        <v>-6.9486408767446477</v>
      </c>
      <c r="W640" s="9">
        <f t="shared" si="254"/>
        <v>-3.0329808767446478</v>
      </c>
      <c r="X640" s="22">
        <f t="shared" si="235"/>
        <v>-5.3397076602290916</v>
      </c>
      <c r="Y640" s="22">
        <f t="shared" si="236"/>
        <v>6.1698581166418167</v>
      </c>
      <c r="Z640" s="1">
        <f t="shared" si="237"/>
        <v>815.83681585622719</v>
      </c>
      <c r="AA640" s="1">
        <f t="shared" si="238"/>
        <v>999.44514616475863</v>
      </c>
    </row>
    <row r="641" spans="3:27">
      <c r="C641" s="9">
        <f t="shared" si="239"/>
        <v>6.4</v>
      </c>
      <c r="D641" s="1">
        <v>404.82100000000003</v>
      </c>
      <c r="E641" s="9">
        <f t="shared" si="240"/>
        <v>4.1928198693728554E-2</v>
      </c>
      <c r="F641" s="10">
        <f t="shared" si="241"/>
        <v>-7.1380749856682801E-2</v>
      </c>
      <c r="G641" s="10">
        <f t="shared" si="242"/>
        <v>-4038.4702379647242</v>
      </c>
      <c r="H641" s="10">
        <f t="shared" si="243"/>
        <v>0.14547327067430874</v>
      </c>
      <c r="I641" s="10">
        <f t="shared" si="244"/>
        <v>6091.2845244172277</v>
      </c>
      <c r="J641" s="10">
        <f t="shared" si="245"/>
        <v>2.2671242397395968E-2</v>
      </c>
      <c r="K641" s="10">
        <f t="shared" si="246"/>
        <v>2031.0638810660216</v>
      </c>
      <c r="L641" s="10">
        <f t="shared" si="231"/>
        <v>955.19269120477816</v>
      </c>
      <c r="M641" s="10">
        <f t="shared" si="232"/>
        <v>826.86866075560397</v>
      </c>
      <c r="N641" s="10">
        <f t="shared" si="247"/>
        <v>2226.7041340299115</v>
      </c>
      <c r="O641" s="10">
        <f t="shared" si="248"/>
        <v>2176.3906404400327</v>
      </c>
      <c r="P641" s="10">
        <f t="shared" si="249"/>
        <v>2031.0638810660216</v>
      </c>
      <c r="Q641" s="10">
        <f t="shared" si="250"/>
        <v>2031.0638810660216</v>
      </c>
      <c r="R641" s="9">
        <f t="shared" si="233"/>
        <v>2031.0638810660216</v>
      </c>
      <c r="S641" s="10">
        <f t="shared" si="251"/>
        <v>2391.174433989499</v>
      </c>
      <c r="T641" s="10">
        <f t="shared" si="234"/>
        <v>0</v>
      </c>
      <c r="U641" s="9">
        <f t="shared" si="252"/>
        <v>-0.32104771849621833</v>
      </c>
      <c r="V641" s="11">
        <f t="shared" si="253"/>
        <v>-6.6395769648595717</v>
      </c>
      <c r="W641" s="9">
        <f t="shared" si="254"/>
        <v>-2.5913669648595716</v>
      </c>
      <c r="X641" s="22">
        <f t="shared" si="235"/>
        <v>-6.2653343444964698</v>
      </c>
      <c r="Y641" s="22">
        <f t="shared" si="236"/>
        <v>8.4757679275691338</v>
      </c>
      <c r="Z641" s="1">
        <f t="shared" si="237"/>
        <v>809.57148151173067</v>
      </c>
      <c r="AA641" s="1">
        <f t="shared" si="238"/>
        <v>1007.9209140923277</v>
      </c>
    </row>
    <row r="642" spans="3:27">
      <c r="C642" s="9">
        <f t="shared" si="239"/>
        <v>6.41</v>
      </c>
      <c r="D642" s="1">
        <v>416.75099999999998</v>
      </c>
      <c r="E642" s="9">
        <f t="shared" si="240"/>
        <v>3.8396113709544016E-2</v>
      </c>
      <c r="F642" s="10">
        <f t="shared" si="241"/>
        <v>-7.1380749856682801E-2</v>
      </c>
      <c r="G642" s="10">
        <f t="shared" si="242"/>
        <v>-4038.4702379647242</v>
      </c>
      <c r="H642" s="10">
        <f t="shared" si="243"/>
        <v>0.14547327067430874</v>
      </c>
      <c r="I642" s="10">
        <f t="shared" si="244"/>
        <v>6091.2845244172277</v>
      </c>
      <c r="J642" s="10">
        <f t="shared" si="245"/>
        <v>2.2671242397395968E-2</v>
      </c>
      <c r="K642" s="10">
        <f t="shared" si="246"/>
        <v>1658.5288799039167</v>
      </c>
      <c r="L642" s="10">
        <f t="shared" si="231"/>
        <v>779.99253445675947</v>
      </c>
      <c r="M642" s="10">
        <f t="shared" si="232"/>
        <v>675.20552481631444</v>
      </c>
      <c r="N642" s="10">
        <f t="shared" si="247"/>
        <v>1892.5633798587162</v>
      </c>
      <c r="O642" s="10">
        <f t="shared" si="248"/>
        <v>1841.8633757477116</v>
      </c>
      <c r="P642" s="10">
        <f t="shared" si="249"/>
        <v>1658.5288799039167</v>
      </c>
      <c r="Q642" s="10">
        <f t="shared" si="250"/>
        <v>1658.5288799039167</v>
      </c>
      <c r="R642" s="9">
        <f t="shared" si="233"/>
        <v>1658.5288799039167</v>
      </c>
      <c r="S642" s="10">
        <f t="shared" si="251"/>
        <v>2391.1744339894994</v>
      </c>
      <c r="T642" s="10">
        <f t="shared" si="234"/>
        <v>0</v>
      </c>
      <c r="U642" s="9">
        <f t="shared" si="252"/>
        <v>-0.38536927834068907</v>
      </c>
      <c r="V642" s="11">
        <f t="shared" si="253"/>
        <v>-6.224735004034585</v>
      </c>
      <c r="W642" s="9">
        <f t="shared" si="254"/>
        <v>-2.057225004034585</v>
      </c>
      <c r="X642" s="22">
        <f t="shared" si="235"/>
        <v>-6.5159775943889437</v>
      </c>
      <c r="Y642" s="22">
        <f t="shared" si="236"/>
        <v>10.751085950983368</v>
      </c>
      <c r="Z642" s="1">
        <f t="shared" si="237"/>
        <v>803.05550391734175</v>
      </c>
      <c r="AA642" s="1">
        <f t="shared" si="238"/>
        <v>1018.6720000433111</v>
      </c>
    </row>
    <row r="643" spans="3:27">
      <c r="C643" s="9">
        <f t="shared" si="239"/>
        <v>6.42</v>
      </c>
      <c r="D643" s="1">
        <v>424.30500000000001</v>
      </c>
      <c r="E643" s="9">
        <f t="shared" si="240"/>
        <v>3.42447984168672E-2</v>
      </c>
      <c r="F643" s="10">
        <f t="shared" si="241"/>
        <v>-7.1380749856682801E-2</v>
      </c>
      <c r="G643" s="10">
        <f t="shared" si="242"/>
        <v>-4038.4702379647242</v>
      </c>
      <c r="H643" s="10">
        <f t="shared" si="243"/>
        <v>0.14547327067430874</v>
      </c>
      <c r="I643" s="10">
        <f t="shared" si="244"/>
        <v>6091.2845244172277</v>
      </c>
      <c r="J643" s="10">
        <f t="shared" si="245"/>
        <v>2.2671242397395968E-2</v>
      </c>
      <c r="K643" s="10">
        <f t="shared" si="246"/>
        <v>1220.6826065819657</v>
      </c>
      <c r="L643" s="10">
        <f t="shared" si="231"/>
        <v>574.07702187875691</v>
      </c>
      <c r="M643" s="10">
        <f t="shared" si="232"/>
        <v>496.95344470520871</v>
      </c>
      <c r="N643" s="10">
        <f t="shared" si="247"/>
        <v>1486.6736792487204</v>
      </c>
      <c r="O643" s="10">
        <f t="shared" si="248"/>
        <v>1443.0915027364895</v>
      </c>
      <c r="P643" s="10">
        <f t="shared" si="249"/>
        <v>1220.6826065819657</v>
      </c>
      <c r="Q643" s="10">
        <f t="shared" si="250"/>
        <v>1220.6826065819657</v>
      </c>
      <c r="R643" s="9">
        <f t="shared" si="233"/>
        <v>1220.6826065819657</v>
      </c>
      <c r="S643" s="10">
        <f t="shared" si="251"/>
        <v>2391.1744339894994</v>
      </c>
      <c r="T643" s="10">
        <f t="shared" si="234"/>
        <v>0</v>
      </c>
      <c r="U643" s="9">
        <f t="shared" si="252"/>
        <v>-0.44489378019467413</v>
      </c>
      <c r="V643" s="11">
        <f t="shared" si="253"/>
        <v>-5.6801653667624237</v>
      </c>
      <c r="W643" s="9">
        <f t="shared" si="254"/>
        <v>-1.4371153667624235</v>
      </c>
      <c r="X643" s="22">
        <f t="shared" si="235"/>
        <v>-5.9762573373497956</v>
      </c>
      <c r="Y643" s="22">
        <f t="shared" si="236"/>
        <v>12.926826438360683</v>
      </c>
      <c r="Z643" s="1">
        <f t="shared" si="237"/>
        <v>797.07924657999195</v>
      </c>
      <c r="AA643" s="1">
        <f t="shared" si="238"/>
        <v>1031.5988264816717</v>
      </c>
    </row>
    <row r="644" spans="3:27">
      <c r="C644" s="9">
        <f t="shared" si="239"/>
        <v>6.43</v>
      </c>
      <c r="D644" s="1">
        <v>427.18099999999998</v>
      </c>
      <c r="E644" s="9">
        <f t="shared" si="240"/>
        <v>2.9528576541840025E-2</v>
      </c>
      <c r="F644" s="10">
        <f t="shared" si="241"/>
        <v>-7.1380749856682801E-2</v>
      </c>
      <c r="G644" s="10">
        <f t="shared" si="242"/>
        <v>-4038.4702379647242</v>
      </c>
      <c r="H644" s="10">
        <f t="shared" si="243"/>
        <v>0.14547327067430874</v>
      </c>
      <c r="I644" s="10">
        <f t="shared" si="244"/>
        <v>6091.2845244172277</v>
      </c>
      <c r="J644" s="10">
        <f t="shared" si="245"/>
        <v>2.2671242397395968E-2</v>
      </c>
      <c r="K644" s="10">
        <f t="shared" si="246"/>
        <v>723.25467674419394</v>
      </c>
      <c r="L644" s="10">
        <f t="shared" ref="L644:L707" si="255">(E644-J644)*I644/(H644-J644)</f>
        <v>340.14074473282005</v>
      </c>
      <c r="M644" s="10">
        <f t="shared" ref="M644:M707" si="256">(E644-J644)*G644/(F644-J644)</f>
        <v>294.44501057781309</v>
      </c>
      <c r="N644" s="10">
        <f t="shared" si="247"/>
        <v>1014.163188997255</v>
      </c>
      <c r="O644" s="10">
        <f t="shared" si="248"/>
        <v>985.85938346054252</v>
      </c>
      <c r="P644" s="10">
        <f t="shared" si="249"/>
        <v>723.25467674419394</v>
      </c>
      <c r="Q644" s="10">
        <f t="shared" si="250"/>
        <v>723.25467674419394</v>
      </c>
      <c r="R644" s="9">
        <f t="shared" ref="R644:R707" si="257">IF(E644&gt;=E643,IF(E644&gt;H643,$B$6+(E644-$B$7)*$B$13,P644),IF(E644&lt;F643,-$B$6+(E644+$B$7)*$B$13,Q644))</f>
        <v>723.25467674419394</v>
      </c>
      <c r="S644" s="10">
        <f t="shared" si="251"/>
        <v>2391.174433989499</v>
      </c>
      <c r="T644" s="10">
        <f t="shared" ref="T644:T707" si="258">S644-S643</f>
        <v>0</v>
      </c>
      <c r="U644" s="9">
        <f t="shared" si="252"/>
        <v>-0.49835059481076099</v>
      </c>
      <c r="V644" s="11">
        <f t="shared" si="253"/>
        <v>-5.0111975564549596</v>
      </c>
      <c r="W644" s="9">
        <f t="shared" si="254"/>
        <v>-0.73938755645496013</v>
      </c>
      <c r="X644" s="22">
        <f t="shared" ref="X644:X707" si="259">(R643+R644)*(E644-E643)/2</f>
        <v>-4.5840197696518672</v>
      </c>
      <c r="Y644" s="22">
        <f t="shared" ref="Y644:Y707" si="260">-(D643/100*U643+D644/100*U644)*$B$2/2*$B$4</f>
        <v>14.861292751352204</v>
      </c>
      <c r="Z644" s="1">
        <f t="shared" ref="Z644:Z707" si="261">Z643+X644</f>
        <v>792.49522681034011</v>
      </c>
      <c r="AA644" s="1">
        <f t="shared" ref="AA644:AA707" si="262">AA643+Y644</f>
        <v>1046.460119233024</v>
      </c>
    </row>
    <row r="645" spans="3:27">
      <c r="C645" s="9">
        <f t="shared" si="239"/>
        <v>6.44</v>
      </c>
      <c r="D645" s="1">
        <v>427.42599999999999</v>
      </c>
      <c r="E645" s="9">
        <f t="shared" si="240"/>
        <v>2.4313584420682384E-2</v>
      </c>
      <c r="F645" s="10">
        <f t="shared" si="241"/>
        <v>-7.1380749856682801E-2</v>
      </c>
      <c r="G645" s="10">
        <f t="shared" si="242"/>
        <v>-4038.4702379647242</v>
      </c>
      <c r="H645" s="10">
        <f t="shared" si="243"/>
        <v>0.14547327067430874</v>
      </c>
      <c r="I645" s="10">
        <f t="shared" si="244"/>
        <v>6091.2845244172277</v>
      </c>
      <c r="J645" s="10">
        <f t="shared" si="245"/>
        <v>2.2671242397395968E-2</v>
      </c>
      <c r="K645" s="10">
        <f t="shared" si="246"/>
        <v>173.22060207869933</v>
      </c>
      <c r="L645" s="10">
        <f t="shared" si="255"/>
        <v>81.464228975812517</v>
      </c>
      <c r="M645" s="10">
        <f t="shared" si="256"/>
        <v>70.520030704754404</v>
      </c>
      <c r="N645" s="10">
        <f t="shared" si="247"/>
        <v>481.80996406273175</v>
      </c>
      <c r="O645" s="10">
        <f t="shared" si="248"/>
        <v>477.16882125789112</v>
      </c>
      <c r="P645" s="10">
        <f t="shared" si="249"/>
        <v>173.22060207869933</v>
      </c>
      <c r="Q645" s="10">
        <f t="shared" si="250"/>
        <v>173.22060207869933</v>
      </c>
      <c r="R645" s="9">
        <f t="shared" si="257"/>
        <v>173.22060207869933</v>
      </c>
      <c r="S645" s="10">
        <f t="shared" si="251"/>
        <v>2391.174433989499</v>
      </c>
      <c r="T645" s="10">
        <f t="shared" si="258"/>
        <v>0</v>
      </c>
      <c r="U645" s="9">
        <f t="shared" si="252"/>
        <v>-0.54464782942076728</v>
      </c>
      <c r="V645" s="11">
        <f t="shared" si="253"/>
        <v>-4.2482493655462861</v>
      </c>
      <c r="W645" s="9">
        <f t="shared" si="254"/>
        <v>2.6010634453713877E-2</v>
      </c>
      <c r="X645" s="22">
        <f t="shared" si="259"/>
        <v>-2.3375557579369941</v>
      </c>
      <c r="Y645" s="22">
        <f t="shared" si="260"/>
        <v>16.49025429745469</v>
      </c>
      <c r="Z645" s="1">
        <f t="shared" si="261"/>
        <v>790.15767105240309</v>
      </c>
      <c r="AA645" s="1">
        <f t="shared" si="262"/>
        <v>1062.9503735304786</v>
      </c>
    </row>
    <row r="646" spans="3:27">
      <c r="C646" s="9">
        <f t="shared" ref="C646:C709" si="263">IF(ROW(C645)&lt;=$B$3,ROW(C645)*$B$2," ")</f>
        <v>6.45</v>
      </c>
      <c r="D646" s="1">
        <v>418.94600000000003</v>
      </c>
      <c r="E646" s="9">
        <f t="shared" si="240"/>
        <v>1.867734995832911E-2</v>
      </c>
      <c r="F646" s="10">
        <f t="shared" si="241"/>
        <v>-7.1380749856682801E-2</v>
      </c>
      <c r="G646" s="10">
        <f t="shared" si="242"/>
        <v>-4038.4702379647242</v>
      </c>
      <c r="H646" s="10">
        <f t="shared" si="243"/>
        <v>0.14547327067430874</v>
      </c>
      <c r="I646" s="10">
        <f t="shared" si="244"/>
        <v>6091.2845244172277</v>
      </c>
      <c r="J646" s="10">
        <f t="shared" si="245"/>
        <v>2.2671242397395968E-2</v>
      </c>
      <c r="K646" s="10">
        <f t="shared" si="246"/>
        <v>-421.24261762988181</v>
      </c>
      <c r="L646" s="10">
        <f t="shared" si="255"/>
        <v>-198.10694943422749</v>
      </c>
      <c r="M646" s="10">
        <f t="shared" si="256"/>
        <v>-171.4925474968274</v>
      </c>
      <c r="N646" s="10">
        <f t="shared" si="247"/>
        <v>-102.08215629647484</v>
      </c>
      <c r="O646" s="10">
        <f t="shared" si="248"/>
        <v>-74.840866102130889</v>
      </c>
      <c r="P646" s="10">
        <f t="shared" si="249"/>
        <v>-198.10694943422749</v>
      </c>
      <c r="Q646" s="10">
        <f t="shared" si="250"/>
        <v>-171.4925474968274</v>
      </c>
      <c r="R646" s="9">
        <f t="shared" si="257"/>
        <v>-171.4925474968274</v>
      </c>
      <c r="S646" s="10">
        <f t="shared" si="251"/>
        <v>2141.4243638564449</v>
      </c>
      <c r="T646" s="10">
        <f t="shared" si="258"/>
        <v>-249.75007013305412</v>
      </c>
      <c r="U646" s="9">
        <f t="shared" si="252"/>
        <v>-0.58428254385493217</v>
      </c>
      <c r="V646" s="11">
        <f t="shared" si="253"/>
        <v>-3.6786935212867031</v>
      </c>
      <c r="W646" s="9">
        <f t="shared" si="254"/>
        <v>0.51076647871329728</v>
      </c>
      <c r="X646" s="22">
        <f t="shared" si="259"/>
        <v>-4.869860393587026E-3</v>
      </c>
      <c r="Y646" s="22">
        <f t="shared" si="260"/>
        <v>17.670440676966429</v>
      </c>
      <c r="Z646" s="1">
        <f t="shared" si="261"/>
        <v>790.15280119200952</v>
      </c>
      <c r="AA646" s="1">
        <f t="shared" si="262"/>
        <v>1080.6208142074449</v>
      </c>
    </row>
    <row r="647" spans="3:27">
      <c r="C647" s="9">
        <f t="shared" si="263"/>
        <v>6.46</v>
      </c>
      <c r="D647" s="1">
        <v>409.70400000000001</v>
      </c>
      <c r="E647" s="9">
        <f t="shared" si="240"/>
        <v>1.2674670972210426E-2</v>
      </c>
      <c r="F647" s="10">
        <f t="shared" si="241"/>
        <v>-7.1380749856682801E-2</v>
      </c>
      <c r="G647" s="10">
        <f t="shared" si="242"/>
        <v>-4038.4702379647242</v>
      </c>
      <c r="H647" s="10">
        <f t="shared" si="243"/>
        <v>0.14547327067430874</v>
      </c>
      <c r="I647" s="10">
        <f t="shared" si="244"/>
        <v>6091.2845244172277</v>
      </c>
      <c r="J647" s="10">
        <f t="shared" si="245"/>
        <v>2.0303307922073629E-2</v>
      </c>
      <c r="K647" s="10">
        <f t="shared" si="246"/>
        <v>-804.60529339123218</v>
      </c>
      <c r="L647" s="10">
        <f t="shared" si="255"/>
        <v>-371.24080868410584</v>
      </c>
      <c r="M647" s="10">
        <f t="shared" si="256"/>
        <v>-336.02377583029363</v>
      </c>
      <c r="N647" s="10">
        <f t="shared" si="247"/>
        <v>-467.98032180411741</v>
      </c>
      <c r="O647" s="10">
        <f t="shared" si="248"/>
        <v>-429.23977700801601</v>
      </c>
      <c r="P647" s="10">
        <f t="shared" si="249"/>
        <v>-467.98032180411741</v>
      </c>
      <c r="Q647" s="10">
        <f t="shared" si="250"/>
        <v>-429.23977700801601</v>
      </c>
      <c r="R647" s="9">
        <f t="shared" si="257"/>
        <v>-429.23977700801601</v>
      </c>
      <c r="S647" s="10">
        <f t="shared" si="251"/>
        <v>1766.058847473229</v>
      </c>
      <c r="T647" s="10">
        <f t="shared" si="258"/>
        <v>-375.36551638321589</v>
      </c>
      <c r="U647" s="9">
        <f t="shared" si="252"/>
        <v>-0.61878346543789475</v>
      </c>
      <c r="V647" s="11">
        <f t="shared" si="253"/>
        <v>-3.22149079530584</v>
      </c>
      <c r="W647" s="9">
        <f t="shared" si="254"/>
        <v>0.87554920469415976</v>
      </c>
      <c r="X647" s="22">
        <f t="shared" si="259"/>
        <v>1.8030016502937269</v>
      </c>
      <c r="Y647" s="22">
        <f t="shared" si="260"/>
        <v>18.437133135039783</v>
      </c>
      <c r="Z647" s="1">
        <f t="shared" si="261"/>
        <v>791.95580284230323</v>
      </c>
      <c r="AA647" s="1">
        <f t="shared" si="262"/>
        <v>1099.0579473424848</v>
      </c>
    </row>
    <row r="648" spans="3:27">
      <c r="C648" s="9">
        <f t="shared" si="263"/>
        <v>6.47</v>
      </c>
      <c r="D648" s="1">
        <v>387.70100000000002</v>
      </c>
      <c r="E648" s="9">
        <f t="shared" si="240"/>
        <v>6.3541011249369549E-3</v>
      </c>
      <c r="F648" s="10">
        <f t="shared" si="241"/>
        <v>-7.1380749856682801E-2</v>
      </c>
      <c r="G648" s="10">
        <f t="shared" si="242"/>
        <v>-4038.4702379647242</v>
      </c>
      <c r="H648" s="10">
        <f t="shared" si="243"/>
        <v>0.14547327067430874</v>
      </c>
      <c r="I648" s="10">
        <f t="shared" si="244"/>
        <v>6091.2845244172277</v>
      </c>
      <c r="J648" s="10">
        <f t="shared" si="245"/>
        <v>1.6744386210390184E-2</v>
      </c>
      <c r="K648" s="10">
        <f t="shared" si="246"/>
        <v>-1095.8810118430861</v>
      </c>
      <c r="L648" s="10">
        <f t="shared" si="255"/>
        <v>-491.6548683605194</v>
      </c>
      <c r="M648" s="10">
        <f t="shared" si="256"/>
        <v>-476.1508345318727</v>
      </c>
      <c r="N648" s="10">
        <f t="shared" si="247"/>
        <v>-739.58513742939635</v>
      </c>
      <c r="O648" s="10">
        <f t="shared" si="248"/>
        <v>-700.6368266976699</v>
      </c>
      <c r="P648" s="10">
        <f t="shared" si="249"/>
        <v>-739.58513742939635</v>
      </c>
      <c r="Q648" s="10">
        <f t="shared" si="250"/>
        <v>-700.6368266976699</v>
      </c>
      <c r="R648" s="9">
        <f t="shared" si="257"/>
        <v>-700.6368266976699</v>
      </c>
      <c r="S648" s="10">
        <f t="shared" si="251"/>
        <v>1370.814662327813</v>
      </c>
      <c r="T648" s="10">
        <f t="shared" si="258"/>
        <v>-395.24418514541594</v>
      </c>
      <c r="U648" s="9">
        <f t="shared" si="252"/>
        <v>-0.64799471147285059</v>
      </c>
      <c r="V648" s="11">
        <f t="shared" si="253"/>
        <v>-2.620758411685336</v>
      </c>
      <c r="W648" s="9">
        <f t="shared" si="254"/>
        <v>1.2562515883146643</v>
      </c>
      <c r="X648" s="22">
        <f t="shared" si="259"/>
        <v>3.5707319962609576</v>
      </c>
      <c r="Y648" s="22">
        <f t="shared" si="260"/>
        <v>18.675611566590607</v>
      </c>
      <c r="Z648" s="1">
        <f t="shared" si="261"/>
        <v>795.5265348385642</v>
      </c>
      <c r="AA648" s="1">
        <f t="shared" si="262"/>
        <v>1117.7335589090753</v>
      </c>
    </row>
    <row r="649" spans="3:27">
      <c r="C649" s="9">
        <f t="shared" si="263"/>
        <v>6.48</v>
      </c>
      <c r="D649" s="1">
        <v>368.35899999999998</v>
      </c>
      <c r="E649" s="9">
        <f t="shared" si="240"/>
        <v>-2.2834885965365424E-4</v>
      </c>
      <c r="F649" s="10">
        <f t="shared" si="241"/>
        <v>-7.1380749856682801E-2</v>
      </c>
      <c r="G649" s="10">
        <f t="shared" si="242"/>
        <v>-4038.4702379647242</v>
      </c>
      <c r="H649" s="10">
        <f t="shared" si="243"/>
        <v>0.14547327067430874</v>
      </c>
      <c r="I649" s="10">
        <f t="shared" si="244"/>
        <v>6091.2845244172277</v>
      </c>
      <c r="J649" s="10">
        <f t="shared" si="245"/>
        <v>1.2996990537276223E-2</v>
      </c>
      <c r="K649" s="10">
        <f t="shared" si="246"/>
        <v>-1394.8990043176984</v>
      </c>
      <c r="L649" s="10">
        <f t="shared" si="255"/>
        <v>-608.10361760878607</v>
      </c>
      <c r="M649" s="10">
        <f t="shared" si="256"/>
        <v>-632.98850256136404</v>
      </c>
      <c r="N649" s="10">
        <f t="shared" si="247"/>
        <v>-1021.9978780739916</v>
      </c>
      <c r="O649" s="10">
        <f t="shared" si="248"/>
        <v>-983.27866892305565</v>
      </c>
      <c r="P649" s="10">
        <f t="shared" si="249"/>
        <v>-1021.9978780739916</v>
      </c>
      <c r="Q649" s="10">
        <f t="shared" si="250"/>
        <v>-983.27866892305565</v>
      </c>
      <c r="R649" s="9">
        <f t="shared" si="257"/>
        <v>-983.27866892305565</v>
      </c>
      <c r="S649" s="10">
        <f t="shared" si="251"/>
        <v>959.19432693317026</v>
      </c>
      <c r="T649" s="10">
        <f t="shared" si="258"/>
        <v>-411.62033539464278</v>
      </c>
      <c r="U649" s="9">
        <f t="shared" si="252"/>
        <v>-0.67126987899486956</v>
      </c>
      <c r="V649" s="11">
        <f t="shared" si="253"/>
        <v>-2.0342750927184143</v>
      </c>
      <c r="W649" s="9">
        <f t="shared" si="254"/>
        <v>1.6493149072815854</v>
      </c>
      <c r="X649" s="22">
        <f t="shared" si="259"/>
        <v>5.542144764100267</v>
      </c>
      <c r="Y649" s="22">
        <f t="shared" si="260"/>
        <v>18.444370462608052</v>
      </c>
      <c r="Z649" s="1">
        <f t="shared" si="261"/>
        <v>801.06867960266447</v>
      </c>
      <c r="AA649" s="1">
        <f t="shared" si="262"/>
        <v>1136.1779293716834</v>
      </c>
    </row>
    <row r="650" spans="3:27">
      <c r="C650" s="9">
        <f t="shared" si="263"/>
        <v>6.49</v>
      </c>
      <c r="D650" s="1">
        <v>337.69400000000002</v>
      </c>
      <c r="E650" s="9">
        <f t="shared" si="240"/>
        <v>-7.0107613814436075E-3</v>
      </c>
      <c r="F650" s="10">
        <f t="shared" si="241"/>
        <v>-7.1380749856682801E-2</v>
      </c>
      <c r="G650" s="10">
        <f t="shared" si="242"/>
        <v>-4038.4702379647242</v>
      </c>
      <c r="H650" s="10">
        <f t="shared" si="243"/>
        <v>0.14547327067430874</v>
      </c>
      <c r="I650" s="10">
        <f t="shared" si="244"/>
        <v>6091.2845244172277</v>
      </c>
      <c r="J650" s="10">
        <f t="shared" si="245"/>
        <v>9.0943290389012572E-3</v>
      </c>
      <c r="K650" s="10">
        <f t="shared" si="246"/>
        <v>-1698.6312349005245</v>
      </c>
      <c r="L650" s="10">
        <f t="shared" si="255"/>
        <v>-719.32430964339846</v>
      </c>
      <c r="M650" s="10">
        <f t="shared" si="256"/>
        <v>-808.19962198089252</v>
      </c>
      <c r="N650" s="10">
        <f t="shared" si="247"/>
        <v>-1312.5996891161149</v>
      </c>
      <c r="O650" s="10">
        <f t="shared" si="248"/>
        <v>-1274.5066424555371</v>
      </c>
      <c r="P650" s="10">
        <f t="shared" si="249"/>
        <v>-1312.5996891161149</v>
      </c>
      <c r="Q650" s="10">
        <f t="shared" si="250"/>
        <v>-1274.5066424555371</v>
      </c>
      <c r="R650" s="9">
        <f t="shared" si="257"/>
        <v>-1274.5066424555371</v>
      </c>
      <c r="S650" s="10">
        <f t="shared" si="251"/>
        <v>535.06973448818303</v>
      </c>
      <c r="T650" s="10">
        <f t="shared" si="258"/>
        <v>-424.12459244498723</v>
      </c>
      <c r="U650" s="9">
        <f t="shared" si="252"/>
        <v>-0.68807150588294685</v>
      </c>
      <c r="V650" s="11">
        <f t="shared" si="253"/>
        <v>-1.3260502848970701</v>
      </c>
      <c r="W650" s="9">
        <f t="shared" si="254"/>
        <v>2.0508897151029304</v>
      </c>
      <c r="X650" s="22">
        <f t="shared" si="259"/>
        <v>7.656615683703798</v>
      </c>
      <c r="Y650" s="22">
        <f t="shared" si="260"/>
        <v>17.746159057179359</v>
      </c>
      <c r="Z650" s="1">
        <f t="shared" si="261"/>
        <v>808.72529528636824</v>
      </c>
      <c r="AA650" s="1">
        <f t="shared" si="262"/>
        <v>1153.9240884288627</v>
      </c>
    </row>
    <row r="651" spans="3:27">
      <c r="C651" s="9">
        <f t="shared" si="263"/>
        <v>6.5</v>
      </c>
      <c r="D651" s="1">
        <v>312.14999999999998</v>
      </c>
      <c r="E651" s="9">
        <f t="shared" si="240"/>
        <v>-1.3926665952367329E-2</v>
      </c>
      <c r="F651" s="10">
        <f t="shared" si="241"/>
        <v>-7.1380749856682801E-2</v>
      </c>
      <c r="G651" s="10">
        <f t="shared" si="242"/>
        <v>-4038.4702379647242</v>
      </c>
      <c r="H651" s="10">
        <f t="shared" si="243"/>
        <v>0.14547327067430874</v>
      </c>
      <c r="I651" s="10">
        <f t="shared" si="244"/>
        <v>6091.2845244172277</v>
      </c>
      <c r="J651" s="10">
        <f t="shared" si="245"/>
        <v>5.0731119727859932E-3</v>
      </c>
      <c r="K651" s="10">
        <f t="shared" si="246"/>
        <v>-2003.9388415397559</v>
      </c>
      <c r="L651" s="10">
        <f t="shared" si="255"/>
        <v>-824.30856427226581</v>
      </c>
      <c r="M651" s="10">
        <f t="shared" si="256"/>
        <v>-1003.6123204582923</v>
      </c>
      <c r="N651" s="10">
        <f t="shared" si="247"/>
        <v>-1608.5816804294768</v>
      </c>
      <c r="O651" s="10">
        <f t="shared" si="248"/>
        <v>-1571.4665909787795</v>
      </c>
      <c r="P651" s="10">
        <f t="shared" si="249"/>
        <v>-1608.5816804294768</v>
      </c>
      <c r="Q651" s="10">
        <f t="shared" si="250"/>
        <v>-1571.4665909787795</v>
      </c>
      <c r="R651" s="9">
        <f t="shared" si="257"/>
        <v>-1571.4665909787795</v>
      </c>
      <c r="S651" s="10">
        <f t="shared" si="251"/>
        <v>102.59748392720667</v>
      </c>
      <c r="T651" s="10">
        <f t="shared" si="258"/>
        <v>-432.47225056097636</v>
      </c>
      <c r="U651" s="9">
        <f t="shared" si="252"/>
        <v>-0.69802455756340098</v>
      </c>
      <c r="V651" s="11">
        <f t="shared" si="253"/>
        <v>-0.66456005119372807</v>
      </c>
      <c r="W651" s="9">
        <f t="shared" si="254"/>
        <v>2.4569399488062715</v>
      </c>
      <c r="X651" s="22">
        <f t="shared" si="259"/>
        <v>9.8412396469174759</v>
      </c>
      <c r="Y651" s="22">
        <f t="shared" si="260"/>
        <v>16.659101435788905</v>
      </c>
      <c r="Z651" s="1">
        <f t="shared" si="261"/>
        <v>818.56653493328577</v>
      </c>
      <c r="AA651" s="1">
        <f t="shared" si="262"/>
        <v>1170.5831898646516</v>
      </c>
    </row>
    <row r="652" spans="3:27">
      <c r="C652" s="9">
        <f t="shared" si="263"/>
        <v>6.51</v>
      </c>
      <c r="D652" s="1">
        <v>283.44099999999997</v>
      </c>
      <c r="E652" s="9">
        <f t="shared" si="240"/>
        <v>-2.090808306710228E-2</v>
      </c>
      <c r="F652" s="10">
        <f t="shared" si="241"/>
        <v>-7.1380749856682801E-2</v>
      </c>
      <c r="G652" s="10">
        <f t="shared" si="242"/>
        <v>-4038.4702379647242</v>
      </c>
      <c r="H652" s="10">
        <f t="shared" si="243"/>
        <v>0.14547327067430874</v>
      </c>
      <c r="I652" s="10">
        <f t="shared" si="244"/>
        <v>6091.2845244172277</v>
      </c>
      <c r="J652" s="10">
        <f t="shared" si="245"/>
        <v>9.7274895315598367E-4</v>
      </c>
      <c r="K652" s="10">
        <f t="shared" si="246"/>
        <v>-2307.8085093064847</v>
      </c>
      <c r="L652" s="10">
        <f t="shared" si="255"/>
        <v>-922.36603632180186</v>
      </c>
      <c r="M652" s="10">
        <f t="shared" si="256"/>
        <v>-1221.2966939990256</v>
      </c>
      <c r="N652" s="10">
        <f t="shared" si="247"/>
        <v>-1907.0806628229409</v>
      </c>
      <c r="O652" s="10">
        <f t="shared" si="248"/>
        <v>-1871.2395629378286</v>
      </c>
      <c r="P652" s="10">
        <f t="shared" si="249"/>
        <v>-1907.0806628229409</v>
      </c>
      <c r="Q652" s="10">
        <f t="shared" si="250"/>
        <v>-1871.2395629378286</v>
      </c>
      <c r="R652" s="9">
        <f t="shared" si="257"/>
        <v>-1871.2395629378286</v>
      </c>
      <c r="S652" s="10">
        <f t="shared" si="251"/>
        <v>-333.97146244144938</v>
      </c>
      <c r="T652" s="10">
        <f t="shared" si="258"/>
        <v>-436.56894636865604</v>
      </c>
      <c r="U652" s="9">
        <f t="shared" si="252"/>
        <v>-0.7012016290869133</v>
      </c>
      <c r="V652" s="11">
        <f t="shared" si="253"/>
        <v>2.9145746491280877E-2</v>
      </c>
      <c r="W652" s="9">
        <f t="shared" si="254"/>
        <v>2.8635557464912806</v>
      </c>
      <c r="X652" s="22">
        <f t="shared" si="259"/>
        <v>12.017483831978373</v>
      </c>
      <c r="Y652" s="22">
        <f t="shared" si="260"/>
        <v>15.415593293957254</v>
      </c>
      <c r="Z652" s="1">
        <f t="shared" si="261"/>
        <v>830.58401876526409</v>
      </c>
      <c r="AA652" s="1">
        <f t="shared" si="262"/>
        <v>1185.9987831586088</v>
      </c>
    </row>
    <row r="653" spans="3:27">
      <c r="C653" s="9">
        <f t="shared" si="263"/>
        <v>6.5200000000000005</v>
      </c>
      <c r="D653" s="1">
        <v>256.25099999999998</v>
      </c>
      <c r="E653" s="9">
        <f t="shared" si="240"/>
        <v>-2.7887055763138113E-2</v>
      </c>
      <c r="F653" s="10">
        <f t="shared" si="241"/>
        <v>-7.1380749856682801E-2</v>
      </c>
      <c r="G653" s="10">
        <f t="shared" si="242"/>
        <v>-4038.4702379647242</v>
      </c>
      <c r="H653" s="10">
        <f t="shared" si="243"/>
        <v>0.14547327067430874</v>
      </c>
      <c r="I653" s="10">
        <f t="shared" si="244"/>
        <v>6091.2845244172277</v>
      </c>
      <c r="J653" s="10">
        <f t="shared" si="245"/>
        <v>-3.1664557261890554E-3</v>
      </c>
      <c r="K653" s="10">
        <f t="shared" si="246"/>
        <v>-2607.3236642744382</v>
      </c>
      <c r="L653" s="10">
        <f t="shared" si="255"/>
        <v>-1013.0549354864222</v>
      </c>
      <c r="M653" s="10">
        <f t="shared" si="256"/>
        <v>-1463.5262123048199</v>
      </c>
      <c r="N653" s="10">
        <f t="shared" si="247"/>
        <v>-2205.2327475560132</v>
      </c>
      <c r="O653" s="10">
        <f t="shared" si="248"/>
        <v>-2170.9075747367692</v>
      </c>
      <c r="P653" s="10">
        <f t="shared" si="249"/>
        <v>-2205.2327475560132</v>
      </c>
      <c r="Q653" s="10">
        <f t="shared" si="250"/>
        <v>-2170.9075747367692</v>
      </c>
      <c r="R653" s="9">
        <f t="shared" si="257"/>
        <v>-2170.9075747367692</v>
      </c>
      <c r="S653" s="10">
        <f t="shared" si="251"/>
        <v>-770.3875519791186</v>
      </c>
      <c r="T653" s="10">
        <f t="shared" si="258"/>
        <v>-436.41608953766922</v>
      </c>
      <c r="U653" s="9">
        <f t="shared" si="252"/>
        <v>-0.69753464346734662</v>
      </c>
      <c r="V653" s="11">
        <f t="shared" si="253"/>
        <v>0.70425137742203081</v>
      </c>
      <c r="W653" s="9">
        <f t="shared" si="254"/>
        <v>3.2667613774220303</v>
      </c>
      <c r="X653" s="22">
        <f t="shared" si="259"/>
        <v>14.105017253595205</v>
      </c>
      <c r="Y653" s="22">
        <f t="shared" si="260"/>
        <v>13.967249912307468</v>
      </c>
      <c r="Z653" s="1">
        <f t="shared" si="261"/>
        <v>844.68903601885927</v>
      </c>
      <c r="AA653" s="1">
        <f t="shared" si="262"/>
        <v>1199.9660330709164</v>
      </c>
    </row>
    <row r="654" spans="3:27">
      <c r="C654" s="9">
        <f t="shared" si="263"/>
        <v>6.53</v>
      </c>
      <c r="D654" s="1">
        <v>231.739</v>
      </c>
      <c r="E654" s="9">
        <f t="shared" si="240"/>
        <v>-3.479659843864201E-2</v>
      </c>
      <c r="F654" s="10">
        <f t="shared" si="241"/>
        <v>-7.1380749856682801E-2</v>
      </c>
      <c r="G654" s="10">
        <f t="shared" si="242"/>
        <v>-4038.4702379647242</v>
      </c>
      <c r="H654" s="10">
        <f t="shared" si="243"/>
        <v>0.14547327067430874</v>
      </c>
      <c r="I654" s="10">
        <f t="shared" si="244"/>
        <v>6091.2845244172277</v>
      </c>
      <c r="J654" s="10">
        <f t="shared" si="245"/>
        <v>-7.3042111368324288E-3</v>
      </c>
      <c r="K654" s="10">
        <f t="shared" si="246"/>
        <v>-2899.6687739078407</v>
      </c>
      <c r="L654" s="10">
        <f t="shared" si="255"/>
        <v>-1096.1298178602733</v>
      </c>
      <c r="M654" s="10">
        <f t="shared" si="256"/>
        <v>-1732.7276114956878</v>
      </c>
      <c r="N654" s="10">
        <f t="shared" si="247"/>
        <v>-2500.2099594027013</v>
      </c>
      <c r="O654" s="10">
        <f t="shared" si="248"/>
        <v>-2467.5943517439787</v>
      </c>
      <c r="P654" s="10">
        <f t="shared" si="249"/>
        <v>-2500.2099594027013</v>
      </c>
      <c r="Q654" s="10">
        <f t="shared" si="250"/>
        <v>-2467.5943517439787</v>
      </c>
      <c r="R654" s="9">
        <f t="shared" si="257"/>
        <v>-2467.5943517439787</v>
      </c>
      <c r="S654" s="10">
        <f t="shared" si="251"/>
        <v>-1202.4619741429806</v>
      </c>
      <c r="T654" s="10">
        <f t="shared" si="258"/>
        <v>-432.07442216386198</v>
      </c>
      <c r="U654" s="9">
        <f t="shared" si="252"/>
        <v>-0.68728635926828097</v>
      </c>
      <c r="V654" s="11">
        <f t="shared" si="253"/>
        <v>1.3454054623910574</v>
      </c>
      <c r="W654" s="9">
        <f t="shared" si="254"/>
        <v>3.6627954623910575</v>
      </c>
      <c r="X654" s="22">
        <f t="shared" si="259"/>
        <v>16.024963505712883</v>
      </c>
      <c r="Y654" s="22">
        <f t="shared" si="260"/>
        <v>12.506555130744058</v>
      </c>
      <c r="Z654" s="1">
        <f t="shared" si="261"/>
        <v>860.71399952457216</v>
      </c>
      <c r="AA654" s="1">
        <f t="shared" si="262"/>
        <v>1212.4725882016605</v>
      </c>
    </row>
    <row r="655" spans="3:27">
      <c r="C655" s="9">
        <f t="shared" si="263"/>
        <v>6.54</v>
      </c>
      <c r="D655" s="1">
        <v>207.39500000000001</v>
      </c>
      <c r="E655" s="9">
        <f t="shared" si="240"/>
        <v>-4.1572194974539046E-2</v>
      </c>
      <c r="F655" s="10">
        <f t="shared" si="241"/>
        <v>-7.1380749856682801E-2</v>
      </c>
      <c r="G655" s="10">
        <f t="shared" si="242"/>
        <v>-4038.4702379647242</v>
      </c>
      <c r="H655" s="10">
        <f t="shared" si="243"/>
        <v>0.14547327067430874</v>
      </c>
      <c r="I655" s="10">
        <f t="shared" si="244"/>
        <v>6091.2845244172277</v>
      </c>
      <c r="J655" s="10">
        <f t="shared" si="245"/>
        <v>-1.1400802259316271E-2</v>
      </c>
      <c r="K655" s="10">
        <f t="shared" si="246"/>
        <v>-3182.2280241150061</v>
      </c>
      <c r="L655" s="10">
        <f t="shared" si="255"/>
        <v>-1171.529074814749</v>
      </c>
      <c r="M655" s="10">
        <f t="shared" si="256"/>
        <v>-2031.4501162338902</v>
      </c>
      <c r="N655" s="10">
        <f t="shared" si="247"/>
        <v>-2789.2871024506694</v>
      </c>
      <c r="O655" s="10">
        <f t="shared" si="248"/>
        <v>-2758.5296557060319</v>
      </c>
      <c r="P655" s="10">
        <f t="shared" si="249"/>
        <v>-2789.2871024506694</v>
      </c>
      <c r="Q655" s="10">
        <f t="shared" si="250"/>
        <v>-2758.5296557060319</v>
      </c>
      <c r="R655" s="9">
        <f t="shared" si="257"/>
        <v>-2758.5296557060319</v>
      </c>
      <c r="S655" s="10">
        <f t="shared" si="251"/>
        <v>-1626.1603425519543</v>
      </c>
      <c r="T655" s="10">
        <f t="shared" si="258"/>
        <v>-423.69836840897369</v>
      </c>
      <c r="U655" s="9">
        <f t="shared" si="252"/>
        <v>-0.67068895539879292</v>
      </c>
      <c r="V655" s="11">
        <f t="shared" si="253"/>
        <v>1.974075311506537</v>
      </c>
      <c r="W655" s="9">
        <f t="shared" si="254"/>
        <v>4.048025311506537</v>
      </c>
      <c r="X655" s="22">
        <f t="shared" si="259"/>
        <v>17.705053860523318</v>
      </c>
      <c r="Y655" s="22">
        <f t="shared" si="260"/>
        <v>11.039637812069978</v>
      </c>
      <c r="Z655" s="1">
        <f t="shared" si="261"/>
        <v>878.41905338509548</v>
      </c>
      <c r="AA655" s="1">
        <f t="shared" si="262"/>
        <v>1223.5122260137305</v>
      </c>
    </row>
    <row r="656" spans="3:27">
      <c r="C656" s="9">
        <f t="shared" si="263"/>
        <v>6.55</v>
      </c>
      <c r="D656" s="1">
        <v>184.34100000000001</v>
      </c>
      <c r="E656" s="9">
        <f t="shared" si="240"/>
        <v>-4.8151478429465079E-2</v>
      </c>
      <c r="F656" s="10">
        <f t="shared" si="241"/>
        <v>-7.1380749856682801E-2</v>
      </c>
      <c r="G656" s="10">
        <f t="shared" si="242"/>
        <v>-4038.4702379647242</v>
      </c>
      <c r="H656" s="10">
        <f t="shared" si="243"/>
        <v>0.14547327067430874</v>
      </c>
      <c r="I656" s="10">
        <f t="shared" si="244"/>
        <v>6091.2845244172277</v>
      </c>
      <c r="J656" s="10">
        <f t="shared" si="245"/>
        <v>-1.5417978203086508E-2</v>
      </c>
      <c r="K656" s="10">
        <f t="shared" si="246"/>
        <v>-3452.457854065211</v>
      </c>
      <c r="L656" s="10">
        <f t="shared" si="255"/>
        <v>-1239.2784862456317</v>
      </c>
      <c r="M656" s="10">
        <f t="shared" si="256"/>
        <v>-2362.1643914798196</v>
      </c>
      <c r="N656" s="10">
        <f t="shared" si="247"/>
        <v>-3069.8199391270959</v>
      </c>
      <c r="O656" s="10">
        <f t="shared" si="248"/>
        <v>-3041.0355312655179</v>
      </c>
      <c r="P656" s="10">
        <f t="shared" si="249"/>
        <v>-3069.8199391270959</v>
      </c>
      <c r="Q656" s="10">
        <f t="shared" si="250"/>
        <v>-3041.0355312655179</v>
      </c>
      <c r="R656" s="9">
        <f t="shared" si="257"/>
        <v>-3041.0355312655179</v>
      </c>
      <c r="S656" s="10">
        <f t="shared" si="251"/>
        <v>-2037.5826653516483</v>
      </c>
      <c r="T656" s="10">
        <f t="shared" si="258"/>
        <v>-411.42232279969403</v>
      </c>
      <c r="U656" s="9">
        <f t="shared" si="252"/>
        <v>-0.64794099440003938</v>
      </c>
      <c r="V656" s="11">
        <f t="shared" si="253"/>
        <v>2.5755168882442323</v>
      </c>
      <c r="W656" s="9">
        <f t="shared" si="254"/>
        <v>4.4189268882442327</v>
      </c>
      <c r="X656" s="22">
        <f t="shared" si="259"/>
        <v>19.07849164020346</v>
      </c>
      <c r="Y656" s="22">
        <f t="shared" si="260"/>
        <v>9.5659661898843211</v>
      </c>
      <c r="Z656" s="1">
        <f t="shared" si="261"/>
        <v>897.4975450252989</v>
      </c>
      <c r="AA656" s="1">
        <f t="shared" si="262"/>
        <v>1233.0781922036149</v>
      </c>
    </row>
    <row r="657" spans="3:27">
      <c r="C657" s="9">
        <f t="shared" si="263"/>
        <v>6.5600000000000005</v>
      </c>
      <c r="D657" s="1">
        <v>163.90299999999999</v>
      </c>
      <c r="E657" s="9">
        <f t="shared" si="240"/>
        <v>-5.4474843993104545E-2</v>
      </c>
      <c r="F657" s="10">
        <f t="shared" si="241"/>
        <v>-7.1380749856682801E-2</v>
      </c>
      <c r="G657" s="10">
        <f t="shared" si="242"/>
        <v>-4038.4702379647242</v>
      </c>
      <c r="H657" s="10">
        <f t="shared" si="243"/>
        <v>0.14547327067430874</v>
      </c>
      <c r="I657" s="10">
        <f t="shared" si="244"/>
        <v>6091.2845244172277</v>
      </c>
      <c r="J657" s="10">
        <f t="shared" si="245"/>
        <v>-1.931876230118736E-2</v>
      </c>
      <c r="K657" s="10">
        <f t="shared" si="246"/>
        <v>-3707.9716350531517</v>
      </c>
      <c r="L657" s="10">
        <f t="shared" si="255"/>
        <v>-1299.4905911559786</v>
      </c>
      <c r="M657" s="10">
        <f t="shared" si="256"/>
        <v>-2727.0720205394387</v>
      </c>
      <c r="N657" s="10">
        <f t="shared" si="247"/>
        <v>-3339.2773542944979</v>
      </c>
      <c r="O657" s="10">
        <f t="shared" si="248"/>
        <v>-3312.5526253802527</v>
      </c>
      <c r="P657" s="10">
        <f t="shared" si="249"/>
        <v>-3339.2773542944979</v>
      </c>
      <c r="Q657" s="10">
        <f t="shared" si="250"/>
        <v>-3312.5526253802527</v>
      </c>
      <c r="R657" s="9">
        <f t="shared" si="257"/>
        <v>-3312.5526253802527</v>
      </c>
      <c r="S657" s="10">
        <f t="shared" si="251"/>
        <v>-2433.0016750245477</v>
      </c>
      <c r="T657" s="10">
        <f t="shared" si="258"/>
        <v>-395.41900967289939</v>
      </c>
      <c r="U657" s="9">
        <f t="shared" si="252"/>
        <v>-0.6193975042169525</v>
      </c>
      <c r="V657" s="11">
        <f t="shared" si="253"/>
        <v>3.133181148373112</v>
      </c>
      <c r="W657" s="9">
        <f t="shared" si="254"/>
        <v>4.7722111483731116</v>
      </c>
      <c r="X657" s="22">
        <f t="shared" si="259"/>
        <v>20.088030277640708</v>
      </c>
      <c r="Y657" s="22">
        <f t="shared" si="260"/>
        <v>8.1756383993476458</v>
      </c>
      <c r="Z657" s="1">
        <f t="shared" si="261"/>
        <v>917.58557530293956</v>
      </c>
      <c r="AA657" s="1">
        <f t="shared" si="262"/>
        <v>1241.2538306029626</v>
      </c>
    </row>
    <row r="658" spans="3:27">
      <c r="C658" s="9">
        <f t="shared" si="263"/>
        <v>6.57</v>
      </c>
      <c r="D658" s="1">
        <v>143.572</v>
      </c>
      <c r="E658" s="9">
        <f t="shared" si="240"/>
        <v>-6.0486094037890459E-2</v>
      </c>
      <c r="F658" s="10">
        <f t="shared" si="241"/>
        <v>-7.1380749856682801E-2</v>
      </c>
      <c r="G658" s="10">
        <f t="shared" si="242"/>
        <v>-4038.4702379647242</v>
      </c>
      <c r="H658" s="10">
        <f t="shared" si="243"/>
        <v>0.14547327067430874</v>
      </c>
      <c r="I658" s="10">
        <f t="shared" si="244"/>
        <v>6091.2845244172277</v>
      </c>
      <c r="J658" s="10">
        <f t="shared" si="245"/>
        <v>-2.306781552348855E-2</v>
      </c>
      <c r="K658" s="10">
        <f t="shared" si="246"/>
        <v>-3946.5693753869182</v>
      </c>
      <c r="L658" s="10">
        <f t="shared" si="255"/>
        <v>-1352.3431347631176</v>
      </c>
      <c r="M658" s="10">
        <f t="shared" si="256"/>
        <v>-3127.78774922107</v>
      </c>
      <c r="N658" s="10">
        <f t="shared" si="247"/>
        <v>-3595.2700522582586</v>
      </c>
      <c r="O658" s="10">
        <f t="shared" si="248"/>
        <v>-3570.6678850044232</v>
      </c>
      <c r="P658" s="10">
        <f t="shared" si="249"/>
        <v>-3595.2700522582586</v>
      </c>
      <c r="Q658" s="10">
        <f t="shared" si="250"/>
        <v>-3570.6678850044232</v>
      </c>
      <c r="R658" s="9">
        <f t="shared" si="257"/>
        <v>-3570.6678850044232</v>
      </c>
      <c r="S658" s="10">
        <f t="shared" si="251"/>
        <v>-2808.9031654070418</v>
      </c>
      <c r="T658" s="10">
        <f t="shared" si="258"/>
        <v>-375.9014903824941</v>
      </c>
      <c r="U658" s="9">
        <f t="shared" si="252"/>
        <v>-0.58538632962888582</v>
      </c>
      <c r="V658" s="11">
        <f t="shared" si="253"/>
        <v>3.6690537692402247</v>
      </c>
      <c r="W658" s="9">
        <f t="shared" si="254"/>
        <v>5.1047737692402251</v>
      </c>
      <c r="X658" s="22">
        <f t="shared" si="259"/>
        <v>20.688379800660599</v>
      </c>
      <c r="Y658" s="22">
        <f t="shared" si="260"/>
        <v>6.8659492242925335</v>
      </c>
      <c r="Z658" s="1">
        <f t="shared" si="261"/>
        <v>938.2739551036002</v>
      </c>
      <c r="AA658" s="1">
        <f t="shared" si="262"/>
        <v>1248.1197798272551</v>
      </c>
    </row>
    <row r="659" spans="3:27">
      <c r="C659" s="9">
        <f t="shared" si="263"/>
        <v>6.58</v>
      </c>
      <c r="D659" s="1">
        <v>125.377</v>
      </c>
      <c r="E659" s="9">
        <f t="shared" si="240"/>
        <v>-6.6132332779085909E-2</v>
      </c>
      <c r="F659" s="10">
        <f t="shared" si="241"/>
        <v>-7.1380749856682801E-2</v>
      </c>
      <c r="G659" s="10">
        <f t="shared" si="242"/>
        <v>-4038.4702379647242</v>
      </c>
      <c r="H659" s="10">
        <f t="shared" si="243"/>
        <v>0.14547327067430874</v>
      </c>
      <c r="I659" s="10">
        <f t="shared" si="244"/>
        <v>6091.2845244172277</v>
      </c>
      <c r="J659" s="10">
        <f t="shared" si="245"/>
        <v>-2.6631818920674996E-2</v>
      </c>
      <c r="K659" s="10">
        <f t="shared" si="246"/>
        <v>-4166.1862729908871</v>
      </c>
      <c r="L659" s="10">
        <f t="shared" si="255"/>
        <v>-1398.0345923440927</v>
      </c>
      <c r="M659" s="10">
        <f t="shared" si="256"/>
        <v>-3564.8147623822774</v>
      </c>
      <c r="N659" s="10">
        <f t="shared" si="247"/>
        <v>-3835.5438720026095</v>
      </c>
      <c r="O659" s="10">
        <f t="shared" si="248"/>
        <v>-3813.1100339294753</v>
      </c>
      <c r="P659" s="10">
        <f t="shared" si="249"/>
        <v>-3835.5438720026095</v>
      </c>
      <c r="Q659" s="10">
        <f t="shared" si="250"/>
        <v>-3813.1100339294753</v>
      </c>
      <c r="R659" s="9">
        <f t="shared" si="257"/>
        <v>-3813.1100339294753</v>
      </c>
      <c r="S659" s="10">
        <f t="shared" si="251"/>
        <v>-3161.9794044684531</v>
      </c>
      <c r="T659" s="10">
        <f t="shared" si="258"/>
        <v>-353.07623906141134</v>
      </c>
      <c r="U659" s="9">
        <f t="shared" si="252"/>
        <v>-0.54624138619484019</v>
      </c>
      <c r="V659" s="11">
        <f t="shared" si="253"/>
        <v>4.1599349175688811</v>
      </c>
      <c r="W659" s="9">
        <f t="shared" si="254"/>
        <v>5.4137049175688814</v>
      </c>
      <c r="X659" s="22">
        <f t="shared" si="259"/>
        <v>20.845286471134045</v>
      </c>
      <c r="Y659" s="22">
        <f t="shared" si="260"/>
        <v>5.6436541185938696</v>
      </c>
      <c r="Z659" s="1">
        <f t="shared" si="261"/>
        <v>959.11924157473425</v>
      </c>
      <c r="AA659" s="1">
        <f t="shared" si="262"/>
        <v>1253.7634339458489</v>
      </c>
    </row>
    <row r="660" spans="3:27">
      <c r="C660" s="9">
        <f t="shared" si="263"/>
        <v>6.59</v>
      </c>
      <c r="D660" s="1">
        <v>113.126</v>
      </c>
      <c r="E660" s="9">
        <f t="shared" si="240"/>
        <v>-7.1365587008167738E-2</v>
      </c>
      <c r="F660" s="10">
        <f t="shared" si="241"/>
        <v>-7.1380749856682801E-2</v>
      </c>
      <c r="G660" s="10">
        <f t="shared" si="242"/>
        <v>-4038.4702379647242</v>
      </c>
      <c r="H660" s="10">
        <f t="shared" si="243"/>
        <v>0.14547327067430874</v>
      </c>
      <c r="I660" s="10">
        <f t="shared" si="244"/>
        <v>6091.2845244172277</v>
      </c>
      <c r="J660" s="10">
        <f t="shared" si="245"/>
        <v>-2.9979411169378897E-2</v>
      </c>
      <c r="K660" s="10">
        <f t="shared" si="246"/>
        <v>-4365.0702441288604</v>
      </c>
      <c r="L660" s="10">
        <f t="shared" si="255"/>
        <v>-1436.825985003856</v>
      </c>
      <c r="M660" s="10">
        <f t="shared" si="256"/>
        <v>-4036.9911864559472</v>
      </c>
      <c r="N660" s="10">
        <f t="shared" si="247"/>
        <v>-4058.0573031088511</v>
      </c>
      <c r="O660" s="10">
        <f t="shared" si="248"/>
        <v>-4037.8191649679352</v>
      </c>
      <c r="P660" s="10">
        <f t="shared" si="249"/>
        <v>-4058.0573031088511</v>
      </c>
      <c r="Q660" s="10">
        <f t="shared" si="250"/>
        <v>-4037.8191649679352</v>
      </c>
      <c r="R660" s="9">
        <f t="shared" si="257"/>
        <v>-4037.8191649679352</v>
      </c>
      <c r="S660" s="10">
        <f t="shared" si="251"/>
        <v>-3489.2304836293793</v>
      </c>
      <c r="T660" s="10">
        <f t="shared" si="258"/>
        <v>-327.25107916092611</v>
      </c>
      <c r="U660" s="9">
        <f t="shared" si="252"/>
        <v>-0.50261534853240386</v>
      </c>
      <c r="V660" s="11">
        <f t="shared" si="253"/>
        <v>4.5652726149183991</v>
      </c>
      <c r="W660" s="9">
        <f t="shared" si="254"/>
        <v>5.6965326149183992</v>
      </c>
      <c r="X660" s="22">
        <f t="shared" si="259"/>
        <v>20.542954216175946</v>
      </c>
      <c r="Y660" s="22">
        <f t="shared" si="260"/>
        <v>4.6377638972160078</v>
      </c>
      <c r="Z660" s="1">
        <f t="shared" si="261"/>
        <v>979.66219579091023</v>
      </c>
      <c r="AA660" s="1">
        <f t="shared" si="262"/>
        <v>1258.4011978430649</v>
      </c>
    </row>
    <row r="661" spans="3:27">
      <c r="C661" s="9">
        <f t="shared" si="263"/>
        <v>6.6000000000000005</v>
      </c>
      <c r="D661" s="1">
        <v>98.688999999999993</v>
      </c>
      <c r="E661" s="9">
        <f t="shared" si="240"/>
        <v>-7.6143435903751056E-2</v>
      </c>
      <c r="F661" s="10">
        <f t="shared" si="241"/>
        <v>-7.6143435903751056E-2</v>
      </c>
      <c r="G661" s="10">
        <f t="shared" si="242"/>
        <v>-4038.4702379647242</v>
      </c>
      <c r="H661" s="10">
        <f t="shared" si="243"/>
        <v>0.14547327067430874</v>
      </c>
      <c r="I661" s="10">
        <f t="shared" si="244"/>
        <v>6091.2845244172277</v>
      </c>
      <c r="J661" s="10">
        <f t="shared" si="245"/>
        <v>-3.3082149487004844E-2</v>
      </c>
      <c r="K661" s="10">
        <f t="shared" si="246"/>
        <v>-4541.7470013134207</v>
      </c>
      <c r="L661" s="10">
        <f t="shared" si="255"/>
        <v>-1469.0035581941659</v>
      </c>
      <c r="M661" s="10">
        <f t="shared" si="256"/>
        <v>-4038.4702379647238</v>
      </c>
      <c r="N661" s="10">
        <f t="shared" si="247"/>
        <v>-4261.0048402330413</v>
      </c>
      <c r="O661" s="10">
        <f t="shared" si="248"/>
        <v>-4038.4702379647242</v>
      </c>
      <c r="P661" s="10">
        <f t="shared" si="249"/>
        <v>-4261.0048402330413</v>
      </c>
      <c r="Q661" s="10">
        <f t="shared" si="250"/>
        <v>-4038.4702379647242</v>
      </c>
      <c r="R661" s="9">
        <f t="shared" si="257"/>
        <v>-4170.4256614193391</v>
      </c>
      <c r="S661" s="10">
        <f t="shared" si="251"/>
        <v>-3860.5518235234604</v>
      </c>
      <c r="T661" s="10">
        <f t="shared" si="258"/>
        <v>-371.32133989408112</v>
      </c>
      <c r="U661" s="9">
        <f t="shared" si="252"/>
        <v>-0.45545738222660381</v>
      </c>
      <c r="V661" s="11">
        <f t="shared" si="253"/>
        <v>4.866320646241614</v>
      </c>
      <c r="W661" s="9">
        <f t="shared" si="254"/>
        <v>5.8532106462416138</v>
      </c>
      <c r="X661" s="22">
        <f t="shared" si="259"/>
        <v>19.608876739215955</v>
      </c>
      <c r="Y661" s="22">
        <f t="shared" si="260"/>
        <v>3.7668774079676068</v>
      </c>
      <c r="Z661" s="1">
        <f t="shared" si="261"/>
        <v>999.27107253012616</v>
      </c>
      <c r="AA661" s="1">
        <f t="shared" si="262"/>
        <v>1262.1680752510324</v>
      </c>
    </row>
    <row r="662" spans="3:27">
      <c r="C662" s="9">
        <f t="shared" si="263"/>
        <v>6.61</v>
      </c>
      <c r="D662" s="1">
        <v>91.358999999999995</v>
      </c>
      <c r="E662" s="9">
        <f t="shared" si="240"/>
        <v>-8.0438178427767862E-2</v>
      </c>
      <c r="F662" s="10">
        <f t="shared" si="241"/>
        <v>-8.0438178427767862E-2</v>
      </c>
      <c r="G662" s="10">
        <f t="shared" si="242"/>
        <v>-4170.4256614193391</v>
      </c>
      <c r="H662" s="10">
        <f t="shared" si="243"/>
        <v>0.14547327067430874</v>
      </c>
      <c r="I662" s="10">
        <f t="shared" si="244"/>
        <v>6091.2845244172277</v>
      </c>
      <c r="J662" s="10">
        <f t="shared" si="245"/>
        <v>-3.6602727486000609E-2</v>
      </c>
      <c r="K662" s="10">
        <f t="shared" si="246"/>
        <v>-4623.3994483863953</v>
      </c>
      <c r="L662" s="10">
        <f t="shared" si="255"/>
        <v>-1466.4986414483035</v>
      </c>
      <c r="M662" s="10">
        <f t="shared" si="256"/>
        <v>-4170.4256614193391</v>
      </c>
      <c r="N662" s="10">
        <f t="shared" si="247"/>
        <v>-4369.2888418390221</v>
      </c>
      <c r="O662" s="10">
        <f t="shared" si="248"/>
        <v>-4170.4256614193391</v>
      </c>
      <c r="P662" s="10">
        <f t="shared" si="249"/>
        <v>-4369.2888418390221</v>
      </c>
      <c r="Q662" s="10">
        <f t="shared" si="250"/>
        <v>-4170.4256614193391</v>
      </c>
      <c r="R662" s="9">
        <f t="shared" si="257"/>
        <v>-4289.4161980166509</v>
      </c>
      <c r="S662" s="10">
        <f t="shared" si="251"/>
        <v>-4194.5350738932038</v>
      </c>
      <c r="T662" s="10">
        <f t="shared" si="258"/>
        <v>-333.98325036974347</v>
      </c>
      <c r="U662" s="9">
        <f t="shared" si="252"/>
        <v>-0.40574239077822111</v>
      </c>
      <c r="V662" s="11">
        <f t="shared" si="253"/>
        <v>5.076677643434933</v>
      </c>
      <c r="W662" s="9">
        <f t="shared" si="254"/>
        <v>5.9902676434349331</v>
      </c>
      <c r="X662" s="22">
        <f t="shared" si="259"/>
        <v>18.166421290088579</v>
      </c>
      <c r="Y662" s="22">
        <f t="shared" si="260"/>
        <v>3.034623548925746</v>
      </c>
      <c r="Z662" s="1">
        <f t="shared" si="261"/>
        <v>1017.4374938202147</v>
      </c>
      <c r="AA662" s="1">
        <f t="shared" si="262"/>
        <v>1265.2026987999582</v>
      </c>
    </row>
    <row r="663" spans="3:27">
      <c r="C663" s="9">
        <f t="shared" si="263"/>
        <v>6.62</v>
      </c>
      <c r="D663" s="1">
        <v>75.733999999999995</v>
      </c>
      <c r="E663" s="9">
        <f t="shared" si="240"/>
        <v>-8.4225014907590892E-2</v>
      </c>
      <c r="F663" s="10">
        <f t="shared" si="241"/>
        <v>-8.4225014907590892E-2</v>
      </c>
      <c r="G663" s="10">
        <f t="shared" si="242"/>
        <v>-4289.4161980166509</v>
      </c>
      <c r="H663" s="10">
        <f t="shared" si="243"/>
        <v>0.14547327067430874</v>
      </c>
      <c r="I663" s="10">
        <f t="shared" si="244"/>
        <v>6091.2845244172277</v>
      </c>
      <c r="J663" s="10">
        <f t="shared" si="245"/>
        <v>-3.9769294976089414E-2</v>
      </c>
      <c r="K663" s="10">
        <f t="shared" si="246"/>
        <v>-4688.8202720206273</v>
      </c>
      <c r="L663" s="10">
        <f t="shared" si="255"/>
        <v>-1461.826216290043</v>
      </c>
      <c r="M663" s="10">
        <f t="shared" si="256"/>
        <v>-4289.4161980166509</v>
      </c>
      <c r="N663" s="10">
        <f t="shared" si="247"/>
        <v>-4463.4225015399215</v>
      </c>
      <c r="O663" s="10">
        <f t="shared" si="248"/>
        <v>-4289.4161980166509</v>
      </c>
      <c r="P663" s="10">
        <f t="shared" si="249"/>
        <v>-4463.4225015399215</v>
      </c>
      <c r="Q663" s="10">
        <f t="shared" si="250"/>
        <v>-4289.4161980166509</v>
      </c>
      <c r="R663" s="9">
        <f t="shared" si="257"/>
        <v>-4394.3346424217834</v>
      </c>
      <c r="S663" s="10">
        <f t="shared" si="251"/>
        <v>-4489.0207034920477</v>
      </c>
      <c r="T663" s="10">
        <f t="shared" si="258"/>
        <v>-294.48562959884384</v>
      </c>
      <c r="U663" s="9">
        <f t="shared" si="252"/>
        <v>-0.35360993327677548</v>
      </c>
      <c r="V663" s="11">
        <f t="shared" si="253"/>
        <v>5.3498138568541851</v>
      </c>
      <c r="W663" s="9">
        <f t="shared" si="254"/>
        <v>6.1071538568541852</v>
      </c>
      <c r="X663" s="22">
        <f t="shared" si="259"/>
        <v>16.441972232133082</v>
      </c>
      <c r="Y663" s="22">
        <f t="shared" si="260"/>
        <v>2.36239500933796</v>
      </c>
      <c r="Z663" s="1">
        <f t="shared" si="261"/>
        <v>1033.8794660523479</v>
      </c>
      <c r="AA663" s="1">
        <f t="shared" si="262"/>
        <v>1267.5650938092961</v>
      </c>
    </row>
    <row r="664" spans="3:27">
      <c r="C664" s="9">
        <f t="shared" si="263"/>
        <v>6.63</v>
      </c>
      <c r="D664" s="1">
        <v>58.220999999999997</v>
      </c>
      <c r="E664" s="9">
        <f t="shared" si="240"/>
        <v>-8.7478328195987831E-2</v>
      </c>
      <c r="F664" s="10">
        <f t="shared" si="241"/>
        <v>-8.7478328195987831E-2</v>
      </c>
      <c r="G664" s="10">
        <f t="shared" si="242"/>
        <v>-4394.3346424217834</v>
      </c>
      <c r="H664" s="10">
        <f t="shared" si="243"/>
        <v>0.14547327067430874</v>
      </c>
      <c r="I664" s="10">
        <f t="shared" si="244"/>
        <v>6091.2845244172277</v>
      </c>
      <c r="J664" s="10">
        <f t="shared" si="245"/>
        <v>-4.2561376974074874E-2</v>
      </c>
      <c r="K664" s="10">
        <f t="shared" si="246"/>
        <v>-4737.4671194432722</v>
      </c>
      <c r="L664" s="10">
        <f t="shared" si="255"/>
        <v>-1455.0612521882947</v>
      </c>
      <c r="M664" s="10">
        <f t="shared" si="256"/>
        <v>-4394.3346424217834</v>
      </c>
      <c r="N664" s="10">
        <f t="shared" si="247"/>
        <v>-4542.8468704783745</v>
      </c>
      <c r="O664" s="10">
        <f t="shared" si="248"/>
        <v>-4394.3346424217834</v>
      </c>
      <c r="P664" s="10">
        <f t="shared" si="249"/>
        <v>-4542.8468704783745</v>
      </c>
      <c r="Q664" s="10">
        <f t="shared" si="250"/>
        <v>-4394.3346424217834</v>
      </c>
      <c r="R664" s="9">
        <f t="shared" si="257"/>
        <v>-4484.4712435662577</v>
      </c>
      <c r="S664" s="10">
        <f t="shared" si="251"/>
        <v>-4742.0165793690621</v>
      </c>
      <c r="T664" s="10">
        <f t="shared" si="258"/>
        <v>-252.99587587701444</v>
      </c>
      <c r="U664" s="9">
        <f t="shared" si="252"/>
        <v>-0.298758084087066</v>
      </c>
      <c r="V664" s="11">
        <f t="shared" si="253"/>
        <v>5.6205559810877208</v>
      </c>
      <c r="W664" s="9">
        <f t="shared" si="254"/>
        <v>6.2027659810877207</v>
      </c>
      <c r="X664" s="22">
        <f t="shared" si="259"/>
        <v>14.442768586990924</v>
      </c>
      <c r="Y664" s="22">
        <f t="shared" si="260"/>
        <v>1.6344486967154062</v>
      </c>
      <c r="Z664" s="1">
        <f t="shared" si="261"/>
        <v>1048.3222346393388</v>
      </c>
      <c r="AA664" s="1">
        <f t="shared" si="262"/>
        <v>1269.1995425060115</v>
      </c>
    </row>
    <row r="665" spans="3:27">
      <c r="C665" s="9">
        <f t="shared" si="263"/>
        <v>6.6400000000000006</v>
      </c>
      <c r="D665" s="1">
        <v>36.134999999999998</v>
      </c>
      <c r="E665" s="9">
        <f t="shared" si="240"/>
        <v>-9.0170472418374434E-2</v>
      </c>
      <c r="F665" s="10">
        <f t="shared" si="241"/>
        <v>-9.0170472418374434E-2</v>
      </c>
      <c r="G665" s="10">
        <f t="shared" si="242"/>
        <v>-4484.4712435662577</v>
      </c>
      <c r="H665" s="10">
        <f t="shared" si="243"/>
        <v>0.14547327067430874</v>
      </c>
      <c r="I665" s="10">
        <f t="shared" si="244"/>
        <v>6091.2845244172277</v>
      </c>
      <c r="J665" s="10">
        <f t="shared" si="245"/>
        <v>-4.4960085636236193E-2</v>
      </c>
      <c r="K665" s="10">
        <f t="shared" si="246"/>
        <v>-4768.4162662670333</v>
      </c>
      <c r="L665" s="10">
        <f t="shared" si="255"/>
        <v>-1446.1191814519664</v>
      </c>
      <c r="M665" s="10">
        <f t="shared" si="256"/>
        <v>-4484.4712435662577</v>
      </c>
      <c r="N665" s="10">
        <f t="shared" si="247"/>
        <v>-4606.6917388374704</v>
      </c>
      <c r="O665" s="10">
        <f t="shared" si="248"/>
        <v>-4484.4712435662577</v>
      </c>
      <c r="P665" s="10">
        <f t="shared" si="249"/>
        <v>-4606.6917388374704</v>
      </c>
      <c r="Q665" s="10">
        <f t="shared" si="250"/>
        <v>-4484.4712435662577</v>
      </c>
      <c r="R665" s="9">
        <f t="shared" si="257"/>
        <v>-4559.0600422725247</v>
      </c>
      <c r="S665" s="10">
        <f t="shared" si="251"/>
        <v>-4951.3728033635716</v>
      </c>
      <c r="T665" s="10">
        <f t="shared" si="258"/>
        <v>-209.35622399450949</v>
      </c>
      <c r="U665" s="9">
        <f t="shared" si="252"/>
        <v>-0.24108195993195478</v>
      </c>
      <c r="V665" s="11">
        <f t="shared" si="253"/>
        <v>5.9146688499345252</v>
      </c>
      <c r="W665" s="9">
        <f t="shared" si="254"/>
        <v>6.2760188499345251</v>
      </c>
      <c r="X665" s="22">
        <f t="shared" si="259"/>
        <v>12.17324525057168</v>
      </c>
      <c r="Y665" s="22">
        <f t="shared" si="260"/>
        <v>0.96590316832364764</v>
      </c>
      <c r="Z665" s="1">
        <f t="shared" si="261"/>
        <v>1060.4954798899105</v>
      </c>
      <c r="AA665" s="1">
        <f t="shared" si="262"/>
        <v>1270.1654456743352</v>
      </c>
    </row>
    <row r="666" spans="3:27">
      <c r="C666" s="9">
        <f t="shared" si="263"/>
        <v>6.65</v>
      </c>
      <c r="D666" s="1">
        <v>6.8010000000000002</v>
      </c>
      <c r="E666" s="9">
        <f t="shared" si="240"/>
        <v>-9.2271478446947899E-2</v>
      </c>
      <c r="F666" s="10">
        <f t="shared" si="241"/>
        <v>-9.2271478446947899E-2</v>
      </c>
      <c r="G666" s="10">
        <f t="shared" si="242"/>
        <v>-4559.0600422725247</v>
      </c>
      <c r="H666" s="10">
        <f t="shared" si="243"/>
        <v>0.14547327067430874</v>
      </c>
      <c r="I666" s="10">
        <f t="shared" si="244"/>
        <v>6091.2845244172277</v>
      </c>
      <c r="J666" s="10">
        <f t="shared" si="245"/>
        <v>-4.6945037312749426E-2</v>
      </c>
      <c r="K666" s="10">
        <f t="shared" si="246"/>
        <v>-4780.6567158522539</v>
      </c>
      <c r="L666" s="10">
        <f t="shared" si="255"/>
        <v>-1434.8751546356054</v>
      </c>
      <c r="M666" s="10">
        <f t="shared" si="256"/>
        <v>-4559.0600422725247</v>
      </c>
      <c r="N666" s="10">
        <f t="shared" si="247"/>
        <v>-4654.0188043738326</v>
      </c>
      <c r="O666" s="10">
        <f t="shared" si="248"/>
        <v>-4559.0600422725247</v>
      </c>
      <c r="P666" s="10">
        <f t="shared" si="249"/>
        <v>-4654.0188043738326</v>
      </c>
      <c r="Q666" s="10">
        <f t="shared" si="250"/>
        <v>-4559.0600422725247</v>
      </c>
      <c r="R666" s="9">
        <f t="shared" si="257"/>
        <v>-4617.2707110928577</v>
      </c>
      <c r="S666" s="10">
        <f t="shared" si="251"/>
        <v>-5114.7588081229669</v>
      </c>
      <c r="T666" s="10">
        <f t="shared" si="258"/>
        <v>-163.38600475939529</v>
      </c>
      <c r="U666" s="9">
        <f t="shared" si="252"/>
        <v>-0.18022057561491348</v>
      </c>
      <c r="V666" s="11">
        <f t="shared" si="253"/>
        <v>6.2576080134737238</v>
      </c>
      <c r="W666" s="9">
        <f t="shared" si="254"/>
        <v>6.3256180134737239</v>
      </c>
      <c r="X666" s="22">
        <f t="shared" si="259"/>
        <v>9.6397631165023796</v>
      </c>
      <c r="Y666" s="22">
        <f t="shared" si="260"/>
        <v>0.36767554000523384</v>
      </c>
      <c r="Z666" s="1">
        <f t="shared" si="261"/>
        <v>1070.1352430064128</v>
      </c>
      <c r="AA666" s="1">
        <f t="shared" si="262"/>
        <v>1270.5331212143403</v>
      </c>
    </row>
    <row r="667" spans="3:27">
      <c r="C667" s="9">
        <f t="shared" si="263"/>
        <v>6.66</v>
      </c>
      <c r="D667" s="1">
        <v>-19.952999999999999</v>
      </c>
      <c r="E667" s="9">
        <f t="shared" si="240"/>
        <v>-9.3749622099380633E-2</v>
      </c>
      <c r="F667" s="10">
        <f t="shared" si="241"/>
        <v>-9.3749622099380633E-2</v>
      </c>
      <c r="G667" s="10">
        <f t="shared" si="242"/>
        <v>-4617.2707110928577</v>
      </c>
      <c r="H667" s="10">
        <f t="shared" si="243"/>
        <v>0.14547327067430874</v>
      </c>
      <c r="I667" s="10">
        <f t="shared" si="244"/>
        <v>6091.2845244172277</v>
      </c>
      <c r="J667" s="10">
        <f t="shared" si="245"/>
        <v>-4.8494135390074647E-2</v>
      </c>
      <c r="K667" s="10">
        <f t="shared" si="246"/>
        <v>-4773.1730321701971</v>
      </c>
      <c r="L667" s="10">
        <f t="shared" si="255"/>
        <v>-1421.1874635569661</v>
      </c>
      <c r="M667" s="10">
        <f t="shared" si="256"/>
        <v>-4617.2707110928577</v>
      </c>
      <c r="N667" s="10">
        <f t="shared" si="247"/>
        <v>-4683.8496071845711</v>
      </c>
      <c r="O667" s="10">
        <f t="shared" si="248"/>
        <v>-4617.2707110928577</v>
      </c>
      <c r="P667" s="10">
        <f t="shared" si="249"/>
        <v>-4683.8496071845711</v>
      </c>
      <c r="Q667" s="10">
        <f t="shared" si="250"/>
        <v>-4617.2707110928577</v>
      </c>
      <c r="R667" s="9">
        <f t="shared" si="257"/>
        <v>-4658.2242968753126</v>
      </c>
      <c r="S667" s="10">
        <f t="shared" si="251"/>
        <v>-5229.7075434178514</v>
      </c>
      <c r="T667" s="10">
        <f t="shared" si="258"/>
        <v>-114.9487352948845</v>
      </c>
      <c r="U667" s="9">
        <f t="shared" si="252"/>
        <v>-0.11618298544257169</v>
      </c>
      <c r="V667" s="11">
        <f t="shared" si="253"/>
        <v>6.5499100209946324</v>
      </c>
      <c r="W667" s="9">
        <f t="shared" si="254"/>
        <v>6.3503800209946322</v>
      </c>
      <c r="X667" s="22">
        <f t="shared" si="259"/>
        <v>6.8552570345998305</v>
      </c>
      <c r="Y667" s="22">
        <f t="shared" si="260"/>
        <v>-4.0423202029808432E-2</v>
      </c>
      <c r="Z667" s="1">
        <f t="shared" si="261"/>
        <v>1076.9905000410126</v>
      </c>
      <c r="AA667" s="1">
        <f t="shared" si="262"/>
        <v>1270.4926980123105</v>
      </c>
    </row>
    <row r="668" spans="3:27">
      <c r="C668" s="9">
        <f t="shared" si="263"/>
        <v>6.67</v>
      </c>
      <c r="D668" s="1">
        <v>-41.615000000000002</v>
      </c>
      <c r="E668" s="9">
        <f t="shared" si="240"/>
        <v>-9.4576394988116985E-2</v>
      </c>
      <c r="F668" s="10">
        <f t="shared" si="241"/>
        <v>-9.4576394988116985E-2</v>
      </c>
      <c r="G668" s="10">
        <f t="shared" si="242"/>
        <v>-4658.2242968753126</v>
      </c>
      <c r="H668" s="10">
        <f t="shared" si="243"/>
        <v>0.14547327067430874</v>
      </c>
      <c r="I668" s="10">
        <f t="shared" si="244"/>
        <v>6091.2845244172277</v>
      </c>
      <c r="J668" s="10">
        <f t="shared" si="245"/>
        <v>-4.9583989230974269E-2</v>
      </c>
      <c r="K668" s="10">
        <f t="shared" si="246"/>
        <v>-4745.4254374042976</v>
      </c>
      <c r="L668" s="10">
        <f t="shared" si="255"/>
        <v>-1405.0312458908957</v>
      </c>
      <c r="M668" s="10">
        <f t="shared" si="256"/>
        <v>-4658.2242968753126</v>
      </c>
      <c r="N668" s="10">
        <f t="shared" si="247"/>
        <v>-4695.37543386572</v>
      </c>
      <c r="O668" s="10">
        <f t="shared" si="248"/>
        <v>-4658.2242968753126</v>
      </c>
      <c r="P668" s="10">
        <f t="shared" si="249"/>
        <v>-4695.37543386572</v>
      </c>
      <c r="Q668" s="10">
        <f t="shared" si="250"/>
        <v>-4658.2242968753126</v>
      </c>
      <c r="R668" s="9">
        <f t="shared" si="257"/>
        <v>-4681.1309435775784</v>
      </c>
      <c r="S668" s="10">
        <f t="shared" si="251"/>
        <v>-5294.0020372445706</v>
      </c>
      <c r="T668" s="10">
        <f t="shared" si="258"/>
        <v>-64.29449382671919</v>
      </c>
      <c r="U668" s="9">
        <f t="shared" si="252"/>
        <v>-4.9604979755479665E-2</v>
      </c>
      <c r="V668" s="11">
        <f t="shared" si="253"/>
        <v>6.7656911164237732</v>
      </c>
      <c r="W668" s="9">
        <f t="shared" si="254"/>
        <v>6.3495411164237732</v>
      </c>
      <c r="X668" s="22">
        <f t="shared" si="259"/>
        <v>3.8607628555421112</v>
      </c>
      <c r="Y668" s="22">
        <f t="shared" si="260"/>
        <v>-0.16215288261921701</v>
      </c>
      <c r="Z668" s="1">
        <f t="shared" si="261"/>
        <v>1080.8512628965548</v>
      </c>
      <c r="AA668" s="1">
        <f t="shared" si="262"/>
        <v>1270.3305451296912</v>
      </c>
    </row>
    <row r="669" spans="3:27">
      <c r="C669" s="9">
        <f t="shared" si="263"/>
        <v>6.68</v>
      </c>
      <c r="D669" s="1">
        <v>-61.704000000000001</v>
      </c>
      <c r="E669" s="9">
        <f t="shared" si="240"/>
        <v>-9.4729411809516939E-2</v>
      </c>
      <c r="F669" s="10">
        <f t="shared" si="241"/>
        <v>-9.4729411809516939E-2</v>
      </c>
      <c r="G669" s="10">
        <f t="shared" si="242"/>
        <v>-4681.1309435775784</v>
      </c>
      <c r="H669" s="10">
        <f t="shared" si="243"/>
        <v>0.14547327067430874</v>
      </c>
      <c r="I669" s="10">
        <f t="shared" si="244"/>
        <v>6091.2845244172277</v>
      </c>
      <c r="J669" s="10">
        <f t="shared" si="245"/>
        <v>-5.0193579244000412E-2</v>
      </c>
      <c r="K669" s="10">
        <f t="shared" si="246"/>
        <v>-4697.2698875705164</v>
      </c>
      <c r="L669" s="10">
        <f t="shared" si="255"/>
        <v>-1386.4404103282038</v>
      </c>
      <c r="M669" s="10">
        <f t="shared" si="256"/>
        <v>-4681.1309435775784</v>
      </c>
      <c r="N669" s="10">
        <f t="shared" si="247"/>
        <v>-4687.9976924612456</v>
      </c>
      <c r="O669" s="10">
        <f t="shared" si="248"/>
        <v>-4681.1309435775784</v>
      </c>
      <c r="P669" s="10">
        <f t="shared" si="249"/>
        <v>-4687.9976924612456</v>
      </c>
      <c r="Q669" s="10">
        <f t="shared" si="250"/>
        <v>-4681.1309435775784</v>
      </c>
      <c r="R669" s="9">
        <f t="shared" si="257"/>
        <v>-4685.3704418909174</v>
      </c>
      <c r="S669" s="10">
        <f t="shared" si="251"/>
        <v>-5305.9014829241705</v>
      </c>
      <c r="T669" s="10">
        <f t="shared" si="258"/>
        <v>-11.899445679599921</v>
      </c>
      <c r="U669" s="9">
        <f t="shared" si="252"/>
        <v>1.8921405334280102E-2</v>
      </c>
      <c r="V669" s="11">
        <f t="shared" si="253"/>
        <v>6.9395859015281776</v>
      </c>
      <c r="W669" s="9">
        <f t="shared" si="254"/>
        <v>6.3225459015281773</v>
      </c>
      <c r="X669" s="22">
        <f t="shared" si="259"/>
        <v>0.71661613482132658</v>
      </c>
      <c r="Y669" s="22">
        <f t="shared" si="260"/>
        <v>-3.3181038997781062E-2</v>
      </c>
      <c r="Z669" s="1">
        <f t="shared" si="261"/>
        <v>1081.5678790313762</v>
      </c>
      <c r="AA669" s="1">
        <f t="shared" si="262"/>
        <v>1270.2973640906935</v>
      </c>
    </row>
    <row r="670" spans="3:27">
      <c r="C670" s="9">
        <f t="shared" si="263"/>
        <v>6.69</v>
      </c>
      <c r="D670" s="1">
        <v>-64.054000000000002</v>
      </c>
      <c r="E670" s="9">
        <f t="shared" si="240"/>
        <v>-9.4195357301767091E-2</v>
      </c>
      <c r="F670" s="10">
        <f t="shared" si="241"/>
        <v>-9.4729411809516939E-2</v>
      </c>
      <c r="G670" s="10">
        <f t="shared" si="242"/>
        <v>-4685.3704418909174</v>
      </c>
      <c r="H670" s="10">
        <f t="shared" si="243"/>
        <v>0.14547327067430874</v>
      </c>
      <c r="I670" s="10">
        <f t="shared" si="244"/>
        <v>6091.2845244172277</v>
      </c>
      <c r="J670" s="10">
        <f t="shared" si="245"/>
        <v>-5.0306400464218436E-2</v>
      </c>
      <c r="K670" s="10">
        <f t="shared" si="246"/>
        <v>-4629.0428060735276</v>
      </c>
      <c r="L670" s="10">
        <f t="shared" si="255"/>
        <v>-1365.515234665068</v>
      </c>
      <c r="M670" s="10">
        <f t="shared" si="256"/>
        <v>-4629.0428060735276</v>
      </c>
      <c r="N670" s="10">
        <f t="shared" si="247"/>
        <v>-4661.4101717402746</v>
      </c>
      <c r="O670" s="10" t="e">
        <f t="shared" si="248"/>
        <v>#DIV/0!</v>
      </c>
      <c r="P670" s="10">
        <f t="shared" si="249"/>
        <v>-4629.0428060735276</v>
      </c>
      <c r="Q670" s="10" t="e">
        <f t="shared" si="250"/>
        <v>#DIV/0!</v>
      </c>
      <c r="R670" s="9">
        <f t="shared" si="257"/>
        <v>-4629.0428060735276</v>
      </c>
      <c r="S670" s="10">
        <f t="shared" si="251"/>
        <v>-5305.9014829241705</v>
      </c>
      <c r="T670" s="10">
        <f t="shared" si="258"/>
        <v>0</v>
      </c>
      <c r="U670" s="9">
        <f t="shared" si="252"/>
        <v>8.7889496215689533E-2</v>
      </c>
      <c r="V670" s="11">
        <f t="shared" si="253"/>
        <v>6.8540322747537097</v>
      </c>
      <c r="W670" s="9">
        <f t="shared" si="254"/>
        <v>6.21349227475371</v>
      </c>
      <c r="X670" s="22">
        <f t="shared" si="259"/>
        <v>-2.4872021910601583</v>
      </c>
      <c r="Y670" s="22">
        <f t="shared" si="260"/>
        <v>0.25149640685780933</v>
      </c>
      <c r="Z670" s="1">
        <f t="shared" si="261"/>
        <v>1079.0806768403161</v>
      </c>
      <c r="AA670" s="1">
        <f t="shared" si="262"/>
        <v>1270.5488604975512</v>
      </c>
    </row>
    <row r="671" spans="3:27">
      <c r="C671" s="9">
        <f t="shared" si="263"/>
        <v>6.7</v>
      </c>
      <c r="D671" s="1">
        <v>-64.319999999999993</v>
      </c>
      <c r="E671" s="9">
        <f t="shared" si="240"/>
        <v>-9.2978835134688478E-2</v>
      </c>
      <c r="F671" s="10">
        <f t="shared" si="241"/>
        <v>-9.4729411809516939E-2</v>
      </c>
      <c r="G671" s="10">
        <f t="shared" si="242"/>
        <v>-4685.3704418909174</v>
      </c>
      <c r="H671" s="10">
        <f t="shared" si="243"/>
        <v>0.14547327067430874</v>
      </c>
      <c r="I671" s="10">
        <f t="shared" si="244"/>
        <v>6091.2845244172277</v>
      </c>
      <c r="J671" s="10">
        <f t="shared" si="245"/>
        <v>-5.0306400464218436E-2</v>
      </c>
      <c r="K671" s="10">
        <f t="shared" si="246"/>
        <v>-4500.7341473193874</v>
      </c>
      <c r="L671" s="10">
        <f t="shared" si="255"/>
        <v>-1327.6656325749036</v>
      </c>
      <c r="M671" s="10">
        <f t="shared" si="256"/>
        <v>-4500.7341473193874</v>
      </c>
      <c r="N671" s="10">
        <f t="shared" si="247"/>
        <v>-4574.6280253572859</v>
      </c>
      <c r="O671" s="10">
        <f t="shared" si="248"/>
        <v>-4500.7341473193865</v>
      </c>
      <c r="P671" s="10">
        <f t="shared" si="249"/>
        <v>-4500.7341473193874</v>
      </c>
      <c r="Q671" s="10">
        <f t="shared" si="250"/>
        <v>-4500.7341473193874</v>
      </c>
      <c r="R671" s="9">
        <f t="shared" si="257"/>
        <v>-4500.7341473193874</v>
      </c>
      <c r="S671" s="10">
        <f t="shared" si="251"/>
        <v>-5305.9014829241705</v>
      </c>
      <c r="T671" s="10">
        <f t="shared" si="258"/>
        <v>0</v>
      </c>
      <c r="U671" s="9">
        <f t="shared" si="252"/>
        <v>0.15541493720003297</v>
      </c>
      <c r="V671" s="11">
        <f t="shared" si="253"/>
        <v>6.6510559221149776</v>
      </c>
      <c r="W671" s="9">
        <f t="shared" si="254"/>
        <v>6.0078559221149774</v>
      </c>
      <c r="X671" s="22">
        <f t="shared" si="259"/>
        <v>-5.5532880221429606</v>
      </c>
      <c r="Y671" s="22">
        <f t="shared" si="260"/>
        <v>0.57816061439831812</v>
      </c>
      <c r="Z671" s="1">
        <f t="shared" si="261"/>
        <v>1073.5273888181732</v>
      </c>
      <c r="AA671" s="1">
        <f t="shared" si="262"/>
        <v>1271.1270211119495</v>
      </c>
    </row>
    <row r="672" spans="3:27">
      <c r="C672" s="9">
        <f t="shared" si="263"/>
        <v>6.71</v>
      </c>
      <c r="D672" s="1">
        <v>-63.442</v>
      </c>
      <c r="E672" s="9">
        <f t="shared" si="240"/>
        <v>-9.1099823500739335E-2</v>
      </c>
      <c r="F672" s="10">
        <f t="shared" si="241"/>
        <v>-9.4729411809516939E-2</v>
      </c>
      <c r="G672" s="10">
        <f t="shared" si="242"/>
        <v>-4685.3704418909174</v>
      </c>
      <c r="H672" s="10">
        <f t="shared" si="243"/>
        <v>0.14547327067430874</v>
      </c>
      <c r="I672" s="10">
        <f t="shared" si="244"/>
        <v>6091.2845244172277</v>
      </c>
      <c r="J672" s="10">
        <f t="shared" si="245"/>
        <v>-5.0306400464218436E-2</v>
      </c>
      <c r="K672" s="10">
        <f t="shared" si="246"/>
        <v>-4302.5515995122987</v>
      </c>
      <c r="L672" s="10">
        <f t="shared" si="255"/>
        <v>-1269.2040240712518</v>
      </c>
      <c r="M672" s="10">
        <f t="shared" si="256"/>
        <v>-4302.5515995122987</v>
      </c>
      <c r="N672" s="10">
        <f t="shared" si="247"/>
        <v>-4417.2686386224677</v>
      </c>
      <c r="O672" s="10">
        <f t="shared" si="248"/>
        <v>-4302.5515995122987</v>
      </c>
      <c r="P672" s="10">
        <f t="shared" si="249"/>
        <v>-4302.5515995122987</v>
      </c>
      <c r="Q672" s="10">
        <f t="shared" si="250"/>
        <v>-4302.5515995122987</v>
      </c>
      <c r="R672" s="9">
        <f t="shared" si="257"/>
        <v>-4302.5515995122987</v>
      </c>
      <c r="S672" s="10">
        <f t="shared" si="251"/>
        <v>-5305.9014829241714</v>
      </c>
      <c r="T672" s="10">
        <f t="shared" si="258"/>
        <v>0</v>
      </c>
      <c r="U672" s="9">
        <f t="shared" si="252"/>
        <v>0.22038738958979565</v>
      </c>
      <c r="V672" s="11">
        <f t="shared" si="253"/>
        <v>6.3434345558375611</v>
      </c>
      <c r="W672" s="9">
        <f t="shared" si="254"/>
        <v>5.7090145558375607</v>
      </c>
      <c r="X672" s="22">
        <f t="shared" si="259"/>
        <v>-8.2707381676377043</v>
      </c>
      <c r="Y672" s="22">
        <f t="shared" si="260"/>
        <v>0.88718990464929159</v>
      </c>
      <c r="Z672" s="1">
        <f t="shared" si="261"/>
        <v>1065.2566506505354</v>
      </c>
      <c r="AA672" s="1">
        <f t="shared" si="262"/>
        <v>1272.0142110165989</v>
      </c>
    </row>
    <row r="673" spans="3:27">
      <c r="C673" s="9">
        <f t="shared" si="263"/>
        <v>6.72</v>
      </c>
      <c r="D673" s="1">
        <v>-61.661999999999999</v>
      </c>
      <c r="E673" s="9">
        <f t="shared" si="240"/>
        <v>-8.8588903011021791E-2</v>
      </c>
      <c r="F673" s="10">
        <f t="shared" si="241"/>
        <v>-9.4729411809516939E-2</v>
      </c>
      <c r="G673" s="10">
        <f t="shared" si="242"/>
        <v>-4685.3704418909174</v>
      </c>
      <c r="H673" s="10">
        <f t="shared" si="243"/>
        <v>0.14547327067430874</v>
      </c>
      <c r="I673" s="10">
        <f t="shared" si="244"/>
        <v>6091.2845244172277</v>
      </c>
      <c r="J673" s="10">
        <f t="shared" si="245"/>
        <v>-5.0306400464218436E-2</v>
      </c>
      <c r="K673" s="10">
        <f t="shared" si="246"/>
        <v>-4037.7205516345425</v>
      </c>
      <c r="L673" s="10">
        <f t="shared" si="255"/>
        <v>-1191.0818623978032</v>
      </c>
      <c r="M673" s="10">
        <f t="shared" si="256"/>
        <v>-4037.7205516345421</v>
      </c>
      <c r="N673" s="10">
        <f t="shared" si="247"/>
        <v>-4192.2343371822462</v>
      </c>
      <c r="O673" s="10">
        <f t="shared" si="248"/>
        <v>-4037.720551634543</v>
      </c>
      <c r="P673" s="10">
        <f t="shared" si="249"/>
        <v>-4037.7205516345425</v>
      </c>
      <c r="Q673" s="10">
        <f t="shared" si="250"/>
        <v>-4037.7205516345425</v>
      </c>
      <c r="R673" s="9">
        <f t="shared" si="257"/>
        <v>-4037.7205516345425</v>
      </c>
      <c r="S673" s="10">
        <f t="shared" si="251"/>
        <v>-5305.9014829241714</v>
      </c>
      <c r="T673" s="10">
        <f t="shared" si="258"/>
        <v>0</v>
      </c>
      <c r="U673" s="9">
        <f t="shared" si="252"/>
        <v>0.28179670835371318</v>
      </c>
      <c r="V673" s="11">
        <f t="shared" si="253"/>
        <v>5.9384291969459468</v>
      </c>
      <c r="W673" s="9">
        <f t="shared" si="254"/>
        <v>5.3218091969459467</v>
      </c>
      <c r="X673" s="22">
        <f t="shared" si="259"/>
        <v>-10.47088011706761</v>
      </c>
      <c r="Y673" s="22">
        <f t="shared" si="260"/>
        <v>1.1602447198319117</v>
      </c>
      <c r="Z673" s="1">
        <f t="shared" si="261"/>
        <v>1054.7857705334679</v>
      </c>
      <c r="AA673" s="1">
        <f t="shared" si="262"/>
        <v>1273.1744557364309</v>
      </c>
    </row>
    <row r="674" spans="3:27">
      <c r="C674" s="9">
        <f t="shared" si="263"/>
        <v>6.73</v>
      </c>
      <c r="D674" s="1">
        <v>-71.891000000000005</v>
      </c>
      <c r="E674" s="9">
        <f t="shared" si="240"/>
        <v>-8.5483210529357118E-2</v>
      </c>
      <c r="F674" s="10">
        <f t="shared" si="241"/>
        <v>-9.4729411809516939E-2</v>
      </c>
      <c r="G674" s="10">
        <f t="shared" si="242"/>
        <v>-4685.3704418909174</v>
      </c>
      <c r="H674" s="10">
        <f t="shared" si="243"/>
        <v>0.14547327067430874</v>
      </c>
      <c r="I674" s="10">
        <f t="shared" si="244"/>
        <v>6091.2845244172277</v>
      </c>
      <c r="J674" s="10">
        <f t="shared" si="245"/>
        <v>-5.0306400464218436E-2</v>
      </c>
      <c r="K674" s="10">
        <f t="shared" si="246"/>
        <v>-3710.1578917759475</v>
      </c>
      <c r="L674" s="10">
        <f t="shared" si="255"/>
        <v>-1094.4545852083475</v>
      </c>
      <c r="M674" s="10">
        <f t="shared" si="256"/>
        <v>-3710.1578917759475</v>
      </c>
      <c r="N674" s="10">
        <f t="shared" si="247"/>
        <v>-3903.3221803978113</v>
      </c>
      <c r="O674" s="10">
        <f t="shared" si="248"/>
        <v>-3710.157891775948</v>
      </c>
      <c r="P674" s="10">
        <f t="shared" si="249"/>
        <v>-3710.1578917759475</v>
      </c>
      <c r="Q674" s="10">
        <f t="shared" si="250"/>
        <v>-3710.1578917759475</v>
      </c>
      <c r="R674" s="9">
        <f t="shared" si="257"/>
        <v>-3710.1578917759475</v>
      </c>
      <c r="S674" s="10">
        <f t="shared" si="251"/>
        <v>-5305.9014829241714</v>
      </c>
      <c r="T674" s="10">
        <f t="shared" si="258"/>
        <v>0</v>
      </c>
      <c r="U674" s="9">
        <f t="shared" si="252"/>
        <v>0.33934178797922154</v>
      </c>
      <c r="V674" s="11">
        <f t="shared" si="253"/>
        <v>5.5705867281557175</v>
      </c>
      <c r="W674" s="9">
        <f t="shared" si="254"/>
        <v>4.8516767281557174</v>
      </c>
      <c r="X674" s="22">
        <f t="shared" si="259"/>
        <v>-12.031263915275877</v>
      </c>
      <c r="Y674" s="22">
        <f t="shared" si="260"/>
        <v>1.5455554570744725</v>
      </c>
      <c r="Z674" s="1">
        <f t="shared" si="261"/>
        <v>1042.754506618192</v>
      </c>
      <c r="AA674" s="1">
        <f t="shared" si="262"/>
        <v>1274.7200111935053</v>
      </c>
    </row>
    <row r="675" spans="3:27">
      <c r="C675" s="9">
        <f t="shared" si="263"/>
        <v>6.74</v>
      </c>
      <c r="D675" s="1">
        <v>-82.412999999999997</v>
      </c>
      <c r="E675" s="9">
        <f t="shared" si="240"/>
        <v>-8.1822316090423355E-2</v>
      </c>
      <c r="F675" s="10">
        <f t="shared" si="241"/>
        <v>-9.4729411809516939E-2</v>
      </c>
      <c r="G675" s="10">
        <f t="shared" si="242"/>
        <v>-4685.3704418909174</v>
      </c>
      <c r="H675" s="10">
        <f t="shared" si="243"/>
        <v>0.14547327067430874</v>
      </c>
      <c r="I675" s="10">
        <f t="shared" si="244"/>
        <v>6091.2845244172277</v>
      </c>
      <c r="J675" s="10">
        <f t="shared" si="245"/>
        <v>-5.0306400464218436E-2</v>
      </c>
      <c r="K675" s="10">
        <f t="shared" si="246"/>
        <v>-3324.0371386884058</v>
      </c>
      <c r="L675" s="10">
        <f t="shared" si="255"/>
        <v>-980.5533332973464</v>
      </c>
      <c r="M675" s="10">
        <f t="shared" si="256"/>
        <v>-3324.0371386884053</v>
      </c>
      <c r="N675" s="10">
        <f t="shared" si="247"/>
        <v>-3554.7950898837203</v>
      </c>
      <c r="O675" s="10">
        <f t="shared" si="248"/>
        <v>-3324.0371386884053</v>
      </c>
      <c r="P675" s="10">
        <f t="shared" si="249"/>
        <v>-3324.0371386884058</v>
      </c>
      <c r="Q675" s="10">
        <f t="shared" si="250"/>
        <v>-3324.0371386884053</v>
      </c>
      <c r="R675" s="9">
        <f t="shared" si="257"/>
        <v>-3324.0371386884058</v>
      </c>
      <c r="S675" s="10">
        <f t="shared" si="251"/>
        <v>-5305.9014829241714</v>
      </c>
      <c r="T675" s="10">
        <f t="shared" si="258"/>
        <v>0</v>
      </c>
      <c r="U675" s="9">
        <f t="shared" si="252"/>
        <v>0.3928370998075309</v>
      </c>
      <c r="V675" s="11">
        <f t="shared" si="253"/>
        <v>5.1284756375061704</v>
      </c>
      <c r="W675" s="9">
        <f t="shared" si="254"/>
        <v>4.3043456375061702</v>
      </c>
      <c r="X675" s="22">
        <f t="shared" si="259"/>
        <v>-12.875722734701229</v>
      </c>
      <c r="Y675" s="22">
        <f t="shared" si="260"/>
        <v>2.1005086622839335</v>
      </c>
      <c r="Z675" s="1">
        <f t="shared" si="261"/>
        <v>1029.8787838834908</v>
      </c>
      <c r="AA675" s="1">
        <f t="shared" si="262"/>
        <v>1276.8205198557894</v>
      </c>
    </row>
    <row r="676" spans="3:27">
      <c r="C676" s="9">
        <f t="shared" si="263"/>
        <v>6.75</v>
      </c>
      <c r="D676" s="1">
        <v>-103.11799999999999</v>
      </c>
      <c r="E676" s="9">
        <f t="shared" si="240"/>
        <v>-7.7647807513250539E-2</v>
      </c>
      <c r="F676" s="10">
        <f t="shared" si="241"/>
        <v>-9.4729411809516939E-2</v>
      </c>
      <c r="G676" s="10">
        <f t="shared" si="242"/>
        <v>-4685.3704418909174</v>
      </c>
      <c r="H676" s="10">
        <f t="shared" si="243"/>
        <v>0.14547327067430874</v>
      </c>
      <c r="I676" s="10">
        <f t="shared" si="244"/>
        <v>6091.2845244172277</v>
      </c>
      <c r="J676" s="10">
        <f t="shared" si="245"/>
        <v>-5.0306400464218436E-2</v>
      </c>
      <c r="K676" s="10">
        <f t="shared" si="246"/>
        <v>-2883.7446302658386</v>
      </c>
      <c r="L676" s="10">
        <f t="shared" si="255"/>
        <v>-850.67202669739993</v>
      </c>
      <c r="M676" s="10">
        <f t="shared" si="256"/>
        <v>-2883.7446302658386</v>
      </c>
      <c r="N676" s="10">
        <f t="shared" si="247"/>
        <v>-3151.1154308852601</v>
      </c>
      <c r="O676" s="10">
        <f t="shared" si="248"/>
        <v>-2883.7446302658391</v>
      </c>
      <c r="P676" s="10">
        <f t="shared" si="249"/>
        <v>-2883.7446302658386</v>
      </c>
      <c r="Q676" s="10">
        <f t="shared" si="250"/>
        <v>-2883.7446302658386</v>
      </c>
      <c r="R676" s="9">
        <f t="shared" si="257"/>
        <v>-2883.7446302658386</v>
      </c>
      <c r="S676" s="10">
        <f t="shared" si="251"/>
        <v>-5305.9014829241714</v>
      </c>
      <c r="T676" s="10">
        <f t="shared" si="258"/>
        <v>0</v>
      </c>
      <c r="U676" s="9">
        <f t="shared" si="252"/>
        <v>0.44206461562703248</v>
      </c>
      <c r="V676" s="11">
        <f t="shared" si="253"/>
        <v>4.7170275263941619</v>
      </c>
      <c r="W676" s="9">
        <f t="shared" si="254"/>
        <v>3.6858475263941619</v>
      </c>
      <c r="X676" s="22">
        <f t="shared" si="259"/>
        <v>-12.957219119858268</v>
      </c>
      <c r="Y676" s="22">
        <f t="shared" si="260"/>
        <v>2.8845090088046557</v>
      </c>
      <c r="Z676" s="1">
        <f t="shared" si="261"/>
        <v>1016.9215647636325</v>
      </c>
      <c r="AA676" s="1">
        <f t="shared" si="262"/>
        <v>1279.7050288645939</v>
      </c>
    </row>
    <row r="677" spans="3:27">
      <c r="C677" s="9">
        <f t="shared" si="263"/>
        <v>6.76</v>
      </c>
      <c r="D677" s="1">
        <v>-118.568</v>
      </c>
      <c r="E677" s="9">
        <f t="shared" ref="E677:E740" si="264">(-$B$4*D677/100+S676+$B$4*(4*E676/$B$2/$B$2+4*U676/$B$2+V676)+$B$26*(2*E676/$B$2+U676))/$B$27</f>
        <v>-7.3004524174956412E-2</v>
      </c>
      <c r="F677" s="10">
        <f t="shared" ref="F677:F740" si="265">IF(E677&lt;F676,E677,F676)</f>
        <v>-9.4729411809516939E-2</v>
      </c>
      <c r="G677" s="10">
        <f t="shared" ref="G677:G740" si="266">IF(R676&lt;G676,R676,G676)</f>
        <v>-4685.3704418909174</v>
      </c>
      <c r="H677" s="10">
        <f t="shared" ref="H677:H740" si="267">IF(E677&gt;H676,E677,H676)</f>
        <v>0.14547327067430874</v>
      </c>
      <c r="I677" s="10">
        <f t="shared" ref="I677:I740" si="268">IF(R676&gt;I676,R676,I676)</f>
        <v>6091.2845244172277</v>
      </c>
      <c r="J677" s="10">
        <f t="shared" ref="J677:J740" si="269">E676-R676/$B$12</f>
        <v>-5.0306400464218436E-2</v>
      </c>
      <c r="K677" s="10">
        <f t="shared" ref="K677:K740" si="270">$B$12*(E677-J677)</f>
        <v>-2394.0096517551942</v>
      </c>
      <c r="L677" s="10">
        <f t="shared" si="255"/>
        <v>-706.20575102865143</v>
      </c>
      <c r="M677" s="10">
        <f t="shared" si="256"/>
        <v>-2394.0096517551938</v>
      </c>
      <c r="N677" s="10">
        <f t="shared" ref="N677:N740" si="271">R676+(I677-R676)*(E677-E676)/(H677-E676)</f>
        <v>-2696.9688954353874</v>
      </c>
      <c r="O677" s="10">
        <f t="shared" ref="O677:O740" si="272">R676+(R676-G677)*(E677-E676)/(E676-F677)</f>
        <v>-2394.0096517551938</v>
      </c>
      <c r="P677" s="10">
        <f t="shared" ref="P677:P740" si="273">MEDIAN(K677,L677,N677)</f>
        <v>-2394.0096517551942</v>
      </c>
      <c r="Q677" s="10">
        <f t="shared" ref="Q677:Q740" si="274">MEDIAN(K677,M677,O677)</f>
        <v>-2394.0096517551938</v>
      </c>
      <c r="R677" s="9">
        <f t="shared" si="257"/>
        <v>-2394.0096517551942</v>
      </c>
      <c r="S677" s="10">
        <f t="shared" ref="S677:S740" si="275">$B$12*E677-R677</f>
        <v>-5305.9014829241714</v>
      </c>
      <c r="T677" s="10">
        <f t="shared" si="258"/>
        <v>0</v>
      </c>
      <c r="U677" s="9">
        <f t="shared" ref="U677:U740" si="276">-U676+2/$B$2*(E677-E676)+T677*$B$2/2/$B$28</f>
        <v>0.4865920520317929</v>
      </c>
      <c r="V677" s="11">
        <f t="shared" ref="V677:V740" si="277">-V676-4*U676/$B$2+4/$B$2/$B$2*(E677-E676)+T677/$B$28</f>
        <v>4.1884597545579254</v>
      </c>
      <c r="W677" s="9">
        <f t="shared" ref="W677:W740" si="278">D677/100+V677</f>
        <v>3.0027797545579253</v>
      </c>
      <c r="X677" s="22">
        <f t="shared" si="259"/>
        <v>-12.253054260659372</v>
      </c>
      <c r="Y677" s="22">
        <f t="shared" si="260"/>
        <v>3.8213254220027566</v>
      </c>
      <c r="Z677" s="1">
        <f t="shared" si="261"/>
        <v>1004.6685105029732</v>
      </c>
      <c r="AA677" s="1">
        <f t="shared" si="262"/>
        <v>1283.5263542865966</v>
      </c>
    </row>
    <row r="678" spans="3:27">
      <c r="C678" s="9">
        <f t="shared" si="263"/>
        <v>6.7700000000000005</v>
      </c>
      <c r="D678" s="1">
        <v>-124.227</v>
      </c>
      <c r="E678" s="9">
        <f t="shared" si="264"/>
        <v>-6.794624901774525E-2</v>
      </c>
      <c r="F678" s="10">
        <f t="shared" si="265"/>
        <v>-9.4729411809516939E-2</v>
      </c>
      <c r="G678" s="10">
        <f t="shared" si="266"/>
        <v>-4685.3704418909174</v>
      </c>
      <c r="H678" s="10">
        <f t="shared" si="267"/>
        <v>0.14547327067430874</v>
      </c>
      <c r="I678" s="10">
        <f t="shared" si="268"/>
        <v>6091.2845244172277</v>
      </c>
      <c r="J678" s="10">
        <f t="shared" si="269"/>
        <v>-5.0306400464218429E-2</v>
      </c>
      <c r="K678" s="10">
        <f t="shared" si="270"/>
        <v>-1860.5047814002817</v>
      </c>
      <c r="L678" s="10">
        <f t="shared" si="255"/>
        <v>-548.82785266879921</v>
      </c>
      <c r="M678" s="10">
        <f t="shared" si="256"/>
        <v>-1860.5047814002812</v>
      </c>
      <c r="N678" s="10">
        <f t="shared" si="271"/>
        <v>-2197.5551207005665</v>
      </c>
      <c r="O678" s="10">
        <f t="shared" si="272"/>
        <v>-1860.5047814002812</v>
      </c>
      <c r="P678" s="10">
        <f t="shared" si="273"/>
        <v>-1860.5047814002817</v>
      </c>
      <c r="Q678" s="10">
        <f t="shared" si="274"/>
        <v>-1860.5047814002812</v>
      </c>
      <c r="R678" s="9">
        <f t="shared" si="257"/>
        <v>-1860.5047814002817</v>
      </c>
      <c r="S678" s="10">
        <f t="shared" si="275"/>
        <v>-5305.9014829241696</v>
      </c>
      <c r="T678" s="10">
        <f t="shared" si="258"/>
        <v>0</v>
      </c>
      <c r="U678" s="9">
        <f t="shared" si="276"/>
        <v>0.52506297941043945</v>
      </c>
      <c r="V678" s="11">
        <f t="shared" si="277"/>
        <v>3.5057257211713875</v>
      </c>
      <c r="W678" s="9">
        <f t="shared" si="278"/>
        <v>2.2634557211713875</v>
      </c>
      <c r="X678" s="22">
        <f t="shared" si="259"/>
        <v>-10.760252331613335</v>
      </c>
      <c r="Y678" s="22">
        <f t="shared" si="260"/>
        <v>4.5480860712354731</v>
      </c>
      <c r="Z678" s="1">
        <f t="shared" si="261"/>
        <v>993.90825817135988</v>
      </c>
      <c r="AA678" s="1">
        <f t="shared" si="262"/>
        <v>1288.0744403578321</v>
      </c>
    </row>
    <row r="679" spans="3:27">
      <c r="C679" s="9">
        <f t="shared" si="263"/>
        <v>6.78</v>
      </c>
      <c r="D679" s="1">
        <v>-127.202</v>
      </c>
      <c r="E679" s="9">
        <f t="shared" si="264"/>
        <v>-6.253922907449147E-2</v>
      </c>
      <c r="F679" s="10">
        <f t="shared" si="265"/>
        <v>-9.4729411809516939E-2</v>
      </c>
      <c r="G679" s="10">
        <f t="shared" si="266"/>
        <v>-4685.3704418909174</v>
      </c>
      <c r="H679" s="10">
        <f t="shared" si="267"/>
        <v>0.14547327067430874</v>
      </c>
      <c r="I679" s="10">
        <f t="shared" si="268"/>
        <v>6091.2845244172277</v>
      </c>
      <c r="J679" s="10">
        <f t="shared" si="269"/>
        <v>-5.0306400464218429E-2</v>
      </c>
      <c r="K679" s="10">
        <f t="shared" si="270"/>
        <v>-1290.2172062533264</v>
      </c>
      <c r="L679" s="10">
        <f t="shared" si="255"/>
        <v>-380.59947271482088</v>
      </c>
      <c r="M679" s="10">
        <f t="shared" si="256"/>
        <v>-1290.2172062533261</v>
      </c>
      <c r="N679" s="10">
        <f t="shared" si="271"/>
        <v>-1659.0448426695311</v>
      </c>
      <c r="O679" s="10">
        <f t="shared" si="272"/>
        <v>-1290.2172062533268</v>
      </c>
      <c r="P679" s="10">
        <f t="shared" si="273"/>
        <v>-1290.2172062533264</v>
      </c>
      <c r="Q679" s="10">
        <f t="shared" si="274"/>
        <v>-1290.2172062533264</v>
      </c>
      <c r="R679" s="9">
        <f t="shared" si="257"/>
        <v>-1290.2172062533264</v>
      </c>
      <c r="S679" s="10">
        <f t="shared" si="275"/>
        <v>-5305.9014829241705</v>
      </c>
      <c r="T679" s="10">
        <f t="shared" si="258"/>
        <v>0</v>
      </c>
      <c r="U679" s="9">
        <f t="shared" si="276"/>
        <v>0.55634100924031638</v>
      </c>
      <c r="V679" s="11">
        <f t="shared" si="277"/>
        <v>2.749880244804018</v>
      </c>
      <c r="W679" s="9">
        <f t="shared" si="278"/>
        <v>1.4778602448040181</v>
      </c>
      <c r="X679" s="22">
        <f t="shared" si="259"/>
        <v>-8.5180083114456249</v>
      </c>
      <c r="Y679" s="22">
        <f t="shared" si="260"/>
        <v>5.0318034486224734</v>
      </c>
      <c r="Z679" s="1">
        <f t="shared" si="261"/>
        <v>985.39024985991421</v>
      </c>
      <c r="AA679" s="1">
        <f t="shared" si="262"/>
        <v>1293.1062438064546</v>
      </c>
    </row>
    <row r="680" spans="3:27">
      <c r="C680" s="9">
        <f t="shared" si="263"/>
        <v>6.79</v>
      </c>
      <c r="D680" s="1">
        <v>-108.608</v>
      </c>
      <c r="E680" s="9">
        <f t="shared" si="264"/>
        <v>-5.6863465804216397E-2</v>
      </c>
      <c r="F680" s="10">
        <f t="shared" si="265"/>
        <v>-9.4729411809516939E-2</v>
      </c>
      <c r="G680" s="10">
        <f t="shared" si="266"/>
        <v>-4685.3704418909174</v>
      </c>
      <c r="H680" s="10">
        <f t="shared" si="267"/>
        <v>0.14547327067430874</v>
      </c>
      <c r="I680" s="10">
        <f t="shared" si="268"/>
        <v>6091.2845244172277</v>
      </c>
      <c r="J680" s="10">
        <f t="shared" si="269"/>
        <v>-5.0306400464218429E-2</v>
      </c>
      <c r="K680" s="10">
        <f t="shared" si="270"/>
        <v>-691.5848160488423</v>
      </c>
      <c r="L680" s="10">
        <f t="shared" si="255"/>
        <v>-204.00969313540898</v>
      </c>
      <c r="M680" s="10">
        <f t="shared" si="256"/>
        <v>-691.58481604884219</v>
      </c>
      <c r="N680" s="10">
        <f t="shared" si="271"/>
        <v>-1088.8078849240515</v>
      </c>
      <c r="O680" s="10">
        <f t="shared" si="272"/>
        <v>-691.5848160488423</v>
      </c>
      <c r="P680" s="10">
        <f t="shared" si="273"/>
        <v>-691.5848160488423</v>
      </c>
      <c r="Q680" s="10">
        <f t="shared" si="274"/>
        <v>-691.5848160488423</v>
      </c>
      <c r="R680" s="9">
        <f t="shared" si="257"/>
        <v>-691.5848160488423</v>
      </c>
      <c r="S680" s="10">
        <f t="shared" si="275"/>
        <v>-5305.9014829241705</v>
      </c>
      <c r="T680" s="10">
        <f t="shared" si="258"/>
        <v>0</v>
      </c>
      <c r="U680" s="9">
        <f t="shared" si="276"/>
        <v>0.57881164481469838</v>
      </c>
      <c r="V680" s="11">
        <f t="shared" si="277"/>
        <v>1.7442468700723737</v>
      </c>
      <c r="W680" s="9">
        <f t="shared" si="278"/>
        <v>0.65816687007237373</v>
      </c>
      <c r="X680" s="22">
        <f t="shared" si="259"/>
        <v>-5.6241195635697547</v>
      </c>
      <c r="Y680" s="22">
        <f t="shared" si="260"/>
        <v>4.9443567745645938</v>
      </c>
      <c r="Z680" s="1">
        <f t="shared" si="261"/>
        <v>979.7661302963445</v>
      </c>
      <c r="AA680" s="1">
        <f t="shared" si="262"/>
        <v>1298.0506005810191</v>
      </c>
    </row>
    <row r="681" spans="3:27">
      <c r="C681" s="9">
        <f t="shared" si="263"/>
        <v>6.8</v>
      </c>
      <c r="D681" s="1">
        <v>-89.094999999999999</v>
      </c>
      <c r="E681" s="9">
        <f t="shared" si="264"/>
        <v>-5.1014004728918344E-2</v>
      </c>
      <c r="F681" s="10">
        <f t="shared" si="265"/>
        <v>-9.4729411809516939E-2</v>
      </c>
      <c r="G681" s="10">
        <f t="shared" si="266"/>
        <v>-4685.3704418909174</v>
      </c>
      <c r="H681" s="10">
        <f t="shared" si="267"/>
        <v>0.14547327067430874</v>
      </c>
      <c r="I681" s="10">
        <f t="shared" si="268"/>
        <v>6091.2845244172277</v>
      </c>
      <c r="J681" s="10">
        <f t="shared" si="269"/>
        <v>-5.0306400464218429E-2</v>
      </c>
      <c r="K681" s="10">
        <f t="shared" si="270"/>
        <v>-74.63222339004767</v>
      </c>
      <c r="L681" s="10">
        <f t="shared" si="255"/>
        <v>-22.015661186438802</v>
      </c>
      <c r="M681" s="10">
        <f t="shared" si="256"/>
        <v>-74.632223390047656</v>
      </c>
      <c r="N681" s="10">
        <f t="shared" si="271"/>
        <v>-495.49521375311758</v>
      </c>
      <c r="O681" s="10">
        <f t="shared" si="272"/>
        <v>-74.632223390047784</v>
      </c>
      <c r="P681" s="10">
        <f t="shared" si="273"/>
        <v>-74.63222339004767</v>
      </c>
      <c r="Q681" s="10">
        <f t="shared" si="274"/>
        <v>-74.63222339004767</v>
      </c>
      <c r="R681" s="9">
        <f t="shared" si="257"/>
        <v>-74.63222339004767</v>
      </c>
      <c r="S681" s="10">
        <f t="shared" si="275"/>
        <v>-5305.9014829241705</v>
      </c>
      <c r="T681" s="10">
        <f t="shared" si="258"/>
        <v>0</v>
      </c>
      <c r="U681" s="9">
        <f t="shared" si="276"/>
        <v>0.59108057024491212</v>
      </c>
      <c r="V681" s="11">
        <f t="shared" si="277"/>
        <v>0.70953821597038313</v>
      </c>
      <c r="W681" s="9">
        <f t="shared" si="278"/>
        <v>-0.18141178402961688</v>
      </c>
      <c r="X681" s="22">
        <f t="shared" si="259"/>
        <v>-2.2409783737139497</v>
      </c>
      <c r="Y681" s="22">
        <f t="shared" si="260"/>
        <v>4.2744582454621929</v>
      </c>
      <c r="Z681" s="1">
        <f t="shared" si="261"/>
        <v>977.52515192263058</v>
      </c>
      <c r="AA681" s="1">
        <f t="shared" si="262"/>
        <v>1302.3250588264814</v>
      </c>
    </row>
    <row r="682" spans="3:27">
      <c r="C682" s="9">
        <f t="shared" si="263"/>
        <v>6.8100000000000005</v>
      </c>
      <c r="D682" s="1">
        <v>-64.201999999999998</v>
      </c>
      <c r="E682" s="9">
        <f t="shared" si="264"/>
        <v>-4.5095055406112985E-2</v>
      </c>
      <c r="F682" s="10">
        <f t="shared" si="265"/>
        <v>-9.4729411809516939E-2</v>
      </c>
      <c r="G682" s="10">
        <f t="shared" si="266"/>
        <v>-4685.3704418909174</v>
      </c>
      <c r="H682" s="10">
        <f t="shared" si="267"/>
        <v>0.14547327067430874</v>
      </c>
      <c r="I682" s="10">
        <f t="shared" si="268"/>
        <v>6091.2845244172277</v>
      </c>
      <c r="J682" s="10">
        <f t="shared" si="269"/>
        <v>-5.0306400464218429E-2</v>
      </c>
      <c r="K682" s="10">
        <f t="shared" si="270"/>
        <v>549.64941273225338</v>
      </c>
      <c r="L682" s="10">
        <f t="shared" si="255"/>
        <v>162.14035563158669</v>
      </c>
      <c r="M682" s="10">
        <f t="shared" si="256"/>
        <v>549.64941273225327</v>
      </c>
      <c r="N682" s="10">
        <f t="shared" si="271"/>
        <v>111.10880581406889</v>
      </c>
      <c r="O682" s="10">
        <f t="shared" si="272"/>
        <v>549.64941273225327</v>
      </c>
      <c r="P682" s="10">
        <f t="shared" si="273"/>
        <v>162.14035563158669</v>
      </c>
      <c r="Q682" s="10">
        <f t="shared" si="274"/>
        <v>549.64941273225327</v>
      </c>
      <c r="R682" s="9">
        <f t="shared" si="257"/>
        <v>162.14035563158669</v>
      </c>
      <c r="S682" s="10">
        <f t="shared" si="275"/>
        <v>-4918.3924258235029</v>
      </c>
      <c r="T682" s="10">
        <f t="shared" si="258"/>
        <v>387.50905710066763</v>
      </c>
      <c r="U682" s="9">
        <f t="shared" si="276"/>
        <v>0.59532136188860241</v>
      </c>
      <c r="V682" s="11">
        <f t="shared" si="277"/>
        <v>0.13862011276770647</v>
      </c>
      <c r="W682" s="9">
        <f t="shared" si="278"/>
        <v>-0.50339988723229356</v>
      </c>
      <c r="X682" s="22">
        <f t="shared" si="259"/>
        <v>0.25897810003550958</v>
      </c>
      <c r="Y682" s="22">
        <f t="shared" si="260"/>
        <v>3.3626763828318729</v>
      </c>
      <c r="Z682" s="1">
        <f t="shared" si="261"/>
        <v>977.78413002266609</v>
      </c>
      <c r="AA682" s="1">
        <f t="shared" si="262"/>
        <v>1305.6877352093134</v>
      </c>
    </row>
    <row r="683" spans="3:27">
      <c r="C683" s="9">
        <f t="shared" si="263"/>
        <v>6.82</v>
      </c>
      <c r="D683" s="1">
        <v>-26.478999999999999</v>
      </c>
      <c r="E683" s="9">
        <f t="shared" si="264"/>
        <v>-3.9165413942454111E-2</v>
      </c>
      <c r="F683" s="10">
        <f t="shared" si="265"/>
        <v>-9.4729411809516939E-2</v>
      </c>
      <c r="G683" s="10">
        <f t="shared" si="266"/>
        <v>-4685.3704418909174</v>
      </c>
      <c r="H683" s="10">
        <f t="shared" si="267"/>
        <v>0.14547327067430874</v>
      </c>
      <c r="I683" s="10">
        <f t="shared" si="268"/>
        <v>6091.2845244172277</v>
      </c>
      <c r="J683" s="10">
        <f t="shared" si="269"/>
        <v>-4.6632343214426775E-2</v>
      </c>
      <c r="K683" s="10">
        <f t="shared" si="270"/>
        <v>787.54971000617343</v>
      </c>
      <c r="L683" s="10">
        <f t="shared" si="255"/>
        <v>236.76138244261938</v>
      </c>
      <c r="M683" s="10">
        <f t="shared" si="256"/>
        <v>727.39006189999191</v>
      </c>
      <c r="N683" s="10">
        <f t="shared" si="271"/>
        <v>346.62903657012669</v>
      </c>
      <c r="O683" s="10">
        <f t="shared" si="272"/>
        <v>741.25536997580923</v>
      </c>
      <c r="P683" s="10">
        <f t="shared" si="273"/>
        <v>346.62903657012669</v>
      </c>
      <c r="Q683" s="10">
        <f t="shared" si="274"/>
        <v>741.25536997580923</v>
      </c>
      <c r="R683" s="9">
        <f t="shared" si="257"/>
        <v>346.62903657012669</v>
      </c>
      <c r="S683" s="10">
        <f t="shared" si="275"/>
        <v>-4477.4717523874569</v>
      </c>
      <c r="T683" s="10">
        <f t="shared" si="258"/>
        <v>440.92067343604594</v>
      </c>
      <c r="U683" s="9">
        <f t="shared" si="276"/>
        <v>0.59357902806773566</v>
      </c>
      <c r="V683" s="11">
        <f t="shared" si="277"/>
        <v>-0.48708687694107045</v>
      </c>
      <c r="W683" s="9">
        <f t="shared" si="278"/>
        <v>-0.75187687694107042</v>
      </c>
      <c r="X683" s="22">
        <f t="shared" si="259"/>
        <v>1.5084100417199018</v>
      </c>
      <c r="Y683" s="22">
        <f t="shared" si="260"/>
        <v>1.9957134429265722</v>
      </c>
      <c r="Z683" s="1">
        <f t="shared" si="261"/>
        <v>979.292540064386</v>
      </c>
      <c r="AA683" s="1">
        <f t="shared" si="262"/>
        <v>1307.68344865224</v>
      </c>
    </row>
    <row r="684" spans="3:27">
      <c r="C684" s="9">
        <f t="shared" si="263"/>
        <v>6.83</v>
      </c>
      <c r="D684" s="1">
        <v>-2.198</v>
      </c>
      <c r="E684" s="9">
        <f t="shared" si="264"/>
        <v>-3.3280893754148298E-2</v>
      </c>
      <c r="F684" s="10">
        <f t="shared" si="265"/>
        <v>-9.4729411809516939E-2</v>
      </c>
      <c r="G684" s="10">
        <f t="shared" si="266"/>
        <v>-4685.3704418909174</v>
      </c>
      <c r="H684" s="10">
        <f t="shared" si="267"/>
        <v>0.14547327067430874</v>
      </c>
      <c r="I684" s="10">
        <f t="shared" si="268"/>
        <v>6091.2845244172277</v>
      </c>
      <c r="J684" s="10">
        <f t="shared" si="269"/>
        <v>-4.2451878868789837E-2</v>
      </c>
      <c r="K684" s="10">
        <f t="shared" si="270"/>
        <v>967.27937341219251</v>
      </c>
      <c r="L684" s="10">
        <f t="shared" si="255"/>
        <v>297.26239323633035</v>
      </c>
      <c r="M684" s="10">
        <f t="shared" si="256"/>
        <v>821.94893603495689</v>
      </c>
      <c r="N684" s="10">
        <f t="shared" si="271"/>
        <v>529.71386120079899</v>
      </c>
      <c r="O684" s="10">
        <f t="shared" si="272"/>
        <v>879.54429924421618</v>
      </c>
      <c r="P684" s="10">
        <f t="shared" si="273"/>
        <v>529.71386120079899</v>
      </c>
      <c r="Q684" s="10">
        <f t="shared" si="274"/>
        <v>879.54429924421618</v>
      </c>
      <c r="R684" s="9">
        <f t="shared" si="257"/>
        <v>529.71386120079899</v>
      </c>
      <c r="S684" s="10">
        <f t="shared" si="275"/>
        <v>-4039.9062401760625</v>
      </c>
      <c r="T684" s="10">
        <f t="shared" si="258"/>
        <v>437.56551221139443</v>
      </c>
      <c r="U684" s="9">
        <f t="shared" si="276"/>
        <v>0.58627449081024874</v>
      </c>
      <c r="V684" s="11">
        <f t="shared" si="277"/>
        <v>-0.97382057455632276</v>
      </c>
      <c r="W684" s="9">
        <f t="shared" si="278"/>
        <v>-0.99580057455632276</v>
      </c>
      <c r="X684" s="22">
        <f t="shared" si="259"/>
        <v>2.5784287369057144</v>
      </c>
      <c r="Y684" s="22">
        <f t="shared" si="260"/>
        <v>0.62922238535524044</v>
      </c>
      <c r="Z684" s="1">
        <f t="shared" si="261"/>
        <v>981.87096880129172</v>
      </c>
      <c r="AA684" s="1">
        <f t="shared" si="262"/>
        <v>1308.3126710375952</v>
      </c>
    </row>
    <row r="685" spans="3:27">
      <c r="C685" s="9">
        <f t="shared" si="263"/>
        <v>6.84</v>
      </c>
      <c r="D685" s="1">
        <v>28.027999999999999</v>
      </c>
      <c r="E685" s="9">
        <f t="shared" si="264"/>
        <v>-2.7494830373536196E-2</v>
      </c>
      <c r="F685" s="10">
        <f t="shared" si="265"/>
        <v>-9.4729411809516939E-2</v>
      </c>
      <c r="G685" s="10">
        <f t="shared" si="266"/>
        <v>-4685.3704418909174</v>
      </c>
      <c r="H685" s="10">
        <f t="shared" si="267"/>
        <v>0.14547327067430874</v>
      </c>
      <c r="I685" s="10">
        <f t="shared" si="268"/>
        <v>6091.2845244172277</v>
      </c>
      <c r="J685" s="10">
        <f t="shared" si="269"/>
        <v>-3.8303225532975195E-2</v>
      </c>
      <c r="K685" s="10">
        <f t="shared" si="270"/>
        <v>1139.9797913446039</v>
      </c>
      <c r="L685" s="10">
        <f t="shared" si="255"/>
        <v>358.24499610776354</v>
      </c>
      <c r="M685" s="10">
        <f t="shared" si="256"/>
        <v>897.47931848737494</v>
      </c>
      <c r="N685" s="10">
        <f t="shared" si="271"/>
        <v>709.73540338983378</v>
      </c>
      <c r="O685" s="10">
        <f t="shared" si="272"/>
        <v>1020.7722181449767</v>
      </c>
      <c r="P685" s="10">
        <f t="shared" si="273"/>
        <v>709.73540338983378</v>
      </c>
      <c r="Q685" s="10">
        <f t="shared" si="274"/>
        <v>1020.7722181449767</v>
      </c>
      <c r="R685" s="9">
        <f t="shared" si="257"/>
        <v>709.73540338983378</v>
      </c>
      <c r="S685" s="10">
        <f t="shared" si="275"/>
        <v>-3609.661852221293</v>
      </c>
      <c r="T685" s="10">
        <f t="shared" si="258"/>
        <v>430.24438795476954</v>
      </c>
      <c r="U685" s="9">
        <f t="shared" si="276"/>
        <v>0.57383831730498402</v>
      </c>
      <c r="V685" s="11">
        <f t="shared" si="277"/>
        <v>-1.5134141264966163</v>
      </c>
      <c r="W685" s="9">
        <f t="shared" si="278"/>
        <v>-1.2331341264966165</v>
      </c>
      <c r="X685" s="22">
        <f t="shared" si="259"/>
        <v>3.5857660009872299</v>
      </c>
      <c r="Y685" s="22">
        <f t="shared" si="260"/>
        <v>-0.5474116339850571</v>
      </c>
      <c r="Z685" s="1">
        <f t="shared" si="261"/>
        <v>985.4567348022789</v>
      </c>
      <c r="AA685" s="1">
        <f t="shared" si="262"/>
        <v>1307.7652594036101</v>
      </c>
    </row>
    <row r="686" spans="3:27">
      <c r="C686" s="9">
        <f t="shared" si="263"/>
        <v>6.8500000000000005</v>
      </c>
      <c r="D686" s="1">
        <v>57.844000000000001</v>
      </c>
      <c r="E686" s="9">
        <f t="shared" si="264"/>
        <v>-2.1859406398731858E-2</v>
      </c>
      <c r="F686" s="10">
        <f t="shared" si="265"/>
        <v>-9.4729411809516939E-2</v>
      </c>
      <c r="G686" s="10">
        <f t="shared" si="266"/>
        <v>-4685.3704418909174</v>
      </c>
      <c r="H686" s="10">
        <f t="shared" si="267"/>
        <v>0.14547327067430874</v>
      </c>
      <c r="I686" s="10">
        <f t="shared" si="268"/>
        <v>6091.2845244172277</v>
      </c>
      <c r="J686" s="10">
        <f t="shared" si="269"/>
        <v>-3.4223985360953224E-2</v>
      </c>
      <c r="K686" s="10">
        <f t="shared" si="270"/>
        <v>1304.1131396003291</v>
      </c>
      <c r="L686" s="10">
        <f t="shared" si="255"/>
        <v>419.12809435851682</v>
      </c>
      <c r="M686" s="10">
        <f t="shared" si="256"/>
        <v>957.4782989963287</v>
      </c>
      <c r="N686" s="10">
        <f t="shared" si="271"/>
        <v>885.07010819668199</v>
      </c>
      <c r="O686" s="10">
        <f t="shared" si="272"/>
        <v>1161.9388406351732</v>
      </c>
      <c r="P686" s="10">
        <f t="shared" si="273"/>
        <v>885.07010819668199</v>
      </c>
      <c r="Q686" s="10">
        <f t="shared" si="274"/>
        <v>1161.9388406351732</v>
      </c>
      <c r="R686" s="9">
        <f t="shared" si="257"/>
        <v>885.07010819668199</v>
      </c>
      <c r="S686" s="10">
        <f t="shared" si="275"/>
        <v>-3190.6188208176454</v>
      </c>
      <c r="T686" s="10">
        <f t="shared" si="258"/>
        <v>419.04303140364755</v>
      </c>
      <c r="U686" s="9">
        <f t="shared" si="276"/>
        <v>0.55607110509034219</v>
      </c>
      <c r="V686" s="11">
        <f t="shared" si="277"/>
        <v>-2.0400283164317603</v>
      </c>
      <c r="W686" s="9">
        <f t="shared" si="278"/>
        <v>-1.4615883164317602</v>
      </c>
      <c r="X686" s="22">
        <f t="shared" si="259"/>
        <v>4.4937026075723745</v>
      </c>
      <c r="Y686" s="22">
        <f t="shared" si="260"/>
        <v>-1.7852099423299845</v>
      </c>
      <c r="Z686" s="1">
        <f t="shared" si="261"/>
        <v>989.95043740985125</v>
      </c>
      <c r="AA686" s="1">
        <f t="shared" si="262"/>
        <v>1305.98004946128</v>
      </c>
    </row>
    <row r="687" spans="3:27">
      <c r="C687" s="9">
        <f t="shared" si="263"/>
        <v>6.86</v>
      </c>
      <c r="D687" s="1">
        <v>68.569999999999993</v>
      </c>
      <c r="E687" s="9">
        <f t="shared" si="264"/>
        <v>-1.6422455880775719E-2</v>
      </c>
      <c r="F687" s="10">
        <f t="shared" si="265"/>
        <v>-9.4729411809516939E-2</v>
      </c>
      <c r="G687" s="10">
        <f t="shared" si="266"/>
        <v>-4685.3704418909174</v>
      </c>
      <c r="H687" s="10">
        <f t="shared" si="267"/>
        <v>0.14547327067430874</v>
      </c>
      <c r="I687" s="10">
        <f t="shared" si="268"/>
        <v>6091.2845244172277</v>
      </c>
      <c r="J687" s="10">
        <f t="shared" si="269"/>
        <v>-3.0250947675015245E-2</v>
      </c>
      <c r="K687" s="10">
        <f t="shared" si="270"/>
        <v>1458.5145118829992</v>
      </c>
      <c r="L687" s="10">
        <f t="shared" si="255"/>
        <v>479.34928294763364</v>
      </c>
      <c r="M687" s="10">
        <f t="shared" si="256"/>
        <v>1004.856545179272</v>
      </c>
      <c r="N687" s="10">
        <f t="shared" si="271"/>
        <v>1054.2297168396817</v>
      </c>
      <c r="O687" s="10">
        <f t="shared" si="272"/>
        <v>1300.6898060862632</v>
      </c>
      <c r="P687" s="10">
        <f t="shared" si="273"/>
        <v>1054.2297168396817</v>
      </c>
      <c r="Q687" s="10">
        <f t="shared" si="274"/>
        <v>1300.6898060862632</v>
      </c>
      <c r="R687" s="9">
        <f t="shared" si="257"/>
        <v>1054.2297168396817</v>
      </c>
      <c r="S687" s="10">
        <f t="shared" si="275"/>
        <v>-2786.3340257743284</v>
      </c>
      <c r="T687" s="10">
        <f t="shared" si="258"/>
        <v>404.28479504331699</v>
      </c>
      <c r="U687" s="9">
        <f t="shared" si="276"/>
        <v>0.53404414565245295</v>
      </c>
      <c r="V687" s="11">
        <f t="shared" si="277"/>
        <v>-2.3653635711460663</v>
      </c>
      <c r="W687" s="9">
        <f t="shared" si="278"/>
        <v>-1.6796635711460663</v>
      </c>
      <c r="X687" s="22">
        <f t="shared" si="259"/>
        <v>5.2719385941018535</v>
      </c>
      <c r="Y687" s="22">
        <f t="shared" si="260"/>
        <v>-2.5450370105986746</v>
      </c>
      <c r="Z687" s="1">
        <f t="shared" si="261"/>
        <v>995.22237600395306</v>
      </c>
      <c r="AA687" s="1">
        <f t="shared" si="262"/>
        <v>1303.4350124506814</v>
      </c>
    </row>
    <row r="688" spans="3:27">
      <c r="C688" s="9">
        <f t="shared" si="263"/>
        <v>6.87</v>
      </c>
      <c r="D688" s="1">
        <v>68.894999999999996</v>
      </c>
      <c r="E688" s="9">
        <f t="shared" si="264"/>
        <v>-1.1218580393577206E-2</v>
      </c>
      <c r="F688" s="10">
        <f t="shared" si="265"/>
        <v>-9.4729411809516939E-2</v>
      </c>
      <c r="G688" s="10">
        <f t="shared" si="266"/>
        <v>-4685.3704418909174</v>
      </c>
      <c r="H688" s="10">
        <f t="shared" si="267"/>
        <v>0.14547327067430874</v>
      </c>
      <c r="I688" s="10">
        <f t="shared" si="268"/>
        <v>6091.2845244172277</v>
      </c>
      <c r="J688" s="10">
        <f t="shared" si="269"/>
        <v>-2.6417836022547297E-2</v>
      </c>
      <c r="K688" s="10">
        <f t="shared" si="270"/>
        <v>1603.091301244204</v>
      </c>
      <c r="L688" s="10">
        <f t="shared" si="255"/>
        <v>538.6141981079021</v>
      </c>
      <c r="M688" s="10">
        <f t="shared" si="256"/>
        <v>1042.4901232669943</v>
      </c>
      <c r="N688" s="10">
        <f t="shared" si="271"/>
        <v>1216.1376720315045</v>
      </c>
      <c r="O688" s="10">
        <f t="shared" si="272"/>
        <v>1435.6538728178386</v>
      </c>
      <c r="P688" s="10">
        <f t="shared" si="273"/>
        <v>1216.1376720315045</v>
      </c>
      <c r="Q688" s="10">
        <f t="shared" si="274"/>
        <v>1435.6538728178386</v>
      </c>
      <c r="R688" s="9">
        <f t="shared" si="257"/>
        <v>1216.1376720315045</v>
      </c>
      <c r="S688" s="10">
        <f t="shared" si="275"/>
        <v>-2399.3803965616289</v>
      </c>
      <c r="T688" s="10">
        <f t="shared" si="258"/>
        <v>386.95362921269952</v>
      </c>
      <c r="U688" s="9">
        <f t="shared" si="276"/>
        <v>0.50933927540803925</v>
      </c>
      <c r="V688" s="11">
        <f t="shared" si="277"/>
        <v>-2.5756104777366735</v>
      </c>
      <c r="W688" s="9">
        <f t="shared" si="278"/>
        <v>-1.8866604777366736</v>
      </c>
      <c r="X688" s="22">
        <f t="shared" si="259"/>
        <v>5.9073546009408302</v>
      </c>
      <c r="Y688" s="22">
        <f t="shared" si="260"/>
        <v>-2.6532824485251463</v>
      </c>
      <c r="Z688" s="1">
        <f t="shared" si="261"/>
        <v>1001.1297306048939</v>
      </c>
      <c r="AA688" s="1">
        <f t="shared" si="262"/>
        <v>1300.7817300021563</v>
      </c>
    </row>
    <row r="689" spans="3:27">
      <c r="C689" s="9">
        <f t="shared" si="263"/>
        <v>6.88</v>
      </c>
      <c r="D689" s="1">
        <v>54.643000000000001</v>
      </c>
      <c r="E689" s="9">
        <f t="shared" si="264"/>
        <v>-6.2677059897551044E-3</v>
      </c>
      <c r="F689" s="10">
        <f t="shared" si="265"/>
        <v>-9.4729411809516939E-2</v>
      </c>
      <c r="G689" s="10">
        <f t="shared" si="266"/>
        <v>-4685.3704418909174</v>
      </c>
      <c r="H689" s="10">
        <f t="shared" si="267"/>
        <v>0.14547327067430874</v>
      </c>
      <c r="I689" s="10">
        <f t="shared" si="268"/>
        <v>6091.2845244172277</v>
      </c>
      <c r="J689" s="10">
        <f t="shared" si="269"/>
        <v>-2.2749044904788251E-2</v>
      </c>
      <c r="K689" s="10">
        <f t="shared" si="270"/>
        <v>1738.3148025478354</v>
      </c>
      <c r="L689" s="10">
        <f t="shared" si="255"/>
        <v>596.78482209224455</v>
      </c>
      <c r="M689" s="10">
        <f t="shared" si="256"/>
        <v>1072.8088993696119</v>
      </c>
      <c r="N689" s="10">
        <f t="shared" si="271"/>
        <v>1370.1740153502994</v>
      </c>
      <c r="O689" s="10">
        <f t="shared" si="272"/>
        <v>1566.0039704478581</v>
      </c>
      <c r="P689" s="10">
        <f t="shared" si="273"/>
        <v>1370.1740153502994</v>
      </c>
      <c r="Q689" s="10">
        <f t="shared" si="274"/>
        <v>1566.0039704478581</v>
      </c>
      <c r="R689" s="9">
        <f t="shared" si="257"/>
        <v>1370.1740153502994</v>
      </c>
      <c r="S689" s="10">
        <f t="shared" si="275"/>
        <v>-2031.2396093640925</v>
      </c>
      <c r="T689" s="10">
        <f t="shared" si="258"/>
        <v>368.14078719753638</v>
      </c>
      <c r="U689" s="9">
        <f t="shared" si="276"/>
        <v>0.48331711796805282</v>
      </c>
      <c r="V689" s="11">
        <f t="shared" si="277"/>
        <v>-2.6288210102606242</v>
      </c>
      <c r="W689" s="9">
        <f t="shared" si="278"/>
        <v>-2.0823910102606242</v>
      </c>
      <c r="X689" s="22">
        <f t="shared" si="259"/>
        <v>6.4022521666822616</v>
      </c>
      <c r="Y689" s="22">
        <f t="shared" si="260"/>
        <v>-2.2755305862855115</v>
      </c>
      <c r="Z689" s="1">
        <f t="shared" si="261"/>
        <v>1007.5319827715762</v>
      </c>
      <c r="AA689" s="1">
        <f t="shared" si="262"/>
        <v>1298.5061994158709</v>
      </c>
    </row>
    <row r="690" spans="3:27">
      <c r="C690" s="9">
        <f t="shared" si="263"/>
        <v>6.8900000000000006</v>
      </c>
      <c r="D690" s="1">
        <v>-1.403</v>
      </c>
      <c r="E690" s="9">
        <f t="shared" si="264"/>
        <v>-1.5683895137388261E-3</v>
      </c>
      <c r="F690" s="10">
        <f t="shared" si="265"/>
        <v>-9.4729411809516939E-2</v>
      </c>
      <c r="G690" s="10">
        <f t="shared" si="266"/>
        <v>-4685.3704418909174</v>
      </c>
      <c r="H690" s="10">
        <f t="shared" si="267"/>
        <v>0.14547327067430874</v>
      </c>
      <c r="I690" s="10">
        <f t="shared" si="268"/>
        <v>6091.2845244172277</v>
      </c>
      <c r="J690" s="10">
        <f t="shared" si="269"/>
        <v>-1.9258622414364386E-2</v>
      </c>
      <c r="K690" s="10">
        <f t="shared" si="270"/>
        <v>1865.8189040471109</v>
      </c>
      <c r="L690" s="10">
        <f t="shared" si="255"/>
        <v>654.13102393543875</v>
      </c>
      <c r="M690" s="10">
        <f t="shared" si="256"/>
        <v>1098.2433734564979</v>
      </c>
      <c r="N690" s="10">
        <f t="shared" si="271"/>
        <v>1516.383647633535</v>
      </c>
      <c r="O690" s="10">
        <f t="shared" si="272"/>
        <v>1691.8603266807959</v>
      </c>
      <c r="P690" s="10">
        <f t="shared" si="273"/>
        <v>1516.383647633535</v>
      </c>
      <c r="Q690" s="10">
        <f t="shared" si="274"/>
        <v>1691.8603266807959</v>
      </c>
      <c r="R690" s="9">
        <f t="shared" si="257"/>
        <v>1516.383647633535</v>
      </c>
      <c r="S690" s="10">
        <f t="shared" si="275"/>
        <v>-1681.8043529505169</v>
      </c>
      <c r="T690" s="10">
        <f t="shared" si="258"/>
        <v>349.43525641357564</v>
      </c>
      <c r="U690" s="9">
        <f t="shared" si="276"/>
        <v>0.45890160218649395</v>
      </c>
      <c r="V690" s="11">
        <f t="shared" si="277"/>
        <v>-2.2542821460511484</v>
      </c>
      <c r="W690" s="9">
        <f t="shared" si="278"/>
        <v>-2.2683121460511484</v>
      </c>
      <c r="X690" s="22">
        <f t="shared" si="259"/>
        <v>6.7824239923154881</v>
      </c>
      <c r="Y690" s="22">
        <f t="shared" si="260"/>
        <v>-0.95334415818264417</v>
      </c>
      <c r="Z690" s="1">
        <f t="shared" si="261"/>
        <v>1014.3144067638916</v>
      </c>
      <c r="AA690" s="1">
        <f t="shared" si="262"/>
        <v>1297.5528552576882</v>
      </c>
    </row>
    <row r="691" spans="3:27">
      <c r="C691" s="9">
        <f t="shared" si="263"/>
        <v>6.9</v>
      </c>
      <c r="D691" s="1">
        <v>-54.600999999999999</v>
      </c>
      <c r="E691" s="9">
        <f t="shared" si="264"/>
        <v>2.90554501106103E-3</v>
      </c>
      <c r="F691" s="10">
        <f t="shared" si="265"/>
        <v>-9.4729411809516939E-2</v>
      </c>
      <c r="G691" s="10">
        <f t="shared" si="266"/>
        <v>-4685.3704418909174</v>
      </c>
      <c r="H691" s="10">
        <f t="shared" si="267"/>
        <v>0.14547327067430874</v>
      </c>
      <c r="I691" s="10">
        <f t="shared" si="268"/>
        <v>6091.2845244172277</v>
      </c>
      <c r="J691" s="10">
        <f t="shared" si="269"/>
        <v>-1.5945551110264293E-2</v>
      </c>
      <c r="K691" s="10">
        <f t="shared" si="270"/>
        <v>1988.2571192114822</v>
      </c>
      <c r="L691" s="10">
        <f t="shared" si="255"/>
        <v>711.36307899321275</v>
      </c>
      <c r="M691" s="10">
        <f t="shared" si="256"/>
        <v>1121.0972371774114</v>
      </c>
      <c r="N691" s="10">
        <f t="shared" si="271"/>
        <v>1655.5809809199245</v>
      </c>
      <c r="O691" s="10">
        <f t="shared" si="272"/>
        <v>1814.2146616315379</v>
      </c>
      <c r="P691" s="10">
        <f t="shared" si="273"/>
        <v>1655.5809809199245</v>
      </c>
      <c r="Q691" s="10">
        <f t="shared" si="274"/>
        <v>1814.2146616315379</v>
      </c>
      <c r="R691" s="9">
        <f t="shared" si="257"/>
        <v>1655.5809809199245</v>
      </c>
      <c r="S691" s="10">
        <f t="shared" si="275"/>
        <v>-1349.1282146589592</v>
      </c>
      <c r="T691" s="10">
        <f t="shared" si="258"/>
        <v>332.67613829155766</v>
      </c>
      <c r="U691" s="9">
        <f t="shared" si="276"/>
        <v>0.43812776017423732</v>
      </c>
      <c r="V691" s="11">
        <f t="shared" si="277"/>
        <v>-1.9004862564001739</v>
      </c>
      <c r="W691" s="9">
        <f t="shared" si="278"/>
        <v>-2.4464962564001738</v>
      </c>
      <c r="X691" s="22">
        <f t="shared" si="259"/>
        <v>7.0955810315646373</v>
      </c>
      <c r="Y691" s="22">
        <f t="shared" si="260"/>
        <v>0.90894395290222374</v>
      </c>
      <c r="Z691" s="1">
        <f t="shared" si="261"/>
        <v>1021.4099877954562</v>
      </c>
      <c r="AA691" s="1">
        <f t="shared" si="262"/>
        <v>1298.4617992105905</v>
      </c>
    </row>
    <row r="692" spans="3:27">
      <c r="C692" s="9">
        <f t="shared" si="263"/>
        <v>6.91</v>
      </c>
      <c r="D692" s="1">
        <v>-123.648</v>
      </c>
      <c r="E692" s="9">
        <f t="shared" si="264"/>
        <v>7.1940009137693196E-3</v>
      </c>
      <c r="F692" s="10">
        <f t="shared" si="265"/>
        <v>-9.4729411809516939E-2</v>
      </c>
      <c r="G692" s="10">
        <f t="shared" si="266"/>
        <v>-4685.3704418909174</v>
      </c>
      <c r="H692" s="10">
        <f t="shared" si="267"/>
        <v>0.14547327067430874</v>
      </c>
      <c r="I692" s="10">
        <f t="shared" si="268"/>
        <v>6091.2845244172277</v>
      </c>
      <c r="J692" s="10">
        <f t="shared" si="269"/>
        <v>-1.2791376632723585E-2</v>
      </c>
      <c r="K692" s="10">
        <f t="shared" si="270"/>
        <v>2107.8917072621762</v>
      </c>
      <c r="L692" s="10">
        <f t="shared" si="255"/>
        <v>769.19655169369298</v>
      </c>
      <c r="M692" s="10">
        <f t="shared" si="256"/>
        <v>1142.8013501218159</v>
      </c>
      <c r="N692" s="10">
        <f t="shared" si="271"/>
        <v>1789.0075257797814</v>
      </c>
      <c r="O692" s="10">
        <f t="shared" si="272"/>
        <v>1934.096908446902</v>
      </c>
      <c r="P692" s="10">
        <f t="shared" si="273"/>
        <v>1789.0075257797814</v>
      </c>
      <c r="Q692" s="10">
        <f t="shared" si="274"/>
        <v>1934.096908446902</v>
      </c>
      <c r="R692" s="9">
        <f t="shared" si="257"/>
        <v>1789.0075257797814</v>
      </c>
      <c r="S692" s="10">
        <f t="shared" si="275"/>
        <v>-1030.2440331765645</v>
      </c>
      <c r="T692" s="10">
        <f t="shared" si="258"/>
        <v>318.88418148239475</v>
      </c>
      <c r="U692" s="9">
        <f t="shared" si="276"/>
        <v>0.42171291084913298</v>
      </c>
      <c r="V692" s="11">
        <f t="shared" si="277"/>
        <v>-1.3824836086206964</v>
      </c>
      <c r="W692" s="9">
        <f t="shared" si="278"/>
        <v>-2.6189636086206964</v>
      </c>
      <c r="X692" s="22">
        <f t="shared" si="259"/>
        <v>7.3859829569787445</v>
      </c>
      <c r="Y692" s="22">
        <f t="shared" si="260"/>
        <v>2.814448357856044</v>
      </c>
      <c r="Z692" s="1">
        <f t="shared" si="261"/>
        <v>1028.7959707524349</v>
      </c>
      <c r="AA692" s="1">
        <f t="shared" si="262"/>
        <v>1301.2762475684465</v>
      </c>
    </row>
    <row r="693" spans="3:27">
      <c r="C693" s="9">
        <f t="shared" si="263"/>
        <v>6.92</v>
      </c>
      <c r="D693" s="1">
        <v>-189.70099999999999</v>
      </c>
      <c r="E693" s="9">
        <f t="shared" si="264"/>
        <v>1.1343892604277433E-2</v>
      </c>
      <c r="F693" s="10">
        <f t="shared" si="265"/>
        <v>-9.4729411809516939E-2</v>
      </c>
      <c r="G693" s="10">
        <f t="shared" si="266"/>
        <v>-4685.3704418909174</v>
      </c>
      <c r="H693" s="10">
        <f t="shared" si="267"/>
        <v>0.14547327067430874</v>
      </c>
      <c r="I693" s="10">
        <f t="shared" si="268"/>
        <v>6091.2845244172277</v>
      </c>
      <c r="J693" s="10">
        <f t="shared" si="269"/>
        <v>-9.7679666830693956E-3</v>
      </c>
      <c r="K693" s="10">
        <f t="shared" si="270"/>
        <v>2226.7036493635619</v>
      </c>
      <c r="L693" s="10">
        <f t="shared" si="255"/>
        <v>828.37745915826395</v>
      </c>
      <c r="M693" s="10">
        <f t="shared" si="256"/>
        <v>1164.2561085334385</v>
      </c>
      <c r="N693" s="10">
        <f t="shared" si="271"/>
        <v>1918.1229282390782</v>
      </c>
      <c r="O693" s="10">
        <f t="shared" si="272"/>
        <v>2052.6169027753276</v>
      </c>
      <c r="P693" s="10">
        <f t="shared" si="273"/>
        <v>1918.1229282390782</v>
      </c>
      <c r="Q693" s="10">
        <f t="shared" si="274"/>
        <v>2052.6169027753276</v>
      </c>
      <c r="R693" s="9">
        <f t="shared" si="257"/>
        <v>1918.1229282390782</v>
      </c>
      <c r="S693" s="10">
        <f t="shared" si="275"/>
        <v>-721.66331205208098</v>
      </c>
      <c r="T693" s="10">
        <f t="shared" si="258"/>
        <v>308.58072112448349</v>
      </c>
      <c r="U693" s="9">
        <f t="shared" si="276"/>
        <v>0.4103454655905896</v>
      </c>
      <c r="V693" s="11">
        <f t="shared" si="277"/>
        <v>-0.89100544308796903</v>
      </c>
      <c r="W693" s="9">
        <f t="shared" si="278"/>
        <v>-2.7880154430879687</v>
      </c>
      <c r="X693" s="22">
        <f t="shared" si="259"/>
        <v>7.6920949333812176</v>
      </c>
      <c r="Y693" s="22">
        <f t="shared" si="260"/>
        <v>4.8095154172409389</v>
      </c>
      <c r="Z693" s="1">
        <f t="shared" si="261"/>
        <v>1036.4880656858161</v>
      </c>
      <c r="AA693" s="1">
        <f t="shared" si="262"/>
        <v>1306.0857629856873</v>
      </c>
    </row>
    <row r="694" spans="3:27">
      <c r="C694" s="9">
        <f t="shared" si="263"/>
        <v>6.93</v>
      </c>
      <c r="D694" s="1">
        <v>-213.214</v>
      </c>
      <c r="E694" s="9">
        <f t="shared" si="264"/>
        <v>1.5394368943899143E-2</v>
      </c>
      <c r="F694" s="10">
        <f t="shared" si="265"/>
        <v>-9.4729411809516939E-2</v>
      </c>
      <c r="G694" s="10">
        <f t="shared" si="266"/>
        <v>-4685.3704418909174</v>
      </c>
      <c r="H694" s="10">
        <f t="shared" si="267"/>
        <v>0.14547327067430874</v>
      </c>
      <c r="I694" s="10">
        <f t="shared" si="268"/>
        <v>6091.2845244172277</v>
      </c>
      <c r="J694" s="10">
        <f t="shared" si="269"/>
        <v>-6.8422460713345786E-3</v>
      </c>
      <c r="K694" s="10">
        <f t="shared" si="270"/>
        <v>2345.3335459463492</v>
      </c>
      <c r="L694" s="10">
        <f t="shared" si="255"/>
        <v>889.26953610319674</v>
      </c>
      <c r="M694" s="10">
        <f t="shared" si="256"/>
        <v>1185.4606738651505</v>
      </c>
      <c r="N694" s="10">
        <f t="shared" si="271"/>
        <v>2044.1452251434303</v>
      </c>
      <c r="O694" s="10">
        <f t="shared" si="272"/>
        <v>2170.281506708724</v>
      </c>
      <c r="P694" s="10">
        <f t="shared" si="273"/>
        <v>2044.1452251434303</v>
      </c>
      <c r="Q694" s="10">
        <f t="shared" si="274"/>
        <v>2170.281506708724</v>
      </c>
      <c r="R694" s="9">
        <f t="shared" si="257"/>
        <v>2044.1452251434303</v>
      </c>
      <c r="S694" s="10">
        <f t="shared" si="275"/>
        <v>-420.47499124916226</v>
      </c>
      <c r="T694" s="10">
        <f t="shared" si="258"/>
        <v>301.18832080291872</v>
      </c>
      <c r="U694" s="9">
        <f t="shared" si="276"/>
        <v>0.40178001099998106</v>
      </c>
      <c r="V694" s="11">
        <f t="shared" si="277"/>
        <v>-0.82208547503374352</v>
      </c>
      <c r="W694" s="9">
        <f t="shared" si="278"/>
        <v>-2.9542254750337436</v>
      </c>
      <c r="X694" s="22">
        <f t="shared" si="259"/>
        <v>8.0245367032562278</v>
      </c>
      <c r="Y694" s="22">
        <f t="shared" si="260"/>
        <v>6.0497985320339644</v>
      </c>
      <c r="Z694" s="1">
        <f t="shared" si="261"/>
        <v>1044.5126023890723</v>
      </c>
      <c r="AA694" s="1">
        <f t="shared" si="262"/>
        <v>1312.1355615177213</v>
      </c>
    </row>
    <row r="695" spans="3:27">
      <c r="C695" s="9">
        <f t="shared" si="263"/>
        <v>6.94</v>
      </c>
      <c r="D695" s="1">
        <v>-226.184</v>
      </c>
      <c r="E695" s="9">
        <f t="shared" si="264"/>
        <v>1.9360299594379189E-2</v>
      </c>
      <c r="F695" s="10">
        <f t="shared" si="265"/>
        <v>-9.4729411809516939E-2</v>
      </c>
      <c r="G695" s="10">
        <f t="shared" si="266"/>
        <v>-4685.3704418909174</v>
      </c>
      <c r="H695" s="10">
        <f t="shared" si="267"/>
        <v>0.14547327067430874</v>
      </c>
      <c r="I695" s="10">
        <f t="shared" si="268"/>
        <v>6091.2845244172277</v>
      </c>
      <c r="J695" s="10">
        <f t="shared" si="269"/>
        <v>-3.9866144071924129E-3</v>
      </c>
      <c r="K695" s="10">
        <f t="shared" si="270"/>
        <v>2462.438665448778</v>
      </c>
      <c r="L695" s="10">
        <f t="shared" si="255"/>
        <v>951.51080755296812</v>
      </c>
      <c r="M695" s="10">
        <f t="shared" si="256"/>
        <v>1205.483453274393</v>
      </c>
      <c r="N695" s="10">
        <f t="shared" si="271"/>
        <v>2167.5370556419498</v>
      </c>
      <c r="O695" s="10">
        <f t="shared" si="272"/>
        <v>2286.4978965118194</v>
      </c>
      <c r="P695" s="10">
        <f t="shared" si="273"/>
        <v>2167.5370556419498</v>
      </c>
      <c r="Q695" s="10">
        <f t="shared" si="274"/>
        <v>2286.4978965118194</v>
      </c>
      <c r="R695" s="9">
        <f t="shared" si="257"/>
        <v>2167.5370556419498</v>
      </c>
      <c r="S695" s="10">
        <f t="shared" si="275"/>
        <v>-125.57338144233336</v>
      </c>
      <c r="T695" s="10">
        <f t="shared" si="258"/>
        <v>294.9016098068289</v>
      </c>
      <c r="U695" s="9">
        <f t="shared" si="276"/>
        <v>0.39339395116839576</v>
      </c>
      <c r="V695" s="11">
        <f t="shared" si="277"/>
        <v>-0.85512649128332474</v>
      </c>
      <c r="W695" s="9">
        <f t="shared" si="278"/>
        <v>-3.1169664912833248</v>
      </c>
      <c r="X695" s="22">
        <f t="shared" si="259"/>
        <v>8.3516199237252238</v>
      </c>
      <c r="Y695" s="22">
        <f t="shared" si="260"/>
        <v>6.461848006507628</v>
      </c>
      <c r="Z695" s="1">
        <f t="shared" si="261"/>
        <v>1052.8642223127974</v>
      </c>
      <c r="AA695" s="1">
        <f t="shared" si="262"/>
        <v>1318.5974095242289</v>
      </c>
    </row>
    <row r="696" spans="3:27">
      <c r="C696" s="9">
        <f t="shared" si="263"/>
        <v>6.95</v>
      </c>
      <c r="D696" s="1">
        <v>-187.77199999999999</v>
      </c>
      <c r="E696" s="9">
        <f t="shared" si="264"/>
        <v>2.3228254906640058E-2</v>
      </c>
      <c r="F696" s="10">
        <f t="shared" si="265"/>
        <v>-9.4729411809516939E-2</v>
      </c>
      <c r="G696" s="10">
        <f t="shared" si="266"/>
        <v>-4685.3704418909174</v>
      </c>
      <c r="H696" s="10">
        <f t="shared" si="267"/>
        <v>0.14547327067430874</v>
      </c>
      <c r="I696" s="10">
        <f t="shared" si="268"/>
        <v>6091.2845244172277</v>
      </c>
      <c r="J696" s="10">
        <f t="shared" si="269"/>
        <v>-1.1905884108128206E-3</v>
      </c>
      <c r="K696" s="10">
        <f t="shared" si="270"/>
        <v>2575.4968706521054</v>
      </c>
      <c r="L696" s="10">
        <f t="shared" si="255"/>
        <v>1014.1702484280195</v>
      </c>
      <c r="M696" s="10">
        <f t="shared" si="256"/>
        <v>1223.1426753903804</v>
      </c>
      <c r="N696" s="10">
        <f t="shared" si="271"/>
        <v>2287.8805836379756</v>
      </c>
      <c r="O696" s="10">
        <f t="shared" si="272"/>
        <v>2399.8694862646939</v>
      </c>
      <c r="P696" s="10">
        <f t="shared" si="273"/>
        <v>2287.8805836379756</v>
      </c>
      <c r="Q696" s="10">
        <f t="shared" si="274"/>
        <v>2399.8694862646939</v>
      </c>
      <c r="R696" s="9">
        <f t="shared" si="257"/>
        <v>2287.8805836379756</v>
      </c>
      <c r="S696" s="10">
        <f t="shared" si="275"/>
        <v>162.04290557179638</v>
      </c>
      <c r="T696" s="10">
        <f t="shared" si="258"/>
        <v>287.61628701412974</v>
      </c>
      <c r="U696" s="9">
        <f t="shared" si="276"/>
        <v>0.3821358354577033</v>
      </c>
      <c r="V696" s="11">
        <f t="shared" si="277"/>
        <v>-1.3964966508551433</v>
      </c>
      <c r="W696" s="9">
        <f t="shared" si="278"/>
        <v>-3.2742166508551431</v>
      </c>
      <c r="X696" s="22">
        <f t="shared" si="259"/>
        <v>8.6166781630967844</v>
      </c>
      <c r="Y696" s="22">
        <f t="shared" si="260"/>
        <v>5.9471516192255418</v>
      </c>
      <c r="Z696" s="1">
        <f t="shared" si="261"/>
        <v>1061.4809004758943</v>
      </c>
      <c r="AA696" s="1">
        <f t="shared" si="262"/>
        <v>1324.5445611434543</v>
      </c>
    </row>
    <row r="697" spans="3:27">
      <c r="C697" s="9">
        <f t="shared" si="263"/>
        <v>6.96</v>
      </c>
      <c r="D697" s="1">
        <v>-133.881</v>
      </c>
      <c r="E697" s="9">
        <f t="shared" si="264"/>
        <v>2.6953272606339927E-2</v>
      </c>
      <c r="F697" s="10">
        <f t="shared" si="265"/>
        <v>-9.4729411809516939E-2</v>
      </c>
      <c r="G697" s="10">
        <f t="shared" si="266"/>
        <v>-4685.3704418909174</v>
      </c>
      <c r="H697" s="10">
        <f t="shared" si="267"/>
        <v>0.14547327067430874</v>
      </c>
      <c r="I697" s="10">
        <f t="shared" si="268"/>
        <v>6091.2845244172277</v>
      </c>
      <c r="J697" s="10">
        <f t="shared" si="269"/>
        <v>1.5363638632030809E-3</v>
      </c>
      <c r="K697" s="10">
        <f t="shared" si="270"/>
        <v>2680.7645259270748</v>
      </c>
      <c r="L697" s="10">
        <f t="shared" si="255"/>
        <v>1075.6214393906157</v>
      </c>
      <c r="M697" s="10">
        <f t="shared" si="256"/>
        <v>1237.0713487439284</v>
      </c>
      <c r="N697" s="10">
        <f t="shared" si="271"/>
        <v>2403.7768998152937</v>
      </c>
      <c r="O697" s="10">
        <f t="shared" si="272"/>
        <v>2508.0908015719274</v>
      </c>
      <c r="P697" s="10">
        <f t="shared" si="273"/>
        <v>2403.7768998152937</v>
      </c>
      <c r="Q697" s="10">
        <f t="shared" si="274"/>
        <v>2508.0908015719274</v>
      </c>
      <c r="R697" s="9">
        <f t="shared" si="257"/>
        <v>2403.7768998152937</v>
      </c>
      <c r="S697" s="10">
        <f t="shared" si="275"/>
        <v>439.03053168357792</v>
      </c>
      <c r="T697" s="10">
        <f t="shared" si="258"/>
        <v>276.98762611178154</v>
      </c>
      <c r="U697" s="9">
        <f t="shared" si="276"/>
        <v>0.36473478444563379</v>
      </c>
      <c r="V697" s="11">
        <f t="shared" si="277"/>
        <v>-2.0837135515587391</v>
      </c>
      <c r="W697" s="9">
        <f t="shared" si="278"/>
        <v>-3.4225235515587391</v>
      </c>
      <c r="X697" s="22">
        <f t="shared" si="259"/>
        <v>8.7382535833963839</v>
      </c>
      <c r="Y697" s="22">
        <f t="shared" si="260"/>
        <v>4.4616623075614017</v>
      </c>
      <c r="Z697" s="1">
        <f t="shared" si="261"/>
        <v>1070.2191540592905</v>
      </c>
      <c r="AA697" s="1">
        <f t="shared" si="262"/>
        <v>1329.0062234510158</v>
      </c>
    </row>
    <row r="698" spans="3:27">
      <c r="C698" s="9">
        <f t="shared" si="263"/>
        <v>6.97</v>
      </c>
      <c r="D698" s="1">
        <v>-64.028999999999996</v>
      </c>
      <c r="E698" s="9">
        <f t="shared" si="264"/>
        <v>3.046677194805858E-2</v>
      </c>
      <c r="F698" s="10">
        <f t="shared" si="265"/>
        <v>-9.4729411809516939E-2</v>
      </c>
      <c r="G698" s="10">
        <f t="shared" si="266"/>
        <v>-4685.3704418909174</v>
      </c>
      <c r="H698" s="10">
        <f t="shared" si="267"/>
        <v>0.14547327067430874</v>
      </c>
      <c r="I698" s="10">
        <f t="shared" si="268"/>
        <v>6091.2845244172277</v>
      </c>
      <c r="J698" s="10">
        <f t="shared" si="269"/>
        <v>4.162543502545548E-3</v>
      </c>
      <c r="K698" s="10">
        <f t="shared" si="270"/>
        <v>2774.3516417059973</v>
      </c>
      <c r="L698" s="10">
        <f t="shared" si="255"/>
        <v>1133.8597066458626</v>
      </c>
      <c r="M698" s="10">
        <f t="shared" si="256"/>
        <v>1246.259658497419</v>
      </c>
      <c r="N698" s="10">
        <f t="shared" si="271"/>
        <v>2513.0922543784231</v>
      </c>
      <c r="O698" s="10">
        <f t="shared" si="272"/>
        <v>2608.4708925390892</v>
      </c>
      <c r="P698" s="10">
        <f t="shared" si="273"/>
        <v>2513.0922543784231</v>
      </c>
      <c r="Q698" s="10">
        <f t="shared" si="274"/>
        <v>2608.4708925390892</v>
      </c>
      <c r="R698" s="9">
        <f t="shared" si="257"/>
        <v>2513.0922543784231</v>
      </c>
      <c r="S698" s="10">
        <f t="shared" si="275"/>
        <v>700.2899190111516</v>
      </c>
      <c r="T698" s="10">
        <f t="shared" si="258"/>
        <v>261.25938732757368</v>
      </c>
      <c r="U698" s="9">
        <f t="shared" si="276"/>
        <v>0.33972614512009919</v>
      </c>
      <c r="V698" s="11">
        <f t="shared" si="277"/>
        <v>-2.9180143135481997</v>
      </c>
      <c r="W698" s="9">
        <f t="shared" si="278"/>
        <v>-3.5583043135481995</v>
      </c>
      <c r="X698" s="22">
        <f t="shared" si="259"/>
        <v>8.6377082682881881</v>
      </c>
      <c r="Y698" s="22">
        <f t="shared" si="260"/>
        <v>2.6115851718236471</v>
      </c>
      <c r="Z698" s="1">
        <f t="shared" si="261"/>
        <v>1078.8568623275787</v>
      </c>
      <c r="AA698" s="1">
        <f t="shared" si="262"/>
        <v>1331.6178086228394</v>
      </c>
    </row>
    <row r="699" spans="3:27">
      <c r="C699" s="9">
        <f t="shared" si="263"/>
        <v>6.98</v>
      </c>
      <c r="D699" s="1">
        <v>8.5739999999999998</v>
      </c>
      <c r="E699" s="9">
        <f t="shared" si="264"/>
        <v>3.368891879685109E-2</v>
      </c>
      <c r="F699" s="10">
        <f t="shared" si="265"/>
        <v>-9.4729411809516939E-2</v>
      </c>
      <c r="G699" s="10">
        <f t="shared" si="266"/>
        <v>-4685.3704418909174</v>
      </c>
      <c r="H699" s="10">
        <f t="shared" si="267"/>
        <v>0.14547327067430874</v>
      </c>
      <c r="I699" s="10">
        <f t="shared" si="268"/>
        <v>6091.2845244172277</v>
      </c>
      <c r="J699" s="10">
        <f t="shared" si="269"/>
        <v>6.6396003054724553E-3</v>
      </c>
      <c r="K699" s="10">
        <f t="shared" si="270"/>
        <v>2852.9375540906899</v>
      </c>
      <c r="L699" s="10">
        <f t="shared" si="255"/>
        <v>1186.7805171817449</v>
      </c>
      <c r="M699" s="10">
        <f t="shared" si="256"/>
        <v>1250.2447709467069</v>
      </c>
      <c r="N699" s="10">
        <f t="shared" si="271"/>
        <v>2613.3427713054953</v>
      </c>
      <c r="O699" s="10">
        <f t="shared" si="272"/>
        <v>2698.3575172385717</v>
      </c>
      <c r="P699" s="10">
        <f t="shared" si="273"/>
        <v>2613.3427713054953</v>
      </c>
      <c r="Q699" s="10">
        <f t="shared" si="274"/>
        <v>2698.3575172385717</v>
      </c>
      <c r="R699" s="9">
        <f t="shared" si="257"/>
        <v>2613.3427713054953</v>
      </c>
      <c r="S699" s="10">
        <f t="shared" si="275"/>
        <v>939.88470179634623</v>
      </c>
      <c r="T699" s="10">
        <f t="shared" si="258"/>
        <v>239.59478278519464</v>
      </c>
      <c r="U699" s="9">
        <f t="shared" si="276"/>
        <v>0.3063182520840122</v>
      </c>
      <c r="V699" s="11">
        <f t="shared" si="277"/>
        <v>-3.7635642936691944</v>
      </c>
      <c r="W699" s="9">
        <f t="shared" si="278"/>
        <v>-3.6778242936691945</v>
      </c>
      <c r="X699" s="22">
        <f t="shared" si="259"/>
        <v>8.2590632317734958</v>
      </c>
      <c r="Y699" s="22">
        <f t="shared" si="260"/>
        <v>0.70766024814348083</v>
      </c>
      <c r="Z699" s="1">
        <f t="shared" si="261"/>
        <v>1087.1159255593523</v>
      </c>
      <c r="AA699" s="1">
        <f t="shared" si="262"/>
        <v>1332.3254688709828</v>
      </c>
    </row>
    <row r="700" spans="3:27">
      <c r="C700" s="9">
        <f t="shared" si="263"/>
        <v>6.99</v>
      </c>
      <c r="D700" s="1">
        <v>61.424999999999997</v>
      </c>
      <c r="E700" s="9">
        <f t="shared" si="264"/>
        <v>3.6541051466086077E-2</v>
      </c>
      <c r="F700" s="10">
        <f t="shared" si="265"/>
        <v>-9.4729411809516939E-2</v>
      </c>
      <c r="G700" s="10">
        <f t="shared" si="266"/>
        <v>-4685.3704418909174</v>
      </c>
      <c r="H700" s="10">
        <f t="shared" si="267"/>
        <v>0.14547327067430874</v>
      </c>
      <c r="I700" s="10">
        <f t="shared" si="268"/>
        <v>6091.2845244172277</v>
      </c>
      <c r="J700" s="10">
        <f t="shared" si="269"/>
        <v>8.9112503032569498E-3</v>
      </c>
      <c r="K700" s="10">
        <f t="shared" si="270"/>
        <v>2914.1620471738647</v>
      </c>
      <c r="L700" s="10">
        <f t="shared" si="255"/>
        <v>1232.4142523563776</v>
      </c>
      <c r="M700" s="10">
        <f t="shared" si="256"/>
        <v>1249.0836226304582</v>
      </c>
      <c r="N700" s="10">
        <f t="shared" si="271"/>
        <v>2702.0810529088144</v>
      </c>
      <c r="O700" s="10">
        <f t="shared" si="272"/>
        <v>2775.445006246885</v>
      </c>
      <c r="P700" s="10">
        <f t="shared" si="273"/>
        <v>2702.0810529088144</v>
      </c>
      <c r="Q700" s="10">
        <f t="shared" si="274"/>
        <v>2775.445006246885</v>
      </c>
      <c r="R700" s="9">
        <f t="shared" si="257"/>
        <v>2702.0810529088144</v>
      </c>
      <c r="S700" s="10">
        <f t="shared" si="275"/>
        <v>1151.9656960613966</v>
      </c>
      <c r="T700" s="10">
        <f t="shared" si="258"/>
        <v>212.08099426505032</v>
      </c>
      <c r="U700" s="9">
        <f t="shared" si="276"/>
        <v>0.26553784806008279</v>
      </c>
      <c r="V700" s="11">
        <f t="shared" si="277"/>
        <v>-4.3925165111166873</v>
      </c>
      <c r="W700" s="9">
        <f t="shared" si="278"/>
        <v>-3.7782665111166871</v>
      </c>
      <c r="X700" s="22">
        <f t="shared" si="259"/>
        <v>7.5801469699358002</v>
      </c>
      <c r="Y700" s="22">
        <f t="shared" si="260"/>
        <v>-0.70067029538697956</v>
      </c>
      <c r="Z700" s="1">
        <f t="shared" si="261"/>
        <v>1094.6960725292881</v>
      </c>
      <c r="AA700" s="1">
        <f t="shared" si="262"/>
        <v>1331.6247985755958</v>
      </c>
    </row>
    <row r="701" spans="3:27">
      <c r="C701" s="9">
        <f t="shared" si="263"/>
        <v>7</v>
      </c>
      <c r="D701" s="1">
        <v>103.087</v>
      </c>
      <c r="E701" s="9">
        <f t="shared" si="264"/>
        <v>3.8958343727006024E-2</v>
      </c>
      <c r="F701" s="10">
        <f t="shared" si="265"/>
        <v>-9.4729411809516939E-2</v>
      </c>
      <c r="G701" s="10">
        <f t="shared" si="266"/>
        <v>-4685.3704418909174</v>
      </c>
      <c r="H701" s="10">
        <f t="shared" si="267"/>
        <v>0.14547327067430874</v>
      </c>
      <c r="I701" s="10">
        <f t="shared" si="268"/>
        <v>6091.2845244172277</v>
      </c>
      <c r="J701" s="10">
        <f t="shared" si="269"/>
        <v>1.09220361165034E-2</v>
      </c>
      <c r="K701" s="10">
        <f t="shared" si="270"/>
        <v>2957.0369725039559</v>
      </c>
      <c r="L701" s="10">
        <f t="shared" si="255"/>
        <v>1269.2349292141728</v>
      </c>
      <c r="M701" s="10">
        <f t="shared" si="256"/>
        <v>1243.3382557141299</v>
      </c>
      <c r="N701" s="10">
        <f t="shared" si="271"/>
        <v>2777.2901635090498</v>
      </c>
      <c r="O701" s="10">
        <f t="shared" si="272"/>
        <v>2838.117971501908</v>
      </c>
      <c r="P701" s="10">
        <f t="shared" si="273"/>
        <v>2777.2901635090498</v>
      </c>
      <c r="Q701" s="10">
        <f t="shared" si="274"/>
        <v>2838.117971501908</v>
      </c>
      <c r="R701" s="9">
        <f t="shared" si="257"/>
        <v>2777.2901635090498</v>
      </c>
      <c r="S701" s="10">
        <f t="shared" si="275"/>
        <v>1331.7125050563022</v>
      </c>
      <c r="T701" s="10">
        <f t="shared" si="258"/>
        <v>179.74680899490568</v>
      </c>
      <c r="U701" s="9">
        <f t="shared" si="276"/>
        <v>0.21913221660733742</v>
      </c>
      <c r="V701" s="11">
        <f t="shared" si="277"/>
        <v>-4.8886097794323877</v>
      </c>
      <c r="W701" s="9">
        <f t="shared" si="278"/>
        <v>-3.8577397794323876</v>
      </c>
      <c r="X701" s="22">
        <f t="shared" si="259"/>
        <v>6.622620818077209</v>
      </c>
      <c r="Y701" s="22">
        <f t="shared" si="260"/>
        <v>-1.4393127698281736</v>
      </c>
      <c r="Z701" s="1">
        <f t="shared" si="261"/>
        <v>1101.3186933473653</v>
      </c>
      <c r="AA701" s="1">
        <f t="shared" si="262"/>
        <v>1330.1854858057677</v>
      </c>
    </row>
    <row r="702" spans="3:27">
      <c r="C702" s="9">
        <f t="shared" si="263"/>
        <v>7.01</v>
      </c>
      <c r="D702" s="1">
        <v>125.78</v>
      </c>
      <c r="E702" s="9">
        <f t="shared" si="264"/>
        <v>4.0893279702912171E-2</v>
      </c>
      <c r="F702" s="10">
        <f t="shared" si="265"/>
        <v>-9.4729411809516939E-2</v>
      </c>
      <c r="G702" s="10">
        <f t="shared" si="266"/>
        <v>-4685.3704418909174</v>
      </c>
      <c r="H702" s="10">
        <f t="shared" si="267"/>
        <v>0.14547327067430874</v>
      </c>
      <c r="I702" s="10">
        <f t="shared" si="268"/>
        <v>6091.2845244172277</v>
      </c>
      <c r="J702" s="10">
        <f t="shared" si="269"/>
        <v>1.2626254520211815E-2</v>
      </c>
      <c r="K702" s="10">
        <f t="shared" si="270"/>
        <v>2981.3711466282075</v>
      </c>
      <c r="L702" s="10">
        <f t="shared" si="255"/>
        <v>1296.0960511673843</v>
      </c>
      <c r="M702" s="10">
        <f t="shared" si="256"/>
        <v>1233.6701806165865</v>
      </c>
      <c r="N702" s="10">
        <f t="shared" si="271"/>
        <v>2837.4917436692072</v>
      </c>
      <c r="O702" s="10">
        <f t="shared" si="272"/>
        <v>2885.3013304511192</v>
      </c>
      <c r="P702" s="10">
        <f t="shared" si="273"/>
        <v>2837.4917436692072</v>
      </c>
      <c r="Q702" s="10">
        <f t="shared" si="274"/>
        <v>2885.3013304511192</v>
      </c>
      <c r="R702" s="9">
        <f t="shared" si="257"/>
        <v>2837.4917436692072</v>
      </c>
      <c r="S702" s="10">
        <f t="shared" si="275"/>
        <v>1475.591908015303</v>
      </c>
      <c r="T702" s="10">
        <f t="shared" si="258"/>
        <v>143.8794029590008</v>
      </c>
      <c r="U702" s="9">
        <f t="shared" si="276"/>
        <v>0.16882482099673365</v>
      </c>
      <c r="V702" s="11">
        <f t="shared" si="277"/>
        <v>-5.1728693426883696</v>
      </c>
      <c r="W702" s="9">
        <f t="shared" si="278"/>
        <v>-3.9150693426883696</v>
      </c>
      <c r="X702" s="22">
        <f t="shared" si="259"/>
        <v>5.4321217545330667</v>
      </c>
      <c r="Y702" s="22">
        <f t="shared" si="260"/>
        <v>-1.6215053455396811</v>
      </c>
      <c r="Z702" s="1">
        <f t="shared" si="261"/>
        <v>1106.7508151018983</v>
      </c>
      <c r="AA702" s="1">
        <f t="shared" si="262"/>
        <v>1328.5639804602281</v>
      </c>
    </row>
    <row r="703" spans="3:27">
      <c r="C703" s="9">
        <f t="shared" si="263"/>
        <v>7.0200000000000005</v>
      </c>
      <c r="D703" s="1">
        <v>128.92099999999999</v>
      </c>
      <c r="E703" s="9">
        <f t="shared" si="264"/>
        <v>4.2317653874076086E-2</v>
      </c>
      <c r="F703" s="10">
        <f t="shared" si="265"/>
        <v>-9.4729411809516939E-2</v>
      </c>
      <c r="G703" s="10">
        <f t="shared" si="266"/>
        <v>-4685.3704418909174</v>
      </c>
      <c r="H703" s="10">
        <f t="shared" si="267"/>
        <v>0.14547327067430874</v>
      </c>
      <c r="I703" s="10">
        <f t="shared" si="268"/>
        <v>6091.2845244172277</v>
      </c>
      <c r="J703" s="10">
        <f t="shared" si="269"/>
        <v>1.3990406283508238E-2</v>
      </c>
      <c r="K703" s="10">
        <f t="shared" si="270"/>
        <v>2987.722906250458</v>
      </c>
      <c r="L703" s="10">
        <f t="shared" si="255"/>
        <v>1312.333174875934</v>
      </c>
      <c r="M703" s="10">
        <f t="shared" si="256"/>
        <v>1220.7861537020642</v>
      </c>
      <c r="N703" s="10">
        <f t="shared" si="271"/>
        <v>2881.8082362617979</v>
      </c>
      <c r="O703" s="10">
        <f t="shared" si="272"/>
        <v>2916.5004292427093</v>
      </c>
      <c r="P703" s="10">
        <f t="shared" si="273"/>
        <v>2881.8082362617979</v>
      </c>
      <c r="Q703" s="10">
        <f t="shared" si="274"/>
        <v>2916.5004292427093</v>
      </c>
      <c r="R703" s="9">
        <f t="shared" si="257"/>
        <v>2881.8082362617979</v>
      </c>
      <c r="S703" s="10">
        <f t="shared" si="275"/>
        <v>1581.5065780039631</v>
      </c>
      <c r="T703" s="10">
        <f t="shared" si="258"/>
        <v>105.91466998866008</v>
      </c>
      <c r="U703" s="9">
        <f t="shared" si="276"/>
        <v>0.11676394822635214</v>
      </c>
      <c r="V703" s="11">
        <f t="shared" si="277"/>
        <v>-5.2393052113879257</v>
      </c>
      <c r="W703" s="9">
        <f t="shared" si="278"/>
        <v>-3.950095211387926</v>
      </c>
      <c r="X703" s="22">
        <f t="shared" si="259"/>
        <v>4.0732115842760122</v>
      </c>
      <c r="Y703" s="22">
        <f t="shared" si="260"/>
        <v>-1.342660105307572</v>
      </c>
      <c r="Z703" s="1">
        <f t="shared" si="261"/>
        <v>1110.8240266861744</v>
      </c>
      <c r="AA703" s="1">
        <f t="shared" si="262"/>
        <v>1327.2213203549206</v>
      </c>
    </row>
    <row r="704" spans="3:27">
      <c r="C704" s="9">
        <f t="shared" si="263"/>
        <v>7.03</v>
      </c>
      <c r="D704" s="1">
        <v>123.194</v>
      </c>
      <c r="E704" s="9">
        <f t="shared" si="264"/>
        <v>4.3222165135997595E-2</v>
      </c>
      <c r="F704" s="10">
        <f t="shared" si="265"/>
        <v>-9.4729411809516939E-2</v>
      </c>
      <c r="G704" s="10">
        <f t="shared" si="266"/>
        <v>-4685.3704418909174</v>
      </c>
      <c r="H704" s="10">
        <f t="shared" si="267"/>
        <v>0.14547327067430874</v>
      </c>
      <c r="I704" s="10">
        <f t="shared" si="268"/>
        <v>6091.2845244172277</v>
      </c>
      <c r="J704" s="10">
        <f t="shared" si="269"/>
        <v>1.4994606195744192E-2</v>
      </c>
      <c r="K704" s="10">
        <f t="shared" si="270"/>
        <v>2977.2085750191795</v>
      </c>
      <c r="L704" s="10">
        <f t="shared" si="255"/>
        <v>1317.7793750570454</v>
      </c>
      <c r="M704" s="10">
        <f t="shared" si="256"/>
        <v>1205.3566093346624</v>
      </c>
      <c r="N704" s="10">
        <f t="shared" si="271"/>
        <v>2909.9502564208019</v>
      </c>
      <c r="O704" s="10">
        <f t="shared" si="272"/>
        <v>2931.7516502358258</v>
      </c>
      <c r="P704" s="10">
        <f t="shared" si="273"/>
        <v>2909.9502564208019</v>
      </c>
      <c r="Q704" s="10">
        <f t="shared" si="274"/>
        <v>2931.7516502358258</v>
      </c>
      <c r="R704" s="9">
        <f t="shared" si="257"/>
        <v>2909.9502564208019</v>
      </c>
      <c r="S704" s="10">
        <f t="shared" si="275"/>
        <v>1648.7648966023403</v>
      </c>
      <c r="T704" s="10">
        <f t="shared" si="258"/>
        <v>67.258318598377173</v>
      </c>
      <c r="U704" s="9">
        <f t="shared" si="276"/>
        <v>6.4591669749717542E-2</v>
      </c>
      <c r="V704" s="11">
        <f t="shared" si="277"/>
        <v>-5.195150483938991</v>
      </c>
      <c r="W704" s="9">
        <f t="shared" si="278"/>
        <v>-3.9632104839389912</v>
      </c>
      <c r="X704" s="22">
        <f t="shared" si="259"/>
        <v>2.6193553914804779</v>
      </c>
      <c r="Y704" s="22">
        <f t="shared" si="260"/>
        <v>-0.8513933519001412</v>
      </c>
      <c r="Z704" s="1">
        <f t="shared" si="261"/>
        <v>1113.4433820776549</v>
      </c>
      <c r="AA704" s="1">
        <f t="shared" si="262"/>
        <v>1326.3699270030204</v>
      </c>
    </row>
    <row r="705" spans="3:27">
      <c r="C705" s="9">
        <f t="shared" si="263"/>
        <v>7.04</v>
      </c>
      <c r="D705" s="1">
        <v>114.02</v>
      </c>
      <c r="E705" s="9">
        <f t="shared" si="264"/>
        <v>4.3609852963622082E-2</v>
      </c>
      <c r="F705" s="10">
        <f t="shared" si="265"/>
        <v>-9.4729411809516939E-2</v>
      </c>
      <c r="G705" s="10">
        <f t="shared" si="266"/>
        <v>-4685.3704418909174</v>
      </c>
      <c r="H705" s="10">
        <f t="shared" si="267"/>
        <v>0.14547327067430874</v>
      </c>
      <c r="I705" s="10">
        <f t="shared" si="268"/>
        <v>6091.2845244172277</v>
      </c>
      <c r="J705" s="10">
        <f t="shared" si="269"/>
        <v>1.5632296872973891E-2</v>
      </c>
      <c r="K705" s="10">
        <f t="shared" si="270"/>
        <v>2950.840349938177</v>
      </c>
      <c r="L705" s="10">
        <f t="shared" si="255"/>
        <v>1312.5229229005386</v>
      </c>
      <c r="M705" s="10">
        <f t="shared" si="256"/>
        <v>1187.7780428409155</v>
      </c>
      <c r="N705" s="10">
        <f t="shared" si="271"/>
        <v>2922.0123712000377</v>
      </c>
      <c r="O705" s="10">
        <f t="shared" si="272"/>
        <v>2931.2955244259861</v>
      </c>
      <c r="P705" s="10">
        <f t="shared" si="273"/>
        <v>2922.0123712000377</v>
      </c>
      <c r="Q705" s="10">
        <f t="shared" si="274"/>
        <v>2931.2955244259861</v>
      </c>
      <c r="R705" s="9">
        <f t="shared" si="257"/>
        <v>2922.0123712000377</v>
      </c>
      <c r="S705" s="10">
        <f t="shared" si="275"/>
        <v>1677.5928753404796</v>
      </c>
      <c r="T705" s="10">
        <f t="shared" si="258"/>
        <v>28.827978738139336</v>
      </c>
      <c r="U705" s="9">
        <f t="shared" si="276"/>
        <v>1.3140215435743148E-2</v>
      </c>
      <c r="V705" s="11">
        <f t="shared" si="277"/>
        <v>-5.0951403788558842</v>
      </c>
      <c r="W705" s="9">
        <f t="shared" si="278"/>
        <v>-3.9549403788558841</v>
      </c>
      <c r="X705" s="22">
        <f t="shared" si="259"/>
        <v>1.1304904609447606</v>
      </c>
      <c r="Y705" s="22">
        <f t="shared" si="260"/>
        <v>-0.34985548050381504</v>
      </c>
      <c r="Z705" s="1">
        <f t="shared" si="261"/>
        <v>1114.5738725385995</v>
      </c>
      <c r="AA705" s="1">
        <f t="shared" si="262"/>
        <v>1326.0200715225167</v>
      </c>
    </row>
    <row r="706" spans="3:27">
      <c r="C706" s="9">
        <f t="shared" si="263"/>
        <v>7.05</v>
      </c>
      <c r="D706" s="1">
        <v>99.055999999999997</v>
      </c>
      <c r="E706" s="9">
        <f t="shared" si="264"/>
        <v>4.3491258598311898E-2</v>
      </c>
      <c r="F706" s="10">
        <f t="shared" si="265"/>
        <v>-9.4729411809516939E-2</v>
      </c>
      <c r="G706" s="10">
        <f t="shared" si="266"/>
        <v>-4685.3704418909174</v>
      </c>
      <c r="H706" s="10">
        <f t="shared" si="267"/>
        <v>0.14547327067430874</v>
      </c>
      <c r="I706" s="10">
        <f t="shared" si="268"/>
        <v>6091.2845244172277</v>
      </c>
      <c r="J706" s="10">
        <f t="shared" si="269"/>
        <v>1.5905621179435676E-2</v>
      </c>
      <c r="K706" s="10">
        <f t="shared" si="270"/>
        <v>2909.5040221041145</v>
      </c>
      <c r="L706" s="10">
        <f t="shared" si="255"/>
        <v>1296.8666712784234</v>
      </c>
      <c r="M706" s="10">
        <f t="shared" si="256"/>
        <v>1168.2459587283602</v>
      </c>
      <c r="N706" s="10">
        <f t="shared" si="271"/>
        <v>2918.3225497906133</v>
      </c>
      <c r="O706" s="10">
        <f t="shared" si="272"/>
        <v>2915.4907756293974</v>
      </c>
      <c r="P706" s="10">
        <f t="shared" si="273"/>
        <v>2909.5040221041145</v>
      </c>
      <c r="Q706" s="10">
        <f t="shared" si="274"/>
        <v>2909.5040221041145</v>
      </c>
      <c r="R706" s="9">
        <f t="shared" si="257"/>
        <v>2909.5040221041145</v>
      </c>
      <c r="S706" s="10">
        <f t="shared" si="275"/>
        <v>1677.5928753404796</v>
      </c>
      <c r="T706" s="10">
        <f t="shared" si="258"/>
        <v>0</v>
      </c>
      <c r="U706" s="9">
        <f t="shared" si="276"/>
        <v>-3.6859088497780051E-2</v>
      </c>
      <c r="V706" s="11">
        <f t="shared" si="277"/>
        <v>-4.9047204078487558</v>
      </c>
      <c r="W706" s="9">
        <f t="shared" si="278"/>
        <v>-3.914160407848756</v>
      </c>
      <c r="X706" s="22">
        <f t="shared" si="259"/>
        <v>-0.34579249272992119</v>
      </c>
      <c r="Y706" s="22">
        <f t="shared" si="260"/>
        <v>7.9656060731348691E-2</v>
      </c>
      <c r="Z706" s="1">
        <f t="shared" si="261"/>
        <v>1114.2280800458695</v>
      </c>
      <c r="AA706" s="1">
        <f t="shared" si="262"/>
        <v>1326.0997275832481</v>
      </c>
    </row>
    <row r="707" spans="3:27">
      <c r="C707" s="9">
        <f t="shared" si="263"/>
        <v>7.0600000000000005</v>
      </c>
      <c r="D707" s="1">
        <v>99.456000000000003</v>
      </c>
      <c r="E707" s="9">
        <f t="shared" si="264"/>
        <v>4.2880088643095969E-2</v>
      </c>
      <c r="F707" s="10">
        <f t="shared" si="265"/>
        <v>-9.4729411809516939E-2</v>
      </c>
      <c r="G707" s="10">
        <f t="shared" si="266"/>
        <v>-4685.3704418909174</v>
      </c>
      <c r="H707" s="10">
        <f t="shared" si="267"/>
        <v>0.14547327067430874</v>
      </c>
      <c r="I707" s="10">
        <f t="shared" si="268"/>
        <v>6091.2845244172277</v>
      </c>
      <c r="J707" s="10">
        <f t="shared" si="269"/>
        <v>1.5905621179435676E-2</v>
      </c>
      <c r="K707" s="10">
        <f t="shared" si="270"/>
        <v>2845.0428890917178</v>
      </c>
      <c r="L707" s="10">
        <f t="shared" si="255"/>
        <v>1268.1341126149825</v>
      </c>
      <c r="M707" s="10">
        <f t="shared" si="256"/>
        <v>1142.3630393150634</v>
      </c>
      <c r="N707" s="10">
        <f t="shared" si="271"/>
        <v>2890.4358687354938</v>
      </c>
      <c r="O707" s="10">
        <f t="shared" si="272"/>
        <v>2875.9217867384878</v>
      </c>
      <c r="P707" s="10">
        <f t="shared" si="273"/>
        <v>2845.0428890917178</v>
      </c>
      <c r="Q707" s="10">
        <f t="shared" si="274"/>
        <v>2845.0428890917178</v>
      </c>
      <c r="R707" s="9">
        <f t="shared" si="257"/>
        <v>2845.0428890917178</v>
      </c>
      <c r="S707" s="10">
        <f t="shared" si="275"/>
        <v>1677.5928753404792</v>
      </c>
      <c r="T707" s="10">
        <f t="shared" si="258"/>
        <v>0</v>
      </c>
      <c r="U707" s="9">
        <f t="shared" si="276"/>
        <v>-8.5374902545405723E-2</v>
      </c>
      <c r="V707" s="11">
        <f t="shared" si="277"/>
        <v>-4.7984424016763789</v>
      </c>
      <c r="W707" s="9">
        <f t="shared" si="278"/>
        <v>-3.803882401676379</v>
      </c>
      <c r="X707" s="22">
        <f t="shared" si="259"/>
        <v>-1.7585030890017592</v>
      </c>
      <c r="Y707" s="22">
        <f t="shared" si="260"/>
        <v>0.44925992657830294</v>
      </c>
      <c r="Z707" s="1">
        <f t="shared" si="261"/>
        <v>1112.4695769568677</v>
      </c>
      <c r="AA707" s="1">
        <f t="shared" si="262"/>
        <v>1326.5489875098265</v>
      </c>
    </row>
    <row r="708" spans="3:27">
      <c r="C708" s="9">
        <f t="shared" si="263"/>
        <v>7.07</v>
      </c>
      <c r="D708" s="1">
        <v>113.199</v>
      </c>
      <c r="E708" s="9">
        <f t="shared" si="264"/>
        <v>4.1787445500274981E-2</v>
      </c>
      <c r="F708" s="10">
        <f t="shared" si="265"/>
        <v>-9.4729411809516939E-2</v>
      </c>
      <c r="G708" s="10">
        <f t="shared" si="266"/>
        <v>-4685.3704418909174</v>
      </c>
      <c r="H708" s="10">
        <f t="shared" si="267"/>
        <v>0.14547327067430874</v>
      </c>
      <c r="I708" s="10">
        <f t="shared" si="268"/>
        <v>6091.2845244172277</v>
      </c>
      <c r="J708" s="10">
        <f t="shared" si="269"/>
        <v>1.5905621179435673E-2</v>
      </c>
      <c r="K708" s="10">
        <f t="shared" si="270"/>
        <v>2729.7999613866364</v>
      </c>
      <c r="L708" s="10">
        <f t="shared" ref="L708:L771" si="279">(E708-J708)*I708/(H708-J708)</f>
        <v>1216.7663499634002</v>
      </c>
      <c r="M708" s="10">
        <f t="shared" ref="M708:M771" si="280">(E708-J708)*G708/(F708-J708)</f>
        <v>1096.0898313934872</v>
      </c>
      <c r="N708" s="10">
        <f t="shared" si="271"/>
        <v>2810.4696007644361</v>
      </c>
      <c r="O708" s="10">
        <f t="shared" si="272"/>
        <v>2785.2501098021853</v>
      </c>
      <c r="P708" s="10">
        <f t="shared" si="273"/>
        <v>2729.7999613866364</v>
      </c>
      <c r="Q708" s="10">
        <f t="shared" si="274"/>
        <v>2729.7999613866364</v>
      </c>
      <c r="R708" s="9">
        <f t="shared" ref="R708:R771" si="281">IF(E708&gt;=E707,IF(E708&gt;H707,$B$6+(E708-$B$7)*$B$13,P708),IF(E708&lt;F707,-$B$6+(E708+$B$7)*$B$13,Q708))</f>
        <v>2729.7999613866364</v>
      </c>
      <c r="S708" s="10">
        <f t="shared" si="275"/>
        <v>1677.5928753404792</v>
      </c>
      <c r="T708" s="10">
        <f t="shared" ref="T708:T771" si="282">S708-S707</f>
        <v>0</v>
      </c>
      <c r="U708" s="9">
        <f t="shared" si="276"/>
        <v>-0.13315372601879197</v>
      </c>
      <c r="V708" s="11">
        <f t="shared" si="277"/>
        <v>-4.7573222930008683</v>
      </c>
      <c r="W708" s="9">
        <f t="shared" si="278"/>
        <v>-3.6253322930008682</v>
      </c>
      <c r="X708" s="22">
        <f t="shared" ref="X708:X771" si="283">(R707+R708)*(E708-E707)/2</f>
        <v>-3.0456569064398935</v>
      </c>
      <c r="Y708" s="22">
        <f t="shared" ref="Y708:Y771" si="284">-(D707/100*U707+D708/100*U708)*$B$2/2*$B$4</f>
        <v>0.87186485274881298</v>
      </c>
      <c r="Z708" s="1">
        <f t="shared" ref="Z708:Z771" si="285">Z707+X708</f>
        <v>1109.4239200504278</v>
      </c>
      <c r="AA708" s="1">
        <f t="shared" ref="AA708:AA771" si="286">AA707+Y708</f>
        <v>1327.4208523625753</v>
      </c>
    </row>
    <row r="709" spans="3:27">
      <c r="C709" s="9">
        <f t="shared" si="263"/>
        <v>7.08</v>
      </c>
      <c r="D709" s="1">
        <v>132.505</v>
      </c>
      <c r="E709" s="9">
        <f t="shared" si="264"/>
        <v>4.0219367842123176E-2</v>
      </c>
      <c r="F709" s="10">
        <f t="shared" si="265"/>
        <v>-9.4729411809516939E-2</v>
      </c>
      <c r="G709" s="10">
        <f t="shared" si="266"/>
        <v>-4685.3704418909174</v>
      </c>
      <c r="H709" s="10">
        <f t="shared" si="267"/>
        <v>0.14547327067430874</v>
      </c>
      <c r="I709" s="10">
        <f t="shared" si="268"/>
        <v>6091.2845244172277</v>
      </c>
      <c r="J709" s="10">
        <f t="shared" si="269"/>
        <v>1.5905621179435673E-2</v>
      </c>
      <c r="K709" s="10">
        <f t="shared" si="270"/>
        <v>2564.4121480079839</v>
      </c>
      <c r="L709" s="10">
        <f t="shared" si="279"/>
        <v>1143.0472757236346</v>
      </c>
      <c r="M709" s="10">
        <f t="shared" si="280"/>
        <v>1029.682071467862</v>
      </c>
      <c r="N709" s="10">
        <f t="shared" si="271"/>
        <v>2678.9630332659108</v>
      </c>
      <c r="O709" s="10">
        <f t="shared" si="272"/>
        <v>2644.6268679687141</v>
      </c>
      <c r="P709" s="10">
        <f t="shared" si="273"/>
        <v>2564.4121480079839</v>
      </c>
      <c r="Q709" s="10">
        <f t="shared" si="274"/>
        <v>2564.4121480079839</v>
      </c>
      <c r="R709" s="9">
        <f t="shared" si="281"/>
        <v>2564.4121480079839</v>
      </c>
      <c r="S709" s="10">
        <f t="shared" si="275"/>
        <v>1677.5928753404796</v>
      </c>
      <c r="T709" s="10">
        <f t="shared" si="282"/>
        <v>0</v>
      </c>
      <c r="U709" s="9">
        <f t="shared" si="276"/>
        <v>-0.18046180561156902</v>
      </c>
      <c r="V709" s="11">
        <f t="shared" si="277"/>
        <v>-4.7042936255545413</v>
      </c>
      <c r="W709" s="9">
        <f t="shared" si="278"/>
        <v>-3.3792436255545413</v>
      </c>
      <c r="X709" s="22">
        <f t="shared" si="283"/>
        <v>-4.1508678631292222</v>
      </c>
      <c r="Y709" s="22">
        <f t="shared" si="284"/>
        <v>1.4424435268140008</v>
      </c>
      <c r="Z709" s="1">
        <f t="shared" si="285"/>
        <v>1105.2730521872986</v>
      </c>
      <c r="AA709" s="1">
        <f t="shared" si="286"/>
        <v>1328.8632958893893</v>
      </c>
    </row>
    <row r="710" spans="3:27">
      <c r="C710" s="9">
        <f t="shared" ref="C710:C773" si="287">IF(ROW(C709)&lt;=$B$3,ROW(C709)*$B$2," ")</f>
        <v>7.09</v>
      </c>
      <c r="D710" s="1">
        <v>187.52699999999999</v>
      </c>
      <c r="E710" s="9">
        <f t="shared" si="264"/>
        <v>3.8173644682854439E-2</v>
      </c>
      <c r="F710" s="10">
        <f t="shared" si="265"/>
        <v>-9.4729411809516939E-2</v>
      </c>
      <c r="G710" s="10">
        <f t="shared" si="266"/>
        <v>-4685.3704418909174</v>
      </c>
      <c r="H710" s="10">
        <f t="shared" si="267"/>
        <v>0.14547327067430874</v>
      </c>
      <c r="I710" s="10">
        <f t="shared" si="268"/>
        <v>6091.2845244172277</v>
      </c>
      <c r="J710" s="10">
        <f t="shared" si="269"/>
        <v>1.5905621179435673E-2</v>
      </c>
      <c r="K710" s="10">
        <f t="shared" si="270"/>
        <v>2348.6462525303946</v>
      </c>
      <c r="L710" s="10">
        <f t="shared" si="279"/>
        <v>1046.8729461755117</v>
      </c>
      <c r="M710" s="10">
        <f t="shared" si="280"/>
        <v>943.04612475388979</v>
      </c>
      <c r="N710" s="10">
        <f t="shared" si="271"/>
        <v>2495.8635782536726</v>
      </c>
      <c r="O710" s="10">
        <f t="shared" si="272"/>
        <v>2454.510834471806</v>
      </c>
      <c r="P710" s="10">
        <f t="shared" si="273"/>
        <v>2348.6462525303946</v>
      </c>
      <c r="Q710" s="10">
        <f t="shared" si="274"/>
        <v>2348.6462525303946</v>
      </c>
      <c r="R710" s="9">
        <f t="shared" si="281"/>
        <v>2348.6462525303946</v>
      </c>
      <c r="S710" s="10">
        <f t="shared" si="275"/>
        <v>1677.5928753404792</v>
      </c>
      <c r="T710" s="10">
        <f t="shared" si="282"/>
        <v>0</v>
      </c>
      <c r="U710" s="9">
        <f t="shared" si="276"/>
        <v>-0.22868282624217826</v>
      </c>
      <c r="V710" s="11">
        <f t="shared" si="277"/>
        <v>-4.9399105005673078</v>
      </c>
      <c r="W710" s="9">
        <f t="shared" si="278"/>
        <v>-3.0646405005673083</v>
      </c>
      <c r="X710" s="22">
        <f t="shared" si="283"/>
        <v>-5.0253786764105888</v>
      </c>
      <c r="Y710" s="22">
        <f t="shared" si="284"/>
        <v>2.4714629486432829</v>
      </c>
      <c r="Z710" s="1">
        <f t="shared" si="285"/>
        <v>1100.247673510888</v>
      </c>
      <c r="AA710" s="1">
        <f t="shared" si="286"/>
        <v>1331.3347588380325</v>
      </c>
    </row>
    <row r="711" spans="3:27">
      <c r="C711" s="9">
        <f t="shared" si="287"/>
        <v>7.1000000000000005</v>
      </c>
      <c r="D711" s="1">
        <v>240.14599999999999</v>
      </c>
      <c r="E711" s="9">
        <f t="shared" si="264"/>
        <v>3.5636305424827909E-2</v>
      </c>
      <c r="F711" s="10">
        <f t="shared" si="265"/>
        <v>-9.4729411809516939E-2</v>
      </c>
      <c r="G711" s="10">
        <f t="shared" si="266"/>
        <v>-4685.3704418909174</v>
      </c>
      <c r="H711" s="10">
        <f t="shared" si="267"/>
        <v>0.14547327067430874</v>
      </c>
      <c r="I711" s="10">
        <f t="shared" si="268"/>
        <v>6091.2845244172277</v>
      </c>
      <c r="J711" s="10">
        <f t="shared" si="269"/>
        <v>1.5905621179435669E-2</v>
      </c>
      <c r="K711" s="10">
        <f t="shared" si="270"/>
        <v>2081.0287722970306</v>
      </c>
      <c r="L711" s="10">
        <f t="shared" si="279"/>
        <v>927.58657017140865</v>
      </c>
      <c r="M711" s="10">
        <f t="shared" si="280"/>
        <v>835.59033937174934</v>
      </c>
      <c r="N711" s="10">
        <f t="shared" si="271"/>
        <v>2260.143213231755</v>
      </c>
      <c r="O711" s="10">
        <f t="shared" si="272"/>
        <v>2214.355234916412</v>
      </c>
      <c r="P711" s="10">
        <f t="shared" si="273"/>
        <v>2081.0287722970306</v>
      </c>
      <c r="Q711" s="10">
        <f t="shared" si="274"/>
        <v>2081.0287722970306</v>
      </c>
      <c r="R711" s="9">
        <f t="shared" si="281"/>
        <v>2081.0287722970306</v>
      </c>
      <c r="S711" s="10">
        <f t="shared" si="275"/>
        <v>1677.5928753404792</v>
      </c>
      <c r="T711" s="10">
        <f t="shared" si="282"/>
        <v>0</v>
      </c>
      <c r="U711" s="9">
        <f t="shared" si="276"/>
        <v>-0.27878502536312777</v>
      </c>
      <c r="V711" s="11">
        <f t="shared" si="277"/>
        <v>-5.0805293236225992</v>
      </c>
      <c r="W711" s="9">
        <f t="shared" si="278"/>
        <v>-2.6790693236225995</v>
      </c>
      <c r="X711" s="22">
        <f t="shared" si="283"/>
        <v>-5.6197941703971361</v>
      </c>
      <c r="Y711" s="22">
        <f t="shared" si="284"/>
        <v>4.0638325831301136</v>
      </c>
      <c r="Z711" s="1">
        <f t="shared" si="285"/>
        <v>1094.6278793404908</v>
      </c>
      <c r="AA711" s="1">
        <f t="shared" si="286"/>
        <v>1335.3985914211626</v>
      </c>
    </row>
    <row r="712" spans="3:27">
      <c r="C712" s="9">
        <f t="shared" si="287"/>
        <v>7.11</v>
      </c>
      <c r="D712" s="1">
        <v>301.59399999999999</v>
      </c>
      <c r="E712" s="9">
        <f t="shared" si="264"/>
        <v>3.2590535332180766E-2</v>
      </c>
      <c r="F712" s="10">
        <f t="shared" si="265"/>
        <v>-9.4729411809516939E-2</v>
      </c>
      <c r="G712" s="10">
        <f t="shared" si="266"/>
        <v>-4685.3704418909174</v>
      </c>
      <c r="H712" s="10">
        <f t="shared" si="267"/>
        <v>0.14547327067430874</v>
      </c>
      <c r="I712" s="10">
        <f t="shared" si="268"/>
        <v>6091.2845244172277</v>
      </c>
      <c r="J712" s="10">
        <f t="shared" si="269"/>
        <v>1.5905621179435669E-2</v>
      </c>
      <c r="K712" s="10">
        <f t="shared" si="270"/>
        <v>1759.7862285631149</v>
      </c>
      <c r="L712" s="10">
        <f t="shared" si="279"/>
        <v>784.39764683597002</v>
      </c>
      <c r="M712" s="10">
        <f t="shared" si="280"/>
        <v>706.60261478446364</v>
      </c>
      <c r="N712" s="10">
        <f t="shared" si="271"/>
        <v>1969.824707199906</v>
      </c>
      <c r="O712" s="10">
        <f t="shared" si="272"/>
        <v>1922.9435271981347</v>
      </c>
      <c r="P712" s="10">
        <f t="shared" si="273"/>
        <v>1759.7862285631149</v>
      </c>
      <c r="Q712" s="10">
        <f t="shared" si="274"/>
        <v>1759.7862285631149</v>
      </c>
      <c r="R712" s="9">
        <f t="shared" si="281"/>
        <v>1759.7862285631149</v>
      </c>
      <c r="S712" s="10">
        <f t="shared" si="275"/>
        <v>1677.5928753404792</v>
      </c>
      <c r="T712" s="10">
        <f t="shared" si="282"/>
        <v>0</v>
      </c>
      <c r="U712" s="9">
        <f t="shared" si="276"/>
        <v>-0.33036899316630086</v>
      </c>
      <c r="V712" s="11">
        <f t="shared" si="277"/>
        <v>-5.2362642370120227</v>
      </c>
      <c r="W712" s="9">
        <f t="shared" si="278"/>
        <v>-2.2203242370120226</v>
      </c>
      <c r="X712" s="22">
        <f t="shared" si="283"/>
        <v>-5.849119730505171</v>
      </c>
      <c r="Y712" s="22">
        <f t="shared" si="284"/>
        <v>6.1636973485564894</v>
      </c>
      <c r="Z712" s="1">
        <f t="shared" si="285"/>
        <v>1088.7787596099856</v>
      </c>
      <c r="AA712" s="1">
        <f t="shared" si="286"/>
        <v>1341.5622887697191</v>
      </c>
    </row>
    <row r="713" spans="3:27">
      <c r="C713" s="9">
        <f t="shared" si="287"/>
        <v>7.12</v>
      </c>
      <c r="D713" s="1">
        <v>356.14299999999997</v>
      </c>
      <c r="E713" s="9">
        <f t="shared" si="264"/>
        <v>2.9024726610548907E-2</v>
      </c>
      <c r="F713" s="10">
        <f t="shared" si="265"/>
        <v>-9.4729411809516939E-2</v>
      </c>
      <c r="G713" s="10">
        <f t="shared" si="266"/>
        <v>-4685.3704418909174</v>
      </c>
      <c r="H713" s="10">
        <f t="shared" si="267"/>
        <v>0.14547327067430874</v>
      </c>
      <c r="I713" s="10">
        <f t="shared" si="268"/>
        <v>6091.2845244172277</v>
      </c>
      <c r="J713" s="10">
        <f t="shared" si="269"/>
        <v>1.5905621179435669E-2</v>
      </c>
      <c r="K713" s="10">
        <f t="shared" si="270"/>
        <v>1383.694327545717</v>
      </c>
      <c r="L713" s="10">
        <f t="shared" si="279"/>
        <v>616.76046604442081</v>
      </c>
      <c r="M713" s="10">
        <f t="shared" si="280"/>
        <v>555.59136333539482</v>
      </c>
      <c r="N713" s="10">
        <f t="shared" si="271"/>
        <v>1622.9602174438935</v>
      </c>
      <c r="O713" s="10">
        <f t="shared" si="272"/>
        <v>1579.2788031067466</v>
      </c>
      <c r="P713" s="10">
        <f t="shared" si="273"/>
        <v>1383.694327545717</v>
      </c>
      <c r="Q713" s="10">
        <f t="shared" si="274"/>
        <v>1383.694327545717</v>
      </c>
      <c r="R713" s="9">
        <f t="shared" si="281"/>
        <v>1383.694327545717</v>
      </c>
      <c r="S713" s="10">
        <f t="shared" si="275"/>
        <v>1677.5928753404792</v>
      </c>
      <c r="T713" s="10">
        <f t="shared" si="282"/>
        <v>0</v>
      </c>
      <c r="U713" s="9">
        <f t="shared" si="276"/>
        <v>-0.38279275116007083</v>
      </c>
      <c r="V713" s="11">
        <f t="shared" si="277"/>
        <v>-5.2484873617419794</v>
      </c>
      <c r="W713" s="9">
        <f t="shared" si="278"/>
        <v>-1.6870573617419797</v>
      </c>
      <c r="X713" s="22">
        <f t="shared" si="283"/>
        <v>-5.6045251916265189</v>
      </c>
      <c r="Y713" s="22">
        <f t="shared" si="284"/>
        <v>8.730751801351742</v>
      </c>
      <c r="Z713" s="1">
        <f t="shared" si="285"/>
        <v>1083.1742344183592</v>
      </c>
      <c r="AA713" s="1">
        <f t="shared" si="286"/>
        <v>1350.2930405710708</v>
      </c>
    </row>
    <row r="714" spans="3:27">
      <c r="C714" s="9">
        <f t="shared" si="287"/>
        <v>7.13</v>
      </c>
      <c r="D714" s="1">
        <v>377.07100000000003</v>
      </c>
      <c r="E714" s="9">
        <f t="shared" si="264"/>
        <v>2.4944285225074345E-2</v>
      </c>
      <c r="F714" s="10">
        <f t="shared" si="265"/>
        <v>-9.4729411809516939E-2</v>
      </c>
      <c r="G714" s="10">
        <f t="shared" si="266"/>
        <v>-4685.3704418909174</v>
      </c>
      <c r="H714" s="10">
        <f t="shared" si="267"/>
        <v>0.14547327067430874</v>
      </c>
      <c r="I714" s="10">
        <f t="shared" si="268"/>
        <v>6091.2845244172277</v>
      </c>
      <c r="J714" s="10">
        <f t="shared" si="269"/>
        <v>1.5905621179435669E-2</v>
      </c>
      <c r="K714" s="10">
        <f t="shared" si="270"/>
        <v>953.32324556830554</v>
      </c>
      <c r="L714" s="10">
        <f t="shared" si="279"/>
        <v>424.92917512394837</v>
      </c>
      <c r="M714" s="10">
        <f t="shared" si="280"/>
        <v>382.78552651443067</v>
      </c>
      <c r="N714" s="10">
        <f t="shared" si="271"/>
        <v>1218.7369550031183</v>
      </c>
      <c r="O714" s="10">
        <f t="shared" si="272"/>
        <v>1183.5841464035282</v>
      </c>
      <c r="P714" s="10">
        <f t="shared" si="273"/>
        <v>953.32324556830554</v>
      </c>
      <c r="Q714" s="10">
        <f t="shared" si="274"/>
        <v>953.32324556830554</v>
      </c>
      <c r="R714" s="9">
        <f t="shared" si="281"/>
        <v>953.32324556830554</v>
      </c>
      <c r="S714" s="10">
        <f t="shared" si="275"/>
        <v>1677.5928753404792</v>
      </c>
      <c r="T714" s="10">
        <f t="shared" si="282"/>
        <v>0</v>
      </c>
      <c r="U714" s="9">
        <f t="shared" si="276"/>
        <v>-0.43329552593484166</v>
      </c>
      <c r="V714" s="11">
        <f t="shared" si="277"/>
        <v>-4.8520675932121833</v>
      </c>
      <c r="W714" s="9">
        <f t="shared" si="278"/>
        <v>-1.0813575932121831</v>
      </c>
      <c r="X714" s="22">
        <f t="shared" si="283"/>
        <v>-4.7680316119578912</v>
      </c>
      <c r="Y714" s="22">
        <f t="shared" si="284"/>
        <v>11.089349033338578</v>
      </c>
      <c r="Z714" s="1">
        <f t="shared" si="285"/>
        <v>1078.4062028064013</v>
      </c>
      <c r="AA714" s="1">
        <f t="shared" si="286"/>
        <v>1361.3823896044094</v>
      </c>
    </row>
    <row r="715" spans="3:27">
      <c r="C715" s="9">
        <f t="shared" si="287"/>
        <v>7.1400000000000006</v>
      </c>
      <c r="D715" s="1">
        <v>383.61700000000002</v>
      </c>
      <c r="E715" s="9">
        <f t="shared" si="264"/>
        <v>2.0383882940377188E-2</v>
      </c>
      <c r="F715" s="10">
        <f t="shared" si="265"/>
        <v>-9.4729411809516939E-2</v>
      </c>
      <c r="G715" s="10">
        <f t="shared" si="266"/>
        <v>-4685.3704418909174</v>
      </c>
      <c r="H715" s="10">
        <f t="shared" si="267"/>
        <v>0.14547327067430874</v>
      </c>
      <c r="I715" s="10">
        <f t="shared" si="268"/>
        <v>6091.2845244172277</v>
      </c>
      <c r="J715" s="10">
        <f t="shared" si="269"/>
        <v>1.5905621179435669E-2</v>
      </c>
      <c r="K715" s="10">
        <f t="shared" si="270"/>
        <v>472.32987252194511</v>
      </c>
      <c r="L715" s="10">
        <f t="shared" si="279"/>
        <v>210.53377650253591</v>
      </c>
      <c r="M715" s="10">
        <f t="shared" si="280"/>
        <v>189.65344628098893</v>
      </c>
      <c r="N715" s="10">
        <f t="shared" si="271"/>
        <v>758.92046131341669</v>
      </c>
      <c r="O715" s="10">
        <f t="shared" si="272"/>
        <v>738.44970015118918</v>
      </c>
      <c r="P715" s="10">
        <f t="shared" si="273"/>
        <v>472.32987252194511</v>
      </c>
      <c r="Q715" s="10">
        <f t="shared" si="274"/>
        <v>472.32987252194511</v>
      </c>
      <c r="R715" s="9">
        <f t="shared" si="281"/>
        <v>472.32987252194511</v>
      </c>
      <c r="S715" s="10">
        <f t="shared" si="275"/>
        <v>1677.5928753404792</v>
      </c>
      <c r="T715" s="10">
        <f t="shared" si="282"/>
        <v>0</v>
      </c>
      <c r="U715" s="9">
        <f t="shared" si="276"/>
        <v>-0.47878493100458963</v>
      </c>
      <c r="V715" s="11">
        <f t="shared" si="277"/>
        <v>-4.2458134207373917</v>
      </c>
      <c r="W715" s="9">
        <f t="shared" si="278"/>
        <v>-0.40964342073739157</v>
      </c>
      <c r="X715" s="22">
        <f t="shared" si="283"/>
        <v>-3.2507758684622021</v>
      </c>
      <c r="Y715" s="22">
        <f t="shared" si="284"/>
        <v>12.84096899706768</v>
      </c>
      <c r="Z715" s="1">
        <f t="shared" si="285"/>
        <v>1075.1554269379392</v>
      </c>
      <c r="AA715" s="1">
        <f t="shared" si="286"/>
        <v>1374.223358601477</v>
      </c>
    </row>
    <row r="716" spans="3:27">
      <c r="C716" s="9">
        <f t="shared" si="287"/>
        <v>7.15</v>
      </c>
      <c r="D716" s="1">
        <v>342.24900000000002</v>
      </c>
      <c r="E716" s="9">
        <f t="shared" si="264"/>
        <v>1.5412238934466537E-2</v>
      </c>
      <c r="F716" s="10">
        <f t="shared" si="265"/>
        <v>-9.4729411809516939E-2</v>
      </c>
      <c r="G716" s="10">
        <f t="shared" si="266"/>
        <v>-4685.3704418909174</v>
      </c>
      <c r="H716" s="10">
        <f t="shared" si="267"/>
        <v>0.14547327067430874</v>
      </c>
      <c r="I716" s="10">
        <f t="shared" si="268"/>
        <v>6091.2845244172277</v>
      </c>
      <c r="J716" s="10">
        <f t="shared" si="269"/>
        <v>1.5905621179435669E-2</v>
      </c>
      <c r="K716" s="10">
        <f t="shared" si="270"/>
        <v>-52.037863195800938</v>
      </c>
      <c r="L716" s="10">
        <f t="shared" si="279"/>
        <v>-23.195077205762114</v>
      </c>
      <c r="M716" s="10">
        <f t="shared" si="280"/>
        <v>-20.894634589777613</v>
      </c>
      <c r="N716" s="10">
        <f t="shared" si="271"/>
        <v>249.00603410010888</v>
      </c>
      <c r="O716" s="10">
        <f t="shared" si="272"/>
        <v>249.57324038708242</v>
      </c>
      <c r="P716" s="10">
        <f t="shared" si="273"/>
        <v>-23.195077205762114</v>
      </c>
      <c r="Q716" s="10">
        <f t="shared" si="274"/>
        <v>-20.894634589777613</v>
      </c>
      <c r="R716" s="9">
        <f t="shared" si="281"/>
        <v>-20.894634589777613</v>
      </c>
      <c r="S716" s="10">
        <f t="shared" si="275"/>
        <v>1646.4496467344557</v>
      </c>
      <c r="T716" s="10">
        <f t="shared" si="282"/>
        <v>-31.143228606023513</v>
      </c>
      <c r="U716" s="9">
        <f t="shared" si="276"/>
        <v>-0.51575379615488848</v>
      </c>
      <c r="V716" s="11">
        <f t="shared" si="277"/>
        <v>-3.1479596093223603</v>
      </c>
      <c r="W716" s="9">
        <f t="shared" si="278"/>
        <v>0.27453039067763996</v>
      </c>
      <c r="X716" s="22">
        <f t="shared" si="283"/>
        <v>-1.1221876473611545</v>
      </c>
      <c r="Y716" s="22">
        <f t="shared" si="284"/>
        <v>13.326891614723877</v>
      </c>
      <c r="Z716" s="1">
        <f t="shared" si="285"/>
        <v>1074.033239290578</v>
      </c>
      <c r="AA716" s="1">
        <f t="shared" si="286"/>
        <v>1387.5502502162008</v>
      </c>
    </row>
    <row r="717" spans="3:27">
      <c r="C717" s="9">
        <f t="shared" si="287"/>
        <v>7.16</v>
      </c>
      <c r="D717" s="1">
        <v>293.12900000000002</v>
      </c>
      <c r="E717" s="9">
        <f t="shared" si="264"/>
        <v>1.0128710266029302E-2</v>
      </c>
      <c r="F717" s="10">
        <f t="shared" si="265"/>
        <v>-9.4729411809516939E-2</v>
      </c>
      <c r="G717" s="10">
        <f t="shared" si="266"/>
        <v>-4685.3704418909174</v>
      </c>
      <c r="H717" s="10">
        <f t="shared" si="267"/>
        <v>0.14547327067430874</v>
      </c>
      <c r="I717" s="10">
        <f t="shared" si="268"/>
        <v>6091.2845244172277</v>
      </c>
      <c r="J717" s="10">
        <f t="shared" si="269"/>
        <v>1.5610345487822211E-2</v>
      </c>
      <c r="K717" s="10">
        <f t="shared" si="270"/>
        <v>-578.15737527966724</v>
      </c>
      <c r="L717" s="10">
        <f t="shared" si="279"/>
        <v>-257.11880236070732</v>
      </c>
      <c r="M717" s="10">
        <f t="shared" si="280"/>
        <v>-232.76733854149975</v>
      </c>
      <c r="N717" s="10">
        <f t="shared" si="271"/>
        <v>-269.19247892669415</v>
      </c>
      <c r="O717" s="10">
        <f t="shared" si="272"/>
        <v>-244.65096550216612</v>
      </c>
      <c r="P717" s="10">
        <f t="shared" si="273"/>
        <v>-269.19247892669415</v>
      </c>
      <c r="Q717" s="10">
        <f t="shared" si="274"/>
        <v>-244.65096550216612</v>
      </c>
      <c r="R717" s="9">
        <f t="shared" si="281"/>
        <v>-244.65096550216612</v>
      </c>
      <c r="S717" s="10">
        <f t="shared" si="275"/>
        <v>1312.9432369569547</v>
      </c>
      <c r="T717" s="10">
        <f t="shared" si="282"/>
        <v>-333.50640977750095</v>
      </c>
      <c r="U717" s="9">
        <f t="shared" si="276"/>
        <v>-0.54319999151276621</v>
      </c>
      <c r="V717" s="11">
        <f t="shared" si="277"/>
        <v>-2.3412794622532038</v>
      </c>
      <c r="W717" s="9">
        <f t="shared" si="278"/>
        <v>0.59001053774679635</v>
      </c>
      <c r="X717" s="22">
        <f t="shared" si="283"/>
        <v>0.70150889543157713</v>
      </c>
      <c r="Y717" s="22">
        <f t="shared" si="284"/>
        <v>12.422523977817322</v>
      </c>
      <c r="Z717" s="1">
        <f t="shared" si="285"/>
        <v>1074.7347481860095</v>
      </c>
      <c r="AA717" s="1">
        <f t="shared" si="286"/>
        <v>1399.972774194018</v>
      </c>
    </row>
    <row r="718" spans="3:27">
      <c r="C718" s="9">
        <f t="shared" si="287"/>
        <v>7.17</v>
      </c>
      <c r="D718" s="1">
        <v>216.392</v>
      </c>
      <c r="E718" s="9">
        <f t="shared" si="264"/>
        <v>4.6186506385120576E-3</v>
      </c>
      <c r="F718" s="10">
        <f t="shared" si="265"/>
        <v>-9.4729411809516939E-2</v>
      </c>
      <c r="G718" s="10">
        <f t="shared" si="266"/>
        <v>-4685.3704418909174</v>
      </c>
      <c r="H718" s="10">
        <f t="shared" si="267"/>
        <v>0.14547327067430874</v>
      </c>
      <c r="I718" s="10">
        <f t="shared" si="268"/>
        <v>6091.2845244172277</v>
      </c>
      <c r="J718" s="10">
        <f t="shared" si="269"/>
        <v>1.24482990266044E-2</v>
      </c>
      <c r="K718" s="10">
        <f t="shared" si="270"/>
        <v>-825.8063111214376</v>
      </c>
      <c r="L718" s="10">
        <f t="shared" si="279"/>
        <v>-358.52378292040953</v>
      </c>
      <c r="M718" s="10">
        <f t="shared" si="280"/>
        <v>-342.28015173844443</v>
      </c>
      <c r="N718" s="10">
        <f t="shared" si="271"/>
        <v>-502.59544616873382</v>
      </c>
      <c r="O718" s="10">
        <f t="shared" si="272"/>
        <v>-478.00083501776231</v>
      </c>
      <c r="P718" s="10">
        <f t="shared" si="273"/>
        <v>-502.59544616873382</v>
      </c>
      <c r="Q718" s="10">
        <f t="shared" si="274"/>
        <v>-478.00083501776231</v>
      </c>
      <c r="R718" s="9">
        <f t="shared" si="281"/>
        <v>-478.00083501776231</v>
      </c>
      <c r="S718" s="10">
        <f t="shared" si="275"/>
        <v>965.13776085327936</v>
      </c>
      <c r="T718" s="10">
        <f t="shared" si="282"/>
        <v>-347.80547610367535</v>
      </c>
      <c r="U718" s="9">
        <f t="shared" si="276"/>
        <v>-0.56115637314378475</v>
      </c>
      <c r="V718" s="11">
        <f t="shared" si="277"/>
        <v>-1.2499968639505179</v>
      </c>
      <c r="W718" s="9">
        <f t="shared" si="278"/>
        <v>0.91392313604948217</v>
      </c>
      <c r="X718" s="22">
        <f t="shared" si="283"/>
        <v>1.9909272553987514</v>
      </c>
      <c r="Y718" s="22">
        <f t="shared" si="284"/>
        <v>10.384324547750595</v>
      </c>
      <c r="Z718" s="1">
        <f t="shared" si="285"/>
        <v>1076.7256754414082</v>
      </c>
      <c r="AA718" s="1">
        <f t="shared" si="286"/>
        <v>1410.3570987417686</v>
      </c>
    </row>
    <row r="719" spans="3:27">
      <c r="C719" s="9">
        <f t="shared" si="287"/>
        <v>7.18</v>
      </c>
      <c r="D719" s="1">
        <v>143.31100000000001</v>
      </c>
      <c r="E719" s="9">
        <f t="shared" si="264"/>
        <v>-1.0170040130416456E-3</v>
      </c>
      <c r="F719" s="10">
        <f t="shared" si="265"/>
        <v>-9.4729411809516939E-2</v>
      </c>
      <c r="G719" s="10">
        <f t="shared" si="266"/>
        <v>-4685.3704418909174</v>
      </c>
      <c r="H719" s="10">
        <f t="shared" si="267"/>
        <v>0.14547327067430874</v>
      </c>
      <c r="I719" s="10">
        <f t="shared" si="268"/>
        <v>6091.2845244172277</v>
      </c>
      <c r="J719" s="10">
        <f t="shared" si="269"/>
        <v>9.1506800224013963E-3</v>
      </c>
      <c r="K719" s="10">
        <f t="shared" si="270"/>
        <v>-1072.4029010967283</v>
      </c>
      <c r="L719" s="10">
        <f t="shared" si="279"/>
        <v>-454.32129860563037</v>
      </c>
      <c r="M719" s="10">
        <f t="shared" si="280"/>
        <v>-458.5995776672317</v>
      </c>
      <c r="N719" s="10">
        <f t="shared" si="271"/>
        <v>-740.84080138787249</v>
      </c>
      <c r="O719" s="10">
        <f t="shared" si="272"/>
        <v>-716.66962745832177</v>
      </c>
      <c r="P719" s="10">
        <f t="shared" si="273"/>
        <v>-740.84080138787249</v>
      </c>
      <c r="Q719" s="10">
        <f t="shared" si="274"/>
        <v>-716.66962745832177</v>
      </c>
      <c r="R719" s="9">
        <f t="shared" si="281"/>
        <v>-716.66962745832177</v>
      </c>
      <c r="S719" s="10">
        <f t="shared" si="275"/>
        <v>609.40448721487269</v>
      </c>
      <c r="T719" s="10">
        <f t="shared" si="282"/>
        <v>-355.73327363840667</v>
      </c>
      <c r="U719" s="9">
        <f t="shared" si="276"/>
        <v>-0.56837243492357425</v>
      </c>
      <c r="V719" s="11">
        <f t="shared" si="277"/>
        <v>-0.19321549200742266</v>
      </c>
      <c r="W719" s="9">
        <f t="shared" si="278"/>
        <v>1.2398945079925774</v>
      </c>
      <c r="X719" s="22">
        <f t="shared" si="283"/>
        <v>3.366375074463579</v>
      </c>
      <c r="Y719" s="22">
        <f t="shared" si="284"/>
        <v>7.5066995609905014</v>
      </c>
      <c r="Z719" s="1">
        <f t="shared" si="285"/>
        <v>1080.0920505158717</v>
      </c>
      <c r="AA719" s="1">
        <f t="shared" si="286"/>
        <v>1417.8637983027591</v>
      </c>
    </row>
    <row r="720" spans="3:27">
      <c r="C720" s="9">
        <f t="shared" si="287"/>
        <v>7.19</v>
      </c>
      <c r="D720" s="1">
        <v>79.081000000000003</v>
      </c>
      <c r="E720" s="9">
        <f t="shared" si="264"/>
        <v>-6.6742368520069815E-3</v>
      </c>
      <c r="F720" s="10">
        <f t="shared" si="265"/>
        <v>-9.4729411809516939E-2</v>
      </c>
      <c r="G720" s="10">
        <f t="shared" si="266"/>
        <v>-4685.3704418909174</v>
      </c>
      <c r="H720" s="10">
        <f t="shared" si="267"/>
        <v>0.14547327067430874</v>
      </c>
      <c r="I720" s="10">
        <f t="shared" si="268"/>
        <v>6091.2845244172277</v>
      </c>
      <c r="J720" s="10">
        <f t="shared" si="269"/>
        <v>5.7778958537367184E-3</v>
      </c>
      <c r="K720" s="10">
        <f t="shared" si="270"/>
        <v>-1313.3475816057978</v>
      </c>
      <c r="L720" s="10">
        <f t="shared" si="279"/>
        <v>-542.96345418671933</v>
      </c>
      <c r="M720" s="10">
        <f t="shared" si="280"/>
        <v>-580.48370685115231</v>
      </c>
      <c r="N720" s="10">
        <f t="shared" si="271"/>
        <v>-979.5825196374127</v>
      </c>
      <c r="O720" s="10">
        <f t="shared" si="272"/>
        <v>-956.25225160983791</v>
      </c>
      <c r="P720" s="10">
        <f t="shared" si="273"/>
        <v>-979.5825196374127</v>
      </c>
      <c r="Q720" s="10">
        <f t="shared" si="274"/>
        <v>-956.25225160983791</v>
      </c>
      <c r="R720" s="9">
        <f t="shared" si="281"/>
        <v>-956.25225160983791</v>
      </c>
      <c r="S720" s="10">
        <f t="shared" si="275"/>
        <v>252.3091572189129</v>
      </c>
      <c r="T720" s="10">
        <f t="shared" si="282"/>
        <v>-357.09532999595979</v>
      </c>
      <c r="U720" s="9">
        <f t="shared" si="276"/>
        <v>-0.56548119178763057</v>
      </c>
      <c r="V720" s="11">
        <f t="shared" si="277"/>
        <v>0.77146411919614111</v>
      </c>
      <c r="W720" s="9">
        <f t="shared" si="278"/>
        <v>1.5622741191961411</v>
      </c>
      <c r="X720" s="22">
        <f t="shared" si="283"/>
        <v>4.7320542956439953</v>
      </c>
      <c r="Y720" s="22">
        <f t="shared" si="284"/>
        <v>4.6683950855163285</v>
      </c>
      <c r="Z720" s="1">
        <f t="shared" si="285"/>
        <v>1084.8241048115158</v>
      </c>
      <c r="AA720" s="1">
        <f t="shared" si="286"/>
        <v>1422.5321933882753</v>
      </c>
    </row>
    <row r="721" spans="3:27">
      <c r="C721" s="9">
        <f t="shared" si="287"/>
        <v>7.2</v>
      </c>
      <c r="D721" s="1">
        <v>26.766999999999999</v>
      </c>
      <c r="E721" s="9">
        <f t="shared" si="264"/>
        <v>-1.2257672408108333E-2</v>
      </c>
      <c r="F721" s="10">
        <f t="shared" si="265"/>
        <v>-9.4729411809516939E-2</v>
      </c>
      <c r="G721" s="10">
        <f t="shared" si="266"/>
        <v>-4685.3704418909174</v>
      </c>
      <c r="H721" s="10">
        <f t="shared" si="267"/>
        <v>0.14547327067430874</v>
      </c>
      <c r="I721" s="10">
        <f t="shared" si="268"/>
        <v>6091.2845244172277</v>
      </c>
      <c r="J721" s="10">
        <f t="shared" si="269"/>
        <v>2.3921977339181359E-3</v>
      </c>
      <c r="K721" s="10">
        <f t="shared" si="270"/>
        <v>-1545.1466810175086</v>
      </c>
      <c r="L721" s="10">
        <f t="shared" si="279"/>
        <v>-623.67806899256982</v>
      </c>
      <c r="M721" s="10">
        <f t="shared" si="280"/>
        <v>-706.74352354399207</v>
      </c>
      <c r="N721" s="10">
        <f t="shared" si="271"/>
        <v>-1214.8793435547746</v>
      </c>
      <c r="O721" s="10">
        <f t="shared" si="272"/>
        <v>-1192.7095763107063</v>
      </c>
      <c r="P721" s="10">
        <f t="shared" si="273"/>
        <v>-1214.8793435547746</v>
      </c>
      <c r="Q721" s="10">
        <f t="shared" si="274"/>
        <v>-1192.7095763107063</v>
      </c>
      <c r="R721" s="9">
        <f t="shared" si="281"/>
        <v>-1192.7095763107063</v>
      </c>
      <c r="S721" s="10">
        <f t="shared" si="275"/>
        <v>-100.12794748788951</v>
      </c>
      <c r="T721" s="10">
        <f t="shared" si="282"/>
        <v>-352.43710470680242</v>
      </c>
      <c r="U721" s="9">
        <f t="shared" si="276"/>
        <v>-0.55358157882862424</v>
      </c>
      <c r="V721" s="11">
        <f t="shared" si="277"/>
        <v>1.6084584726051214</v>
      </c>
      <c r="W721" s="9">
        <f t="shared" si="278"/>
        <v>1.8761284726051215</v>
      </c>
      <c r="X721" s="22">
        <f t="shared" si="283"/>
        <v>5.9992949393580597</v>
      </c>
      <c r="Y721" s="22">
        <f t="shared" si="284"/>
        <v>2.2028518411857458</v>
      </c>
      <c r="Z721" s="1">
        <f t="shared" si="285"/>
        <v>1090.8233997508739</v>
      </c>
      <c r="AA721" s="1">
        <f t="shared" si="286"/>
        <v>1424.7350452294611</v>
      </c>
    </row>
    <row r="722" spans="3:27">
      <c r="C722" s="9">
        <f t="shared" si="287"/>
        <v>7.21</v>
      </c>
      <c r="D722" s="1">
        <v>-11.445</v>
      </c>
      <c r="E722" s="9">
        <f t="shared" si="264"/>
        <v>-1.7684435835722944E-2</v>
      </c>
      <c r="F722" s="10">
        <f t="shared" si="265"/>
        <v>-9.4729411809516939E-2</v>
      </c>
      <c r="G722" s="10">
        <f t="shared" si="266"/>
        <v>-4685.3704418909174</v>
      </c>
      <c r="H722" s="10">
        <f t="shared" si="267"/>
        <v>0.14547327067430874</v>
      </c>
      <c r="I722" s="10">
        <f t="shared" si="268"/>
        <v>6091.2845244172277</v>
      </c>
      <c r="J722" s="10">
        <f t="shared" si="269"/>
        <v>-9.4933474362399704E-4</v>
      </c>
      <c r="K722" s="10">
        <f t="shared" si="270"/>
        <v>-1765.0795302798701</v>
      </c>
      <c r="L722" s="10">
        <f t="shared" si="279"/>
        <v>-696.19210780943763</v>
      </c>
      <c r="M722" s="10">
        <f t="shared" si="280"/>
        <v>-836.10667054456883</v>
      </c>
      <c r="N722" s="10">
        <f t="shared" si="271"/>
        <v>-1443.3167940215433</v>
      </c>
      <c r="O722" s="10">
        <f t="shared" si="272"/>
        <v>-1422.5318692314222</v>
      </c>
      <c r="P722" s="10">
        <f t="shared" si="273"/>
        <v>-1443.3167940215433</v>
      </c>
      <c r="Q722" s="10">
        <f t="shared" si="274"/>
        <v>-1422.5318692314222</v>
      </c>
      <c r="R722" s="9">
        <f t="shared" si="281"/>
        <v>-1422.5318692314222</v>
      </c>
      <c r="S722" s="10">
        <f t="shared" si="275"/>
        <v>-442.67560853633722</v>
      </c>
      <c r="T722" s="10">
        <f t="shared" si="282"/>
        <v>-342.54766104844771</v>
      </c>
      <c r="U722" s="9">
        <f t="shared" si="276"/>
        <v>-0.53408010469330069</v>
      </c>
      <c r="V722" s="11">
        <f t="shared" si="277"/>
        <v>2.2918363544596008</v>
      </c>
      <c r="W722" s="9">
        <f t="shared" si="278"/>
        <v>2.1773863544596006</v>
      </c>
      <c r="X722" s="22">
        <f t="shared" si="283"/>
        <v>7.0961483155249967</v>
      </c>
      <c r="Y722" s="22">
        <f t="shared" si="284"/>
        <v>0.32209133892476549</v>
      </c>
      <c r="Z722" s="1">
        <f t="shared" si="285"/>
        <v>1097.9195480663989</v>
      </c>
      <c r="AA722" s="1">
        <f t="shared" si="286"/>
        <v>1425.0571365683859</v>
      </c>
    </row>
    <row r="723" spans="3:27">
      <c r="C723" s="9">
        <f t="shared" si="287"/>
        <v>7.22</v>
      </c>
      <c r="D723" s="1">
        <v>-40.488999999999997</v>
      </c>
      <c r="E723" s="9">
        <f t="shared" si="264"/>
        <v>-2.288518697558501E-2</v>
      </c>
      <c r="F723" s="10">
        <f t="shared" si="265"/>
        <v>-9.4729411809516939E-2</v>
      </c>
      <c r="G723" s="10">
        <f t="shared" si="266"/>
        <v>-4685.3704418909174</v>
      </c>
      <c r="H723" s="10">
        <f t="shared" si="267"/>
        <v>0.14547327067430874</v>
      </c>
      <c r="I723" s="10">
        <f t="shared" si="268"/>
        <v>6091.2845244172277</v>
      </c>
      <c r="J723" s="10">
        <f t="shared" si="269"/>
        <v>-4.1971032651924641E-3</v>
      </c>
      <c r="K723" s="10">
        <f t="shared" si="270"/>
        <v>-1971.0639234168741</v>
      </c>
      <c r="L723" s="10">
        <f t="shared" si="279"/>
        <v>-760.56758662299603</v>
      </c>
      <c r="M723" s="10">
        <f t="shared" si="280"/>
        <v>-967.17510511053456</v>
      </c>
      <c r="N723" s="10">
        <f t="shared" si="271"/>
        <v>-1662.0393372502856</v>
      </c>
      <c r="O723" s="10">
        <f t="shared" si="272"/>
        <v>-1642.7825891708596</v>
      </c>
      <c r="P723" s="10">
        <f t="shared" si="273"/>
        <v>-1662.0393372502856</v>
      </c>
      <c r="Q723" s="10">
        <f t="shared" si="274"/>
        <v>-1642.7825891708596</v>
      </c>
      <c r="R723" s="9">
        <f t="shared" si="281"/>
        <v>-1642.7825891708596</v>
      </c>
      <c r="S723" s="10">
        <f t="shared" si="275"/>
        <v>-770.95694278235192</v>
      </c>
      <c r="T723" s="10">
        <f t="shared" si="282"/>
        <v>-328.28133424601469</v>
      </c>
      <c r="U723" s="9">
        <f t="shared" si="276"/>
        <v>-0.50828295679128399</v>
      </c>
      <c r="V723" s="11">
        <f t="shared" si="277"/>
        <v>2.8675932259437111</v>
      </c>
      <c r="W723" s="9">
        <f t="shared" si="278"/>
        <v>2.4627032259437112</v>
      </c>
      <c r="X723" s="22">
        <f t="shared" si="283"/>
        <v>7.9709688317856706</v>
      </c>
      <c r="Y723" s="22">
        <f t="shared" si="284"/>
        <v>-0.98761937112227349</v>
      </c>
      <c r="Z723" s="1">
        <f t="shared" si="285"/>
        <v>1105.8905168981846</v>
      </c>
      <c r="AA723" s="1">
        <f t="shared" si="286"/>
        <v>1424.0695171972636</v>
      </c>
    </row>
    <row r="724" spans="3:27">
      <c r="C724" s="9">
        <f t="shared" si="287"/>
        <v>7.23</v>
      </c>
      <c r="D724" s="1">
        <v>-69.171000000000006</v>
      </c>
      <c r="E724" s="9">
        <f t="shared" si="264"/>
        <v>-2.7800352833599076E-2</v>
      </c>
      <c r="F724" s="10">
        <f t="shared" si="265"/>
        <v>-9.4729411809516939E-2</v>
      </c>
      <c r="G724" s="10">
        <f t="shared" si="266"/>
        <v>-4685.3704418909174</v>
      </c>
      <c r="H724" s="10">
        <f t="shared" si="267"/>
        <v>0.14547327067430874</v>
      </c>
      <c r="I724" s="10">
        <f t="shared" si="268"/>
        <v>6091.2845244172277</v>
      </c>
      <c r="J724" s="10">
        <f t="shared" si="269"/>
        <v>-7.3096096542870567E-3</v>
      </c>
      <c r="K724" s="10">
        <f t="shared" si="270"/>
        <v>-2161.1934787236637</v>
      </c>
      <c r="L724" s="10">
        <f t="shared" si="279"/>
        <v>-816.94327632459238</v>
      </c>
      <c r="M724" s="10">
        <f t="shared" si="280"/>
        <v>-1098.226260615975</v>
      </c>
      <c r="N724" s="10">
        <f t="shared" si="271"/>
        <v>-1868.575953822306</v>
      </c>
      <c r="O724" s="10">
        <f t="shared" si="272"/>
        <v>-1850.9388323242385</v>
      </c>
      <c r="P724" s="10">
        <f t="shared" si="273"/>
        <v>-1868.575953822306</v>
      </c>
      <c r="Q724" s="10">
        <f t="shared" si="274"/>
        <v>-1850.9388323242385</v>
      </c>
      <c r="R724" s="9">
        <f t="shared" si="281"/>
        <v>-1850.9388323242385</v>
      </c>
      <c r="S724" s="10">
        <f t="shared" si="275"/>
        <v>-1081.2115891817773</v>
      </c>
      <c r="T724" s="10">
        <f t="shared" si="282"/>
        <v>-310.25464639942538</v>
      </c>
      <c r="U724" s="9">
        <f t="shared" si="276"/>
        <v>-0.47684153651410577</v>
      </c>
      <c r="V724" s="11">
        <f t="shared" si="277"/>
        <v>3.420690829491885</v>
      </c>
      <c r="W724" s="9">
        <f t="shared" si="278"/>
        <v>2.7289808294918849</v>
      </c>
      <c r="X724" s="22">
        <f t="shared" si="283"/>
        <v>8.5861101241725368</v>
      </c>
      <c r="Y724" s="22">
        <f t="shared" si="284"/>
        <v>-1.981848558710362</v>
      </c>
      <c r="Z724" s="1">
        <f t="shared" si="285"/>
        <v>1114.4766270223572</v>
      </c>
      <c r="AA724" s="1">
        <f t="shared" si="286"/>
        <v>1422.0876686385532</v>
      </c>
    </row>
    <row r="725" spans="3:27">
      <c r="C725" s="9">
        <f t="shared" si="287"/>
        <v>7.24</v>
      </c>
      <c r="D725" s="1">
        <v>-98.096999999999994</v>
      </c>
      <c r="E725" s="9">
        <f t="shared" si="264"/>
        <v>-3.237466627213921E-2</v>
      </c>
      <c r="F725" s="10">
        <f t="shared" si="265"/>
        <v>-9.4729411809516939E-2</v>
      </c>
      <c r="G725" s="10">
        <f t="shared" si="266"/>
        <v>-4685.3704418909174</v>
      </c>
      <c r="H725" s="10">
        <f t="shared" si="267"/>
        <v>0.14547327067430874</v>
      </c>
      <c r="I725" s="10">
        <f t="shared" si="268"/>
        <v>6091.2845244172277</v>
      </c>
      <c r="J725" s="10">
        <f t="shared" si="269"/>
        <v>-1.0251201113888046E-2</v>
      </c>
      <c r="K725" s="10">
        <f t="shared" si="270"/>
        <v>-2333.3994383891322</v>
      </c>
      <c r="L725" s="10">
        <f t="shared" si="279"/>
        <v>-865.37664502871849</v>
      </c>
      <c r="M725" s="10">
        <f t="shared" si="280"/>
        <v>-1227.0220790795822</v>
      </c>
      <c r="N725" s="10">
        <f t="shared" si="271"/>
        <v>-2060.6084767694119</v>
      </c>
      <c r="O725" s="10">
        <f t="shared" si="272"/>
        <v>-2044.6600470051296</v>
      </c>
      <c r="P725" s="10">
        <f t="shared" si="273"/>
        <v>-2060.6084767694119</v>
      </c>
      <c r="Q725" s="10">
        <f t="shared" si="274"/>
        <v>-2044.6600470051296</v>
      </c>
      <c r="R725" s="9">
        <f t="shared" si="281"/>
        <v>-2044.6600470051296</v>
      </c>
      <c r="S725" s="10">
        <f t="shared" si="275"/>
        <v>-1369.9509805657797</v>
      </c>
      <c r="T725" s="10">
        <f t="shared" si="282"/>
        <v>-288.73939138400237</v>
      </c>
      <c r="U725" s="9">
        <f t="shared" si="276"/>
        <v>-0.43996744583478453</v>
      </c>
      <c r="V725" s="11">
        <f t="shared" si="277"/>
        <v>3.9541273063723414</v>
      </c>
      <c r="W725" s="9">
        <f t="shared" si="278"/>
        <v>2.9731573063723413</v>
      </c>
      <c r="X725" s="22">
        <f t="shared" si="283"/>
        <v>8.9098451524391091</v>
      </c>
      <c r="Y725" s="22">
        <f t="shared" si="284"/>
        <v>-2.8172944208820665</v>
      </c>
      <c r="Z725" s="1">
        <f t="shared" si="285"/>
        <v>1123.3864721747964</v>
      </c>
      <c r="AA725" s="1">
        <f t="shared" si="286"/>
        <v>1419.2703742176711</v>
      </c>
    </row>
    <row r="726" spans="3:27">
      <c r="C726" s="9">
        <f t="shared" si="287"/>
        <v>7.25</v>
      </c>
      <c r="D726" s="1">
        <v>-138.43</v>
      </c>
      <c r="E726" s="9">
        <f t="shared" si="264"/>
        <v>-3.6552196020911504E-2</v>
      </c>
      <c r="F726" s="10">
        <f t="shared" si="265"/>
        <v>-9.4729411809516939E-2</v>
      </c>
      <c r="G726" s="10">
        <f t="shared" si="266"/>
        <v>-4685.3704418909174</v>
      </c>
      <c r="H726" s="10">
        <f t="shared" si="267"/>
        <v>0.14547327067430874</v>
      </c>
      <c r="I726" s="10">
        <f t="shared" si="268"/>
        <v>6091.2845244172277</v>
      </c>
      <c r="J726" s="10">
        <f t="shared" si="269"/>
        <v>-1.2988801783539592E-2</v>
      </c>
      <c r="K726" s="10">
        <f t="shared" si="270"/>
        <v>-2485.2712035265845</v>
      </c>
      <c r="L726" s="10">
        <f t="shared" si="279"/>
        <v>-905.77724015963281</v>
      </c>
      <c r="M726" s="10">
        <f t="shared" si="280"/>
        <v>-1350.653375786145</v>
      </c>
      <c r="N726" s="10">
        <f t="shared" si="271"/>
        <v>-2235.7679736138793</v>
      </c>
      <c r="O726" s="10">
        <f t="shared" si="272"/>
        <v>-2221.5775556479134</v>
      </c>
      <c r="P726" s="10">
        <f t="shared" si="273"/>
        <v>-2235.7679736138793</v>
      </c>
      <c r="Q726" s="10">
        <f t="shared" si="274"/>
        <v>-2221.5775556479134</v>
      </c>
      <c r="R726" s="9">
        <f t="shared" si="281"/>
        <v>-2221.5775556479134</v>
      </c>
      <c r="S726" s="10">
        <f t="shared" si="275"/>
        <v>-1633.644628444451</v>
      </c>
      <c r="T726" s="10">
        <f t="shared" si="282"/>
        <v>-263.6936478786713</v>
      </c>
      <c r="U726" s="9">
        <f t="shared" si="276"/>
        <v>-0.39731597366924992</v>
      </c>
      <c r="V726" s="11">
        <f t="shared" si="277"/>
        <v>4.57616712673458</v>
      </c>
      <c r="W726" s="9">
        <f t="shared" si="278"/>
        <v>3.19186712673458</v>
      </c>
      <c r="X726" s="22">
        <f t="shared" si="283"/>
        <v>8.911167250207038</v>
      </c>
      <c r="Y726" s="22">
        <f t="shared" si="284"/>
        <v>-3.6319176604562973</v>
      </c>
      <c r="Z726" s="1">
        <f t="shared" si="285"/>
        <v>1132.2976394250034</v>
      </c>
      <c r="AA726" s="1">
        <f t="shared" si="286"/>
        <v>1415.6384565572148</v>
      </c>
    </row>
    <row r="727" spans="3:27">
      <c r="C727" s="9">
        <f t="shared" si="287"/>
        <v>7.26</v>
      </c>
      <c r="D727" s="1">
        <v>-177.35</v>
      </c>
      <c r="E727" s="9">
        <f t="shared" si="264"/>
        <v>-4.02741549893946E-2</v>
      </c>
      <c r="F727" s="10">
        <f t="shared" si="265"/>
        <v>-9.4729411809516939E-2</v>
      </c>
      <c r="G727" s="10">
        <f t="shared" si="266"/>
        <v>-4685.3704418909174</v>
      </c>
      <c r="H727" s="10">
        <f t="shared" si="267"/>
        <v>0.14547327067430874</v>
      </c>
      <c r="I727" s="10">
        <f t="shared" si="268"/>
        <v>6091.2845244172277</v>
      </c>
      <c r="J727" s="10">
        <f t="shared" si="269"/>
        <v>-1.5488938337666527E-2</v>
      </c>
      <c r="K727" s="10">
        <f t="shared" si="270"/>
        <v>-2614.1388883615082</v>
      </c>
      <c r="L727" s="10">
        <f t="shared" si="279"/>
        <v>-937.94566781676826</v>
      </c>
      <c r="M727" s="10">
        <f t="shared" si="280"/>
        <v>-1465.5127160127693</v>
      </c>
      <c r="N727" s="10">
        <f t="shared" si="271"/>
        <v>-2391.5544942290794</v>
      </c>
      <c r="O727" s="10">
        <f t="shared" si="272"/>
        <v>-2379.2017372993332</v>
      </c>
      <c r="P727" s="10">
        <f t="shared" si="273"/>
        <v>-2391.5544942290794</v>
      </c>
      <c r="Q727" s="10">
        <f t="shared" si="274"/>
        <v>-2379.2017372993332</v>
      </c>
      <c r="R727" s="9">
        <f t="shared" si="281"/>
        <v>-2379.2017372993332</v>
      </c>
      <c r="S727" s="10">
        <f t="shared" si="275"/>
        <v>-1868.5817795066259</v>
      </c>
      <c r="T727" s="10">
        <f t="shared" si="282"/>
        <v>-234.93715106217496</v>
      </c>
      <c r="U727" s="9">
        <f t="shared" si="276"/>
        <v>-0.34865945195185427</v>
      </c>
      <c r="V727" s="11">
        <f t="shared" si="277"/>
        <v>5.1551372167445635</v>
      </c>
      <c r="W727" s="9">
        <f t="shared" si="278"/>
        <v>3.3816372167445636</v>
      </c>
      <c r="X727" s="22">
        <f t="shared" si="283"/>
        <v>8.561955875698164</v>
      </c>
      <c r="Y727" s="22">
        <f t="shared" si="284"/>
        <v>-4.3229025494317375</v>
      </c>
      <c r="Z727" s="1">
        <f t="shared" si="285"/>
        <v>1140.8595953007016</v>
      </c>
      <c r="AA727" s="1">
        <f t="shared" si="286"/>
        <v>1411.315554007783</v>
      </c>
    </row>
    <row r="728" spans="3:27">
      <c r="C728" s="9">
        <f t="shared" si="287"/>
        <v>7.2700000000000005</v>
      </c>
      <c r="D728" s="1">
        <v>-222.81899999999999</v>
      </c>
      <c r="E728" s="9">
        <f t="shared" si="264"/>
        <v>-4.3480867412496953E-2</v>
      </c>
      <c r="F728" s="10">
        <f t="shared" si="265"/>
        <v>-9.4729411809516939E-2</v>
      </c>
      <c r="G728" s="10">
        <f t="shared" si="266"/>
        <v>-4685.3704418909174</v>
      </c>
      <c r="H728" s="10">
        <f t="shared" si="267"/>
        <v>0.14547327067430874</v>
      </c>
      <c r="I728" s="10">
        <f t="shared" si="268"/>
        <v>6091.2845244172277</v>
      </c>
      <c r="J728" s="10">
        <f t="shared" si="269"/>
        <v>-1.7716428320903605E-2</v>
      </c>
      <c r="K728" s="10">
        <f t="shared" si="270"/>
        <v>-2717.4191419246567</v>
      </c>
      <c r="L728" s="10">
        <f t="shared" si="279"/>
        <v>-961.69384517044216</v>
      </c>
      <c r="M728" s="10">
        <f t="shared" si="280"/>
        <v>-1567.4751957830417</v>
      </c>
      <c r="N728" s="10">
        <f t="shared" si="271"/>
        <v>-2525.4347923638056</v>
      </c>
      <c r="O728" s="10">
        <f t="shared" si="272"/>
        <v>-2515.0053358244809</v>
      </c>
      <c r="P728" s="10">
        <f t="shared" si="273"/>
        <v>-2525.4347923638056</v>
      </c>
      <c r="Q728" s="10">
        <f t="shared" si="274"/>
        <v>-2515.0053358244809</v>
      </c>
      <c r="R728" s="9">
        <f t="shared" si="281"/>
        <v>-2515.0053358244809</v>
      </c>
      <c r="S728" s="10">
        <f t="shared" si="275"/>
        <v>-2070.9955856068013</v>
      </c>
      <c r="T728" s="10">
        <f t="shared" si="282"/>
        <v>-202.41380610017541</v>
      </c>
      <c r="U728" s="9">
        <f t="shared" si="276"/>
        <v>-0.29404743571788911</v>
      </c>
      <c r="V728" s="11">
        <f t="shared" si="277"/>
        <v>5.7672660300484617</v>
      </c>
      <c r="W728" s="9">
        <f t="shared" si="278"/>
        <v>3.5390760300484621</v>
      </c>
      <c r="X728" s="22">
        <f t="shared" si="283"/>
        <v>7.8471573113107693</v>
      </c>
      <c r="Y728" s="22">
        <f t="shared" si="284"/>
        <v>-4.7121020471667698</v>
      </c>
      <c r="Z728" s="1">
        <f t="shared" si="285"/>
        <v>1148.7067526120125</v>
      </c>
      <c r="AA728" s="1">
        <f t="shared" si="286"/>
        <v>1406.6034519606162</v>
      </c>
    </row>
    <row r="729" spans="3:27">
      <c r="C729" s="9">
        <f t="shared" si="287"/>
        <v>7.28</v>
      </c>
      <c r="D729" s="1">
        <v>-260.74</v>
      </c>
      <c r="E729" s="9">
        <f t="shared" si="264"/>
        <v>-4.6114844571037601E-2</v>
      </c>
      <c r="F729" s="10">
        <f t="shared" si="265"/>
        <v>-9.4729411809516939E-2</v>
      </c>
      <c r="G729" s="10">
        <f t="shared" si="266"/>
        <v>-4685.3704418909174</v>
      </c>
      <c r="H729" s="10">
        <f t="shared" si="267"/>
        <v>0.14547327067430874</v>
      </c>
      <c r="I729" s="10">
        <f t="shared" si="268"/>
        <v>6091.2845244172277</v>
      </c>
      <c r="J729" s="10">
        <f t="shared" si="269"/>
        <v>-1.9635557430619049E-2</v>
      </c>
      <c r="K729" s="10">
        <f t="shared" si="270"/>
        <v>-2792.8153795271642</v>
      </c>
      <c r="L729" s="10">
        <f t="shared" si="279"/>
        <v>-976.88823685144769</v>
      </c>
      <c r="M729" s="10">
        <f t="shared" si="280"/>
        <v>-1652.1361210741491</v>
      </c>
      <c r="N729" s="10">
        <f t="shared" si="271"/>
        <v>-2634.9750339807742</v>
      </c>
      <c r="O729" s="10">
        <f t="shared" si="272"/>
        <v>-2626.5537160240374</v>
      </c>
      <c r="P729" s="10">
        <f t="shared" si="273"/>
        <v>-2634.9750339807742</v>
      </c>
      <c r="Q729" s="10">
        <f t="shared" si="274"/>
        <v>-2626.5537160240374</v>
      </c>
      <c r="R729" s="9">
        <f t="shared" si="281"/>
        <v>-2626.5537160240374</v>
      </c>
      <c r="S729" s="10">
        <f t="shared" si="275"/>
        <v>-2237.2572491099281</v>
      </c>
      <c r="T729" s="10">
        <f t="shared" si="282"/>
        <v>-166.26166350312678</v>
      </c>
      <c r="U729" s="9">
        <f t="shared" si="276"/>
        <v>-0.23386870966600926</v>
      </c>
      <c r="V729" s="11">
        <f t="shared" si="277"/>
        <v>6.268479180327506</v>
      </c>
      <c r="W729" s="9">
        <f t="shared" si="278"/>
        <v>3.6610791803275058</v>
      </c>
      <c r="X729" s="22">
        <f t="shared" si="283"/>
        <v>6.7713745509284564</v>
      </c>
      <c r="Y729" s="22">
        <f t="shared" si="284"/>
        <v>-4.6804364686889643</v>
      </c>
      <c r="Z729" s="1">
        <f t="shared" si="285"/>
        <v>1155.4781271629408</v>
      </c>
      <c r="AA729" s="1">
        <f t="shared" si="286"/>
        <v>1401.9230154919273</v>
      </c>
    </row>
    <row r="730" spans="3:27">
      <c r="C730" s="9">
        <f t="shared" si="287"/>
        <v>7.29</v>
      </c>
      <c r="D730" s="1">
        <v>-286.887</v>
      </c>
      <c r="E730" s="9">
        <f t="shared" si="264"/>
        <v>-4.8127179774014726E-2</v>
      </c>
      <c r="F730" s="10">
        <f t="shared" si="265"/>
        <v>-9.4729411809516939E-2</v>
      </c>
      <c r="G730" s="10">
        <f t="shared" si="266"/>
        <v>-4685.3704418909174</v>
      </c>
      <c r="H730" s="10">
        <f t="shared" si="267"/>
        <v>0.14547327067430874</v>
      </c>
      <c r="I730" s="10">
        <f t="shared" si="268"/>
        <v>6091.2845244172277</v>
      </c>
      <c r="J730" s="10">
        <f t="shared" si="269"/>
        <v>-2.1211920250952809E-2</v>
      </c>
      <c r="K730" s="10">
        <f t="shared" si="270"/>
        <v>-2838.7981270550208</v>
      </c>
      <c r="L730" s="10">
        <f t="shared" si="279"/>
        <v>-983.58170209021057</v>
      </c>
      <c r="M730" s="10">
        <f t="shared" si="280"/>
        <v>-1715.3463581482451</v>
      </c>
      <c r="N730" s="10">
        <f t="shared" si="271"/>
        <v>-2718.1210492202244</v>
      </c>
      <c r="O730" s="10">
        <f t="shared" si="272"/>
        <v>-2711.7756897920308</v>
      </c>
      <c r="P730" s="10">
        <f t="shared" si="273"/>
        <v>-2718.1210492202244</v>
      </c>
      <c r="Q730" s="10">
        <f t="shared" si="274"/>
        <v>-2711.7756897920308</v>
      </c>
      <c r="R730" s="9">
        <f t="shared" si="281"/>
        <v>-2711.7756897920308</v>
      </c>
      <c r="S730" s="10">
        <f t="shared" si="275"/>
        <v>-2364.2796863729181</v>
      </c>
      <c r="T730" s="10">
        <f t="shared" si="282"/>
        <v>-127.02243726299002</v>
      </c>
      <c r="U730" s="9">
        <f t="shared" si="276"/>
        <v>-0.16945454624430359</v>
      </c>
      <c r="V730" s="11">
        <f t="shared" si="277"/>
        <v>6.6143535040136285</v>
      </c>
      <c r="W730" s="9">
        <f t="shared" si="278"/>
        <v>3.7454835040136287</v>
      </c>
      <c r="X730" s="22">
        <f t="shared" si="283"/>
        <v>5.3712540942058169</v>
      </c>
      <c r="Y730" s="22">
        <f t="shared" si="284"/>
        <v>-4.0549496493680763</v>
      </c>
      <c r="Z730" s="1">
        <f t="shared" si="285"/>
        <v>1160.8493812571467</v>
      </c>
      <c r="AA730" s="1">
        <f t="shared" si="286"/>
        <v>1397.8680658425592</v>
      </c>
    </row>
    <row r="731" spans="3:27">
      <c r="C731" s="9">
        <f t="shared" si="287"/>
        <v>7.3</v>
      </c>
      <c r="D731" s="1">
        <v>-302.565</v>
      </c>
      <c r="E731" s="9">
        <f t="shared" si="264"/>
        <v>-4.9483065347560924E-2</v>
      </c>
      <c r="F731" s="10">
        <f t="shared" si="265"/>
        <v>-9.4729411809516939E-2</v>
      </c>
      <c r="G731" s="10">
        <f t="shared" si="266"/>
        <v>-4685.3704418909174</v>
      </c>
      <c r="H731" s="10">
        <f t="shared" si="267"/>
        <v>0.14547327067430874</v>
      </c>
      <c r="I731" s="10">
        <f t="shared" si="268"/>
        <v>6091.2845244172277</v>
      </c>
      <c r="J731" s="10">
        <f t="shared" si="269"/>
        <v>-2.2416247473660944E-2</v>
      </c>
      <c r="K731" s="10">
        <f t="shared" si="270"/>
        <v>-2854.7832436811486</v>
      </c>
      <c r="L731" s="10">
        <f t="shared" si="279"/>
        <v>-982.02490935256981</v>
      </c>
      <c r="M731" s="10">
        <f t="shared" si="280"/>
        <v>-1753.7341863981169</v>
      </c>
      <c r="N731" s="10">
        <f t="shared" si="271"/>
        <v>-2773.4281411156953</v>
      </c>
      <c r="O731" s="10">
        <f t="shared" si="272"/>
        <v>-2769.197159440926</v>
      </c>
      <c r="P731" s="10">
        <f t="shared" si="273"/>
        <v>-2773.4281411156953</v>
      </c>
      <c r="Q731" s="10">
        <f t="shared" si="274"/>
        <v>-2769.197159440926</v>
      </c>
      <c r="R731" s="9">
        <f t="shared" si="281"/>
        <v>-2769.197159440926</v>
      </c>
      <c r="S731" s="10">
        <f t="shared" si="275"/>
        <v>-2449.8657706131407</v>
      </c>
      <c r="T731" s="10">
        <f t="shared" si="282"/>
        <v>-85.58608424022259</v>
      </c>
      <c r="U731" s="9">
        <f t="shared" si="276"/>
        <v>-0.10229947532994939</v>
      </c>
      <c r="V731" s="11">
        <f t="shared" si="277"/>
        <v>6.8166606788572102</v>
      </c>
      <c r="W731" s="9">
        <f t="shared" si="278"/>
        <v>3.79101067885721</v>
      </c>
      <c r="X731" s="22">
        <f t="shared" si="283"/>
        <v>3.7157860076366829</v>
      </c>
      <c r="Y731" s="22">
        <f t="shared" si="284"/>
        <v>-2.9439622449790397</v>
      </c>
      <c r="Z731" s="1">
        <f t="shared" si="285"/>
        <v>1164.5651672647834</v>
      </c>
      <c r="AA731" s="1">
        <f t="shared" si="286"/>
        <v>1394.9241035975801</v>
      </c>
    </row>
    <row r="732" spans="3:27">
      <c r="C732" s="9">
        <f t="shared" si="287"/>
        <v>7.3100000000000005</v>
      </c>
      <c r="D732" s="1">
        <v>-297.48200000000003</v>
      </c>
      <c r="E732" s="9">
        <f t="shared" si="264"/>
        <v>-5.0164882974841223E-2</v>
      </c>
      <c r="F732" s="10">
        <f t="shared" si="265"/>
        <v>-9.4729411809516939E-2</v>
      </c>
      <c r="G732" s="10">
        <f t="shared" si="266"/>
        <v>-4685.3704418909174</v>
      </c>
      <c r="H732" s="10">
        <f t="shared" si="267"/>
        <v>0.14547327067430874</v>
      </c>
      <c r="I732" s="10">
        <f t="shared" si="268"/>
        <v>6091.2845244172277</v>
      </c>
      <c r="J732" s="10">
        <f t="shared" si="269"/>
        <v>-2.322770766413175E-2</v>
      </c>
      <c r="K732" s="10">
        <f t="shared" si="270"/>
        <v>-2841.109622393697</v>
      </c>
      <c r="L732" s="10">
        <f t="shared" si="279"/>
        <v>-972.62031742616421</v>
      </c>
      <c r="M732" s="10">
        <f t="shared" si="280"/>
        <v>-1765.1417752534469</v>
      </c>
      <c r="N732" s="10">
        <f t="shared" si="271"/>
        <v>-2800.1847781124784</v>
      </c>
      <c r="O732" s="10">
        <f t="shared" si="272"/>
        <v>-2798.0719929481234</v>
      </c>
      <c r="P732" s="10">
        <f t="shared" si="273"/>
        <v>-2800.1847781124784</v>
      </c>
      <c r="Q732" s="10">
        <f t="shared" si="274"/>
        <v>-2798.0719929481234</v>
      </c>
      <c r="R732" s="9">
        <f t="shared" si="281"/>
        <v>-2798.0719929481234</v>
      </c>
      <c r="S732" s="10">
        <f t="shared" si="275"/>
        <v>-2492.9034000587149</v>
      </c>
      <c r="T732" s="10">
        <f t="shared" si="282"/>
        <v>-43.037629445574112</v>
      </c>
      <c r="U732" s="9">
        <f t="shared" si="276"/>
        <v>-3.4354152239105276E-2</v>
      </c>
      <c r="V732" s="11">
        <f t="shared" si="277"/>
        <v>6.7724039393116078</v>
      </c>
      <c r="W732" s="9">
        <f t="shared" si="278"/>
        <v>3.7975839393116075</v>
      </c>
      <c r="X732" s="22">
        <f t="shared" si="283"/>
        <v>1.8979311219563499</v>
      </c>
      <c r="Y732" s="22">
        <f t="shared" si="284"/>
        <v>-1.5233633587751871</v>
      </c>
      <c r="Z732" s="1">
        <f t="shared" si="285"/>
        <v>1166.4630983867398</v>
      </c>
      <c r="AA732" s="1">
        <f t="shared" si="286"/>
        <v>1393.4007402388049</v>
      </c>
    </row>
    <row r="733" spans="3:27">
      <c r="C733" s="9">
        <f t="shared" si="287"/>
        <v>7.32</v>
      </c>
      <c r="D733" s="1">
        <v>-287.303</v>
      </c>
      <c r="E733" s="9">
        <f t="shared" si="264"/>
        <v>-5.017312030886039E-2</v>
      </c>
      <c r="F733" s="10">
        <f t="shared" si="265"/>
        <v>-9.4729411809516939E-2</v>
      </c>
      <c r="G733" s="10">
        <f t="shared" si="266"/>
        <v>-4685.3704418909174</v>
      </c>
      <c r="H733" s="10">
        <f t="shared" si="267"/>
        <v>0.14547327067430874</v>
      </c>
      <c r="I733" s="10">
        <f t="shared" si="268"/>
        <v>6091.2845244172277</v>
      </c>
      <c r="J733" s="10">
        <f t="shared" si="269"/>
        <v>-2.3635756744742737E-2</v>
      </c>
      <c r="K733" s="10">
        <f t="shared" si="270"/>
        <v>-2798.9407985550506</v>
      </c>
      <c r="L733" s="10">
        <f t="shared" si="279"/>
        <v>-955.87228230213725</v>
      </c>
      <c r="M733" s="10">
        <f t="shared" si="280"/>
        <v>-1748.9237082513864</v>
      </c>
      <c r="N733" s="10">
        <f t="shared" si="271"/>
        <v>-2798.4462788299065</v>
      </c>
      <c r="O733" s="10">
        <f t="shared" si="272"/>
        <v>-2798.4208423160921</v>
      </c>
      <c r="P733" s="10">
        <f t="shared" si="273"/>
        <v>-2798.4462788299065</v>
      </c>
      <c r="Q733" s="10">
        <f t="shared" si="274"/>
        <v>-2798.4208423160921</v>
      </c>
      <c r="R733" s="9">
        <f t="shared" si="281"/>
        <v>-2798.4208423160921</v>
      </c>
      <c r="S733" s="10">
        <f t="shared" si="275"/>
        <v>-2493.4233562976738</v>
      </c>
      <c r="T733" s="10">
        <f t="shared" si="282"/>
        <v>-0.51995623895891185</v>
      </c>
      <c r="U733" s="9">
        <f t="shared" si="276"/>
        <v>3.27031805860147E-2</v>
      </c>
      <c r="V733" s="11">
        <f t="shared" si="277"/>
        <v>6.6390626257123859</v>
      </c>
      <c r="W733" s="9">
        <f t="shared" si="278"/>
        <v>3.766032625712386</v>
      </c>
      <c r="X733" s="22">
        <f t="shared" si="283"/>
        <v>2.3050090409975132E-2</v>
      </c>
      <c r="Y733" s="22">
        <f t="shared" si="284"/>
        <v>-3.0488740906120217E-2</v>
      </c>
      <c r="Z733" s="1">
        <f t="shared" si="285"/>
        <v>1166.4861484771498</v>
      </c>
      <c r="AA733" s="1">
        <f t="shared" si="286"/>
        <v>1393.3702514978988</v>
      </c>
    </row>
    <row r="734" spans="3:27">
      <c r="C734" s="9">
        <f t="shared" si="287"/>
        <v>7.33</v>
      </c>
      <c r="D734" s="1">
        <v>-268.29899999999998</v>
      </c>
      <c r="E734" s="9">
        <f t="shared" si="264"/>
        <v>-4.9521980411980138E-2</v>
      </c>
      <c r="F734" s="10">
        <f t="shared" si="265"/>
        <v>-9.4729411809516939E-2</v>
      </c>
      <c r="G734" s="10">
        <f t="shared" si="266"/>
        <v>-4685.3704418909174</v>
      </c>
      <c r="H734" s="10">
        <f t="shared" si="267"/>
        <v>0.14547327067430874</v>
      </c>
      <c r="I734" s="10">
        <f t="shared" si="268"/>
        <v>6091.2845244172277</v>
      </c>
      <c r="J734" s="10">
        <f t="shared" si="269"/>
        <v>-2.364068656239297E-2</v>
      </c>
      <c r="K734" s="10">
        <f t="shared" si="270"/>
        <v>-2729.744011682873</v>
      </c>
      <c r="L734" s="10">
        <f t="shared" si="279"/>
        <v>-932.21356340936757</v>
      </c>
      <c r="M734" s="10">
        <f t="shared" si="280"/>
        <v>-1705.8042436294054</v>
      </c>
      <c r="N734" s="10">
        <f t="shared" si="271"/>
        <v>-2768.8345984467201</v>
      </c>
      <c r="O734" s="10">
        <f t="shared" si="272"/>
        <v>-2770.8452042568233</v>
      </c>
      <c r="P734" s="10">
        <f t="shared" si="273"/>
        <v>-2729.744011682873</v>
      </c>
      <c r="Q734" s="10">
        <f t="shared" si="274"/>
        <v>-2729.744011682873</v>
      </c>
      <c r="R734" s="9">
        <f t="shared" si="281"/>
        <v>-2729.744011682873</v>
      </c>
      <c r="S734" s="10">
        <f t="shared" si="275"/>
        <v>-2493.4233562976733</v>
      </c>
      <c r="T734" s="10">
        <f t="shared" si="282"/>
        <v>0</v>
      </c>
      <c r="U734" s="9">
        <f t="shared" si="276"/>
        <v>9.752479879003581E-2</v>
      </c>
      <c r="V734" s="11">
        <f t="shared" si="277"/>
        <v>6.32526101509184</v>
      </c>
      <c r="W734" s="9">
        <f t="shared" si="278"/>
        <v>3.6422710150918403</v>
      </c>
      <c r="X734" s="22">
        <f t="shared" si="283"/>
        <v>-1.7998043464849616</v>
      </c>
      <c r="Y734" s="22">
        <f t="shared" si="284"/>
        <v>1.3157765316514489</v>
      </c>
      <c r="Z734" s="1">
        <f t="shared" si="285"/>
        <v>1164.6863441306648</v>
      </c>
      <c r="AA734" s="1">
        <f t="shared" si="286"/>
        <v>1394.6860280295502</v>
      </c>
    </row>
    <row r="735" spans="3:27">
      <c r="C735" s="9">
        <f t="shared" si="287"/>
        <v>7.34</v>
      </c>
      <c r="D735" s="1">
        <v>-256.64999999999998</v>
      </c>
      <c r="E735" s="9">
        <f t="shared" si="264"/>
        <v>-4.8238689804160413E-2</v>
      </c>
      <c r="F735" s="10">
        <f t="shared" si="265"/>
        <v>-9.4729411809516939E-2</v>
      </c>
      <c r="G735" s="10">
        <f t="shared" si="266"/>
        <v>-4685.3704418909174</v>
      </c>
      <c r="H735" s="10">
        <f t="shared" si="267"/>
        <v>0.14547327067430874</v>
      </c>
      <c r="I735" s="10">
        <f t="shared" si="268"/>
        <v>6091.2845244172277</v>
      </c>
      <c r="J735" s="10">
        <f t="shared" si="269"/>
        <v>-2.364068656239297E-2</v>
      </c>
      <c r="K735" s="10">
        <f t="shared" si="270"/>
        <v>-2594.3931721033964</v>
      </c>
      <c r="L735" s="10">
        <f t="shared" si="279"/>
        <v>-885.9909550128217</v>
      </c>
      <c r="M735" s="10">
        <f t="shared" si="280"/>
        <v>-1621.2241381157253</v>
      </c>
      <c r="N735" s="10">
        <f t="shared" si="271"/>
        <v>-2671.6916077980331</v>
      </c>
      <c r="O735" s="10">
        <f t="shared" si="272"/>
        <v>-2674.2301956418505</v>
      </c>
      <c r="P735" s="10">
        <f t="shared" si="273"/>
        <v>-2594.3931721033964</v>
      </c>
      <c r="Q735" s="10">
        <f t="shared" si="274"/>
        <v>-2594.3931721033964</v>
      </c>
      <c r="R735" s="9">
        <f t="shared" si="281"/>
        <v>-2594.3931721033964</v>
      </c>
      <c r="S735" s="10">
        <f t="shared" si="275"/>
        <v>-2493.4233562976738</v>
      </c>
      <c r="T735" s="10">
        <f t="shared" si="282"/>
        <v>0</v>
      </c>
      <c r="U735" s="9">
        <f t="shared" si="276"/>
        <v>0.1591333227739091</v>
      </c>
      <c r="V735" s="11">
        <f t="shared" si="277"/>
        <v>5.9964437816828209</v>
      </c>
      <c r="W735" s="9">
        <f t="shared" si="278"/>
        <v>3.4299437816828213</v>
      </c>
      <c r="X735" s="22">
        <f t="shared" si="283"/>
        <v>-3.4162076213483394</v>
      </c>
      <c r="Y735" s="22">
        <f t="shared" si="284"/>
        <v>2.4792728113781886</v>
      </c>
      <c r="Z735" s="1">
        <f t="shared" si="285"/>
        <v>1161.2701365093164</v>
      </c>
      <c r="AA735" s="1">
        <f t="shared" si="286"/>
        <v>1397.1653008409285</v>
      </c>
    </row>
    <row r="736" spans="3:27">
      <c r="C736" s="9">
        <f t="shared" si="287"/>
        <v>7.3500000000000005</v>
      </c>
      <c r="D736" s="1">
        <v>-257.98500000000001</v>
      </c>
      <c r="E736" s="9">
        <f t="shared" si="264"/>
        <v>-4.63546130295008E-2</v>
      </c>
      <c r="F736" s="10">
        <f t="shared" si="265"/>
        <v>-9.4729411809516939E-2</v>
      </c>
      <c r="G736" s="10">
        <f t="shared" si="266"/>
        <v>-4685.3704418909174</v>
      </c>
      <c r="H736" s="10">
        <f t="shared" si="267"/>
        <v>0.14547327067430874</v>
      </c>
      <c r="I736" s="10">
        <f t="shared" si="268"/>
        <v>6091.2845244172277</v>
      </c>
      <c r="J736" s="10">
        <f t="shared" si="269"/>
        <v>-2.364068656239297E-2</v>
      </c>
      <c r="K736" s="10">
        <f t="shared" si="270"/>
        <v>-2395.6763953043919</v>
      </c>
      <c r="L736" s="10">
        <f t="shared" si="279"/>
        <v>-818.12874016183264</v>
      </c>
      <c r="M736" s="10">
        <f t="shared" si="280"/>
        <v>-1497.0469553127396</v>
      </c>
      <c r="N736" s="10">
        <f t="shared" si="271"/>
        <v>-2509.9147352543077</v>
      </c>
      <c r="O736" s="10">
        <f t="shared" si="272"/>
        <v>-2509.6545072598192</v>
      </c>
      <c r="P736" s="10">
        <f t="shared" si="273"/>
        <v>-2395.6763953043919</v>
      </c>
      <c r="Q736" s="10">
        <f t="shared" si="274"/>
        <v>-2395.6763953043919</v>
      </c>
      <c r="R736" s="9">
        <f t="shared" si="281"/>
        <v>-2395.6763953043919</v>
      </c>
      <c r="S736" s="10">
        <f t="shared" si="275"/>
        <v>-2493.4233562976733</v>
      </c>
      <c r="T736" s="10">
        <f t="shared" si="282"/>
        <v>0</v>
      </c>
      <c r="U736" s="9">
        <f t="shared" si="276"/>
        <v>0.21768203215801343</v>
      </c>
      <c r="V736" s="11">
        <f t="shared" si="277"/>
        <v>5.7132980951380432</v>
      </c>
      <c r="W736" s="9">
        <f t="shared" si="278"/>
        <v>3.1334480951380432</v>
      </c>
      <c r="X736" s="22">
        <f t="shared" si="283"/>
        <v>-4.7008370879443779</v>
      </c>
      <c r="Y736" s="22">
        <f t="shared" si="284"/>
        <v>3.5890098551797278</v>
      </c>
      <c r="Z736" s="1">
        <f t="shared" si="285"/>
        <v>1156.5692994213721</v>
      </c>
      <c r="AA736" s="1">
        <f t="shared" si="286"/>
        <v>1400.7543106961082</v>
      </c>
    </row>
    <row r="737" spans="3:27">
      <c r="C737" s="9">
        <f t="shared" si="287"/>
        <v>7.36</v>
      </c>
      <c r="D737" s="1">
        <v>-277.58300000000003</v>
      </c>
      <c r="E737" s="9">
        <f t="shared" si="264"/>
        <v>-4.3896657839668028E-2</v>
      </c>
      <c r="F737" s="10">
        <f t="shared" si="265"/>
        <v>-9.4729411809516939E-2</v>
      </c>
      <c r="G737" s="10">
        <f t="shared" si="266"/>
        <v>-4685.3704418909174</v>
      </c>
      <c r="H737" s="10">
        <f t="shared" si="267"/>
        <v>0.14547327067430874</v>
      </c>
      <c r="I737" s="10">
        <f t="shared" si="268"/>
        <v>6091.2845244172277</v>
      </c>
      <c r="J737" s="10">
        <f t="shared" si="269"/>
        <v>-2.364068656239297E-2</v>
      </c>
      <c r="K737" s="10">
        <f t="shared" si="270"/>
        <v>-2136.4316875465579</v>
      </c>
      <c r="L737" s="10">
        <f t="shared" si="279"/>
        <v>-729.59610421515231</v>
      </c>
      <c r="M737" s="10">
        <f t="shared" si="280"/>
        <v>-1335.0461520362628</v>
      </c>
      <c r="N737" s="10">
        <f t="shared" si="271"/>
        <v>-2286.9301106884009</v>
      </c>
      <c r="O737" s="10">
        <f t="shared" si="272"/>
        <v>-2279.335542073567</v>
      </c>
      <c r="P737" s="10">
        <f t="shared" si="273"/>
        <v>-2136.4316875465579</v>
      </c>
      <c r="Q737" s="10">
        <f t="shared" si="274"/>
        <v>-2136.4316875465579</v>
      </c>
      <c r="R737" s="9">
        <f t="shared" si="281"/>
        <v>-2136.4316875465579</v>
      </c>
      <c r="S737" s="10">
        <f t="shared" si="275"/>
        <v>-2493.4233562976738</v>
      </c>
      <c r="T737" s="10">
        <f t="shared" si="282"/>
        <v>0</v>
      </c>
      <c r="U737" s="9">
        <f t="shared" si="276"/>
        <v>0.27390900580854105</v>
      </c>
      <c r="V737" s="11">
        <f t="shared" si="277"/>
        <v>5.5320966349674734</v>
      </c>
      <c r="W737" s="9">
        <f t="shared" si="278"/>
        <v>2.7562666349674729</v>
      </c>
      <c r="X737" s="22">
        <f t="shared" si="283"/>
        <v>-5.5698592915632732</v>
      </c>
      <c r="Y737" s="22">
        <f t="shared" si="284"/>
        <v>4.8910737571485825</v>
      </c>
      <c r="Z737" s="1">
        <f t="shared" si="285"/>
        <v>1150.9994401298088</v>
      </c>
      <c r="AA737" s="1">
        <f t="shared" si="286"/>
        <v>1405.6453844532568</v>
      </c>
    </row>
    <row r="738" spans="3:27">
      <c r="C738" s="9">
        <f t="shared" si="287"/>
        <v>7.37</v>
      </c>
      <c r="D738" s="1">
        <v>-325.024</v>
      </c>
      <c r="E738" s="9">
        <f t="shared" si="264"/>
        <v>-4.0880511463213594E-2</v>
      </c>
      <c r="F738" s="10">
        <f t="shared" si="265"/>
        <v>-9.4729411809516939E-2</v>
      </c>
      <c r="G738" s="10">
        <f t="shared" si="266"/>
        <v>-4685.3704418909174</v>
      </c>
      <c r="H738" s="10">
        <f t="shared" si="267"/>
        <v>0.14547327067430874</v>
      </c>
      <c r="I738" s="10">
        <f t="shared" si="268"/>
        <v>6091.2845244172277</v>
      </c>
      <c r="J738" s="10">
        <f t="shared" si="269"/>
        <v>-2.364068656239297E-2</v>
      </c>
      <c r="K738" s="10">
        <f t="shared" si="270"/>
        <v>-1818.313607463911</v>
      </c>
      <c r="L738" s="10">
        <f t="shared" si="279"/>
        <v>-620.9580825729812</v>
      </c>
      <c r="M738" s="10">
        <f t="shared" si="280"/>
        <v>-1136.2556542248292</v>
      </c>
      <c r="N738" s="10">
        <f t="shared" si="271"/>
        <v>-2005.3866127876138</v>
      </c>
      <c r="O738" s="10">
        <f t="shared" si="272"/>
        <v>-1985.1911627408374</v>
      </c>
      <c r="P738" s="10">
        <f t="shared" si="273"/>
        <v>-1818.313607463911</v>
      </c>
      <c r="Q738" s="10">
        <f t="shared" si="274"/>
        <v>-1818.313607463911</v>
      </c>
      <c r="R738" s="9">
        <f t="shared" si="281"/>
        <v>-1818.313607463911</v>
      </c>
      <c r="S738" s="10">
        <f t="shared" si="275"/>
        <v>-2493.4233562976738</v>
      </c>
      <c r="T738" s="10">
        <f t="shared" si="282"/>
        <v>0</v>
      </c>
      <c r="U738" s="9">
        <f t="shared" si="276"/>
        <v>0.32932026948234583</v>
      </c>
      <c r="V738" s="11">
        <f t="shared" si="277"/>
        <v>5.5501560997934831</v>
      </c>
      <c r="W738" s="9">
        <f t="shared" si="278"/>
        <v>2.2999160997934833</v>
      </c>
      <c r="X738" s="22">
        <f t="shared" si="283"/>
        <v>-5.9640453456730249</v>
      </c>
      <c r="Y738" s="22">
        <f t="shared" si="284"/>
        <v>6.7735705686205421</v>
      </c>
      <c r="Z738" s="1">
        <f t="shared" si="285"/>
        <v>1145.0353947841359</v>
      </c>
      <c r="AA738" s="1">
        <f t="shared" si="286"/>
        <v>1412.4189550218773</v>
      </c>
    </row>
    <row r="739" spans="3:27">
      <c r="C739" s="9">
        <f t="shared" si="287"/>
        <v>7.38</v>
      </c>
      <c r="D739" s="1">
        <v>-393.04399999999998</v>
      </c>
      <c r="E739" s="9">
        <f t="shared" si="264"/>
        <v>-3.7306203255773412E-2</v>
      </c>
      <c r="F739" s="10">
        <f t="shared" si="265"/>
        <v>-9.4729411809516939E-2</v>
      </c>
      <c r="G739" s="10">
        <f t="shared" si="266"/>
        <v>-4685.3704418909174</v>
      </c>
      <c r="H739" s="10">
        <f t="shared" si="267"/>
        <v>0.14547327067430874</v>
      </c>
      <c r="I739" s="10">
        <f t="shared" si="268"/>
        <v>6091.2845244172277</v>
      </c>
      <c r="J739" s="10">
        <f t="shared" si="269"/>
        <v>-2.364068656239297E-2</v>
      </c>
      <c r="K739" s="10">
        <f t="shared" si="270"/>
        <v>-1441.3252512452202</v>
      </c>
      <c r="L739" s="10">
        <f t="shared" si="279"/>
        <v>-492.21573259057067</v>
      </c>
      <c r="M739" s="10">
        <f t="shared" si="280"/>
        <v>-900.67739667229466</v>
      </c>
      <c r="N739" s="10">
        <f t="shared" si="271"/>
        <v>-1666.6057043773342</v>
      </c>
      <c r="O739" s="10">
        <f t="shared" si="272"/>
        <v>-1628.0080541733803</v>
      </c>
      <c r="P739" s="10">
        <f t="shared" si="273"/>
        <v>-1441.3252512452202</v>
      </c>
      <c r="Q739" s="10">
        <f t="shared" si="274"/>
        <v>-1441.3252512452202</v>
      </c>
      <c r="R739" s="9">
        <f t="shared" si="281"/>
        <v>-1441.3252512452202</v>
      </c>
      <c r="S739" s="10">
        <f t="shared" si="275"/>
        <v>-2493.4233562976733</v>
      </c>
      <c r="T739" s="10">
        <f t="shared" si="282"/>
        <v>0</v>
      </c>
      <c r="U739" s="9">
        <f t="shared" si="276"/>
        <v>0.38554137200569039</v>
      </c>
      <c r="V739" s="11">
        <f t="shared" si="277"/>
        <v>5.6940644048754621</v>
      </c>
      <c r="W739" s="9">
        <f t="shared" si="278"/>
        <v>1.7636244048754621</v>
      </c>
      <c r="X739" s="22">
        <f t="shared" si="283"/>
        <v>-5.825476962987497</v>
      </c>
      <c r="Y739" s="22">
        <f t="shared" si="284"/>
        <v>9.5671534286128779</v>
      </c>
      <c r="Z739" s="1">
        <f t="shared" si="285"/>
        <v>1139.2099178211483</v>
      </c>
      <c r="AA739" s="1">
        <f t="shared" si="286"/>
        <v>1421.9861084504903</v>
      </c>
    </row>
    <row r="740" spans="3:27">
      <c r="C740" s="9">
        <f t="shared" si="287"/>
        <v>7.3900000000000006</v>
      </c>
      <c r="D740" s="1">
        <v>-470.25400000000002</v>
      </c>
      <c r="E740" s="9">
        <f t="shared" si="264"/>
        <v>-3.3162238703443481E-2</v>
      </c>
      <c r="F740" s="10">
        <f t="shared" si="265"/>
        <v>-9.4729411809516939E-2</v>
      </c>
      <c r="G740" s="10">
        <f t="shared" si="266"/>
        <v>-4685.3704418909174</v>
      </c>
      <c r="H740" s="10">
        <f t="shared" si="267"/>
        <v>0.14547327067430874</v>
      </c>
      <c r="I740" s="10">
        <f t="shared" si="268"/>
        <v>6091.2845244172277</v>
      </c>
      <c r="J740" s="10">
        <f t="shared" si="269"/>
        <v>-2.364068656239297E-2</v>
      </c>
      <c r="K740" s="10">
        <f t="shared" si="270"/>
        <v>-1004.2542729900445</v>
      </c>
      <c r="L740" s="10">
        <f t="shared" si="279"/>
        <v>-342.95503548553745</v>
      </c>
      <c r="M740" s="10">
        <f t="shared" si="280"/>
        <v>-627.55379010550075</v>
      </c>
      <c r="N740" s="10">
        <f t="shared" si="271"/>
        <v>-1270.5464037865631</v>
      </c>
      <c r="O740" s="10">
        <f t="shared" si="272"/>
        <v>-1207.2176732332671</v>
      </c>
      <c r="P740" s="10">
        <f t="shared" si="273"/>
        <v>-1004.2542729900445</v>
      </c>
      <c r="Q740" s="10">
        <f t="shared" si="274"/>
        <v>-1004.2542729900445</v>
      </c>
      <c r="R740" s="9">
        <f t="shared" si="281"/>
        <v>-1004.2542729900445</v>
      </c>
      <c r="S740" s="10">
        <f t="shared" si="275"/>
        <v>-2493.4233562976733</v>
      </c>
      <c r="T740" s="10">
        <f t="shared" si="282"/>
        <v>0</v>
      </c>
      <c r="U740" s="9">
        <f t="shared" si="276"/>
        <v>0.44325153846029597</v>
      </c>
      <c r="V740" s="11">
        <f t="shared" si="277"/>
        <v>5.8479688860456633</v>
      </c>
      <c r="W740" s="9">
        <f t="shared" si="278"/>
        <v>1.1454288860456634</v>
      </c>
      <c r="X740" s="22">
        <f t="shared" si="283"/>
        <v>-5.0671974291674182</v>
      </c>
      <c r="Y740" s="22">
        <f t="shared" si="284"/>
        <v>13.319094683471366</v>
      </c>
      <c r="Z740" s="1">
        <f t="shared" si="285"/>
        <v>1134.1427203919809</v>
      </c>
      <c r="AA740" s="1">
        <f t="shared" si="286"/>
        <v>1435.3052031339616</v>
      </c>
    </row>
    <row r="741" spans="3:27">
      <c r="C741" s="9">
        <f t="shared" si="287"/>
        <v>7.4</v>
      </c>
      <c r="D741" s="1">
        <v>-556.01700000000005</v>
      </c>
      <c r="E741" s="9">
        <f t="shared" ref="E741:E804" si="288">(-$B$4*D741/100+S740+$B$4*(4*E740/$B$2/$B$2+4*U740/$B$2+V740)+$B$26*(2*E740/$B$2+U740))/$B$27</f>
        <v>-2.8433441367700481E-2</v>
      </c>
      <c r="F741" s="10">
        <f t="shared" ref="F741:F804" si="289">IF(E741&lt;F740,E741,F740)</f>
        <v>-9.4729411809516939E-2</v>
      </c>
      <c r="G741" s="10">
        <f t="shared" ref="G741:G804" si="290">IF(R740&lt;G740,R740,G740)</f>
        <v>-4685.3704418909174</v>
      </c>
      <c r="H741" s="10">
        <f t="shared" ref="H741:H804" si="291">IF(E741&gt;H740,E741,H740)</f>
        <v>0.14547327067430874</v>
      </c>
      <c r="I741" s="10">
        <f t="shared" ref="I741:I804" si="292">IF(R740&gt;I740,R740,I740)</f>
        <v>6091.2845244172277</v>
      </c>
      <c r="J741" s="10">
        <f t="shared" ref="J741:J804" si="293">E740-R740/$B$12</f>
        <v>-2.364068656239297E-2</v>
      </c>
      <c r="K741" s="10">
        <f t="shared" ref="K741:K804" si="294">$B$12*(E741-J741)</f>
        <v>-505.49998795601863</v>
      </c>
      <c r="L741" s="10">
        <f t="shared" si="279"/>
        <v>-172.62935390976799</v>
      </c>
      <c r="M741" s="10">
        <f t="shared" si="280"/>
        <v>-315.8845741283983</v>
      </c>
      <c r="N741" s="10">
        <f t="shared" ref="N741:N804" si="295">R740+(I741-R740)*(E741-E740)/(H741-E740)</f>
        <v>-816.42283299405324</v>
      </c>
      <c r="O741" s="10">
        <f t="shared" ref="O741:O804" si="296">R740+(R740-G741)*(E741-E740)/(E740-F741)</f>
        <v>-721.51833671328632</v>
      </c>
      <c r="P741" s="10">
        <f t="shared" ref="P741:P804" si="297">MEDIAN(K741,L741,N741)</f>
        <v>-505.49998795601863</v>
      </c>
      <c r="Q741" s="10">
        <f t="shared" ref="Q741:Q804" si="298">MEDIAN(K741,M741,O741)</f>
        <v>-505.49998795601863</v>
      </c>
      <c r="R741" s="9">
        <f t="shared" si="281"/>
        <v>-505.49998795601863</v>
      </c>
      <c r="S741" s="10">
        <f t="shared" ref="S741:S804" si="299">$B$12*E741-R741</f>
        <v>-2493.4233562976738</v>
      </c>
      <c r="T741" s="10">
        <f t="shared" si="282"/>
        <v>0</v>
      </c>
      <c r="U741" s="9">
        <f t="shared" ref="U741:U804" si="300">-U740+2/$B$2*(E741-E740)+T741*$B$2/2/$B$28</f>
        <v>0.50250792868830385</v>
      </c>
      <c r="V741" s="11">
        <f t="shared" ref="V741:V804" si="301">-V740-4*U740/$B$2+4/$B$2/$B$2*(E741-E740)+T741/$B$28</f>
        <v>6.0033091595559256</v>
      </c>
      <c r="W741" s="9">
        <f t="shared" ref="W741:W804" si="302">D741/100+V741</f>
        <v>0.44313915955592531</v>
      </c>
      <c r="X741" s="22">
        <f t="shared" si="283"/>
        <v>-3.5696609633941923</v>
      </c>
      <c r="Y741" s="22">
        <f t="shared" si="284"/>
        <v>18.050219118245931</v>
      </c>
      <c r="Z741" s="1">
        <f t="shared" si="285"/>
        <v>1130.5730594285867</v>
      </c>
      <c r="AA741" s="1">
        <f t="shared" si="286"/>
        <v>1453.3554222522075</v>
      </c>
    </row>
    <row r="742" spans="3:27">
      <c r="C742" s="9">
        <f t="shared" si="287"/>
        <v>7.41</v>
      </c>
      <c r="D742" s="1">
        <v>-595.65800000000002</v>
      </c>
      <c r="E742" s="9">
        <f t="shared" si="288"/>
        <v>-2.3117920304713473E-2</v>
      </c>
      <c r="F742" s="10">
        <f t="shared" si="289"/>
        <v>-9.4729411809516939E-2</v>
      </c>
      <c r="G742" s="10">
        <f t="shared" si="290"/>
        <v>-4685.3704418909174</v>
      </c>
      <c r="H742" s="10">
        <f t="shared" si="291"/>
        <v>0.14547327067430874</v>
      </c>
      <c r="I742" s="10">
        <f t="shared" si="292"/>
        <v>6091.2845244172277</v>
      </c>
      <c r="J742" s="10">
        <f t="shared" si="293"/>
        <v>-2.364068656239297E-2</v>
      </c>
      <c r="K742" s="10">
        <f t="shared" si="294"/>
        <v>55.137044913743139</v>
      </c>
      <c r="L742" s="10">
        <f t="shared" si="279"/>
        <v>18.829421694825996</v>
      </c>
      <c r="M742" s="10">
        <f t="shared" si="280"/>
        <v>34.454881041048601</v>
      </c>
      <c r="N742" s="10">
        <f t="shared" si="295"/>
        <v>-303.86690196543293</v>
      </c>
      <c r="O742" s="10">
        <f t="shared" si="296"/>
        <v>-170.36363969262845</v>
      </c>
      <c r="P742" s="10">
        <f t="shared" si="297"/>
        <v>18.829421694825996</v>
      </c>
      <c r="Q742" s="10">
        <f t="shared" si="298"/>
        <v>34.454881041048601</v>
      </c>
      <c r="R742" s="9">
        <f t="shared" si="281"/>
        <v>18.829421694825996</v>
      </c>
      <c r="S742" s="10">
        <f t="shared" si="299"/>
        <v>-2457.1157330787564</v>
      </c>
      <c r="T742" s="10">
        <f t="shared" si="282"/>
        <v>36.307623218917342</v>
      </c>
      <c r="U742" s="9">
        <f t="shared" si="300"/>
        <v>0.56084102132492009</v>
      </c>
      <c r="V742" s="11">
        <f t="shared" si="301"/>
        <v>5.6633093677673747</v>
      </c>
      <c r="W742" s="9">
        <f t="shared" si="302"/>
        <v>-0.29327063223262506</v>
      </c>
      <c r="X742" s="22">
        <f t="shared" si="283"/>
        <v>-1.2934538228485919</v>
      </c>
      <c r="Y742" s="22">
        <f t="shared" si="284"/>
        <v>22.698478506436224</v>
      </c>
      <c r="Z742" s="1">
        <f t="shared" si="285"/>
        <v>1129.2796056057382</v>
      </c>
      <c r="AA742" s="1">
        <f t="shared" si="286"/>
        <v>1476.0539007586437</v>
      </c>
    </row>
    <row r="743" spans="3:27">
      <c r="C743" s="9">
        <f t="shared" si="287"/>
        <v>7.42</v>
      </c>
      <c r="D743" s="1">
        <v>-628.33100000000002</v>
      </c>
      <c r="E743" s="9">
        <f t="shared" si="288"/>
        <v>-1.7239765680083795E-2</v>
      </c>
      <c r="F743" s="10">
        <f t="shared" si="289"/>
        <v>-9.4729411809516939E-2</v>
      </c>
      <c r="G743" s="10">
        <f t="shared" si="290"/>
        <v>-4685.3704418909174</v>
      </c>
      <c r="H743" s="10">
        <f t="shared" si="291"/>
        <v>0.14547327067430874</v>
      </c>
      <c r="I743" s="10">
        <f t="shared" si="292"/>
        <v>6091.2845244172277</v>
      </c>
      <c r="J743" s="10">
        <f t="shared" si="293"/>
        <v>-2.3296446127580337E-2</v>
      </c>
      <c r="K743" s="10">
        <f t="shared" si="294"/>
        <v>638.80837172652207</v>
      </c>
      <c r="L743" s="10">
        <f t="shared" si="279"/>
        <v>218.59942991125018</v>
      </c>
      <c r="M743" s="10">
        <f t="shared" si="280"/>
        <v>397.26464208464046</v>
      </c>
      <c r="N743" s="10">
        <f t="shared" si="295"/>
        <v>230.55359208380719</v>
      </c>
      <c r="O743" s="10">
        <f t="shared" si="296"/>
        <v>404.96876333197139</v>
      </c>
      <c r="P743" s="10">
        <f t="shared" si="297"/>
        <v>230.55359208380719</v>
      </c>
      <c r="Q743" s="10">
        <f t="shared" si="298"/>
        <v>404.96876333197139</v>
      </c>
      <c r="R743" s="9">
        <f t="shared" si="281"/>
        <v>230.55359208380719</v>
      </c>
      <c r="S743" s="10">
        <f t="shared" si="299"/>
        <v>-2048.8609534360412</v>
      </c>
      <c r="T743" s="10">
        <f t="shared" si="282"/>
        <v>408.25477964271522</v>
      </c>
      <c r="U743" s="9">
        <f t="shared" si="300"/>
        <v>0.61754181107687756</v>
      </c>
      <c r="V743" s="11">
        <f t="shared" si="301"/>
        <v>5.6768485826241193</v>
      </c>
      <c r="W743" s="9">
        <f t="shared" si="302"/>
        <v>-0.60646141737588088</v>
      </c>
      <c r="X743" s="22">
        <f t="shared" si="283"/>
        <v>0.73295595787347967</v>
      </c>
      <c r="Y743" s="22">
        <f t="shared" si="284"/>
        <v>26.71733387671588</v>
      </c>
      <c r="Z743" s="1">
        <f t="shared" si="285"/>
        <v>1130.0125615636116</v>
      </c>
      <c r="AA743" s="1">
        <f t="shared" si="286"/>
        <v>1502.7712346353596</v>
      </c>
    </row>
    <row r="744" spans="3:27">
      <c r="C744" s="9">
        <f t="shared" si="287"/>
        <v>7.43</v>
      </c>
      <c r="D744" s="1">
        <v>-574.76</v>
      </c>
      <c r="E744" s="9">
        <f t="shared" si="288"/>
        <v>-1.0817372081833334E-2</v>
      </c>
      <c r="F744" s="10">
        <f t="shared" si="289"/>
        <v>-9.4729411809516939E-2</v>
      </c>
      <c r="G744" s="10">
        <f t="shared" si="290"/>
        <v>-4685.3704418909174</v>
      </c>
      <c r="H744" s="10">
        <f t="shared" si="291"/>
        <v>0.14547327067430874</v>
      </c>
      <c r="I744" s="10">
        <f t="shared" si="292"/>
        <v>6091.2845244172277</v>
      </c>
      <c r="J744" s="10">
        <f t="shared" si="293"/>
        <v>-1.9425694191790733E-2</v>
      </c>
      <c r="K744" s="10">
        <f t="shared" si="294"/>
        <v>907.93435084267662</v>
      </c>
      <c r="L744" s="10">
        <f t="shared" si="279"/>
        <v>317.98707343106003</v>
      </c>
      <c r="M744" s="10">
        <f t="shared" si="280"/>
        <v>535.60673024164453</v>
      </c>
      <c r="N744" s="10">
        <f t="shared" si="295"/>
        <v>461.88060597411436</v>
      </c>
      <c r="O744" s="10">
        <f t="shared" si="296"/>
        <v>637.98865757048213</v>
      </c>
      <c r="P744" s="10">
        <f t="shared" si="297"/>
        <v>461.88060597411436</v>
      </c>
      <c r="Q744" s="10">
        <f t="shared" si="298"/>
        <v>637.98865757048213</v>
      </c>
      <c r="R744" s="9">
        <f t="shared" si="281"/>
        <v>461.88060597411436</v>
      </c>
      <c r="S744" s="10">
        <f t="shared" si="299"/>
        <v>-1602.8072085674792</v>
      </c>
      <c r="T744" s="10">
        <f t="shared" si="282"/>
        <v>446.05374486856203</v>
      </c>
      <c r="U744" s="9">
        <f t="shared" si="300"/>
        <v>0.66994360609728132</v>
      </c>
      <c r="V744" s="11">
        <f t="shared" si="301"/>
        <v>4.8035104214565871</v>
      </c>
      <c r="W744" s="9">
        <f t="shared" si="302"/>
        <v>-0.94408957854341313</v>
      </c>
      <c r="X744" s="22">
        <f t="shared" si="283"/>
        <v>2.2235424804084438</v>
      </c>
      <c r="Y744" s="22">
        <f t="shared" si="284"/>
        <v>28.603865677240101</v>
      </c>
      <c r="Z744" s="1">
        <f t="shared" si="285"/>
        <v>1132.2361040440201</v>
      </c>
      <c r="AA744" s="1">
        <f t="shared" si="286"/>
        <v>1531.3751003125997</v>
      </c>
    </row>
    <row r="745" spans="3:27">
      <c r="C745" s="9">
        <f t="shared" si="287"/>
        <v>7.44</v>
      </c>
      <c r="D745" s="1">
        <v>-500.10500000000002</v>
      </c>
      <c r="E745" s="9">
        <f t="shared" si="288"/>
        <v>-3.9214650896292587E-3</v>
      </c>
      <c r="F745" s="10">
        <f t="shared" si="289"/>
        <v>-9.4729411809516939E-2</v>
      </c>
      <c r="G745" s="10">
        <f t="shared" si="290"/>
        <v>-4685.3704418909174</v>
      </c>
      <c r="H745" s="10">
        <f t="shared" si="291"/>
        <v>0.14547327067430874</v>
      </c>
      <c r="I745" s="10">
        <f t="shared" si="292"/>
        <v>6091.2845244172277</v>
      </c>
      <c r="J745" s="10">
        <f t="shared" si="293"/>
        <v>-1.5196562084807942E-2</v>
      </c>
      <c r="K745" s="10">
        <f t="shared" si="294"/>
        <v>1189.2036264726196</v>
      </c>
      <c r="L745" s="10">
        <f t="shared" si="279"/>
        <v>427.45935972313447</v>
      </c>
      <c r="M745" s="10">
        <f t="shared" si="280"/>
        <v>664.22876048726414</v>
      </c>
      <c r="N745" s="10">
        <f t="shared" si="295"/>
        <v>710.26301171866623</v>
      </c>
      <c r="O745" s="10">
        <f t="shared" si="296"/>
        <v>884.88265200699141</v>
      </c>
      <c r="P745" s="10">
        <f t="shared" si="297"/>
        <v>710.26301171866623</v>
      </c>
      <c r="Q745" s="10">
        <f t="shared" si="298"/>
        <v>884.88265200699141</v>
      </c>
      <c r="R745" s="9">
        <f t="shared" si="281"/>
        <v>710.26301171866623</v>
      </c>
      <c r="S745" s="10">
        <f t="shared" si="299"/>
        <v>-1123.8665938135257</v>
      </c>
      <c r="T745" s="10">
        <f t="shared" si="282"/>
        <v>478.94061475395347</v>
      </c>
      <c r="U745" s="9">
        <f t="shared" si="300"/>
        <v>0.712466169141446</v>
      </c>
      <c r="V745" s="11">
        <f t="shared" si="301"/>
        <v>3.7010021873763876</v>
      </c>
      <c r="W745" s="9">
        <f t="shared" si="302"/>
        <v>-1.3000478126236126</v>
      </c>
      <c r="X745" s="22">
        <f t="shared" si="283"/>
        <v>4.0414966845575124</v>
      </c>
      <c r="Y745" s="22">
        <f t="shared" si="284"/>
        <v>27.430493180681385</v>
      </c>
      <c r="Z745" s="1">
        <f t="shared" si="285"/>
        <v>1136.2776007285777</v>
      </c>
      <c r="AA745" s="1">
        <f t="shared" si="286"/>
        <v>1558.8055934932811</v>
      </c>
    </row>
    <row r="746" spans="3:27">
      <c r="C746" s="9">
        <f t="shared" si="287"/>
        <v>7.45</v>
      </c>
      <c r="D746" s="1">
        <v>-356.435</v>
      </c>
      <c r="E746" s="9">
        <f t="shared" si="288"/>
        <v>3.326210333120222E-3</v>
      </c>
      <c r="F746" s="10">
        <f t="shared" si="289"/>
        <v>-9.4729411809516939E-2</v>
      </c>
      <c r="G746" s="10">
        <f t="shared" si="290"/>
        <v>-4685.3704418909174</v>
      </c>
      <c r="H746" s="10">
        <f t="shared" si="291"/>
        <v>0.14547327067430874</v>
      </c>
      <c r="I746" s="10">
        <f t="shared" si="292"/>
        <v>6091.2845244172277</v>
      </c>
      <c r="J746" s="10">
        <f t="shared" si="293"/>
        <v>-1.065562244581697E-2</v>
      </c>
      <c r="K746" s="10">
        <f t="shared" si="294"/>
        <v>1474.6876459294133</v>
      </c>
      <c r="L746" s="10">
        <f t="shared" si="279"/>
        <v>545.49366185413112</v>
      </c>
      <c r="M746" s="10">
        <f t="shared" si="280"/>
        <v>779.19725662060796</v>
      </c>
      <c r="N746" s="10">
        <f t="shared" si="295"/>
        <v>971.31569987025023</v>
      </c>
      <c r="O746" s="10">
        <f t="shared" si="296"/>
        <v>1140.9059387360503</v>
      </c>
      <c r="P746" s="10">
        <f t="shared" si="297"/>
        <v>971.31569987025023</v>
      </c>
      <c r="Q746" s="10">
        <f t="shared" si="298"/>
        <v>1140.9059387360503</v>
      </c>
      <c r="R746" s="9">
        <f t="shared" si="281"/>
        <v>971.31569987025023</v>
      </c>
      <c r="S746" s="10">
        <f t="shared" si="299"/>
        <v>-620.49464775436263</v>
      </c>
      <c r="T746" s="10">
        <f t="shared" si="282"/>
        <v>503.37194605916307</v>
      </c>
      <c r="U746" s="9">
        <f t="shared" si="300"/>
        <v>0.74046197555268589</v>
      </c>
      <c r="V746" s="11">
        <f t="shared" si="301"/>
        <v>1.8981590948716009</v>
      </c>
      <c r="W746" s="9">
        <f t="shared" si="302"/>
        <v>-1.6661909051283992</v>
      </c>
      <c r="X746" s="22">
        <f t="shared" si="283"/>
        <v>6.0937683497008637</v>
      </c>
      <c r="Y746" s="22">
        <f t="shared" si="284"/>
        <v>22.948674937660364</v>
      </c>
      <c r="Z746" s="1">
        <f t="shared" si="285"/>
        <v>1142.3713690782786</v>
      </c>
      <c r="AA746" s="1">
        <f t="shared" si="286"/>
        <v>1581.7542684309415</v>
      </c>
    </row>
    <row r="747" spans="3:27">
      <c r="C747" s="9">
        <f t="shared" si="287"/>
        <v>7.46</v>
      </c>
      <c r="D747" s="1">
        <v>-201.78800000000001</v>
      </c>
      <c r="E747" s="9">
        <f t="shared" si="288"/>
        <v>1.076051525278978E-2</v>
      </c>
      <c r="F747" s="10">
        <f t="shared" si="289"/>
        <v>-9.4729411809516939E-2</v>
      </c>
      <c r="G747" s="10">
        <f t="shared" si="290"/>
        <v>-4685.3704418909174</v>
      </c>
      <c r="H747" s="10">
        <f t="shared" si="291"/>
        <v>0.14547327067430874</v>
      </c>
      <c r="I747" s="10">
        <f t="shared" si="292"/>
        <v>6091.2845244172277</v>
      </c>
      <c r="J747" s="10">
        <f t="shared" si="293"/>
        <v>-5.8830440663651569E-3</v>
      </c>
      <c r="K747" s="10">
        <f t="shared" si="294"/>
        <v>1755.4244640391717</v>
      </c>
      <c r="L747" s="10">
        <f t="shared" si="279"/>
        <v>669.81450681915044</v>
      </c>
      <c r="M747" s="10">
        <f t="shared" si="280"/>
        <v>877.70882324941647</v>
      </c>
      <c r="N747" s="10">
        <f t="shared" si="295"/>
        <v>1239.0905615488714</v>
      </c>
      <c r="O747" s="10">
        <f t="shared" si="296"/>
        <v>1400.1899315950591</v>
      </c>
      <c r="P747" s="10">
        <f t="shared" si="297"/>
        <v>1239.0905615488714</v>
      </c>
      <c r="Q747" s="10">
        <f t="shared" si="298"/>
        <v>1400.1899315950591</v>
      </c>
      <c r="R747" s="9">
        <f t="shared" si="281"/>
        <v>1239.0905615488714</v>
      </c>
      <c r="S747" s="10">
        <f t="shared" si="299"/>
        <v>-104.1607452640626</v>
      </c>
      <c r="T747" s="10">
        <f t="shared" si="282"/>
        <v>516.33390249030003</v>
      </c>
      <c r="U747" s="9">
        <f t="shared" si="300"/>
        <v>0.74987944069250845</v>
      </c>
      <c r="V747" s="11">
        <f t="shared" si="301"/>
        <v>-1.4666066907062847E-2</v>
      </c>
      <c r="W747" s="9">
        <f t="shared" si="302"/>
        <v>-2.032546066907063</v>
      </c>
      <c r="X747" s="22">
        <f t="shared" si="283"/>
        <v>8.2164170718682854</v>
      </c>
      <c r="Y747" s="22">
        <f t="shared" si="284"/>
        <v>15.363999762879516</v>
      </c>
      <c r="Z747" s="1">
        <f t="shared" si="285"/>
        <v>1150.5877861501469</v>
      </c>
      <c r="AA747" s="1">
        <f t="shared" si="286"/>
        <v>1597.118268193821</v>
      </c>
    </row>
    <row r="748" spans="3:27">
      <c r="C748" s="9">
        <f t="shared" si="287"/>
        <v>7.47</v>
      </c>
      <c r="D748" s="1">
        <v>-47.920999999999999</v>
      </c>
      <c r="E748" s="9">
        <f t="shared" si="288"/>
        <v>1.8193779620069222E-2</v>
      </c>
      <c r="F748" s="10">
        <f t="shared" si="289"/>
        <v>-9.4729411809516939E-2</v>
      </c>
      <c r="G748" s="10">
        <f t="shared" si="290"/>
        <v>-4685.3704418909174</v>
      </c>
      <c r="H748" s="10">
        <f t="shared" si="291"/>
        <v>0.14547327067430874</v>
      </c>
      <c r="I748" s="10">
        <f t="shared" si="292"/>
        <v>6091.2845244172277</v>
      </c>
      <c r="J748" s="10">
        <f t="shared" si="293"/>
        <v>-9.8757057227107613E-4</v>
      </c>
      <c r="K748" s="10">
        <f t="shared" si="294"/>
        <v>2023.0895768902312</v>
      </c>
      <c r="L748" s="10">
        <f t="shared" si="279"/>
        <v>797.74949119212647</v>
      </c>
      <c r="M748" s="10">
        <f t="shared" si="280"/>
        <v>958.7152336734955</v>
      </c>
      <c r="N748" s="10">
        <f t="shared" si="295"/>
        <v>1506.827943762318</v>
      </c>
      <c r="O748" s="10">
        <f t="shared" si="296"/>
        <v>1656.5530254881521</v>
      </c>
      <c r="P748" s="10">
        <f t="shared" si="297"/>
        <v>1506.827943762318</v>
      </c>
      <c r="Q748" s="10">
        <f t="shared" si="298"/>
        <v>1656.5530254881521</v>
      </c>
      <c r="R748" s="9">
        <f t="shared" si="281"/>
        <v>1506.827943762318</v>
      </c>
      <c r="S748" s="10">
        <f t="shared" si="299"/>
        <v>412.10088786385086</v>
      </c>
      <c r="T748" s="10">
        <f t="shared" si="282"/>
        <v>516.26163312791346</v>
      </c>
      <c r="U748" s="9">
        <f t="shared" si="300"/>
        <v>0.7402533779313184</v>
      </c>
      <c r="V748" s="11">
        <f t="shared" si="301"/>
        <v>-1.9105464853309444</v>
      </c>
      <c r="W748" s="9">
        <f t="shared" si="302"/>
        <v>-2.3897564853309445</v>
      </c>
      <c r="X748" s="22">
        <f t="shared" si="283"/>
        <v>10.205569090491444</v>
      </c>
      <c r="Y748" s="22">
        <f t="shared" si="284"/>
        <v>6.9112431239853445</v>
      </c>
      <c r="Z748" s="1">
        <f t="shared" si="285"/>
        <v>1160.7933552406384</v>
      </c>
      <c r="AA748" s="1">
        <f t="shared" si="286"/>
        <v>1604.0295113178063</v>
      </c>
    </row>
    <row r="749" spans="3:27">
      <c r="C749" s="9">
        <f t="shared" si="287"/>
        <v>7.48</v>
      </c>
      <c r="D749" s="1">
        <v>86.153999999999996</v>
      </c>
      <c r="E749" s="9">
        <f t="shared" si="288"/>
        <v>2.5441809814621789E-2</v>
      </c>
      <c r="F749" s="10">
        <f t="shared" si="289"/>
        <v>-9.4729411809516939E-2</v>
      </c>
      <c r="G749" s="10">
        <f t="shared" si="290"/>
        <v>-4685.3704418909174</v>
      </c>
      <c r="H749" s="10">
        <f t="shared" si="291"/>
        <v>0.14547327067430874</v>
      </c>
      <c r="I749" s="10">
        <f t="shared" si="292"/>
        <v>6091.2845244172277</v>
      </c>
      <c r="J749" s="10">
        <f t="shared" si="293"/>
        <v>3.9072177203549364E-3</v>
      </c>
      <c r="K749" s="10">
        <f t="shared" si="294"/>
        <v>2271.2899963575792</v>
      </c>
      <c r="L749" s="10">
        <f t="shared" si="279"/>
        <v>926.58744682322322</v>
      </c>
      <c r="M749" s="10">
        <f t="shared" si="280"/>
        <v>1022.9216241223972</v>
      </c>
      <c r="N749" s="10">
        <f t="shared" si="295"/>
        <v>1767.8934103742322</v>
      </c>
      <c r="O749" s="10">
        <f t="shared" si="296"/>
        <v>1904.2772214676886</v>
      </c>
      <c r="P749" s="10">
        <f t="shared" si="297"/>
        <v>1767.8934103742322</v>
      </c>
      <c r="Q749" s="10">
        <f t="shared" si="298"/>
        <v>1904.2772214676886</v>
      </c>
      <c r="R749" s="9">
        <f t="shared" si="281"/>
        <v>1767.8934103742322</v>
      </c>
      <c r="S749" s="10">
        <f t="shared" si="299"/>
        <v>915.49747384719785</v>
      </c>
      <c r="T749" s="10">
        <f t="shared" si="282"/>
        <v>503.39658598334699</v>
      </c>
      <c r="U749" s="9">
        <f t="shared" si="300"/>
        <v>0.71274588721283116</v>
      </c>
      <c r="V749" s="11">
        <f t="shared" si="301"/>
        <v>-3.5909516583664698</v>
      </c>
      <c r="W749" s="9">
        <f t="shared" si="302"/>
        <v>-2.7294116583664696</v>
      </c>
      <c r="X749" s="22">
        <f t="shared" si="283"/>
        <v>11.867639626763893</v>
      </c>
      <c r="Y749" s="22">
        <f t="shared" si="284"/>
        <v>-0.95949240059423957</v>
      </c>
      <c r="Z749" s="1">
        <f t="shared" si="285"/>
        <v>1172.6609948674025</v>
      </c>
      <c r="AA749" s="1">
        <f t="shared" si="286"/>
        <v>1603.0700189172121</v>
      </c>
    </row>
    <row r="750" spans="3:27">
      <c r="C750" s="9">
        <f t="shared" si="287"/>
        <v>7.49</v>
      </c>
      <c r="D750" s="1">
        <v>155.07499999999999</v>
      </c>
      <c r="E750" s="9">
        <f t="shared" si="288"/>
        <v>3.2348408384574742E-2</v>
      </c>
      <c r="F750" s="10">
        <f t="shared" si="289"/>
        <v>-9.4729411809516939E-2</v>
      </c>
      <c r="G750" s="10">
        <f t="shared" si="290"/>
        <v>-4685.3704418909174</v>
      </c>
      <c r="H750" s="10">
        <f t="shared" si="291"/>
        <v>0.14547327067430874</v>
      </c>
      <c r="I750" s="10">
        <f t="shared" si="292"/>
        <v>6091.2845244172277</v>
      </c>
      <c r="J750" s="10">
        <f t="shared" si="293"/>
        <v>8.6800297162614483E-3</v>
      </c>
      <c r="K750" s="10">
        <f t="shared" si="294"/>
        <v>2496.3440897334208</v>
      </c>
      <c r="L750" s="10">
        <f t="shared" si="279"/>
        <v>1053.9323996611713</v>
      </c>
      <c r="M750" s="10">
        <f t="shared" si="280"/>
        <v>1072.3887508120056</v>
      </c>
      <c r="N750" s="10">
        <f t="shared" si="295"/>
        <v>2016.6609140914616</v>
      </c>
      <c r="O750" s="10">
        <f t="shared" si="296"/>
        <v>2138.7817336450576</v>
      </c>
      <c r="P750" s="10">
        <f t="shared" si="297"/>
        <v>2016.6609140914616</v>
      </c>
      <c r="Q750" s="10">
        <f t="shared" si="298"/>
        <v>2138.7817336450576</v>
      </c>
      <c r="R750" s="9">
        <f t="shared" si="281"/>
        <v>2016.6609140914616</v>
      </c>
      <c r="S750" s="10">
        <f t="shared" si="299"/>
        <v>1395.1806494891575</v>
      </c>
      <c r="T750" s="10">
        <f t="shared" si="282"/>
        <v>479.68317564195968</v>
      </c>
      <c r="U750" s="9">
        <f t="shared" si="300"/>
        <v>0.67180720892762569</v>
      </c>
      <c r="V750" s="11">
        <f t="shared" si="301"/>
        <v>-4.5967839986745815</v>
      </c>
      <c r="W750" s="9">
        <f t="shared" si="302"/>
        <v>-3.0460339986745817</v>
      </c>
      <c r="X750" s="22">
        <f t="shared" si="283"/>
        <v>13.069198742632011</v>
      </c>
      <c r="Y750" s="22">
        <f t="shared" si="284"/>
        <v>-6.1266972473812737</v>
      </c>
      <c r="Z750" s="1">
        <f t="shared" si="285"/>
        <v>1185.7301936100343</v>
      </c>
      <c r="AA750" s="1">
        <f t="shared" si="286"/>
        <v>1596.9433216698308</v>
      </c>
    </row>
    <row r="751" spans="3:27">
      <c r="C751" s="9">
        <f t="shared" si="287"/>
        <v>7.5</v>
      </c>
      <c r="D751" s="1">
        <v>214.81100000000001</v>
      </c>
      <c r="E751" s="9">
        <f t="shared" si="288"/>
        <v>3.8799358843833925E-2</v>
      </c>
      <c r="F751" s="10">
        <f t="shared" si="289"/>
        <v>-9.4729411809516939E-2</v>
      </c>
      <c r="G751" s="10">
        <f t="shared" si="290"/>
        <v>-4685.3704418909174</v>
      </c>
      <c r="H751" s="10">
        <f t="shared" si="291"/>
        <v>0.14547327067430874</v>
      </c>
      <c r="I751" s="10">
        <f t="shared" si="292"/>
        <v>6091.2845244172277</v>
      </c>
      <c r="J751" s="10">
        <f t="shared" si="293"/>
        <v>1.322800973576482E-2</v>
      </c>
      <c r="K751" s="10">
        <f t="shared" si="294"/>
        <v>2697.053613473704</v>
      </c>
      <c r="L751" s="10">
        <f t="shared" si="279"/>
        <v>1177.8294510140247</v>
      </c>
      <c r="M751" s="10">
        <f t="shared" si="280"/>
        <v>1109.8008970135222</v>
      </c>
      <c r="N751" s="10">
        <f t="shared" si="295"/>
        <v>2249.0165123066267</v>
      </c>
      <c r="O751" s="10">
        <f t="shared" si="296"/>
        <v>2356.8813568706187</v>
      </c>
      <c r="P751" s="10">
        <f t="shared" si="297"/>
        <v>2249.0165123066267</v>
      </c>
      <c r="Q751" s="10">
        <f t="shared" si="298"/>
        <v>2356.8813568706187</v>
      </c>
      <c r="R751" s="9">
        <f t="shared" si="281"/>
        <v>2249.0165123066267</v>
      </c>
      <c r="S751" s="10">
        <f t="shared" si="299"/>
        <v>1843.2177506562343</v>
      </c>
      <c r="T751" s="10">
        <f t="shared" si="282"/>
        <v>448.0371011670768</v>
      </c>
      <c r="U751" s="9">
        <f t="shared" si="300"/>
        <v>0.62140294958269393</v>
      </c>
      <c r="V751" s="11">
        <f t="shared" si="301"/>
        <v>-5.4840678703117414</v>
      </c>
      <c r="W751" s="9">
        <f t="shared" si="302"/>
        <v>-3.3359578703117414</v>
      </c>
      <c r="X751" s="22">
        <f t="shared" si="283"/>
        <v>13.758836876437138</v>
      </c>
      <c r="Y751" s="22">
        <f t="shared" si="284"/>
        <v>-8.7935936013086042</v>
      </c>
      <c r="Z751" s="1">
        <f t="shared" si="285"/>
        <v>1199.4890304864714</v>
      </c>
      <c r="AA751" s="1">
        <f t="shared" si="286"/>
        <v>1588.1497280685221</v>
      </c>
    </row>
    <row r="752" spans="3:27">
      <c r="C752" s="9">
        <f t="shared" si="287"/>
        <v>7.51</v>
      </c>
      <c r="D752" s="1">
        <v>193.411</v>
      </c>
      <c r="E752" s="9">
        <f t="shared" si="288"/>
        <v>4.4724114364693902E-2</v>
      </c>
      <c r="F752" s="10">
        <f t="shared" si="289"/>
        <v>-9.4729411809516939E-2</v>
      </c>
      <c r="G752" s="10">
        <f t="shared" si="290"/>
        <v>-4685.3704418909174</v>
      </c>
      <c r="H752" s="10">
        <f t="shared" si="291"/>
        <v>0.14547327067430874</v>
      </c>
      <c r="I752" s="10">
        <f t="shared" si="292"/>
        <v>6091.2845244172277</v>
      </c>
      <c r="J752" s="10">
        <f t="shared" si="293"/>
        <v>1.7475946473127089E-2</v>
      </c>
      <c r="K752" s="10">
        <f t="shared" si="294"/>
        <v>2873.9105379973298</v>
      </c>
      <c r="L752" s="10">
        <f t="shared" si="279"/>
        <v>1296.7172902438772</v>
      </c>
      <c r="M752" s="10">
        <f t="shared" si="280"/>
        <v>1137.8044898108581</v>
      </c>
      <c r="N752" s="10">
        <f t="shared" si="295"/>
        <v>2462.4191918066822</v>
      </c>
      <c r="O752" s="10">
        <f t="shared" si="296"/>
        <v>2556.6996220187602</v>
      </c>
      <c r="P752" s="10">
        <f t="shared" si="297"/>
        <v>2462.4191918066822</v>
      </c>
      <c r="Q752" s="10">
        <f t="shared" si="298"/>
        <v>2556.6996220187602</v>
      </c>
      <c r="R752" s="9">
        <f t="shared" si="281"/>
        <v>2462.4191918066822</v>
      </c>
      <c r="S752" s="10">
        <f t="shared" si="299"/>
        <v>2254.7090968468824</v>
      </c>
      <c r="T752" s="10">
        <f t="shared" si="282"/>
        <v>411.49134619064807</v>
      </c>
      <c r="U752" s="9">
        <f t="shared" si="300"/>
        <v>0.56632187866627504</v>
      </c>
      <c r="V752" s="11">
        <f t="shared" si="301"/>
        <v>-5.5321463129720136</v>
      </c>
      <c r="W752" s="9">
        <f t="shared" si="302"/>
        <v>-3.5980363129720137</v>
      </c>
      <c r="X752" s="22">
        <f t="shared" si="283"/>
        <v>13.957052349561071</v>
      </c>
      <c r="Y752" s="22">
        <f t="shared" si="284"/>
        <v>-8.9916315854686477</v>
      </c>
      <c r="Z752" s="1">
        <f t="shared" si="285"/>
        <v>1213.4460828360325</v>
      </c>
      <c r="AA752" s="1">
        <f t="shared" si="286"/>
        <v>1579.1580964830534</v>
      </c>
    </row>
    <row r="753" spans="3:27">
      <c r="C753" s="9">
        <f t="shared" si="287"/>
        <v>7.5200000000000005</v>
      </c>
      <c r="D753" s="1">
        <v>174.221</v>
      </c>
      <c r="E753" s="9">
        <f t="shared" si="288"/>
        <v>5.0097071299975898E-2</v>
      </c>
      <c r="F753" s="10">
        <f t="shared" si="289"/>
        <v>-9.4729411809516939E-2</v>
      </c>
      <c r="G753" s="10">
        <f t="shared" si="290"/>
        <v>-4685.3704418909174</v>
      </c>
      <c r="H753" s="10">
        <f t="shared" si="291"/>
        <v>0.14547327067430874</v>
      </c>
      <c r="I753" s="10">
        <f t="shared" si="292"/>
        <v>6091.2845244172277</v>
      </c>
      <c r="J753" s="10">
        <f t="shared" si="293"/>
        <v>2.137738499693824E-2</v>
      </c>
      <c r="K753" s="10">
        <f t="shared" si="294"/>
        <v>3029.1140836600098</v>
      </c>
      <c r="L753" s="10">
        <f t="shared" si="279"/>
        <v>1409.7145910109077</v>
      </c>
      <c r="M753" s="10">
        <f t="shared" si="280"/>
        <v>1158.9534205214663</v>
      </c>
      <c r="N753" s="10">
        <f t="shared" si="295"/>
        <v>2655.9467395325928</v>
      </c>
      <c r="O753" s="10">
        <f t="shared" si="296"/>
        <v>2737.8139196268703</v>
      </c>
      <c r="P753" s="10">
        <f t="shared" si="297"/>
        <v>2655.9467395325928</v>
      </c>
      <c r="Q753" s="10">
        <f t="shared" si="298"/>
        <v>2737.8139196268703</v>
      </c>
      <c r="R753" s="9">
        <f t="shared" si="281"/>
        <v>2655.9467395325928</v>
      </c>
      <c r="S753" s="10">
        <f t="shared" si="299"/>
        <v>2627.8764409742989</v>
      </c>
      <c r="T753" s="10">
        <f t="shared" si="282"/>
        <v>373.16734412741653</v>
      </c>
      <c r="U753" s="9">
        <f t="shared" si="300"/>
        <v>0.51078490332303972</v>
      </c>
      <c r="V753" s="11">
        <f t="shared" si="301"/>
        <v>-5.5752487556750854</v>
      </c>
      <c r="W753" s="9">
        <f t="shared" si="302"/>
        <v>-3.8330387556750853</v>
      </c>
      <c r="X753" s="22">
        <f t="shared" si="283"/>
        <v>13.750379864050224</v>
      </c>
      <c r="Y753" s="22">
        <f t="shared" si="284"/>
        <v>-7.3453264881129501</v>
      </c>
      <c r="Z753" s="1">
        <f t="shared" si="285"/>
        <v>1227.1964627000827</v>
      </c>
      <c r="AA753" s="1">
        <f t="shared" si="286"/>
        <v>1571.8127699949405</v>
      </c>
    </row>
    <row r="754" spans="3:27">
      <c r="C754" s="9">
        <f t="shared" si="287"/>
        <v>7.53</v>
      </c>
      <c r="D754" s="1">
        <v>152.84</v>
      </c>
      <c r="E754" s="9">
        <f t="shared" si="288"/>
        <v>5.4915027823614633E-2</v>
      </c>
      <c r="F754" s="10">
        <f t="shared" si="289"/>
        <v>-9.4729411809516939E-2</v>
      </c>
      <c r="G754" s="10">
        <f t="shared" si="290"/>
        <v>-4685.3704418909174</v>
      </c>
      <c r="H754" s="10">
        <f t="shared" si="291"/>
        <v>0.14547327067430874</v>
      </c>
      <c r="I754" s="10">
        <f t="shared" si="292"/>
        <v>6091.2845244172277</v>
      </c>
      <c r="J754" s="10">
        <f t="shared" si="293"/>
        <v>2.4915465361652567E-2</v>
      </c>
      <c r="K754" s="10">
        <f t="shared" si="294"/>
        <v>3164.1047955163763</v>
      </c>
      <c r="L754" s="10">
        <f t="shared" si="279"/>
        <v>1515.753128467526</v>
      </c>
      <c r="M754" s="10">
        <f t="shared" si="280"/>
        <v>1174.8021858708341</v>
      </c>
      <c r="N754" s="10">
        <f t="shared" si="295"/>
        <v>2829.4838295001532</v>
      </c>
      <c r="O754" s="10">
        <f t="shared" si="296"/>
        <v>2900.1710433127218</v>
      </c>
      <c r="P754" s="10">
        <f t="shared" si="297"/>
        <v>2829.4838295001532</v>
      </c>
      <c r="Q754" s="10">
        <f t="shared" si="298"/>
        <v>2900.1710433127218</v>
      </c>
      <c r="R754" s="9">
        <f t="shared" si="281"/>
        <v>2829.4838295001532</v>
      </c>
      <c r="S754" s="10">
        <f t="shared" si="299"/>
        <v>2962.4974069905224</v>
      </c>
      <c r="T754" s="10">
        <f t="shared" si="282"/>
        <v>334.62096601622352</v>
      </c>
      <c r="U754" s="9">
        <f t="shared" si="300"/>
        <v>0.45506196823179024</v>
      </c>
      <c r="V754" s="11">
        <f t="shared" si="301"/>
        <v>-5.5693382625747923</v>
      </c>
      <c r="W754" s="9">
        <f t="shared" si="302"/>
        <v>-4.0409382625747927</v>
      </c>
      <c r="X754" s="22">
        <f t="shared" si="283"/>
        <v>13.214282997519327</v>
      </c>
      <c r="Y754" s="22">
        <f t="shared" si="284"/>
        <v>-5.866021731056434</v>
      </c>
      <c r="Z754" s="1">
        <f t="shared" si="285"/>
        <v>1240.4107456976021</v>
      </c>
      <c r="AA754" s="1">
        <f t="shared" si="286"/>
        <v>1565.946748263884</v>
      </c>
    </row>
    <row r="755" spans="3:27">
      <c r="C755" s="9">
        <f t="shared" si="287"/>
        <v>7.54</v>
      </c>
      <c r="D755" s="1">
        <v>117.99299999999999</v>
      </c>
      <c r="E755" s="9">
        <f t="shared" si="288"/>
        <v>5.9181369149510325E-2</v>
      </c>
      <c r="F755" s="10">
        <f t="shared" si="289"/>
        <v>-9.4729411809516939E-2</v>
      </c>
      <c r="G755" s="10">
        <f t="shared" si="290"/>
        <v>-4685.3704418909174</v>
      </c>
      <c r="H755" s="10">
        <f t="shared" si="291"/>
        <v>0.14547327067430874</v>
      </c>
      <c r="I755" s="10">
        <f t="shared" si="292"/>
        <v>6091.2845244172277</v>
      </c>
      <c r="J755" s="10">
        <f t="shared" si="293"/>
        <v>2.8088079171824272E-2</v>
      </c>
      <c r="K755" s="10">
        <f t="shared" si="294"/>
        <v>3279.4620938729254</v>
      </c>
      <c r="L755" s="10">
        <f t="shared" si="279"/>
        <v>1613.4750357355572</v>
      </c>
      <c r="M755" s="10">
        <f t="shared" si="280"/>
        <v>1186.1794329011818</v>
      </c>
      <c r="N755" s="10">
        <f t="shared" si="295"/>
        <v>2983.1523931062693</v>
      </c>
      <c r="O755" s="10">
        <f t="shared" si="296"/>
        <v>3043.7312376545765</v>
      </c>
      <c r="P755" s="10">
        <f t="shared" si="297"/>
        <v>2983.1523931062693</v>
      </c>
      <c r="Q755" s="10">
        <f t="shared" si="298"/>
        <v>3043.7312376545765</v>
      </c>
      <c r="R755" s="9">
        <f t="shared" si="281"/>
        <v>2983.1523931062693</v>
      </c>
      <c r="S755" s="10">
        <f t="shared" si="299"/>
        <v>3258.8071077571785</v>
      </c>
      <c r="T755" s="10">
        <f t="shared" si="282"/>
        <v>296.30970076665608</v>
      </c>
      <c r="U755" s="9">
        <f t="shared" si="300"/>
        <v>0.40020362048492886</v>
      </c>
      <c r="V755" s="11">
        <f t="shared" si="301"/>
        <v>-5.4023312867974767</v>
      </c>
      <c r="W755" s="9">
        <f t="shared" si="302"/>
        <v>-4.2224012867974769</v>
      </c>
      <c r="X755" s="22">
        <f t="shared" si="283"/>
        <v>12.399345064452007</v>
      </c>
      <c r="Y755" s="22">
        <f t="shared" si="284"/>
        <v>-4.3205971896077253</v>
      </c>
      <c r="Z755" s="1">
        <f t="shared" si="285"/>
        <v>1252.8100907620542</v>
      </c>
      <c r="AA755" s="1">
        <f t="shared" si="286"/>
        <v>1561.6261510742763</v>
      </c>
    </row>
    <row r="756" spans="3:27">
      <c r="C756" s="9">
        <f t="shared" si="287"/>
        <v>7.55</v>
      </c>
      <c r="D756" s="1">
        <v>118.614</v>
      </c>
      <c r="E756" s="9">
        <f t="shared" si="288"/>
        <v>6.2900556570193597E-2</v>
      </c>
      <c r="F756" s="10">
        <f t="shared" si="289"/>
        <v>-9.4729411809516939E-2</v>
      </c>
      <c r="G756" s="10">
        <f t="shared" si="290"/>
        <v>-4685.3704418909174</v>
      </c>
      <c r="H756" s="10">
        <f t="shared" si="291"/>
        <v>0.14547327067430874</v>
      </c>
      <c r="I756" s="10">
        <f t="shared" si="292"/>
        <v>6091.2845244172277</v>
      </c>
      <c r="J756" s="10">
        <f t="shared" si="293"/>
        <v>3.0897455583386482E-2</v>
      </c>
      <c r="K756" s="10">
        <f t="shared" si="294"/>
        <v>3375.4214059670144</v>
      </c>
      <c r="L756" s="10">
        <f t="shared" si="279"/>
        <v>1701.4061267607324</v>
      </c>
      <c r="M756" s="10">
        <f t="shared" si="280"/>
        <v>1193.585309609547</v>
      </c>
      <c r="N756" s="10">
        <f t="shared" si="295"/>
        <v>3117.1131208261377</v>
      </c>
      <c r="O756" s="10">
        <f t="shared" si="296"/>
        <v>3168.4589290450122</v>
      </c>
      <c r="P756" s="10">
        <f t="shared" si="297"/>
        <v>3117.1131208261377</v>
      </c>
      <c r="Q756" s="10">
        <f t="shared" si="298"/>
        <v>3168.4589290450122</v>
      </c>
      <c r="R756" s="9">
        <f t="shared" si="281"/>
        <v>3117.1131208261377</v>
      </c>
      <c r="S756" s="10">
        <f t="shared" si="299"/>
        <v>3517.1153928980548</v>
      </c>
      <c r="T756" s="10">
        <f t="shared" si="282"/>
        <v>258.30828514087625</v>
      </c>
      <c r="U756" s="9">
        <f t="shared" si="300"/>
        <v>0.34537503249138585</v>
      </c>
      <c r="V756" s="11">
        <f t="shared" si="301"/>
        <v>-5.5633863119111444</v>
      </c>
      <c r="W756" s="9">
        <f t="shared" si="302"/>
        <v>-4.3772463119111444</v>
      </c>
      <c r="X756" s="22">
        <f t="shared" si="283"/>
        <v>11.344015381122691</v>
      </c>
      <c r="Y756" s="22">
        <f t="shared" si="284"/>
        <v>-3.2629389761450236</v>
      </c>
      <c r="Z756" s="1">
        <f t="shared" si="285"/>
        <v>1264.1541061431769</v>
      </c>
      <c r="AA756" s="1">
        <f t="shared" si="286"/>
        <v>1558.3632120981313</v>
      </c>
    </row>
    <row r="757" spans="3:27">
      <c r="C757" s="9">
        <f t="shared" si="287"/>
        <v>7.5600000000000005</v>
      </c>
      <c r="D757" s="1">
        <v>135.13</v>
      </c>
      <c r="E757" s="9">
        <f t="shared" si="288"/>
        <v>6.606144486831643E-2</v>
      </c>
      <c r="F757" s="10">
        <f t="shared" si="289"/>
        <v>-9.4729411809516939E-2</v>
      </c>
      <c r="G757" s="10">
        <f t="shared" si="290"/>
        <v>-4685.3704418909174</v>
      </c>
      <c r="H757" s="10">
        <f t="shared" si="291"/>
        <v>0.14547327067430874</v>
      </c>
      <c r="I757" s="10">
        <f t="shared" si="292"/>
        <v>6091.2845244172277</v>
      </c>
      <c r="J757" s="10">
        <f t="shared" si="293"/>
        <v>3.3346532347691756E-2</v>
      </c>
      <c r="K757" s="10">
        <f t="shared" si="294"/>
        <v>3450.4973771753193</v>
      </c>
      <c r="L757" s="10">
        <f t="shared" si="279"/>
        <v>1777.2374665360239</v>
      </c>
      <c r="M757" s="10">
        <f t="shared" si="280"/>
        <v>1196.8015160211066</v>
      </c>
      <c r="N757" s="10">
        <f t="shared" si="295"/>
        <v>3230.9645751257867</v>
      </c>
      <c r="O757" s="10">
        <f t="shared" si="296"/>
        <v>3273.5730836314247</v>
      </c>
      <c r="P757" s="10">
        <f t="shared" si="297"/>
        <v>3230.9645751257867</v>
      </c>
      <c r="Q757" s="10">
        <f t="shared" si="298"/>
        <v>3273.5730836314247</v>
      </c>
      <c r="R757" s="9">
        <f t="shared" si="281"/>
        <v>3230.9645751257867</v>
      </c>
      <c r="S757" s="10">
        <f t="shared" si="299"/>
        <v>3736.6481949475874</v>
      </c>
      <c r="T757" s="10">
        <f t="shared" si="282"/>
        <v>219.53280204953262</v>
      </c>
      <c r="U757" s="9">
        <f t="shared" si="300"/>
        <v>0.28828242354777683</v>
      </c>
      <c r="V757" s="11">
        <f t="shared" si="301"/>
        <v>-5.8551354768106494</v>
      </c>
      <c r="W757" s="9">
        <f t="shared" si="302"/>
        <v>-4.5038354768106492</v>
      </c>
      <c r="X757" s="22">
        <f t="shared" si="283"/>
        <v>10.032782252354496</v>
      </c>
      <c r="Y757" s="22">
        <f t="shared" si="284"/>
        <v>-2.9571109659239401</v>
      </c>
      <c r="Z757" s="1">
        <f t="shared" si="285"/>
        <v>1274.1868883955315</v>
      </c>
      <c r="AA757" s="1">
        <f t="shared" si="286"/>
        <v>1555.4061011322074</v>
      </c>
    </row>
    <row r="758" spans="3:27">
      <c r="C758" s="9">
        <f t="shared" si="287"/>
        <v>7.57</v>
      </c>
      <c r="D758" s="1">
        <v>117.10599999999999</v>
      </c>
      <c r="E758" s="9">
        <f t="shared" si="288"/>
        <v>6.864751214002536E-2</v>
      </c>
      <c r="F758" s="10">
        <f t="shared" si="289"/>
        <v>-9.4729411809516939E-2</v>
      </c>
      <c r="G758" s="10">
        <f t="shared" si="290"/>
        <v>-4685.3704418909174</v>
      </c>
      <c r="H758" s="10">
        <f t="shared" si="291"/>
        <v>0.14547327067430874</v>
      </c>
      <c r="I758" s="10">
        <f t="shared" si="292"/>
        <v>6091.2845244172277</v>
      </c>
      <c r="J758" s="10">
        <f t="shared" si="293"/>
        <v>3.5427970363546002E-2</v>
      </c>
      <c r="K758" s="10">
        <f t="shared" si="294"/>
        <v>3503.7214817079171</v>
      </c>
      <c r="L758" s="10">
        <f t="shared" si="279"/>
        <v>1838.7853016882532</v>
      </c>
      <c r="M758" s="10">
        <f t="shared" si="280"/>
        <v>1195.8281315594022</v>
      </c>
      <c r="N758" s="10">
        <f t="shared" si="295"/>
        <v>3324.1116565888169</v>
      </c>
      <c r="O758" s="10">
        <f t="shared" si="296"/>
        <v>3358.2863353450825</v>
      </c>
      <c r="P758" s="10">
        <f t="shared" si="297"/>
        <v>3324.1116565888169</v>
      </c>
      <c r="Q758" s="10">
        <f t="shared" si="298"/>
        <v>3358.2863353450825</v>
      </c>
      <c r="R758" s="9">
        <f t="shared" si="281"/>
        <v>3324.1116565888169</v>
      </c>
      <c r="S758" s="10">
        <f t="shared" si="299"/>
        <v>3916.258020066688</v>
      </c>
      <c r="T758" s="10">
        <f t="shared" si="282"/>
        <v>179.60982511910061</v>
      </c>
      <c r="U758" s="9">
        <f t="shared" si="300"/>
        <v>0.23014171991543508</v>
      </c>
      <c r="V758" s="11">
        <f t="shared" si="301"/>
        <v>-5.7730052496577056</v>
      </c>
      <c r="W758" s="9">
        <f t="shared" si="302"/>
        <v>-4.6019452496577058</v>
      </c>
      <c r="X758" s="22">
        <f t="shared" si="283"/>
        <v>8.4759340531971219</v>
      </c>
      <c r="Y758" s="22">
        <f t="shared" si="284"/>
        <v>-2.4385434654178368</v>
      </c>
      <c r="Z758" s="1">
        <f t="shared" si="285"/>
        <v>1282.6628224487285</v>
      </c>
      <c r="AA758" s="1">
        <f t="shared" si="286"/>
        <v>1552.9675576667896</v>
      </c>
    </row>
    <row r="759" spans="3:27">
      <c r="C759" s="9">
        <f t="shared" si="287"/>
        <v>7.58</v>
      </c>
      <c r="D759" s="1">
        <v>133.16200000000001</v>
      </c>
      <c r="E759" s="9">
        <f t="shared" si="288"/>
        <v>7.0649844429015729E-2</v>
      </c>
      <c r="F759" s="10">
        <f t="shared" si="289"/>
        <v>-9.4729411809516939E-2</v>
      </c>
      <c r="G759" s="10">
        <f t="shared" si="290"/>
        <v>-4685.3704418909174</v>
      </c>
      <c r="H759" s="10">
        <f t="shared" si="291"/>
        <v>0.14547327067430874</v>
      </c>
      <c r="I759" s="10">
        <f t="shared" si="292"/>
        <v>6091.2845244172277</v>
      </c>
      <c r="J759" s="10">
        <f t="shared" si="293"/>
        <v>3.7130889993476648E-2</v>
      </c>
      <c r="K759" s="10">
        <f t="shared" si="294"/>
        <v>3535.3010432955371</v>
      </c>
      <c r="L759" s="10">
        <f t="shared" si="279"/>
        <v>1884.5209708777218</v>
      </c>
      <c r="M759" s="10">
        <f t="shared" si="280"/>
        <v>1191.0235014477864</v>
      </c>
      <c r="N759" s="10">
        <f t="shared" si="295"/>
        <v>3396.2332950624327</v>
      </c>
      <c r="O759" s="10">
        <f t="shared" si="296"/>
        <v>3422.2751195563865</v>
      </c>
      <c r="P759" s="10">
        <f t="shared" si="297"/>
        <v>3396.2332950624327</v>
      </c>
      <c r="Q759" s="10">
        <f t="shared" si="298"/>
        <v>3422.2751195563865</v>
      </c>
      <c r="R759" s="9">
        <f t="shared" si="281"/>
        <v>3396.2332950624327</v>
      </c>
      <c r="S759" s="10">
        <f t="shared" si="299"/>
        <v>4055.3257682997923</v>
      </c>
      <c r="T759" s="10">
        <f t="shared" si="282"/>
        <v>139.06774823310434</v>
      </c>
      <c r="U759" s="9">
        <f t="shared" si="300"/>
        <v>0.17126214656735489</v>
      </c>
      <c r="V759" s="11">
        <f t="shared" si="301"/>
        <v>-6.0029094199583302</v>
      </c>
      <c r="W759" s="9">
        <f t="shared" si="302"/>
        <v>-4.6712894199583301</v>
      </c>
      <c r="X759" s="22">
        <f t="shared" si="283"/>
        <v>6.7281818449223589</v>
      </c>
      <c r="Y759" s="22">
        <f t="shared" si="284"/>
        <v>-1.840993689903905</v>
      </c>
      <c r="Z759" s="1">
        <f t="shared" si="285"/>
        <v>1289.3910042936509</v>
      </c>
      <c r="AA759" s="1">
        <f t="shared" si="286"/>
        <v>1551.1265639768858</v>
      </c>
    </row>
    <row r="760" spans="3:27">
      <c r="C760" s="9">
        <f t="shared" si="287"/>
        <v>7.59</v>
      </c>
      <c r="D760" s="1">
        <v>113.301</v>
      </c>
      <c r="E760" s="9">
        <f t="shared" si="288"/>
        <v>7.2062965514861674E-2</v>
      </c>
      <c r="F760" s="10">
        <f t="shared" si="289"/>
        <v>-9.4729411809516939E-2</v>
      </c>
      <c r="G760" s="10">
        <f t="shared" si="290"/>
        <v>-4685.3704418909174</v>
      </c>
      <c r="H760" s="10">
        <f t="shared" si="291"/>
        <v>0.14547327067430874</v>
      </c>
      <c r="I760" s="10">
        <f t="shared" si="292"/>
        <v>6091.2845244172277</v>
      </c>
      <c r="J760" s="10">
        <f t="shared" si="293"/>
        <v>3.844942141679588E-2</v>
      </c>
      <c r="K760" s="10">
        <f t="shared" si="294"/>
        <v>3545.2775756261844</v>
      </c>
      <c r="L760" s="10">
        <f t="shared" si="279"/>
        <v>1913.121817200863</v>
      </c>
      <c r="M760" s="10">
        <f t="shared" si="280"/>
        <v>1182.559586602219</v>
      </c>
      <c r="N760" s="10">
        <f t="shared" si="295"/>
        <v>3447.1322435702323</v>
      </c>
      <c r="O760" s="10">
        <f t="shared" si="296"/>
        <v>3465.2884166531858</v>
      </c>
      <c r="P760" s="10">
        <f t="shared" si="297"/>
        <v>3447.1322435702323</v>
      </c>
      <c r="Q760" s="10">
        <f t="shared" si="298"/>
        <v>3465.2884166531858</v>
      </c>
      <c r="R760" s="9">
        <f t="shared" si="281"/>
        <v>3447.1322435702323</v>
      </c>
      <c r="S760" s="10">
        <f t="shared" si="299"/>
        <v>4153.4711003557441</v>
      </c>
      <c r="T760" s="10">
        <f t="shared" si="282"/>
        <v>98.145332055951712</v>
      </c>
      <c r="U760" s="9">
        <f t="shared" si="300"/>
        <v>0.11202363511123699</v>
      </c>
      <c r="V760" s="11">
        <f t="shared" si="301"/>
        <v>-5.844792871265251</v>
      </c>
      <c r="W760" s="9">
        <f t="shared" si="302"/>
        <v>-4.7117828712652514</v>
      </c>
      <c r="X760" s="22">
        <f t="shared" si="283"/>
        <v>4.8352520703966544</v>
      </c>
      <c r="Y760" s="22">
        <f t="shared" si="284"/>
        <v>-1.3134259941887938</v>
      </c>
      <c r="Z760" s="1">
        <f t="shared" si="285"/>
        <v>1294.2262563640475</v>
      </c>
      <c r="AA760" s="1">
        <f t="shared" si="286"/>
        <v>1549.8131379826971</v>
      </c>
    </row>
    <row r="761" spans="3:27">
      <c r="C761" s="9">
        <f t="shared" si="287"/>
        <v>7.6000000000000005</v>
      </c>
      <c r="D761" s="1">
        <v>92.856999999999999</v>
      </c>
      <c r="E761" s="9">
        <f t="shared" si="288"/>
        <v>7.2893803751759773E-2</v>
      </c>
      <c r="F761" s="10">
        <f t="shared" si="289"/>
        <v>-9.4729411809516939E-2</v>
      </c>
      <c r="G761" s="10">
        <f t="shared" si="290"/>
        <v>-4685.3704418909174</v>
      </c>
      <c r="H761" s="10">
        <f t="shared" si="291"/>
        <v>0.14547327067430874</v>
      </c>
      <c r="I761" s="10">
        <f t="shared" si="292"/>
        <v>6091.2845244172277</v>
      </c>
      <c r="J761" s="10">
        <f t="shared" si="293"/>
        <v>3.9379958554356789E-2</v>
      </c>
      <c r="K761" s="10">
        <f t="shared" si="294"/>
        <v>3534.762163273258</v>
      </c>
      <c r="L761" s="10">
        <f t="shared" si="279"/>
        <v>1924.1775237806373</v>
      </c>
      <c r="M761" s="10">
        <f t="shared" si="280"/>
        <v>1170.8710529023483</v>
      </c>
      <c r="N761" s="10">
        <f t="shared" si="295"/>
        <v>3477.0580532278468</v>
      </c>
      <c r="O761" s="10">
        <f t="shared" si="296"/>
        <v>3487.6424533360955</v>
      </c>
      <c r="P761" s="10">
        <f t="shared" si="297"/>
        <v>3477.0580532278468</v>
      </c>
      <c r="Q761" s="10">
        <f t="shared" si="298"/>
        <v>3487.6424533360955</v>
      </c>
      <c r="R761" s="9">
        <f t="shared" si="281"/>
        <v>3477.0580532278468</v>
      </c>
      <c r="S761" s="10">
        <f t="shared" si="299"/>
        <v>4211.1752104011557</v>
      </c>
      <c r="T761" s="10">
        <f t="shared" si="282"/>
        <v>57.704110045411653</v>
      </c>
      <c r="U761" s="9">
        <f t="shared" si="300"/>
        <v>5.4532976169701701E-2</v>
      </c>
      <c r="V761" s="11">
        <f t="shared" si="301"/>
        <v>-5.6533389170418049</v>
      </c>
      <c r="W761" s="9">
        <f t="shared" si="302"/>
        <v>-4.7247689170418052</v>
      </c>
      <c r="X761" s="22">
        <f t="shared" si="283"/>
        <v>2.8764410290693196</v>
      </c>
      <c r="Y761" s="22">
        <f t="shared" si="284"/>
        <v>-0.65697786264734548</v>
      </c>
      <c r="Z761" s="1">
        <f t="shared" si="285"/>
        <v>1297.1026973931168</v>
      </c>
      <c r="AA761" s="1">
        <f t="shared" si="286"/>
        <v>1549.1561601200497</v>
      </c>
    </row>
    <row r="762" spans="3:27">
      <c r="C762" s="9">
        <f t="shared" si="287"/>
        <v>7.61</v>
      </c>
      <c r="D762" s="1">
        <v>70.231999999999999</v>
      </c>
      <c r="E762" s="9">
        <f t="shared" si="288"/>
        <v>7.3161829899393946E-2</v>
      </c>
      <c r="F762" s="10">
        <f t="shared" si="289"/>
        <v>-9.4729411809516939E-2</v>
      </c>
      <c r="G762" s="10">
        <f t="shared" si="290"/>
        <v>-4685.3704418909174</v>
      </c>
      <c r="H762" s="10">
        <f t="shared" si="291"/>
        <v>0.14547327067430874</v>
      </c>
      <c r="I762" s="10">
        <f t="shared" si="292"/>
        <v>6091.2845244172277</v>
      </c>
      <c r="J762" s="10">
        <f t="shared" si="293"/>
        <v>3.9927063712211316E-2</v>
      </c>
      <c r="K762" s="10">
        <f t="shared" si="294"/>
        <v>3505.3272261575639</v>
      </c>
      <c r="L762" s="10">
        <f t="shared" si="279"/>
        <v>1918.0454018713281</v>
      </c>
      <c r="M762" s="10">
        <f t="shared" si="280"/>
        <v>1156.4032886888872</v>
      </c>
      <c r="N762" s="10">
        <f t="shared" si="295"/>
        <v>3486.7120377475167</v>
      </c>
      <c r="O762" s="10">
        <f t="shared" si="296"/>
        <v>3490.1096120919369</v>
      </c>
      <c r="P762" s="10">
        <f t="shared" si="297"/>
        <v>3486.7120377475167</v>
      </c>
      <c r="Q762" s="10">
        <f t="shared" si="298"/>
        <v>3490.1096120919369</v>
      </c>
      <c r="R762" s="9">
        <f t="shared" si="281"/>
        <v>3486.7120377475167</v>
      </c>
      <c r="S762" s="10">
        <f t="shared" si="299"/>
        <v>4229.790398811203</v>
      </c>
      <c r="T762" s="10">
        <f t="shared" si="282"/>
        <v>18.615188410047267</v>
      </c>
      <c r="U762" s="9">
        <f t="shared" si="300"/>
        <v>-8.0226794989246716E-4</v>
      </c>
      <c r="V762" s="11">
        <f t="shared" si="301"/>
        <v>-5.4137099068770302</v>
      </c>
      <c r="W762" s="9">
        <f t="shared" si="302"/>
        <v>-4.71138990687703</v>
      </c>
      <c r="X762" s="22">
        <f t="shared" si="283"/>
        <v>0.93323623524710175</v>
      </c>
      <c r="Y762" s="22">
        <f t="shared" si="284"/>
        <v>-0.1852746763647263</v>
      </c>
      <c r="Z762" s="1">
        <f t="shared" si="285"/>
        <v>1298.0359336283639</v>
      </c>
      <c r="AA762" s="1">
        <f t="shared" si="286"/>
        <v>1548.9708854436849</v>
      </c>
    </row>
    <row r="763" spans="3:27">
      <c r="C763" s="9">
        <f t="shared" si="287"/>
        <v>7.62</v>
      </c>
      <c r="D763" s="1">
        <v>42.622999999999998</v>
      </c>
      <c r="E763" s="9">
        <f t="shared" si="288"/>
        <v>7.2891612865655653E-2</v>
      </c>
      <c r="F763" s="10">
        <f t="shared" si="289"/>
        <v>-9.4729411809516939E-2</v>
      </c>
      <c r="G763" s="10">
        <f t="shared" si="290"/>
        <v>-4685.3704418909174</v>
      </c>
      <c r="H763" s="10">
        <f t="shared" si="291"/>
        <v>0.14547327067430874</v>
      </c>
      <c r="I763" s="10">
        <f t="shared" si="292"/>
        <v>6091.2845244172277</v>
      </c>
      <c r="J763" s="10">
        <f t="shared" si="293"/>
        <v>4.0103558342932694E-2</v>
      </c>
      <c r="K763" s="10">
        <f t="shared" si="294"/>
        <v>3458.2117883400251</v>
      </c>
      <c r="L763" s="10">
        <f t="shared" si="279"/>
        <v>1895.4343205560735</v>
      </c>
      <c r="M763" s="10">
        <f t="shared" si="280"/>
        <v>1139.3665906356432</v>
      </c>
      <c r="N763" s="10">
        <f t="shared" si="295"/>
        <v>3476.9791401041825</v>
      </c>
      <c r="O763" s="10">
        <f t="shared" si="296"/>
        <v>3473.5592617918701</v>
      </c>
      <c r="P763" s="10">
        <f t="shared" si="297"/>
        <v>3458.2117883400251</v>
      </c>
      <c r="Q763" s="10">
        <f t="shared" si="298"/>
        <v>3458.2117883400251</v>
      </c>
      <c r="R763" s="9">
        <f t="shared" si="281"/>
        <v>3458.2117883400251</v>
      </c>
      <c r="S763" s="10">
        <f t="shared" si="299"/>
        <v>4229.790398811203</v>
      </c>
      <c r="T763" s="10">
        <f t="shared" si="282"/>
        <v>0</v>
      </c>
      <c r="U763" s="9">
        <f t="shared" si="300"/>
        <v>-5.3241138797766152E-2</v>
      </c>
      <c r="V763" s="11">
        <f t="shared" si="301"/>
        <v>-5.0740642626977071</v>
      </c>
      <c r="W763" s="9">
        <f t="shared" si="302"/>
        <v>-4.6478342626977067</v>
      </c>
      <c r="X763" s="22">
        <f t="shared" si="283"/>
        <v>-0.93831835791188645</v>
      </c>
      <c r="Y763" s="22">
        <f t="shared" si="284"/>
        <v>8.6048751840459278E-2</v>
      </c>
      <c r="Z763" s="1">
        <f t="shared" si="285"/>
        <v>1297.097615270452</v>
      </c>
      <c r="AA763" s="1">
        <f t="shared" si="286"/>
        <v>1549.0569341955254</v>
      </c>
    </row>
    <row r="764" spans="3:27">
      <c r="C764" s="9">
        <f t="shared" si="287"/>
        <v>7.63</v>
      </c>
      <c r="D764" s="1">
        <v>15.315</v>
      </c>
      <c r="E764" s="9">
        <f t="shared" si="288"/>
        <v>7.2115671603509818E-2</v>
      </c>
      <c r="F764" s="10">
        <f t="shared" si="289"/>
        <v>-9.4729411809516939E-2</v>
      </c>
      <c r="G764" s="10">
        <f t="shared" si="290"/>
        <v>-4685.3704418909174</v>
      </c>
      <c r="H764" s="10">
        <f t="shared" si="291"/>
        <v>0.14547327067430874</v>
      </c>
      <c r="I764" s="10">
        <f t="shared" si="292"/>
        <v>6091.2845244172277</v>
      </c>
      <c r="J764" s="10">
        <f t="shared" si="293"/>
        <v>4.0103558342932694E-2</v>
      </c>
      <c r="K764" s="10">
        <f t="shared" si="294"/>
        <v>3376.3719457853986</v>
      </c>
      <c r="L764" s="10">
        <f t="shared" si="279"/>
        <v>1850.5781764384785</v>
      </c>
      <c r="M764" s="10">
        <f t="shared" si="280"/>
        <v>1112.4030649475933</v>
      </c>
      <c r="N764" s="10">
        <f t="shared" si="295"/>
        <v>3430.0626685232833</v>
      </c>
      <c r="O764" s="10">
        <f t="shared" si="296"/>
        <v>3420.5140025976993</v>
      </c>
      <c r="P764" s="10">
        <f t="shared" si="297"/>
        <v>3376.3719457853986</v>
      </c>
      <c r="Q764" s="10">
        <f t="shared" si="298"/>
        <v>3376.3719457853986</v>
      </c>
      <c r="R764" s="9">
        <f t="shared" si="281"/>
        <v>3376.3719457853986</v>
      </c>
      <c r="S764" s="10">
        <f t="shared" si="299"/>
        <v>4229.790398811203</v>
      </c>
      <c r="T764" s="10">
        <f t="shared" si="282"/>
        <v>0</v>
      </c>
      <c r="U764" s="9">
        <f t="shared" si="300"/>
        <v>-0.10194711363140085</v>
      </c>
      <c r="V764" s="11">
        <f t="shared" si="301"/>
        <v>-4.6671307040292369</v>
      </c>
      <c r="W764" s="9">
        <f t="shared" si="302"/>
        <v>-4.5139807040292368</v>
      </c>
      <c r="X764" s="22">
        <f t="shared" si="283"/>
        <v>-2.6516177644493379</v>
      </c>
      <c r="Y764" s="22">
        <f t="shared" si="284"/>
        <v>0.14173283285695734</v>
      </c>
      <c r="Z764" s="1">
        <f t="shared" si="285"/>
        <v>1294.4459975060026</v>
      </c>
      <c r="AA764" s="1">
        <f t="shared" si="286"/>
        <v>1549.1986670283823</v>
      </c>
    </row>
    <row r="765" spans="3:27">
      <c r="C765" s="9">
        <f t="shared" si="287"/>
        <v>7.6400000000000006</v>
      </c>
      <c r="D765" s="1">
        <v>-4.3860000000000001</v>
      </c>
      <c r="E765" s="9">
        <f t="shared" si="288"/>
        <v>7.0872731646108578E-2</v>
      </c>
      <c r="F765" s="10">
        <f t="shared" si="289"/>
        <v>-9.4729411809516939E-2</v>
      </c>
      <c r="G765" s="10">
        <f t="shared" si="290"/>
        <v>-4685.3704418909174</v>
      </c>
      <c r="H765" s="10">
        <f t="shared" si="291"/>
        <v>0.14547327067430874</v>
      </c>
      <c r="I765" s="10">
        <f t="shared" si="292"/>
        <v>6091.2845244172277</v>
      </c>
      <c r="J765" s="10">
        <f t="shared" si="293"/>
        <v>4.0103558342932694E-2</v>
      </c>
      <c r="K765" s="10">
        <f t="shared" si="294"/>
        <v>3245.276957825532</v>
      </c>
      <c r="L765" s="10">
        <f t="shared" si="279"/>
        <v>1778.7254517818174</v>
      </c>
      <c r="M765" s="10">
        <f t="shared" si="280"/>
        <v>1069.2115953028292</v>
      </c>
      <c r="N765" s="10">
        <f t="shared" si="295"/>
        <v>3330.3716217892988</v>
      </c>
      <c r="O765" s="10">
        <f t="shared" si="296"/>
        <v>3316.314666691876</v>
      </c>
      <c r="P765" s="10">
        <f t="shared" si="297"/>
        <v>3245.276957825532</v>
      </c>
      <c r="Q765" s="10">
        <f t="shared" si="298"/>
        <v>3245.276957825532</v>
      </c>
      <c r="R765" s="9">
        <f t="shared" si="281"/>
        <v>3245.276957825532</v>
      </c>
      <c r="S765" s="10">
        <f t="shared" si="299"/>
        <v>4229.790398811203</v>
      </c>
      <c r="T765" s="10">
        <f t="shared" si="282"/>
        <v>0</v>
      </c>
      <c r="U765" s="9">
        <f t="shared" si="300"/>
        <v>-0.14664087784884716</v>
      </c>
      <c r="V765" s="11">
        <f t="shared" si="301"/>
        <v>-4.2716221394600211</v>
      </c>
      <c r="W765" s="9">
        <f t="shared" si="302"/>
        <v>-4.3154821394600207</v>
      </c>
      <c r="X765" s="22">
        <f t="shared" si="283"/>
        <v>-4.1151560030900693</v>
      </c>
      <c r="Y765" s="22">
        <f t="shared" si="284"/>
        <v>3.3971666735734839E-2</v>
      </c>
      <c r="Z765" s="1">
        <f t="shared" si="285"/>
        <v>1290.3308415029126</v>
      </c>
      <c r="AA765" s="1">
        <f t="shared" si="286"/>
        <v>1549.2326386951179</v>
      </c>
    </row>
    <row r="766" spans="3:27">
      <c r="C766" s="9">
        <f t="shared" si="287"/>
        <v>7.65</v>
      </c>
      <c r="D766" s="1">
        <v>-31.747</v>
      </c>
      <c r="E766" s="9">
        <f t="shared" si="288"/>
        <v>6.9205999281693492E-2</v>
      </c>
      <c r="F766" s="10">
        <f t="shared" si="289"/>
        <v>-9.4729411809516939E-2</v>
      </c>
      <c r="G766" s="10">
        <f t="shared" si="290"/>
        <v>-4685.3704418909174</v>
      </c>
      <c r="H766" s="10">
        <f t="shared" si="291"/>
        <v>0.14547327067430874</v>
      </c>
      <c r="I766" s="10">
        <f t="shared" si="292"/>
        <v>6091.2845244172277</v>
      </c>
      <c r="J766" s="10">
        <f t="shared" si="293"/>
        <v>4.0103558342932694E-2</v>
      </c>
      <c r="K766" s="10">
        <f t="shared" si="294"/>
        <v>3069.4838650504312</v>
      </c>
      <c r="L766" s="10">
        <f t="shared" si="279"/>
        <v>1682.3738452995074</v>
      </c>
      <c r="M766" s="10">
        <f t="shared" si="280"/>
        <v>1011.2935760977058</v>
      </c>
      <c r="N766" s="10">
        <f t="shared" si="295"/>
        <v>3181.6911850898218</v>
      </c>
      <c r="O766" s="10">
        <f t="shared" si="296"/>
        <v>3165.4575399360911</v>
      </c>
      <c r="P766" s="10">
        <f t="shared" si="297"/>
        <v>3069.4838650504312</v>
      </c>
      <c r="Q766" s="10">
        <f t="shared" si="298"/>
        <v>3069.4838650504312</v>
      </c>
      <c r="R766" s="9">
        <f t="shared" si="281"/>
        <v>3069.4838650504312</v>
      </c>
      <c r="S766" s="10">
        <f t="shared" si="299"/>
        <v>4229.790398811203</v>
      </c>
      <c r="T766" s="10">
        <f t="shared" si="282"/>
        <v>0</v>
      </c>
      <c r="U766" s="9">
        <f t="shared" si="300"/>
        <v>-0.18670559503416995</v>
      </c>
      <c r="V766" s="11">
        <f t="shared" si="301"/>
        <v>-3.7413212976045358</v>
      </c>
      <c r="W766" s="9">
        <f t="shared" si="302"/>
        <v>-4.0587912976045359</v>
      </c>
      <c r="X766" s="22">
        <f t="shared" si="283"/>
        <v>-5.2625081185139031</v>
      </c>
      <c r="Y766" s="22">
        <f t="shared" si="284"/>
        <v>-0.24310884838440897</v>
      </c>
      <c r="Z766" s="1">
        <f t="shared" si="285"/>
        <v>1285.0683333843986</v>
      </c>
      <c r="AA766" s="1">
        <f t="shared" si="286"/>
        <v>1548.9895298467334</v>
      </c>
    </row>
    <row r="767" spans="3:27">
      <c r="C767" s="9">
        <f t="shared" si="287"/>
        <v>7.66</v>
      </c>
      <c r="D767" s="1">
        <v>-65.549000000000007</v>
      </c>
      <c r="E767" s="9">
        <f t="shared" si="288"/>
        <v>6.7167997809488747E-2</v>
      </c>
      <c r="F767" s="10">
        <f t="shared" si="289"/>
        <v>-9.4729411809516939E-2</v>
      </c>
      <c r="G767" s="10">
        <f t="shared" si="290"/>
        <v>-4685.3704418909174</v>
      </c>
      <c r="H767" s="10">
        <f t="shared" si="291"/>
        <v>0.14547327067430874</v>
      </c>
      <c r="I767" s="10">
        <f t="shared" si="292"/>
        <v>6091.2845244172277</v>
      </c>
      <c r="J767" s="10">
        <f t="shared" si="293"/>
        <v>4.0103558342932694E-2</v>
      </c>
      <c r="K767" s="10">
        <f t="shared" si="294"/>
        <v>2854.5323890197801</v>
      </c>
      <c r="L767" s="10">
        <f t="shared" si="279"/>
        <v>1564.5596598593925</v>
      </c>
      <c r="M767" s="10">
        <f t="shared" si="280"/>
        <v>940.47416265897562</v>
      </c>
      <c r="N767" s="10">
        <f t="shared" si="295"/>
        <v>2988.7358052333193</v>
      </c>
      <c r="O767" s="10">
        <f t="shared" si="296"/>
        <v>2973.0775768111776</v>
      </c>
      <c r="P767" s="10">
        <f t="shared" si="297"/>
        <v>2854.5323890197801</v>
      </c>
      <c r="Q767" s="10">
        <f t="shared" si="298"/>
        <v>2854.5323890197801</v>
      </c>
      <c r="R767" s="9">
        <f t="shared" si="281"/>
        <v>2854.5323890197801</v>
      </c>
      <c r="S767" s="10">
        <f t="shared" si="299"/>
        <v>4229.790398811203</v>
      </c>
      <c r="T767" s="10">
        <f t="shared" si="282"/>
        <v>0</v>
      </c>
      <c r="U767" s="9">
        <f t="shared" si="300"/>
        <v>-0.22089469940677908</v>
      </c>
      <c r="V767" s="11">
        <f t="shared" si="301"/>
        <v>-3.0964995769172816</v>
      </c>
      <c r="W767" s="9">
        <f t="shared" si="302"/>
        <v>-3.7519895769172815</v>
      </c>
      <c r="X767" s="22">
        <f t="shared" si="283"/>
        <v>-6.0365769235799647</v>
      </c>
      <c r="Y767" s="22">
        <f t="shared" si="284"/>
        <v>-0.75505045954769578</v>
      </c>
      <c r="Z767" s="1">
        <f t="shared" si="285"/>
        <v>1279.0317564608185</v>
      </c>
      <c r="AA767" s="1">
        <f t="shared" si="286"/>
        <v>1548.2344793871857</v>
      </c>
    </row>
    <row r="768" spans="3:27">
      <c r="C768" s="9">
        <f t="shared" si="287"/>
        <v>7.67</v>
      </c>
      <c r="D768" s="1">
        <v>-96.02</v>
      </c>
      <c r="E768" s="9">
        <f t="shared" si="288"/>
        <v>6.4820538856676116E-2</v>
      </c>
      <c r="F768" s="10">
        <f t="shared" si="289"/>
        <v>-9.4729411809516939E-2</v>
      </c>
      <c r="G768" s="10">
        <f t="shared" si="290"/>
        <v>-4685.3704418909174</v>
      </c>
      <c r="H768" s="10">
        <f t="shared" si="291"/>
        <v>0.14547327067430874</v>
      </c>
      <c r="I768" s="10">
        <f t="shared" si="292"/>
        <v>6091.2845244172277</v>
      </c>
      <c r="J768" s="10">
        <f t="shared" si="293"/>
        <v>4.0103558342932694E-2</v>
      </c>
      <c r="K768" s="10">
        <f t="shared" si="294"/>
        <v>2606.94190701558</v>
      </c>
      <c r="L768" s="10">
        <f t="shared" si="279"/>
        <v>1428.8561443557783</v>
      </c>
      <c r="M768" s="10">
        <f t="shared" si="280"/>
        <v>858.90127452468073</v>
      </c>
      <c r="N768" s="10">
        <f t="shared" si="295"/>
        <v>2757.5000628392563</v>
      </c>
      <c r="O768" s="10">
        <f t="shared" si="296"/>
        <v>2745.2062889579493</v>
      </c>
      <c r="P768" s="10">
        <f t="shared" si="297"/>
        <v>2606.94190701558</v>
      </c>
      <c r="Q768" s="10">
        <f t="shared" si="298"/>
        <v>2606.94190701558</v>
      </c>
      <c r="R768" s="9">
        <f t="shared" si="281"/>
        <v>2606.94190701558</v>
      </c>
      <c r="S768" s="10">
        <f t="shared" si="299"/>
        <v>4229.790398811203</v>
      </c>
      <c r="T768" s="10">
        <f t="shared" si="282"/>
        <v>0</v>
      </c>
      <c r="U768" s="9">
        <f t="shared" si="300"/>
        <v>-0.24859709115574713</v>
      </c>
      <c r="V768" s="11">
        <f t="shared" si="301"/>
        <v>-2.4439787728763207</v>
      </c>
      <c r="W768" s="9">
        <f t="shared" si="302"/>
        <v>-3.4041787728763206</v>
      </c>
      <c r="X768" s="22">
        <f t="shared" si="283"/>
        <v>-6.4102933658921337</v>
      </c>
      <c r="Y768" s="22">
        <f t="shared" si="284"/>
        <v>-1.4189396157350227</v>
      </c>
      <c r="Z768" s="1">
        <f t="shared" si="285"/>
        <v>1272.6214630949264</v>
      </c>
      <c r="AA768" s="1">
        <f t="shared" si="286"/>
        <v>1546.8155397714506</v>
      </c>
    </row>
    <row r="769" spans="3:27">
      <c r="C769" s="9">
        <f t="shared" si="287"/>
        <v>7.68</v>
      </c>
      <c r="D769" s="1">
        <v>-140.96899999999999</v>
      </c>
      <c r="E769" s="9">
        <f t="shared" si="288"/>
        <v>6.2233068368666607E-2</v>
      </c>
      <c r="F769" s="10">
        <f t="shared" si="289"/>
        <v>-9.4729411809516939E-2</v>
      </c>
      <c r="G769" s="10">
        <f t="shared" si="290"/>
        <v>-4685.3704418909174</v>
      </c>
      <c r="H769" s="10">
        <f t="shared" si="291"/>
        <v>0.14547327067430874</v>
      </c>
      <c r="I769" s="10">
        <f t="shared" si="292"/>
        <v>6091.2845244172277</v>
      </c>
      <c r="J769" s="10">
        <f t="shared" si="293"/>
        <v>4.0103558342932694E-2</v>
      </c>
      <c r="K769" s="10">
        <f t="shared" si="294"/>
        <v>2334.0370008274072</v>
      </c>
      <c r="L769" s="10">
        <f t="shared" si="279"/>
        <v>1279.2778775818124</v>
      </c>
      <c r="M769" s="10">
        <f t="shared" si="280"/>
        <v>768.98811952944766</v>
      </c>
      <c r="N769" s="10">
        <f t="shared" si="295"/>
        <v>2495.158542838577</v>
      </c>
      <c r="O769" s="10">
        <f t="shared" si="296"/>
        <v>2488.6802409144138</v>
      </c>
      <c r="P769" s="10">
        <f t="shared" si="297"/>
        <v>2334.0370008274072</v>
      </c>
      <c r="Q769" s="10">
        <f t="shared" si="298"/>
        <v>2334.0370008274072</v>
      </c>
      <c r="R769" s="9">
        <f t="shared" si="281"/>
        <v>2334.0370008274072</v>
      </c>
      <c r="S769" s="10">
        <f t="shared" si="299"/>
        <v>4229.790398811203</v>
      </c>
      <c r="T769" s="10">
        <f t="shared" si="282"/>
        <v>0</v>
      </c>
      <c r="U769" s="9">
        <f t="shared" si="300"/>
        <v>-0.26889700644615466</v>
      </c>
      <c r="V769" s="11">
        <f t="shared" si="301"/>
        <v>-1.616004285205193</v>
      </c>
      <c r="W769" s="9">
        <f t="shared" si="302"/>
        <v>-3.0256942852051929</v>
      </c>
      <c r="X769" s="22">
        <f t="shared" si="283"/>
        <v>-6.3923185529605933</v>
      </c>
      <c r="Y769" s="22">
        <f t="shared" si="284"/>
        <v>-2.2857280873958641</v>
      </c>
      <c r="Z769" s="1">
        <f t="shared" si="285"/>
        <v>1266.2291445419658</v>
      </c>
      <c r="AA769" s="1">
        <f t="shared" si="286"/>
        <v>1544.5298116840547</v>
      </c>
    </row>
    <row r="770" spans="3:27">
      <c r="C770" s="9">
        <f t="shared" si="287"/>
        <v>7.69</v>
      </c>
      <c r="D770" s="1">
        <v>-161.41800000000001</v>
      </c>
      <c r="E770" s="9">
        <f t="shared" si="288"/>
        <v>5.9478382836131695E-2</v>
      </c>
      <c r="F770" s="10">
        <f t="shared" si="289"/>
        <v>-9.4729411809516939E-2</v>
      </c>
      <c r="G770" s="10">
        <f t="shared" si="290"/>
        <v>-4685.3704418909174</v>
      </c>
      <c r="H770" s="10">
        <f t="shared" si="291"/>
        <v>0.14547327067430874</v>
      </c>
      <c r="I770" s="10">
        <f t="shared" si="292"/>
        <v>6091.2845244172277</v>
      </c>
      <c r="J770" s="10">
        <f t="shared" si="293"/>
        <v>4.0103558342932694E-2</v>
      </c>
      <c r="K770" s="10">
        <f t="shared" si="294"/>
        <v>2043.4956399430644</v>
      </c>
      <c r="L770" s="10">
        <f t="shared" si="279"/>
        <v>1120.0331289466824</v>
      </c>
      <c r="M770" s="10">
        <f t="shared" si="280"/>
        <v>673.26433508525304</v>
      </c>
      <c r="N770" s="10">
        <f t="shared" si="295"/>
        <v>2209.6976178285272</v>
      </c>
      <c r="O770" s="10">
        <f t="shared" si="296"/>
        <v>2210.8466682875955</v>
      </c>
      <c r="P770" s="10">
        <f t="shared" si="297"/>
        <v>2043.4956399430644</v>
      </c>
      <c r="Q770" s="10">
        <f t="shared" si="298"/>
        <v>2043.4956399430644</v>
      </c>
      <c r="R770" s="9">
        <f t="shared" si="281"/>
        <v>2043.4956399430644</v>
      </c>
      <c r="S770" s="10">
        <f t="shared" si="299"/>
        <v>4229.790398811203</v>
      </c>
      <c r="T770" s="10">
        <f t="shared" si="282"/>
        <v>0</v>
      </c>
      <c r="U770" s="9">
        <f t="shared" si="300"/>
        <v>-0.28204010006082769</v>
      </c>
      <c r="V770" s="11">
        <f t="shared" si="301"/>
        <v>-1.0126144377294111</v>
      </c>
      <c r="W770" s="9">
        <f t="shared" si="302"/>
        <v>-2.6267944377294112</v>
      </c>
      <c r="X770" s="22">
        <f t="shared" si="283"/>
        <v>-6.0293629168648826</v>
      </c>
      <c r="Y770" s="22">
        <f t="shared" si="284"/>
        <v>-3.087002166013086</v>
      </c>
      <c r="Z770" s="1">
        <f t="shared" si="285"/>
        <v>1260.199781625101</v>
      </c>
      <c r="AA770" s="1">
        <f t="shared" si="286"/>
        <v>1541.4428095180417</v>
      </c>
    </row>
    <row r="771" spans="3:27">
      <c r="C771" s="9">
        <f t="shared" si="287"/>
        <v>7.7</v>
      </c>
      <c r="D771" s="1">
        <v>-184.49799999999999</v>
      </c>
      <c r="E771" s="9">
        <f t="shared" si="288"/>
        <v>5.6623376792421423E-2</v>
      </c>
      <c r="F771" s="10">
        <f t="shared" si="289"/>
        <v>-9.4729411809516939E-2</v>
      </c>
      <c r="G771" s="10">
        <f t="shared" si="290"/>
        <v>-4685.3704418909174</v>
      </c>
      <c r="H771" s="10">
        <f t="shared" si="291"/>
        <v>0.14547327067430874</v>
      </c>
      <c r="I771" s="10">
        <f t="shared" si="292"/>
        <v>6091.2845244172277</v>
      </c>
      <c r="J771" s="10">
        <f t="shared" si="293"/>
        <v>4.0103558342932694E-2</v>
      </c>
      <c r="K771" s="10">
        <f t="shared" si="294"/>
        <v>1742.3733043894717</v>
      </c>
      <c r="L771" s="10">
        <f t="shared" si="279"/>
        <v>954.98898346701776</v>
      </c>
      <c r="M771" s="10">
        <f t="shared" si="280"/>
        <v>574.05446888193842</v>
      </c>
      <c r="N771" s="10">
        <f t="shared" si="295"/>
        <v>1909.110189605788</v>
      </c>
      <c r="O771" s="10">
        <f t="shared" si="296"/>
        <v>1918.9172852944062</v>
      </c>
      <c r="P771" s="10">
        <f t="shared" si="297"/>
        <v>1742.3733043894717</v>
      </c>
      <c r="Q771" s="10">
        <f t="shared" si="298"/>
        <v>1742.3733043894717</v>
      </c>
      <c r="R771" s="9">
        <f t="shared" si="281"/>
        <v>1742.3733043894717</v>
      </c>
      <c r="S771" s="10">
        <f t="shared" si="299"/>
        <v>4229.790398811203</v>
      </c>
      <c r="T771" s="10">
        <f t="shared" si="282"/>
        <v>0</v>
      </c>
      <c r="U771" s="9">
        <f t="shared" si="300"/>
        <v>-0.28896110868122671</v>
      </c>
      <c r="V771" s="11">
        <f t="shared" si="301"/>
        <v>-0.3715872863503904</v>
      </c>
      <c r="W771" s="9">
        <f t="shared" si="302"/>
        <v>-2.21656728635039</v>
      </c>
      <c r="X771" s="22">
        <f t="shared" si="283"/>
        <v>-5.4043393583822086</v>
      </c>
      <c r="Y771" s="22">
        <f t="shared" si="284"/>
        <v>-3.6570465335402433</v>
      </c>
      <c r="Z771" s="1">
        <f t="shared" si="285"/>
        <v>1254.7954422667187</v>
      </c>
      <c r="AA771" s="1">
        <f t="shared" si="286"/>
        <v>1537.7857629845014</v>
      </c>
    </row>
    <row r="772" spans="3:27">
      <c r="C772" s="9">
        <f t="shared" si="287"/>
        <v>7.71</v>
      </c>
      <c r="D772" s="1">
        <v>-177.816</v>
      </c>
      <c r="E772" s="9">
        <f t="shared" si="288"/>
        <v>5.3723871081375434E-2</v>
      </c>
      <c r="F772" s="10">
        <f t="shared" si="289"/>
        <v>-9.4729411809516939E-2</v>
      </c>
      <c r="G772" s="10">
        <f t="shared" si="290"/>
        <v>-4685.3704418909174</v>
      </c>
      <c r="H772" s="10">
        <f t="shared" si="291"/>
        <v>0.14547327067430874</v>
      </c>
      <c r="I772" s="10">
        <f t="shared" si="292"/>
        <v>6091.2845244172277</v>
      </c>
      <c r="J772" s="10">
        <f t="shared" si="293"/>
        <v>4.0103558342932694E-2</v>
      </c>
      <c r="K772" s="10">
        <f t="shared" si="294"/>
        <v>1436.5575133565078</v>
      </c>
      <c r="L772" s="10">
        <f t="shared" ref="L772:L835" si="303">(E772-J772)*I772/(H772-J772)</f>
        <v>787.3723707291025</v>
      </c>
      <c r="M772" s="10">
        <f t="shared" ref="M772:M835" si="304">(E772-J772)*G772/(F772-J772)</f>
        <v>473.2982640807794</v>
      </c>
      <c r="N772" s="10">
        <f t="shared" si="295"/>
        <v>1600.4519990464944</v>
      </c>
      <c r="O772" s="10">
        <f t="shared" si="296"/>
        <v>1619.2353042664834</v>
      </c>
      <c r="P772" s="10">
        <f t="shared" si="297"/>
        <v>1436.5575133565078</v>
      </c>
      <c r="Q772" s="10">
        <f t="shared" si="298"/>
        <v>1436.5575133565078</v>
      </c>
      <c r="R772" s="9">
        <f t="shared" ref="R772:R835" si="305">IF(E772&gt;=E771,IF(E772&gt;H771,$B$6+(E772-$B$7)*$B$13,P772),IF(E772&lt;F771,-$B$6+(E772+$B$7)*$B$13,Q772))</f>
        <v>1436.5575133565078</v>
      </c>
      <c r="S772" s="10">
        <f t="shared" si="299"/>
        <v>4229.790398811203</v>
      </c>
      <c r="T772" s="10">
        <f t="shared" ref="T772:T835" si="306">S772-S771</f>
        <v>0</v>
      </c>
      <c r="U772" s="9">
        <f t="shared" si="300"/>
        <v>-0.29094003352797126</v>
      </c>
      <c r="V772" s="11">
        <f t="shared" si="301"/>
        <v>-2.4197682998519099E-2</v>
      </c>
      <c r="W772" s="9">
        <f t="shared" si="302"/>
        <v>-1.8023576829985191</v>
      </c>
      <c r="X772" s="22">
        <f t="shared" ref="X772:X835" si="307">(R771+R772)*(E772-E771)/2</f>
        <v>-4.608664030537283</v>
      </c>
      <c r="Y772" s="22">
        <f t="shared" ref="Y772:Y835" si="308">-(D771/100*U771+D772/100*U772)*$B$2/2*$B$4</f>
        <v>-3.886721966357312</v>
      </c>
      <c r="Z772" s="1">
        <f t="shared" ref="Z772:Z835" si="309">Z771+X772</f>
        <v>1250.1867782361815</v>
      </c>
      <c r="AA772" s="1">
        <f t="shared" ref="AA772:AA835" si="310">AA771+Y772</f>
        <v>1533.8990410181441</v>
      </c>
    </row>
    <row r="773" spans="3:27">
      <c r="C773" s="9">
        <f t="shared" si="287"/>
        <v>7.72</v>
      </c>
      <c r="D773" s="1">
        <v>-167.261</v>
      </c>
      <c r="E773" s="9">
        <f t="shared" si="288"/>
        <v>5.0820950423151885E-2</v>
      </c>
      <c r="F773" s="10">
        <f t="shared" si="289"/>
        <v>-9.4729411809516939E-2</v>
      </c>
      <c r="G773" s="10">
        <f t="shared" si="290"/>
        <v>-4685.3704418909174</v>
      </c>
      <c r="H773" s="10">
        <f t="shared" si="291"/>
        <v>0.14547327067430874</v>
      </c>
      <c r="I773" s="10">
        <f t="shared" si="292"/>
        <v>6091.2845244172277</v>
      </c>
      <c r="J773" s="10">
        <f t="shared" si="293"/>
        <v>4.0103558342932694E-2</v>
      </c>
      <c r="K773" s="10">
        <f t="shared" si="294"/>
        <v>1130.3815420457599</v>
      </c>
      <c r="L773" s="10">
        <f t="shared" si="303"/>
        <v>619.55834438499869</v>
      </c>
      <c r="M773" s="10">
        <f t="shared" si="304"/>
        <v>372.42339177160454</v>
      </c>
      <c r="N773" s="10">
        <f t="shared" si="295"/>
        <v>1289.2834902157606</v>
      </c>
      <c r="O773" s="10">
        <f t="shared" si="296"/>
        <v>1316.8466468578169</v>
      </c>
      <c r="P773" s="10">
        <f t="shared" si="297"/>
        <v>1130.3815420457599</v>
      </c>
      <c r="Q773" s="10">
        <f t="shared" si="298"/>
        <v>1130.3815420457599</v>
      </c>
      <c r="R773" s="9">
        <f t="shared" si="305"/>
        <v>1130.3815420457599</v>
      </c>
      <c r="S773" s="10">
        <f t="shared" si="299"/>
        <v>4229.790398811203</v>
      </c>
      <c r="T773" s="10">
        <f t="shared" si="306"/>
        <v>0</v>
      </c>
      <c r="U773" s="9">
        <f t="shared" si="300"/>
        <v>-0.28964409811673841</v>
      </c>
      <c r="V773" s="11">
        <f t="shared" si="301"/>
        <v>0.28338476524508849</v>
      </c>
      <c r="W773" s="9">
        <f t="shared" si="302"/>
        <v>-1.3892252347549114</v>
      </c>
      <c r="X773" s="22">
        <f t="shared" si="307"/>
        <v>-3.7258102061640419</v>
      </c>
      <c r="Y773" s="22">
        <f t="shared" si="308"/>
        <v>-3.7066583163858007</v>
      </c>
      <c r="Z773" s="1">
        <f t="shared" si="309"/>
        <v>1246.4609680300175</v>
      </c>
      <c r="AA773" s="1">
        <f t="shared" si="310"/>
        <v>1530.1923827017583</v>
      </c>
    </row>
    <row r="774" spans="3:27">
      <c r="C774" s="9">
        <f t="shared" ref="C774:C837" si="311">IF(ROW(C773)&lt;=$B$3,ROW(C773)*$B$2," ")</f>
        <v>7.73</v>
      </c>
      <c r="D774" s="1">
        <v>-123.991</v>
      </c>
      <c r="E774" s="9">
        <f t="shared" si="288"/>
        <v>4.7938100991883226E-2</v>
      </c>
      <c r="F774" s="10">
        <f t="shared" si="289"/>
        <v>-9.4729411809516939E-2</v>
      </c>
      <c r="G774" s="10">
        <f t="shared" si="290"/>
        <v>-4685.3704418909174</v>
      </c>
      <c r="H774" s="10">
        <f t="shared" si="291"/>
        <v>0.14547327067430874</v>
      </c>
      <c r="I774" s="10">
        <f t="shared" si="292"/>
        <v>6091.2845244172277</v>
      </c>
      <c r="J774" s="10">
        <f t="shared" si="293"/>
        <v>4.0103558342932694E-2</v>
      </c>
      <c r="K774" s="10">
        <f t="shared" si="294"/>
        <v>826.32251712515983</v>
      </c>
      <c r="L774" s="10">
        <f t="shared" si="303"/>
        <v>452.90460928048657</v>
      </c>
      <c r="M774" s="10">
        <f t="shared" si="304"/>
        <v>272.24598339428991</v>
      </c>
      <c r="N774" s="10">
        <f t="shared" si="295"/>
        <v>979.28607704965714</v>
      </c>
      <c r="O774" s="10">
        <f t="shared" si="296"/>
        <v>1015.1916033736024</v>
      </c>
      <c r="P774" s="10">
        <f t="shared" si="297"/>
        <v>826.32251712515983</v>
      </c>
      <c r="Q774" s="10">
        <f t="shared" si="298"/>
        <v>826.32251712515983</v>
      </c>
      <c r="R774" s="9">
        <f t="shared" si="305"/>
        <v>826.32251712515983</v>
      </c>
      <c r="S774" s="10">
        <f t="shared" si="299"/>
        <v>4229.790398811203</v>
      </c>
      <c r="T774" s="10">
        <f t="shared" si="306"/>
        <v>0</v>
      </c>
      <c r="U774" s="9">
        <f t="shared" si="300"/>
        <v>-0.28692578813699343</v>
      </c>
      <c r="V774" s="11">
        <f t="shared" si="301"/>
        <v>0.26027723070389186</v>
      </c>
      <c r="W774" s="9">
        <f t="shared" si="302"/>
        <v>-0.97963276929610821</v>
      </c>
      <c r="X774" s="22">
        <f t="shared" si="307"/>
        <v>-2.8204415920709818</v>
      </c>
      <c r="Y774" s="22">
        <f t="shared" si="308"/>
        <v>-3.1088279450039162</v>
      </c>
      <c r="Z774" s="1">
        <f t="shared" si="309"/>
        <v>1243.6405264379466</v>
      </c>
      <c r="AA774" s="1">
        <f t="shared" si="310"/>
        <v>1527.0835547567544</v>
      </c>
    </row>
    <row r="775" spans="3:27">
      <c r="C775" s="9">
        <f t="shared" si="311"/>
        <v>7.74</v>
      </c>
      <c r="D775" s="1">
        <v>-86.549000000000007</v>
      </c>
      <c r="E775" s="9">
        <f t="shared" si="288"/>
        <v>4.5082638212637208E-2</v>
      </c>
      <c r="F775" s="10">
        <f t="shared" si="289"/>
        <v>-9.4729411809516939E-2</v>
      </c>
      <c r="G775" s="10">
        <f t="shared" si="290"/>
        <v>-4685.3704418909174</v>
      </c>
      <c r="H775" s="10">
        <f t="shared" si="291"/>
        <v>0.14547327067430874</v>
      </c>
      <c r="I775" s="10">
        <f t="shared" si="292"/>
        <v>6091.2845244172277</v>
      </c>
      <c r="J775" s="10">
        <f t="shared" si="293"/>
        <v>4.0103558342932694E-2</v>
      </c>
      <c r="K775" s="10">
        <f t="shared" si="294"/>
        <v>525.15200889902326</v>
      </c>
      <c r="L775" s="10">
        <f t="shared" si="303"/>
        <v>287.8340605200396</v>
      </c>
      <c r="M775" s="10">
        <f t="shared" si="304"/>
        <v>173.02024588608214</v>
      </c>
      <c r="N775" s="10">
        <f t="shared" si="295"/>
        <v>672.18423967183412</v>
      </c>
      <c r="O775" s="10">
        <f t="shared" si="296"/>
        <v>716.00704455495111</v>
      </c>
      <c r="P775" s="10">
        <f t="shared" si="297"/>
        <v>525.15200889902326</v>
      </c>
      <c r="Q775" s="10">
        <f t="shared" si="298"/>
        <v>525.15200889902326</v>
      </c>
      <c r="R775" s="9">
        <f t="shared" si="305"/>
        <v>525.15200889902326</v>
      </c>
      <c r="S775" s="10">
        <f t="shared" si="299"/>
        <v>4229.790398811203</v>
      </c>
      <c r="T775" s="10">
        <f t="shared" si="306"/>
        <v>0</v>
      </c>
      <c r="U775" s="9">
        <f t="shared" si="300"/>
        <v>-0.28416676771221017</v>
      </c>
      <c r="V775" s="11">
        <f t="shared" si="301"/>
        <v>0.29152685425275138</v>
      </c>
      <c r="W775" s="9">
        <f t="shared" si="302"/>
        <v>-0.57396314574724872</v>
      </c>
      <c r="X775" s="22">
        <f t="shared" si="307"/>
        <v>-1.9295426030806042</v>
      </c>
      <c r="Y775" s="22">
        <f t="shared" si="308"/>
        <v>-2.2263109040978675</v>
      </c>
      <c r="Z775" s="1">
        <f t="shared" si="309"/>
        <v>1241.7109838348661</v>
      </c>
      <c r="AA775" s="1">
        <f t="shared" si="310"/>
        <v>1524.8572438526567</v>
      </c>
    </row>
    <row r="776" spans="3:27">
      <c r="C776" s="9">
        <f t="shared" si="311"/>
        <v>7.75</v>
      </c>
      <c r="D776" s="1">
        <v>-33.683</v>
      </c>
      <c r="E776" s="9">
        <f t="shared" si="288"/>
        <v>4.2252387957932395E-2</v>
      </c>
      <c r="F776" s="10">
        <f t="shared" si="289"/>
        <v>-9.4729411809516939E-2</v>
      </c>
      <c r="G776" s="10">
        <f t="shared" si="290"/>
        <v>-4685.3704418909174</v>
      </c>
      <c r="H776" s="10">
        <f t="shared" si="291"/>
        <v>0.14547327067430874</v>
      </c>
      <c r="I776" s="10">
        <f t="shared" si="292"/>
        <v>6091.2845244172277</v>
      </c>
      <c r="J776" s="10">
        <f t="shared" si="293"/>
        <v>4.0103558342932694E-2</v>
      </c>
      <c r="K776" s="10">
        <f t="shared" si="294"/>
        <v>226.64070844996854</v>
      </c>
      <c r="L776" s="10">
        <f t="shared" si="303"/>
        <v>124.22101465260951</v>
      </c>
      <c r="M776" s="10">
        <f t="shared" si="304"/>
        <v>74.670629530714422</v>
      </c>
      <c r="N776" s="10">
        <f t="shared" si="295"/>
        <v>368.22951938506651</v>
      </c>
      <c r="O776" s="10">
        <f t="shared" si="296"/>
        <v>419.67410129980988</v>
      </c>
      <c r="P776" s="10">
        <f t="shared" si="297"/>
        <v>226.64070844996854</v>
      </c>
      <c r="Q776" s="10">
        <f t="shared" si="298"/>
        <v>226.64070844996854</v>
      </c>
      <c r="R776" s="9">
        <f t="shared" si="305"/>
        <v>226.64070844996854</v>
      </c>
      <c r="S776" s="10">
        <f t="shared" si="299"/>
        <v>4229.790398811203</v>
      </c>
      <c r="T776" s="10">
        <f t="shared" si="306"/>
        <v>0</v>
      </c>
      <c r="U776" s="9">
        <f t="shared" si="300"/>
        <v>-0.28188328322875233</v>
      </c>
      <c r="V776" s="11">
        <f t="shared" si="301"/>
        <v>0.16517004243883093</v>
      </c>
      <c r="W776" s="9">
        <f t="shared" si="302"/>
        <v>-0.17165995756116909</v>
      </c>
      <c r="X776" s="22">
        <f t="shared" si="307"/>
        <v>-1.0638807648811035</v>
      </c>
      <c r="Y776" s="22">
        <f t="shared" si="308"/>
        <v>-1.2612938956855715</v>
      </c>
      <c r="Z776" s="1">
        <f t="shared" si="309"/>
        <v>1240.647103069985</v>
      </c>
      <c r="AA776" s="1">
        <f t="shared" si="310"/>
        <v>1523.595949956971</v>
      </c>
    </row>
    <row r="777" spans="3:27">
      <c r="C777" s="9">
        <f t="shared" si="311"/>
        <v>7.76</v>
      </c>
      <c r="D777" s="1">
        <v>5.23</v>
      </c>
      <c r="E777" s="9">
        <f t="shared" si="288"/>
        <v>3.9442078812064268E-2</v>
      </c>
      <c r="F777" s="10">
        <f t="shared" si="289"/>
        <v>-9.4729411809516939E-2</v>
      </c>
      <c r="G777" s="10">
        <f t="shared" si="290"/>
        <v>-4685.3704418909174</v>
      </c>
      <c r="H777" s="10">
        <f t="shared" si="291"/>
        <v>0.14547327067430874</v>
      </c>
      <c r="I777" s="10">
        <f t="shared" si="292"/>
        <v>6091.2845244172277</v>
      </c>
      <c r="J777" s="10">
        <f t="shared" si="293"/>
        <v>4.0103558342932694E-2</v>
      </c>
      <c r="K777" s="10">
        <f t="shared" si="294"/>
        <v>-69.767369387820693</v>
      </c>
      <c r="L777" s="10">
        <f t="shared" si="303"/>
        <v>-38.239261932556396</v>
      </c>
      <c r="M777" s="10">
        <f t="shared" si="304"/>
        <v>-22.986044424761808</v>
      </c>
      <c r="N777" s="10">
        <f t="shared" si="295"/>
        <v>66.968927706158837</v>
      </c>
      <c r="O777" s="10">
        <f t="shared" si="296"/>
        <v>125.86622684843911</v>
      </c>
      <c r="P777" s="10">
        <f t="shared" si="297"/>
        <v>-38.239261932556396</v>
      </c>
      <c r="Q777" s="10">
        <f t="shared" si="298"/>
        <v>-22.986044424761808</v>
      </c>
      <c r="R777" s="9">
        <f t="shared" si="305"/>
        <v>-22.986044424761808</v>
      </c>
      <c r="S777" s="10">
        <f t="shared" si="299"/>
        <v>4183.009073848144</v>
      </c>
      <c r="T777" s="10">
        <f t="shared" si="306"/>
        <v>-46.781324963058978</v>
      </c>
      <c r="U777" s="9">
        <f t="shared" si="300"/>
        <v>-0.28049388304394945</v>
      </c>
      <c r="V777" s="11">
        <f t="shared" si="301"/>
        <v>0.11270999452175758</v>
      </c>
      <c r="W777" s="9">
        <f t="shared" si="302"/>
        <v>0.16500999452175757</v>
      </c>
      <c r="X777" s="22">
        <f t="shared" si="307"/>
        <v>-0.28616628245436954</v>
      </c>
      <c r="Y777" s="22">
        <f t="shared" si="308"/>
        <v>-0.2970245899649458</v>
      </c>
      <c r="Z777" s="1">
        <f t="shared" si="309"/>
        <v>1240.3609367875306</v>
      </c>
      <c r="AA777" s="1">
        <f t="shared" si="310"/>
        <v>1523.2989253670062</v>
      </c>
    </row>
    <row r="778" spans="3:27">
      <c r="C778" s="9">
        <f t="shared" si="311"/>
        <v>7.7700000000000005</v>
      </c>
      <c r="D778" s="1">
        <v>37.22</v>
      </c>
      <c r="E778" s="9">
        <f t="shared" si="288"/>
        <v>3.6644727479290491E-2</v>
      </c>
      <c r="F778" s="10">
        <f t="shared" si="289"/>
        <v>-9.4729411809516939E-2</v>
      </c>
      <c r="G778" s="10">
        <f t="shared" si="290"/>
        <v>-4685.3704418909174</v>
      </c>
      <c r="H778" s="10">
        <f t="shared" si="291"/>
        <v>0.14547327067430874</v>
      </c>
      <c r="I778" s="10">
        <f t="shared" si="292"/>
        <v>6091.2845244172277</v>
      </c>
      <c r="J778" s="10">
        <f t="shared" si="293"/>
        <v>3.9660014474767732E-2</v>
      </c>
      <c r="K778" s="10">
        <f t="shared" si="294"/>
        <v>-318.0274397116562</v>
      </c>
      <c r="L778" s="10">
        <f t="shared" si="303"/>
        <v>-173.5791116529945</v>
      </c>
      <c r="M778" s="10">
        <f t="shared" si="304"/>
        <v>-105.12535809581931</v>
      </c>
      <c r="N778" s="10">
        <f t="shared" si="295"/>
        <v>-184.29483124770724</v>
      </c>
      <c r="O778" s="10">
        <f t="shared" si="296"/>
        <v>-120.19244160894709</v>
      </c>
      <c r="P778" s="10">
        <f t="shared" si="297"/>
        <v>-184.29483124770724</v>
      </c>
      <c r="Q778" s="10">
        <f t="shared" si="298"/>
        <v>-120.19244160894709</v>
      </c>
      <c r="R778" s="9">
        <f t="shared" si="305"/>
        <v>-120.19244160894709</v>
      </c>
      <c r="S778" s="10">
        <f t="shared" si="299"/>
        <v>3985.1740757454345</v>
      </c>
      <c r="T778" s="10">
        <f t="shared" si="306"/>
        <v>-197.83499810270951</v>
      </c>
      <c r="U778" s="9">
        <f t="shared" si="300"/>
        <v>-0.28030992236304547</v>
      </c>
      <c r="V778" s="11">
        <f t="shared" si="301"/>
        <v>-7.59178583409435E-2</v>
      </c>
      <c r="W778" s="9">
        <f t="shared" si="302"/>
        <v>0.29628214165905647</v>
      </c>
      <c r="X778" s="22">
        <f t="shared" si="307"/>
        <v>0.20026026436546362</v>
      </c>
      <c r="Y778" s="22">
        <f t="shared" si="308"/>
        <v>0.44030437779087911</v>
      </c>
      <c r="Z778" s="1">
        <f t="shared" si="309"/>
        <v>1240.561197051896</v>
      </c>
      <c r="AA778" s="1">
        <f t="shared" si="310"/>
        <v>1523.7392297447971</v>
      </c>
    </row>
    <row r="779" spans="3:27">
      <c r="C779" s="9">
        <f t="shared" si="311"/>
        <v>7.78</v>
      </c>
      <c r="D779" s="1">
        <v>59.65</v>
      </c>
      <c r="E779" s="9">
        <f t="shared" si="288"/>
        <v>3.3842209499572153E-2</v>
      </c>
      <c r="F779" s="10">
        <f t="shared" si="289"/>
        <v>-9.4729411809516939E-2</v>
      </c>
      <c r="G779" s="10">
        <f t="shared" si="290"/>
        <v>-4685.3704418909174</v>
      </c>
      <c r="H779" s="10">
        <f t="shared" si="291"/>
        <v>0.14547327067430874</v>
      </c>
      <c r="I779" s="10">
        <f t="shared" si="292"/>
        <v>6091.2845244172277</v>
      </c>
      <c r="J779" s="10">
        <f t="shared" si="293"/>
        <v>3.7784298034795716E-2</v>
      </c>
      <c r="K779" s="10">
        <f t="shared" si="294"/>
        <v>-415.77877192263617</v>
      </c>
      <c r="L779" s="10">
        <f t="shared" si="303"/>
        <v>-222.97903211381637</v>
      </c>
      <c r="M779" s="10">
        <f t="shared" si="304"/>
        <v>-139.38289950491688</v>
      </c>
      <c r="N779" s="10">
        <f t="shared" si="295"/>
        <v>-280.14841792575157</v>
      </c>
      <c r="O779" s="10">
        <f t="shared" si="296"/>
        <v>-217.57837689015986</v>
      </c>
      <c r="P779" s="10">
        <f t="shared" si="297"/>
        <v>-280.14841792575157</v>
      </c>
      <c r="Q779" s="10">
        <f t="shared" si="298"/>
        <v>-217.57837689015986</v>
      </c>
      <c r="R779" s="9">
        <f t="shared" si="305"/>
        <v>-217.57837689015986</v>
      </c>
      <c r="S779" s="10">
        <f t="shared" si="299"/>
        <v>3786.9736807129584</v>
      </c>
      <c r="T779" s="10">
        <f t="shared" si="306"/>
        <v>-198.20039503247608</v>
      </c>
      <c r="U779" s="9">
        <f t="shared" si="300"/>
        <v>-0.2815296754500578</v>
      </c>
      <c r="V779" s="11">
        <f t="shared" si="301"/>
        <v>-0.16803275906154036</v>
      </c>
      <c r="W779" s="9">
        <f t="shared" si="302"/>
        <v>0.42846724093845967</v>
      </c>
      <c r="X779" s="22">
        <f t="shared" si="307"/>
        <v>0.4733043959339634</v>
      </c>
      <c r="Y779" s="22">
        <f t="shared" si="308"/>
        <v>1.0073760766850945</v>
      </c>
      <c r="Z779" s="1">
        <f t="shared" si="309"/>
        <v>1241.0345014478301</v>
      </c>
      <c r="AA779" s="1">
        <f t="shared" si="310"/>
        <v>1524.7466058214823</v>
      </c>
    </row>
    <row r="780" spans="3:27">
      <c r="C780" s="9">
        <f t="shared" si="311"/>
        <v>7.79</v>
      </c>
      <c r="D780" s="1">
        <v>73.588999999999999</v>
      </c>
      <c r="E780" s="9">
        <f t="shared" si="288"/>
        <v>3.1025068888236182E-2</v>
      </c>
      <c r="F780" s="10">
        <f t="shared" si="289"/>
        <v>-9.4729411809516939E-2</v>
      </c>
      <c r="G780" s="10">
        <f t="shared" si="290"/>
        <v>-4685.3704418909174</v>
      </c>
      <c r="H780" s="10">
        <f t="shared" si="291"/>
        <v>0.14547327067430874</v>
      </c>
      <c r="I780" s="10">
        <f t="shared" si="292"/>
        <v>6091.2845244172277</v>
      </c>
      <c r="J780" s="10">
        <f t="shared" si="293"/>
        <v>3.5905117187439502E-2</v>
      </c>
      <c r="K780" s="10">
        <f t="shared" si="294"/>
        <v>-514.70698099144442</v>
      </c>
      <c r="L780" s="10">
        <f t="shared" si="303"/>
        <v>-271.29929397695071</v>
      </c>
      <c r="M780" s="10">
        <f t="shared" si="304"/>
        <v>-175.0290235793631</v>
      </c>
      <c r="N780" s="10">
        <f t="shared" si="295"/>
        <v>-376.78992342203276</v>
      </c>
      <c r="O780" s="10">
        <f t="shared" si="296"/>
        <v>-315.47244045695777</v>
      </c>
      <c r="P780" s="10">
        <f t="shared" si="297"/>
        <v>-376.78992342203276</v>
      </c>
      <c r="Q780" s="10">
        <f t="shared" si="298"/>
        <v>-315.47244045695777</v>
      </c>
      <c r="R780" s="9">
        <f t="shared" si="305"/>
        <v>-315.47244045695777</v>
      </c>
      <c r="S780" s="10">
        <f t="shared" si="299"/>
        <v>3587.7391401784721</v>
      </c>
      <c r="T780" s="10">
        <f t="shared" si="306"/>
        <v>-199.23454053448631</v>
      </c>
      <c r="U780" s="9">
        <f t="shared" si="300"/>
        <v>-0.28324141951185072</v>
      </c>
      <c r="V780" s="11">
        <f t="shared" si="301"/>
        <v>-0.17431605329702426</v>
      </c>
      <c r="W780" s="9">
        <f t="shared" si="302"/>
        <v>0.56157394670297567</v>
      </c>
      <c r="X780" s="22">
        <f t="shared" si="307"/>
        <v>0.75083955272719882</v>
      </c>
      <c r="Y780" s="22">
        <f t="shared" si="308"/>
        <v>1.3925578245589807</v>
      </c>
      <c r="Z780" s="1">
        <f t="shared" si="309"/>
        <v>1241.7853410005573</v>
      </c>
      <c r="AA780" s="1">
        <f t="shared" si="310"/>
        <v>1526.1391636460412</v>
      </c>
    </row>
    <row r="781" spans="3:27">
      <c r="C781" s="9">
        <f t="shared" si="311"/>
        <v>7.8</v>
      </c>
      <c r="D781" s="1">
        <v>88.754000000000005</v>
      </c>
      <c r="E781" s="9">
        <f t="shared" si="288"/>
        <v>2.8190254475871278E-2</v>
      </c>
      <c r="F781" s="10">
        <f t="shared" si="289"/>
        <v>-9.4729411809516939E-2</v>
      </c>
      <c r="G781" s="10">
        <f t="shared" si="290"/>
        <v>-4685.3704418909174</v>
      </c>
      <c r="H781" s="10">
        <f t="shared" si="291"/>
        <v>0.14547327067430874</v>
      </c>
      <c r="I781" s="10">
        <f t="shared" si="292"/>
        <v>6091.2845244172277</v>
      </c>
      <c r="J781" s="10">
        <f t="shared" si="293"/>
        <v>3.40161313827297E-2</v>
      </c>
      <c r="K781" s="10">
        <f t="shared" si="294"/>
        <v>-614.46513036487886</v>
      </c>
      <c r="L781" s="10">
        <f t="shared" si="303"/>
        <v>-318.39211081014696</v>
      </c>
      <c r="M781" s="10">
        <f t="shared" si="304"/>
        <v>-212.01814665327532</v>
      </c>
      <c r="N781" s="10">
        <f t="shared" si="295"/>
        <v>-474.16402929024548</v>
      </c>
      <c r="O781" s="10">
        <f t="shared" si="296"/>
        <v>-413.98065874305905</v>
      </c>
      <c r="P781" s="10">
        <f t="shared" si="297"/>
        <v>-474.16402929024548</v>
      </c>
      <c r="Q781" s="10">
        <f t="shared" si="298"/>
        <v>-413.98065874305905</v>
      </c>
      <c r="R781" s="9">
        <f t="shared" si="305"/>
        <v>-413.98065874305905</v>
      </c>
      <c r="S781" s="10">
        <f t="shared" si="299"/>
        <v>3387.2546685566522</v>
      </c>
      <c r="T781" s="10">
        <f t="shared" si="306"/>
        <v>-200.48447162181992</v>
      </c>
      <c r="U781" s="9">
        <f t="shared" si="300"/>
        <v>-0.28507286101881651</v>
      </c>
      <c r="V781" s="11">
        <f t="shared" si="301"/>
        <v>-0.19197224809612884</v>
      </c>
      <c r="W781" s="9">
        <f t="shared" si="302"/>
        <v>0.69556775190387121</v>
      </c>
      <c r="X781" s="22">
        <f t="shared" si="307"/>
        <v>1.033932079378227</v>
      </c>
      <c r="Y781" s="22">
        <f t="shared" si="308"/>
        <v>1.7073579525108999</v>
      </c>
      <c r="Z781" s="1">
        <f t="shared" si="309"/>
        <v>1242.8192730799356</v>
      </c>
      <c r="AA781" s="1">
        <f t="shared" si="310"/>
        <v>1527.846521598552</v>
      </c>
    </row>
    <row r="782" spans="3:27">
      <c r="C782" s="9">
        <f t="shared" si="311"/>
        <v>7.8100000000000005</v>
      </c>
      <c r="D782" s="1">
        <v>98.245000000000005</v>
      </c>
      <c r="E782" s="9">
        <f t="shared" si="288"/>
        <v>2.5337723042167921E-2</v>
      </c>
      <c r="F782" s="10">
        <f t="shared" si="289"/>
        <v>-9.4729411809516939E-2</v>
      </c>
      <c r="G782" s="10">
        <f t="shared" si="290"/>
        <v>-4685.3704418909174</v>
      </c>
      <c r="H782" s="10">
        <f t="shared" si="291"/>
        <v>0.14547327067430874</v>
      </c>
      <c r="I782" s="10">
        <f t="shared" si="292"/>
        <v>6091.2845244172277</v>
      </c>
      <c r="J782" s="10">
        <f t="shared" si="293"/>
        <v>3.2115294710823361E-2</v>
      </c>
      <c r="K782" s="10">
        <f t="shared" si="294"/>
        <v>-714.84199297705482</v>
      </c>
      <c r="L782" s="10">
        <f t="shared" si="303"/>
        <v>-364.19243610796184</v>
      </c>
      <c r="M782" s="10">
        <f t="shared" si="304"/>
        <v>-250.34890958593789</v>
      </c>
      <c r="N782" s="10">
        <f t="shared" si="295"/>
        <v>-572.20027161645282</v>
      </c>
      <c r="O782" s="10">
        <f t="shared" si="296"/>
        <v>-513.10453363009174</v>
      </c>
      <c r="P782" s="10">
        <f t="shared" si="297"/>
        <v>-572.20027161645282</v>
      </c>
      <c r="Q782" s="10">
        <f t="shared" si="298"/>
        <v>-513.10453363009174</v>
      </c>
      <c r="R782" s="9">
        <f t="shared" si="305"/>
        <v>-513.10453363009174</v>
      </c>
      <c r="S782" s="10">
        <f t="shared" si="299"/>
        <v>3185.5172092096896</v>
      </c>
      <c r="T782" s="10">
        <f t="shared" si="306"/>
        <v>-201.73745934696262</v>
      </c>
      <c r="U782" s="9">
        <f t="shared" si="300"/>
        <v>-0.28679326974627539</v>
      </c>
      <c r="V782" s="11">
        <f t="shared" si="301"/>
        <v>-0.15210949739564816</v>
      </c>
      <c r="W782" s="9">
        <f t="shared" si="302"/>
        <v>0.83034050260435188</v>
      </c>
      <c r="X782" s="22">
        <f t="shared" si="307"/>
        <v>1.322269826482668</v>
      </c>
      <c r="Y782" s="22">
        <f t="shared" si="308"/>
        <v>1.9786623752442141</v>
      </c>
      <c r="Z782" s="1">
        <f t="shared" si="309"/>
        <v>1244.1415429064182</v>
      </c>
      <c r="AA782" s="1">
        <f t="shared" si="310"/>
        <v>1529.8251839737964</v>
      </c>
    </row>
    <row r="783" spans="3:27">
      <c r="C783" s="9">
        <f t="shared" si="311"/>
        <v>7.82</v>
      </c>
      <c r="D783" s="1">
        <v>114.652</v>
      </c>
      <c r="E783" s="9">
        <f t="shared" si="288"/>
        <v>2.2468311035680037E-2</v>
      </c>
      <c r="F783" s="10">
        <f t="shared" si="289"/>
        <v>-9.4729411809516939E-2</v>
      </c>
      <c r="G783" s="10">
        <f t="shared" si="290"/>
        <v>-4685.3704418909174</v>
      </c>
      <c r="H783" s="10">
        <f t="shared" si="291"/>
        <v>0.14547327067430874</v>
      </c>
      <c r="I783" s="10">
        <f t="shared" si="292"/>
        <v>6091.2845244172277</v>
      </c>
      <c r="J783" s="10">
        <f t="shared" si="293"/>
        <v>3.0202578191075767E-2</v>
      </c>
      <c r="K783" s="10">
        <f t="shared" si="294"/>
        <v>-815.74629054079492</v>
      </c>
      <c r="L783" s="10">
        <f t="shared" si="303"/>
        <v>-408.70424924551594</v>
      </c>
      <c r="M783" s="10">
        <f t="shared" si="304"/>
        <v>-290.06107018232063</v>
      </c>
      <c r="N783" s="10">
        <f t="shared" si="295"/>
        <v>-670.84896175477911</v>
      </c>
      <c r="O783" s="10">
        <f t="shared" si="296"/>
        <v>-612.81499899775679</v>
      </c>
      <c r="P783" s="10">
        <f t="shared" si="297"/>
        <v>-670.84896175477911</v>
      </c>
      <c r="Q783" s="10">
        <f t="shared" si="298"/>
        <v>-612.81499899775679</v>
      </c>
      <c r="R783" s="9">
        <f t="shared" si="305"/>
        <v>-612.81499899775679</v>
      </c>
      <c r="S783" s="10">
        <f t="shared" si="299"/>
        <v>2982.5859176666513</v>
      </c>
      <c r="T783" s="10">
        <f t="shared" si="306"/>
        <v>-202.93129154303824</v>
      </c>
      <c r="U783" s="9">
        <f t="shared" si="300"/>
        <v>-0.28845702279503016</v>
      </c>
      <c r="V783" s="11">
        <f t="shared" si="301"/>
        <v>-0.18064111235531766</v>
      </c>
      <c r="W783" s="9">
        <f t="shared" si="302"/>
        <v>0.96587888764468233</v>
      </c>
      <c r="X783" s="22">
        <f t="shared" si="307"/>
        <v>1.6153635126307884</v>
      </c>
      <c r="Y783" s="22">
        <f t="shared" si="308"/>
        <v>2.266182636457589</v>
      </c>
      <c r="Z783" s="1">
        <f t="shared" si="309"/>
        <v>1245.7569064190491</v>
      </c>
      <c r="AA783" s="1">
        <f t="shared" si="310"/>
        <v>1532.091366610254</v>
      </c>
    </row>
    <row r="784" spans="3:27">
      <c r="C784" s="9">
        <f t="shared" si="311"/>
        <v>7.83</v>
      </c>
      <c r="D784" s="1">
        <v>140.74600000000001</v>
      </c>
      <c r="E784" s="9">
        <f t="shared" si="288"/>
        <v>1.9578494866380369E-2</v>
      </c>
      <c r="F784" s="10">
        <f t="shared" si="289"/>
        <v>-9.4729411809516939E-2</v>
      </c>
      <c r="G784" s="10">
        <f t="shared" si="290"/>
        <v>-4685.3704418909174</v>
      </c>
      <c r="H784" s="10">
        <f t="shared" si="291"/>
        <v>0.14547327067430874</v>
      </c>
      <c r="I784" s="10">
        <f t="shared" si="292"/>
        <v>6091.2845244172277</v>
      </c>
      <c r="J784" s="10">
        <f t="shared" si="293"/>
        <v>2.8278542689862705E-2</v>
      </c>
      <c r="K784" s="10">
        <f t="shared" si="294"/>
        <v>-917.60881760879738</v>
      </c>
      <c r="L784" s="10">
        <f t="shared" si="303"/>
        <v>-452.19155827471286</v>
      </c>
      <c r="M784" s="10">
        <f t="shared" si="304"/>
        <v>-331.38464159557361</v>
      </c>
      <c r="N784" s="10">
        <f t="shared" si="295"/>
        <v>-770.31771482544195</v>
      </c>
      <c r="O784" s="10">
        <f t="shared" si="296"/>
        <v>-713.23449763244673</v>
      </c>
      <c r="P784" s="10">
        <f t="shared" si="297"/>
        <v>-770.31771482544195</v>
      </c>
      <c r="Q784" s="10">
        <f t="shared" si="298"/>
        <v>-713.23449763244673</v>
      </c>
      <c r="R784" s="9">
        <f t="shared" si="305"/>
        <v>-713.23449763244673</v>
      </c>
      <c r="S784" s="10">
        <f t="shared" si="299"/>
        <v>2778.2115976903006</v>
      </c>
      <c r="T784" s="10">
        <f t="shared" si="306"/>
        <v>-204.37431997635076</v>
      </c>
      <c r="U784" s="9">
        <f t="shared" si="300"/>
        <v>-0.29088382927554474</v>
      </c>
      <c r="V784" s="11">
        <f t="shared" si="301"/>
        <v>-0.30472018374759274</v>
      </c>
      <c r="W784" s="9">
        <f t="shared" si="302"/>
        <v>1.1027398162524074</v>
      </c>
      <c r="X784" s="22">
        <f t="shared" si="307"/>
        <v>1.9160196383268238</v>
      </c>
      <c r="Y784" s="22">
        <f t="shared" si="308"/>
        <v>2.73847767047033</v>
      </c>
      <c r="Z784" s="1">
        <f t="shared" si="309"/>
        <v>1247.6729260573759</v>
      </c>
      <c r="AA784" s="1">
        <f t="shared" si="310"/>
        <v>1534.8298442807243</v>
      </c>
    </row>
    <row r="785" spans="3:27">
      <c r="C785" s="9">
        <f t="shared" si="311"/>
        <v>7.84</v>
      </c>
      <c r="D785" s="1">
        <v>176.36099999999999</v>
      </c>
      <c r="E785" s="9">
        <f t="shared" si="288"/>
        <v>1.6655963171856657E-2</v>
      </c>
      <c r="F785" s="10">
        <f t="shared" si="289"/>
        <v>-9.4729411809516939E-2</v>
      </c>
      <c r="G785" s="10">
        <f t="shared" si="290"/>
        <v>-4685.3704418909174</v>
      </c>
      <c r="H785" s="10">
        <f t="shared" si="291"/>
        <v>0.14547327067430874</v>
      </c>
      <c r="I785" s="10">
        <f t="shared" si="292"/>
        <v>6091.2845244172277</v>
      </c>
      <c r="J785" s="10">
        <f t="shared" si="293"/>
        <v>2.6340825523718414E-2</v>
      </c>
      <c r="K785" s="10">
        <f t="shared" si="294"/>
        <v>-1021.4788782435326</v>
      </c>
      <c r="L785" s="10">
        <f t="shared" si="303"/>
        <v>-495.19047552860741</v>
      </c>
      <c r="M785" s="10">
        <f t="shared" si="304"/>
        <v>-374.80035388299854</v>
      </c>
      <c r="N785" s="10">
        <f t="shared" si="295"/>
        <v>-871.19516264264087</v>
      </c>
      <c r="O785" s="10">
        <f t="shared" si="296"/>
        <v>-814.7908425051329</v>
      </c>
      <c r="P785" s="10">
        <f t="shared" si="297"/>
        <v>-871.19516264264087</v>
      </c>
      <c r="Q785" s="10">
        <f t="shared" si="298"/>
        <v>-814.7908425051329</v>
      </c>
      <c r="R785" s="9">
        <f t="shared" si="305"/>
        <v>-814.7908425051329</v>
      </c>
      <c r="S785" s="10">
        <f t="shared" si="299"/>
        <v>2571.5235619519008</v>
      </c>
      <c r="T785" s="10">
        <f t="shared" si="306"/>
        <v>-206.68803573839978</v>
      </c>
      <c r="U785" s="9">
        <f t="shared" si="300"/>
        <v>-0.29501572381573454</v>
      </c>
      <c r="V785" s="11">
        <f t="shared" si="301"/>
        <v>-0.52165872429037408</v>
      </c>
      <c r="W785" s="9">
        <f t="shared" si="302"/>
        <v>1.2419512757096258</v>
      </c>
      <c r="X785" s="22">
        <f t="shared" si="307"/>
        <v>2.2328512432937258</v>
      </c>
      <c r="Y785" s="22">
        <f t="shared" si="308"/>
        <v>3.4398901296140556</v>
      </c>
      <c r="Z785" s="1">
        <f t="shared" si="309"/>
        <v>1249.9057773006696</v>
      </c>
      <c r="AA785" s="1">
        <f t="shared" si="310"/>
        <v>1538.2697344103383</v>
      </c>
    </row>
    <row r="786" spans="3:27">
      <c r="C786" s="9">
        <f t="shared" si="311"/>
        <v>7.8500000000000005</v>
      </c>
      <c r="D786" s="1">
        <v>207.459</v>
      </c>
      <c r="E786" s="9">
        <f t="shared" si="288"/>
        <v>1.3682598700233634E-2</v>
      </c>
      <c r="F786" s="10">
        <f t="shared" si="289"/>
        <v>-9.4729411809516939E-2</v>
      </c>
      <c r="G786" s="10">
        <f t="shared" si="290"/>
        <v>-4685.3704418909174</v>
      </c>
      <c r="H786" s="10">
        <f t="shared" si="291"/>
        <v>0.14547327067430874</v>
      </c>
      <c r="I786" s="10">
        <f t="shared" si="292"/>
        <v>6091.2845244172277</v>
      </c>
      <c r="J786" s="10">
        <f t="shared" si="293"/>
        <v>2.4381171517611943E-2</v>
      </c>
      <c r="K786" s="10">
        <f t="shared" si="294"/>
        <v>-1128.3966424366934</v>
      </c>
      <c r="L786" s="10">
        <f t="shared" si="303"/>
        <v>-538.16930658306546</v>
      </c>
      <c r="M786" s="10">
        <f t="shared" si="304"/>
        <v>-420.84234203850957</v>
      </c>
      <c r="N786" s="10">
        <f t="shared" si="295"/>
        <v>-974.19705532297962</v>
      </c>
      <c r="O786" s="10">
        <f t="shared" si="296"/>
        <v>-918.1135980044711</v>
      </c>
      <c r="P786" s="10">
        <f t="shared" si="297"/>
        <v>-974.19705532297962</v>
      </c>
      <c r="Q786" s="10">
        <f t="shared" si="298"/>
        <v>-918.1135980044711</v>
      </c>
      <c r="R786" s="9">
        <f t="shared" si="305"/>
        <v>-918.1135980044711</v>
      </c>
      <c r="S786" s="10">
        <f t="shared" si="299"/>
        <v>2361.2405175196791</v>
      </c>
      <c r="T786" s="10">
        <f t="shared" si="306"/>
        <v>-210.28304443222169</v>
      </c>
      <c r="U786" s="9">
        <f t="shared" si="300"/>
        <v>-0.30107461743386743</v>
      </c>
      <c r="V786" s="11">
        <f t="shared" si="301"/>
        <v>-0.69011999933619939</v>
      </c>
      <c r="W786" s="9">
        <f t="shared" si="302"/>
        <v>1.3844700006638009</v>
      </c>
      <c r="X786" s="22">
        <f t="shared" si="307"/>
        <v>2.5762782480645141</v>
      </c>
      <c r="Y786" s="22">
        <f t="shared" si="308"/>
        <v>4.236126563664941</v>
      </c>
      <c r="Z786" s="1">
        <f t="shared" si="309"/>
        <v>1252.482055548734</v>
      </c>
      <c r="AA786" s="1">
        <f t="shared" si="310"/>
        <v>1542.5058609740033</v>
      </c>
    </row>
    <row r="787" spans="3:27">
      <c r="C787" s="9">
        <f t="shared" si="311"/>
        <v>7.86</v>
      </c>
      <c r="D787" s="1">
        <v>253.55</v>
      </c>
      <c r="E787" s="9">
        <f t="shared" si="288"/>
        <v>1.0636760596360333E-2</v>
      </c>
      <c r="F787" s="10">
        <f t="shared" si="289"/>
        <v>-9.4729411809516939E-2</v>
      </c>
      <c r="G787" s="10">
        <f t="shared" si="290"/>
        <v>-4685.3704418909174</v>
      </c>
      <c r="H787" s="10">
        <f t="shared" si="291"/>
        <v>0.14547327067430874</v>
      </c>
      <c r="I787" s="10">
        <f t="shared" si="292"/>
        <v>6091.2845244172277</v>
      </c>
      <c r="J787" s="10">
        <f t="shared" si="293"/>
        <v>2.2387432455911089E-2</v>
      </c>
      <c r="K787" s="10">
        <f t="shared" si="294"/>
        <v>-1239.3633149979005</v>
      </c>
      <c r="L787" s="10">
        <f t="shared" si="303"/>
        <v>-581.51844830909192</v>
      </c>
      <c r="M787" s="10">
        <f t="shared" si="304"/>
        <v>-470.09677342672956</v>
      </c>
      <c r="N787" s="10">
        <f t="shared" si="295"/>
        <v>-1080.1090682960992</v>
      </c>
      <c r="O787" s="10">
        <f t="shared" si="296"/>
        <v>-1023.9547717658857</v>
      </c>
      <c r="P787" s="10">
        <f t="shared" si="297"/>
        <v>-1080.1090682960992</v>
      </c>
      <c r="Q787" s="10">
        <f t="shared" si="298"/>
        <v>-1023.9547717658857</v>
      </c>
      <c r="R787" s="9">
        <f t="shared" si="305"/>
        <v>-1023.9547717658857</v>
      </c>
      <c r="S787" s="10">
        <f t="shared" si="299"/>
        <v>2145.8319742876643</v>
      </c>
      <c r="T787" s="10">
        <f t="shared" si="306"/>
        <v>-215.40854323201484</v>
      </c>
      <c r="U787" s="9">
        <f t="shared" si="300"/>
        <v>-0.30954499952073578</v>
      </c>
      <c r="V787" s="11">
        <f t="shared" si="301"/>
        <v>-1.0039564180374767</v>
      </c>
      <c r="W787" s="9">
        <f t="shared" si="302"/>
        <v>1.5315435819625236</v>
      </c>
      <c r="X787" s="22">
        <f t="shared" si="307"/>
        <v>2.9576129204868278</v>
      </c>
      <c r="Y787" s="22">
        <f t="shared" si="308"/>
        <v>5.2149936264077255</v>
      </c>
      <c r="Z787" s="1">
        <f t="shared" si="309"/>
        <v>1255.4396684692208</v>
      </c>
      <c r="AA787" s="1">
        <f t="shared" si="310"/>
        <v>1547.720854600411</v>
      </c>
    </row>
    <row r="788" spans="3:27">
      <c r="C788" s="9">
        <f t="shared" si="311"/>
        <v>7.87</v>
      </c>
      <c r="D788" s="1">
        <v>294.54300000000001</v>
      </c>
      <c r="E788" s="9">
        <f t="shared" si="288"/>
        <v>7.4921866737972485E-3</v>
      </c>
      <c r="F788" s="10">
        <f t="shared" si="289"/>
        <v>-9.4729411809516939E-2</v>
      </c>
      <c r="G788" s="10">
        <f t="shared" si="290"/>
        <v>-4685.3704418909174</v>
      </c>
      <c r="H788" s="10">
        <f t="shared" si="291"/>
        <v>0.14547327067430874</v>
      </c>
      <c r="I788" s="10">
        <f t="shared" si="292"/>
        <v>6091.2845244172277</v>
      </c>
      <c r="J788" s="10">
        <f t="shared" si="293"/>
        <v>2.0345097430634382E-2</v>
      </c>
      <c r="K788" s="10">
        <f t="shared" si="294"/>
        <v>-1355.618323221124</v>
      </c>
      <c r="L788" s="10">
        <f t="shared" si="303"/>
        <v>-625.68432318095552</v>
      </c>
      <c r="M788" s="10">
        <f t="shared" si="304"/>
        <v>-523.31874843516243</v>
      </c>
      <c r="N788" s="10">
        <f t="shared" si="295"/>
        <v>-1189.891994040765</v>
      </c>
      <c r="O788" s="10">
        <f t="shared" si="296"/>
        <v>-1133.2269601072057</v>
      </c>
      <c r="P788" s="10">
        <f t="shared" si="297"/>
        <v>-1189.891994040765</v>
      </c>
      <c r="Q788" s="10">
        <f t="shared" si="298"/>
        <v>-1133.2269601072057</v>
      </c>
      <c r="R788" s="9">
        <f t="shared" si="305"/>
        <v>-1133.2269601072057</v>
      </c>
      <c r="S788" s="10">
        <f t="shared" si="299"/>
        <v>1923.4406111737458</v>
      </c>
      <c r="T788" s="10">
        <f t="shared" si="306"/>
        <v>-222.39136311391849</v>
      </c>
      <c r="U788" s="9">
        <f t="shared" si="300"/>
        <v>-0.3208688500003935</v>
      </c>
      <c r="V788" s="11">
        <f t="shared" si="301"/>
        <v>-1.2608136778940839</v>
      </c>
      <c r="W788" s="9">
        <f t="shared" si="302"/>
        <v>1.6846163221059161</v>
      </c>
      <c r="X788" s="22">
        <f t="shared" si="307"/>
        <v>3.3917087101387975</v>
      </c>
      <c r="Y788" s="22">
        <f t="shared" si="308"/>
        <v>6.4008079076234932</v>
      </c>
      <c r="Z788" s="1">
        <f t="shared" si="309"/>
        <v>1258.8313771793596</v>
      </c>
      <c r="AA788" s="1">
        <f t="shared" si="310"/>
        <v>1554.1216625080344</v>
      </c>
    </row>
    <row r="789" spans="3:27">
      <c r="C789" s="9">
        <f t="shared" si="311"/>
        <v>7.88</v>
      </c>
      <c r="D789" s="1">
        <v>343.32299999999998</v>
      </c>
      <c r="E789" s="9">
        <f t="shared" si="288"/>
        <v>4.2200732331837002E-3</v>
      </c>
      <c r="F789" s="10">
        <f t="shared" si="289"/>
        <v>-9.4729411809516939E-2</v>
      </c>
      <c r="G789" s="10">
        <f t="shared" si="290"/>
        <v>-4685.3704418909174</v>
      </c>
      <c r="H789" s="10">
        <f t="shared" si="291"/>
        <v>0.14547327067430874</v>
      </c>
      <c r="I789" s="10">
        <f t="shared" si="292"/>
        <v>6091.2845244172277</v>
      </c>
      <c r="J789" s="10">
        <f t="shared" si="293"/>
        <v>1.8236556778570397E-2</v>
      </c>
      <c r="K789" s="10">
        <f t="shared" si="294"/>
        <v>-1478.3423211077668</v>
      </c>
      <c r="L789" s="10">
        <f t="shared" si="303"/>
        <v>-671.02007504472613</v>
      </c>
      <c r="M789" s="10">
        <f t="shared" si="304"/>
        <v>-581.34691822339357</v>
      </c>
      <c r="N789" s="10">
        <f t="shared" si="295"/>
        <v>-1304.5505969782691</v>
      </c>
      <c r="O789" s="10">
        <f t="shared" si="296"/>
        <v>-1246.931075501464</v>
      </c>
      <c r="P789" s="10">
        <f t="shared" si="297"/>
        <v>-1304.5505969782691</v>
      </c>
      <c r="Q789" s="10">
        <f t="shared" si="298"/>
        <v>-1246.931075501464</v>
      </c>
      <c r="R789" s="9">
        <f t="shared" si="305"/>
        <v>-1246.931075501464</v>
      </c>
      <c r="S789" s="10">
        <f t="shared" si="299"/>
        <v>1692.0293655674429</v>
      </c>
      <c r="T789" s="10">
        <f t="shared" si="306"/>
        <v>-231.41124560630283</v>
      </c>
      <c r="U789" s="9">
        <f t="shared" si="300"/>
        <v>-0.33511370310991001</v>
      </c>
      <c r="V789" s="11">
        <f t="shared" si="301"/>
        <v>-1.5881569440092247</v>
      </c>
      <c r="W789" s="9">
        <f t="shared" si="302"/>
        <v>1.8450730559907753</v>
      </c>
      <c r="X789" s="22">
        <f t="shared" si="307"/>
        <v>3.8940735495497343</v>
      </c>
      <c r="Y789" s="22">
        <f t="shared" si="308"/>
        <v>7.7537908764033734</v>
      </c>
      <c r="Z789" s="1">
        <f t="shared" si="309"/>
        <v>1262.7254507289094</v>
      </c>
      <c r="AA789" s="1">
        <f t="shared" si="310"/>
        <v>1561.8754533844378</v>
      </c>
    </row>
    <row r="790" spans="3:27">
      <c r="C790" s="9">
        <f t="shared" si="311"/>
        <v>7.8900000000000006</v>
      </c>
      <c r="D790" s="1">
        <v>394.91800000000001</v>
      </c>
      <c r="E790" s="9">
        <f t="shared" si="288"/>
        <v>7.8904590989945509E-4</v>
      </c>
      <c r="F790" s="10">
        <f t="shared" si="289"/>
        <v>-9.4729411809516939E-2</v>
      </c>
      <c r="G790" s="10">
        <f t="shared" si="290"/>
        <v>-4685.3704418909174</v>
      </c>
      <c r="H790" s="10">
        <f t="shared" si="291"/>
        <v>0.14547327067430874</v>
      </c>
      <c r="I790" s="10">
        <f t="shared" si="292"/>
        <v>6091.2845244172277</v>
      </c>
      <c r="J790" s="10">
        <f t="shared" si="293"/>
        <v>1.6042496668170748E-2</v>
      </c>
      <c r="K790" s="10">
        <f t="shared" si="294"/>
        <v>-1608.8073535610665</v>
      </c>
      <c r="L790" s="10">
        <f t="shared" si="303"/>
        <v>-717.85948327413962</v>
      </c>
      <c r="M790" s="10">
        <f t="shared" si="304"/>
        <v>-645.18223349052823</v>
      </c>
      <c r="N790" s="10">
        <f t="shared" si="295"/>
        <v>-1425.1756652422794</v>
      </c>
      <c r="O790" s="10">
        <f t="shared" si="296"/>
        <v>-1366.1573596043811</v>
      </c>
      <c r="P790" s="10">
        <f t="shared" si="297"/>
        <v>-1425.1756652422794</v>
      </c>
      <c r="Q790" s="10">
        <f t="shared" si="298"/>
        <v>-1366.1573596043811</v>
      </c>
      <c r="R790" s="9">
        <f t="shared" si="305"/>
        <v>-1366.1573596043811</v>
      </c>
      <c r="S790" s="10">
        <f t="shared" si="299"/>
        <v>1449.3793716107575</v>
      </c>
      <c r="T790" s="10">
        <f t="shared" si="306"/>
        <v>-242.64999395668542</v>
      </c>
      <c r="U790" s="9">
        <f t="shared" si="300"/>
        <v>-0.35272738313836688</v>
      </c>
      <c r="V790" s="11">
        <f t="shared" si="301"/>
        <v>-1.9345790616821594</v>
      </c>
      <c r="W790" s="9">
        <f t="shared" si="302"/>
        <v>2.0146009383178409</v>
      </c>
      <c r="X790" s="22">
        <f t="shared" si="307"/>
        <v>4.4827889095031113</v>
      </c>
      <c r="Y790" s="22">
        <f t="shared" si="308"/>
        <v>9.4109734797205249</v>
      </c>
      <c r="Z790" s="1">
        <f t="shared" si="309"/>
        <v>1267.2082396384126</v>
      </c>
      <c r="AA790" s="1">
        <f t="shared" si="310"/>
        <v>1571.2864268641583</v>
      </c>
    </row>
    <row r="791" spans="3:27">
      <c r="C791" s="9">
        <f t="shared" si="311"/>
        <v>7.9</v>
      </c>
      <c r="D791" s="1">
        <v>447.34</v>
      </c>
      <c r="E791" s="9">
        <f t="shared" si="288"/>
        <v>-2.8349184756351698E-3</v>
      </c>
      <c r="F791" s="10">
        <f t="shared" si="289"/>
        <v>-9.4729411809516939E-2</v>
      </c>
      <c r="G791" s="10">
        <f t="shared" si="290"/>
        <v>-4685.3704418909174</v>
      </c>
      <c r="H791" s="10">
        <f t="shared" si="291"/>
        <v>0.14547327067430874</v>
      </c>
      <c r="I791" s="10">
        <f t="shared" si="292"/>
        <v>6091.2845244172277</v>
      </c>
      <c r="J791" s="10">
        <f t="shared" si="293"/>
        <v>1.374187955194457E-2</v>
      </c>
      <c r="K791" s="10">
        <f t="shared" si="294"/>
        <v>-1748.3830372485047</v>
      </c>
      <c r="L791" s="10">
        <f t="shared" si="303"/>
        <v>-766.51428660608781</v>
      </c>
      <c r="M791" s="10">
        <f t="shared" si="304"/>
        <v>-716.02760993045945</v>
      </c>
      <c r="N791" s="10">
        <f t="shared" si="295"/>
        <v>-1552.9469272914903</v>
      </c>
      <c r="O791" s="10">
        <f t="shared" si="296"/>
        <v>-1492.08809891281</v>
      </c>
      <c r="P791" s="10">
        <f t="shared" si="297"/>
        <v>-1552.9469272914903</v>
      </c>
      <c r="Q791" s="10">
        <f t="shared" si="298"/>
        <v>-1492.08809891281</v>
      </c>
      <c r="R791" s="9">
        <f t="shared" si="305"/>
        <v>-1492.08809891281</v>
      </c>
      <c r="S791" s="10">
        <f t="shared" si="299"/>
        <v>1193.0844332750628</v>
      </c>
      <c r="T791" s="10">
        <f t="shared" si="306"/>
        <v>-256.29493833569472</v>
      </c>
      <c r="U791" s="9">
        <f t="shared" si="300"/>
        <v>-0.37379309151793361</v>
      </c>
      <c r="V791" s="11">
        <f t="shared" si="301"/>
        <v>-2.2785626142311761</v>
      </c>
      <c r="W791" s="9">
        <f t="shared" si="302"/>
        <v>2.1948373857688237</v>
      </c>
      <c r="X791" s="22">
        <f t="shared" si="307"/>
        <v>5.1790898733911916</v>
      </c>
      <c r="Y791" s="22">
        <f t="shared" si="308"/>
        <v>11.340906787393191</v>
      </c>
      <c r="Z791" s="1">
        <f t="shared" si="309"/>
        <v>1272.3873295118037</v>
      </c>
      <c r="AA791" s="1">
        <f t="shared" si="310"/>
        <v>1582.6273336515515</v>
      </c>
    </row>
    <row r="792" spans="3:27">
      <c r="C792" s="9">
        <f t="shared" si="311"/>
        <v>7.91</v>
      </c>
      <c r="D792" s="1">
        <v>490.26900000000001</v>
      </c>
      <c r="E792" s="9">
        <f t="shared" si="288"/>
        <v>-6.6835319864285685E-3</v>
      </c>
      <c r="F792" s="10">
        <f t="shared" si="289"/>
        <v>-9.4729411809516939E-2</v>
      </c>
      <c r="G792" s="10">
        <f t="shared" si="290"/>
        <v>-4685.3704418909174</v>
      </c>
      <c r="H792" s="10">
        <f t="shared" si="291"/>
        <v>0.14547327067430874</v>
      </c>
      <c r="I792" s="10">
        <f t="shared" si="292"/>
        <v>6091.2845244172277</v>
      </c>
      <c r="J792" s="10">
        <f t="shared" si="293"/>
        <v>1.1311891764504173E-2</v>
      </c>
      <c r="K792" s="10">
        <f t="shared" si="294"/>
        <v>-1898.0079012776232</v>
      </c>
      <c r="L792" s="10">
        <f t="shared" si="303"/>
        <v>-817.04024731349955</v>
      </c>
      <c r="M792" s="10">
        <f t="shared" si="304"/>
        <v>-795.1168430616907</v>
      </c>
      <c r="N792" s="10">
        <f t="shared" si="295"/>
        <v>-1688.8774367289532</v>
      </c>
      <c r="O792" s="10">
        <f t="shared" si="296"/>
        <v>-1625.8252699129389</v>
      </c>
      <c r="P792" s="10">
        <f t="shared" si="297"/>
        <v>-1688.8774367289532</v>
      </c>
      <c r="Q792" s="10">
        <f t="shared" si="298"/>
        <v>-1625.8252699129389</v>
      </c>
      <c r="R792" s="9">
        <f t="shared" si="305"/>
        <v>-1625.8252699129389</v>
      </c>
      <c r="S792" s="10">
        <f t="shared" si="299"/>
        <v>920.90180191037859</v>
      </c>
      <c r="T792" s="10">
        <f t="shared" si="306"/>
        <v>-272.1826313646842</v>
      </c>
      <c r="U792" s="9">
        <f t="shared" si="300"/>
        <v>-0.39776430175864996</v>
      </c>
      <c r="V792" s="11">
        <f t="shared" si="301"/>
        <v>-2.5156794339121302</v>
      </c>
      <c r="W792" s="9">
        <f t="shared" si="302"/>
        <v>2.3870105660878695</v>
      </c>
      <c r="X792" s="22">
        <f t="shared" si="307"/>
        <v>5.9998217583730691</v>
      </c>
      <c r="Y792" s="22">
        <f t="shared" si="308"/>
        <v>13.402291996686126</v>
      </c>
      <c r="Z792" s="1">
        <f t="shared" si="309"/>
        <v>1278.3871512701769</v>
      </c>
      <c r="AA792" s="1">
        <f t="shared" si="310"/>
        <v>1596.0296256482375</v>
      </c>
    </row>
    <row r="793" spans="3:27">
      <c r="C793" s="9">
        <f t="shared" si="311"/>
        <v>7.92</v>
      </c>
      <c r="D793" s="1">
        <v>538.99800000000005</v>
      </c>
      <c r="E793" s="9">
        <f t="shared" si="288"/>
        <v>-1.0784235629541892E-2</v>
      </c>
      <c r="F793" s="10">
        <f t="shared" si="289"/>
        <v>-9.4729411809516939E-2</v>
      </c>
      <c r="G793" s="10">
        <f t="shared" si="290"/>
        <v>-4685.3704418909174</v>
      </c>
      <c r="H793" s="10">
        <f t="shared" si="291"/>
        <v>0.14547327067430874</v>
      </c>
      <c r="I793" s="10">
        <f t="shared" si="292"/>
        <v>6091.2845244172277</v>
      </c>
      <c r="J793" s="10">
        <f t="shared" si="293"/>
        <v>8.7312693204382938E-3</v>
      </c>
      <c r="K793" s="10">
        <f t="shared" si="294"/>
        <v>-2058.3334466111178</v>
      </c>
      <c r="L793" s="10">
        <f t="shared" si="303"/>
        <v>-869.33416295678205</v>
      </c>
      <c r="M793" s="10">
        <f t="shared" si="304"/>
        <v>-883.78859536368304</v>
      </c>
      <c r="N793" s="10">
        <f t="shared" si="295"/>
        <v>-1833.8053253198279</v>
      </c>
      <c r="O793" s="10">
        <f t="shared" si="296"/>
        <v>-1768.3224322811188</v>
      </c>
      <c r="P793" s="10">
        <f t="shared" si="297"/>
        <v>-1833.8053253198279</v>
      </c>
      <c r="Q793" s="10">
        <f t="shared" si="298"/>
        <v>-1768.3224322811188</v>
      </c>
      <c r="R793" s="9">
        <f t="shared" si="305"/>
        <v>-1768.3224322811188</v>
      </c>
      <c r="S793" s="10">
        <f t="shared" si="299"/>
        <v>630.89078758037977</v>
      </c>
      <c r="T793" s="10">
        <f t="shared" si="306"/>
        <v>-290.01101432999883</v>
      </c>
      <c r="U793" s="9">
        <f t="shared" si="300"/>
        <v>-0.4243312930853374</v>
      </c>
      <c r="V793" s="11">
        <f t="shared" si="301"/>
        <v>-2.7977188314253505</v>
      </c>
      <c r="W793" s="9">
        <f t="shared" si="302"/>
        <v>2.5922611685746499</v>
      </c>
      <c r="X793" s="22">
        <f t="shared" si="307"/>
        <v>6.9591969238259441</v>
      </c>
      <c r="Y793" s="22">
        <f t="shared" si="308"/>
        <v>15.677833316464923</v>
      </c>
      <c r="Z793" s="1">
        <f t="shared" si="309"/>
        <v>1285.3463481940028</v>
      </c>
      <c r="AA793" s="1">
        <f t="shared" si="310"/>
        <v>1611.7074589647025</v>
      </c>
    </row>
    <row r="794" spans="3:27">
      <c r="C794" s="9">
        <f t="shared" si="311"/>
        <v>7.9300000000000006</v>
      </c>
      <c r="D794" s="1">
        <v>564.4</v>
      </c>
      <c r="E794" s="9">
        <f t="shared" si="288"/>
        <v>-1.5157889437599744E-2</v>
      </c>
      <c r="F794" s="10">
        <f t="shared" si="289"/>
        <v>-9.4729411809516939E-2</v>
      </c>
      <c r="G794" s="10">
        <f t="shared" si="290"/>
        <v>-4685.3704418909174</v>
      </c>
      <c r="H794" s="10">
        <f t="shared" si="291"/>
        <v>0.14547327067430874</v>
      </c>
      <c r="I794" s="10">
        <f t="shared" si="292"/>
        <v>6091.2845244172277</v>
      </c>
      <c r="J794" s="10">
        <f t="shared" si="293"/>
        <v>5.9816121183828477E-3</v>
      </c>
      <c r="K794" s="10">
        <f t="shared" si="294"/>
        <v>-2229.6191263762771</v>
      </c>
      <c r="L794" s="10">
        <f t="shared" si="303"/>
        <v>-923.11411316558906</v>
      </c>
      <c r="M794" s="10">
        <f t="shared" si="304"/>
        <v>-983.47124161518184</v>
      </c>
      <c r="N794" s="10">
        <f t="shared" si="295"/>
        <v>-1988.3131431859595</v>
      </c>
      <c r="O794" s="10">
        <f t="shared" si="296"/>
        <v>-1920.3044605058794</v>
      </c>
      <c r="P794" s="10">
        <f t="shared" si="297"/>
        <v>-1988.3131431859595</v>
      </c>
      <c r="Q794" s="10">
        <f t="shared" si="298"/>
        <v>-1920.3044605058794</v>
      </c>
      <c r="R794" s="9">
        <f t="shared" si="305"/>
        <v>-1920.3044605058794</v>
      </c>
      <c r="S794" s="10">
        <f t="shared" si="299"/>
        <v>321.57612170998186</v>
      </c>
      <c r="T794" s="10">
        <f t="shared" si="306"/>
        <v>-309.3146658703979</v>
      </c>
      <c r="U794" s="9">
        <f t="shared" si="300"/>
        <v>-0.45248445413778515</v>
      </c>
      <c r="V794" s="11">
        <f t="shared" si="301"/>
        <v>-2.832913379064204</v>
      </c>
      <c r="W794" s="9">
        <f t="shared" si="302"/>
        <v>2.8110866209357961</v>
      </c>
      <c r="X794" s="22">
        <f t="shared" si="307"/>
        <v>8.0663885280712275</v>
      </c>
      <c r="Y794" s="22">
        <f t="shared" si="308"/>
        <v>17.911549936353733</v>
      </c>
      <c r="Z794" s="1">
        <f t="shared" si="309"/>
        <v>1293.412736722074</v>
      </c>
      <c r="AA794" s="1">
        <f t="shared" si="310"/>
        <v>1629.6190089010563</v>
      </c>
    </row>
    <row r="795" spans="3:27">
      <c r="C795" s="9">
        <f t="shared" si="311"/>
        <v>7.94</v>
      </c>
      <c r="D795" s="1">
        <v>588.13800000000003</v>
      </c>
      <c r="E795" s="9">
        <f t="shared" si="288"/>
        <v>-1.9813413406133903E-2</v>
      </c>
      <c r="F795" s="10">
        <f t="shared" si="289"/>
        <v>-9.4729411809516939E-2</v>
      </c>
      <c r="G795" s="10">
        <f t="shared" si="290"/>
        <v>-4685.3704418909174</v>
      </c>
      <c r="H795" s="10">
        <f t="shared" si="291"/>
        <v>0.14547327067430874</v>
      </c>
      <c r="I795" s="10">
        <f t="shared" si="292"/>
        <v>6091.2845244172277</v>
      </c>
      <c r="J795" s="10">
        <f t="shared" si="293"/>
        <v>3.048932817643837E-3</v>
      </c>
      <c r="K795" s="10">
        <f t="shared" si="294"/>
        <v>-2411.3304790739162</v>
      </c>
      <c r="L795" s="10">
        <f t="shared" si="303"/>
        <v>-977.78973622413866</v>
      </c>
      <c r="M795" s="10">
        <f t="shared" si="304"/>
        <v>-1095.5243887347358</v>
      </c>
      <c r="N795" s="10">
        <f t="shared" si="295"/>
        <v>-2152.501902891086</v>
      </c>
      <c r="O795" s="10">
        <f t="shared" si="296"/>
        <v>-2082.0813194523362</v>
      </c>
      <c r="P795" s="10">
        <f t="shared" si="297"/>
        <v>-2152.501902891086</v>
      </c>
      <c r="Q795" s="10">
        <f t="shared" si="298"/>
        <v>-2082.0813194523362</v>
      </c>
      <c r="R795" s="9">
        <f t="shared" si="305"/>
        <v>-2082.0813194523362</v>
      </c>
      <c r="S795" s="10">
        <f t="shared" si="299"/>
        <v>-7.6730379115979304</v>
      </c>
      <c r="T795" s="10">
        <f t="shared" si="306"/>
        <v>-329.24915962157979</v>
      </c>
      <c r="U795" s="9">
        <f t="shared" si="300"/>
        <v>-0.48083969686494132</v>
      </c>
      <c r="V795" s="11">
        <f t="shared" si="301"/>
        <v>-2.8381351663670422</v>
      </c>
      <c r="W795" s="9">
        <f t="shared" si="302"/>
        <v>3.0432448336329578</v>
      </c>
      <c r="X795" s="22">
        <f t="shared" si="307"/>
        <v>9.3166014649578788</v>
      </c>
      <c r="Y795" s="22">
        <f t="shared" si="308"/>
        <v>19.912745971354397</v>
      </c>
      <c r="Z795" s="1">
        <f t="shared" si="309"/>
        <v>1302.7293381870318</v>
      </c>
      <c r="AA795" s="1">
        <f t="shared" si="310"/>
        <v>1649.5317548724106</v>
      </c>
    </row>
    <row r="796" spans="3:27">
      <c r="C796" s="9">
        <f t="shared" si="311"/>
        <v>7.95</v>
      </c>
      <c r="D796" s="1">
        <v>587.98199999999997</v>
      </c>
      <c r="E796" s="9">
        <f t="shared" si="288"/>
        <v>-2.4745806798120544E-2</v>
      </c>
      <c r="F796" s="10">
        <f t="shared" si="289"/>
        <v>-9.4729411809516939E-2</v>
      </c>
      <c r="G796" s="10">
        <f t="shared" si="290"/>
        <v>-4685.3704418909174</v>
      </c>
      <c r="H796" s="10">
        <f t="shared" si="291"/>
        <v>0.14547327067430874</v>
      </c>
      <c r="I796" s="10">
        <f t="shared" si="292"/>
        <v>6091.2845244172277</v>
      </c>
      <c r="J796" s="10">
        <f t="shared" si="293"/>
        <v>-7.2749733329997845E-5</v>
      </c>
      <c r="K796" s="10">
        <f t="shared" si="294"/>
        <v>-2602.3092262675314</v>
      </c>
      <c r="L796" s="10">
        <f t="shared" si="303"/>
        <v>-1032.5985571291792</v>
      </c>
      <c r="M796" s="10">
        <f t="shared" si="304"/>
        <v>-1221.2813102305659</v>
      </c>
      <c r="N796" s="10">
        <f t="shared" si="295"/>
        <v>-2325.9863617905999</v>
      </c>
      <c r="O796" s="10">
        <f t="shared" si="296"/>
        <v>-2253.4792363005872</v>
      </c>
      <c r="P796" s="10">
        <f t="shared" si="297"/>
        <v>-2325.9863617905999</v>
      </c>
      <c r="Q796" s="10">
        <f t="shared" si="298"/>
        <v>-2253.4792363005872</v>
      </c>
      <c r="R796" s="9">
        <f t="shared" si="305"/>
        <v>-2253.4792363005872</v>
      </c>
      <c r="S796" s="10">
        <f t="shared" si="299"/>
        <v>-356.50302787854162</v>
      </c>
      <c r="T796" s="10">
        <f t="shared" si="306"/>
        <v>-348.82998996694369</v>
      </c>
      <c r="U796" s="9">
        <f t="shared" si="300"/>
        <v>-0.5079903265871466</v>
      </c>
      <c r="V796" s="11">
        <f t="shared" si="301"/>
        <v>-2.591990778074035</v>
      </c>
      <c r="W796" s="9">
        <f t="shared" si="302"/>
        <v>3.2878292219259646</v>
      </c>
      <c r="X796" s="22">
        <f t="shared" si="307"/>
        <v>10.692345117876824</v>
      </c>
      <c r="Y796" s="22">
        <f t="shared" si="308"/>
        <v>21.515102836158313</v>
      </c>
      <c r="Z796" s="1">
        <f t="shared" si="309"/>
        <v>1313.4216833049086</v>
      </c>
      <c r="AA796" s="1">
        <f t="shared" si="310"/>
        <v>1671.046857708569</v>
      </c>
    </row>
    <row r="797" spans="3:27">
      <c r="C797" s="9">
        <f t="shared" si="311"/>
        <v>7.96</v>
      </c>
      <c r="D797" s="1">
        <v>579.66</v>
      </c>
      <c r="E797" s="9">
        <f t="shared" si="288"/>
        <v>-2.9934480934148452E-2</v>
      </c>
      <c r="F797" s="10">
        <f t="shared" si="289"/>
        <v>-9.4729411809516939E-2</v>
      </c>
      <c r="G797" s="10">
        <f t="shared" si="290"/>
        <v>-4685.3704418909174</v>
      </c>
      <c r="H797" s="10">
        <f t="shared" si="291"/>
        <v>0.14547327067430874</v>
      </c>
      <c r="I797" s="10">
        <f t="shared" si="292"/>
        <v>6091.2845244172277</v>
      </c>
      <c r="J797" s="10">
        <f t="shared" si="293"/>
        <v>-3.3800823752348323E-3</v>
      </c>
      <c r="K797" s="10">
        <f t="shared" si="294"/>
        <v>-2800.7375083835309</v>
      </c>
      <c r="L797" s="10">
        <f t="shared" si="303"/>
        <v>-1086.6426162619362</v>
      </c>
      <c r="M797" s="10">
        <f t="shared" si="304"/>
        <v>-1361.9935130408594</v>
      </c>
      <c r="N797" s="10">
        <f t="shared" si="295"/>
        <v>-2507.8470811945454</v>
      </c>
      <c r="O797" s="10">
        <f t="shared" si="296"/>
        <v>-2433.7827659347845</v>
      </c>
      <c r="P797" s="10">
        <f t="shared" si="297"/>
        <v>-2507.8470811945454</v>
      </c>
      <c r="Q797" s="10">
        <f t="shared" si="298"/>
        <v>-2433.7827659347845</v>
      </c>
      <c r="R797" s="9">
        <f t="shared" si="305"/>
        <v>-2433.7827659347845</v>
      </c>
      <c r="S797" s="10">
        <f t="shared" si="299"/>
        <v>-723.45777032728802</v>
      </c>
      <c r="T797" s="10">
        <f t="shared" si="306"/>
        <v>-366.9547424487464</v>
      </c>
      <c r="U797" s="9">
        <f t="shared" si="300"/>
        <v>-0.53221801850334882</v>
      </c>
      <c r="V797" s="11">
        <f t="shared" si="301"/>
        <v>-2.2535476051663852</v>
      </c>
      <c r="W797" s="9">
        <f t="shared" si="302"/>
        <v>3.5430523948336146</v>
      </c>
      <c r="X797" s="22">
        <f t="shared" si="307"/>
        <v>12.160337559892529</v>
      </c>
      <c r="Y797" s="22">
        <f t="shared" si="308"/>
        <v>22.466202598081548</v>
      </c>
      <c r="Z797" s="1">
        <f t="shared" si="309"/>
        <v>1325.5820208648011</v>
      </c>
      <c r="AA797" s="1">
        <f t="shared" si="310"/>
        <v>1693.5130603066505</v>
      </c>
    </row>
    <row r="798" spans="3:27">
      <c r="C798" s="9">
        <f t="shared" si="311"/>
        <v>7.97</v>
      </c>
      <c r="D798" s="1">
        <v>557.34900000000005</v>
      </c>
      <c r="E798" s="9">
        <f t="shared" si="288"/>
        <v>-3.5344275194511041E-2</v>
      </c>
      <c r="F798" s="10">
        <f t="shared" si="289"/>
        <v>-9.4729411809516939E-2</v>
      </c>
      <c r="G798" s="10">
        <f t="shared" si="290"/>
        <v>-4685.3704418909174</v>
      </c>
      <c r="H798" s="10">
        <f t="shared" si="291"/>
        <v>0.14547327067430874</v>
      </c>
      <c r="I798" s="10">
        <f t="shared" si="292"/>
        <v>6091.2845244172277</v>
      </c>
      <c r="J798" s="10">
        <f t="shared" si="293"/>
        <v>-6.8592597186665945E-3</v>
      </c>
      <c r="K798" s="10">
        <f t="shared" si="294"/>
        <v>-3004.3629530183102</v>
      </c>
      <c r="L798" s="10">
        <f t="shared" si="303"/>
        <v>-1139.0235132193259</v>
      </c>
      <c r="M798" s="10">
        <f t="shared" si="304"/>
        <v>-1518.8644422663292</v>
      </c>
      <c r="N798" s="10">
        <f t="shared" si="295"/>
        <v>-2696.7064946391865</v>
      </c>
      <c r="O798" s="10">
        <f t="shared" si="296"/>
        <v>-2621.7700964486448</v>
      </c>
      <c r="P798" s="10">
        <f t="shared" si="297"/>
        <v>-2696.7064946391865</v>
      </c>
      <c r="Q798" s="10">
        <f t="shared" si="298"/>
        <v>-2621.7700964486448</v>
      </c>
      <c r="R798" s="9">
        <f t="shared" si="305"/>
        <v>-2621.7700964486448</v>
      </c>
      <c r="S798" s="10">
        <f t="shared" si="299"/>
        <v>-1106.0506268969534</v>
      </c>
      <c r="T798" s="10">
        <f t="shared" si="306"/>
        <v>-382.5928565696654</v>
      </c>
      <c r="U798" s="9">
        <f t="shared" si="300"/>
        <v>-0.55231976269555128</v>
      </c>
      <c r="V798" s="11">
        <f t="shared" si="301"/>
        <v>-1.7668012332741136</v>
      </c>
      <c r="W798" s="9">
        <f t="shared" si="302"/>
        <v>3.8066887667258866</v>
      </c>
      <c r="X798" s="22">
        <f t="shared" si="307"/>
        <v>13.674750428940763</v>
      </c>
      <c r="Y798" s="22">
        <f t="shared" si="308"/>
        <v>22.804593468897401</v>
      </c>
      <c r="Z798" s="1">
        <f t="shared" si="309"/>
        <v>1339.2567712937418</v>
      </c>
      <c r="AA798" s="1">
        <f t="shared" si="310"/>
        <v>1716.3176537755478</v>
      </c>
    </row>
    <row r="799" spans="3:27">
      <c r="C799" s="9">
        <f t="shared" si="311"/>
        <v>7.98</v>
      </c>
      <c r="D799" s="1">
        <v>529.25</v>
      </c>
      <c r="E799" s="9">
        <f t="shared" si="288"/>
        <v>-4.0928743076857781E-2</v>
      </c>
      <c r="F799" s="10">
        <f t="shared" si="289"/>
        <v>-9.4729411809516939E-2</v>
      </c>
      <c r="G799" s="10">
        <f t="shared" si="290"/>
        <v>-4685.3704418909174</v>
      </c>
      <c r="H799" s="10">
        <f t="shared" si="291"/>
        <v>0.14547327067430874</v>
      </c>
      <c r="I799" s="10">
        <f t="shared" si="292"/>
        <v>6091.2845244172277</v>
      </c>
      <c r="J799" s="10">
        <f t="shared" si="293"/>
        <v>-1.0486705407073083E-2</v>
      </c>
      <c r="K799" s="10">
        <f t="shared" si="294"/>
        <v>-3210.7734070584238</v>
      </c>
      <c r="L799" s="10">
        <f t="shared" si="303"/>
        <v>-1188.966025827842</v>
      </c>
      <c r="M799" s="10">
        <f t="shared" si="304"/>
        <v>-1693.1106511174642</v>
      </c>
      <c r="N799" s="10">
        <f t="shared" si="295"/>
        <v>-2890.8688360292535</v>
      </c>
      <c r="O799" s="10">
        <f t="shared" si="296"/>
        <v>-2815.8272378143852</v>
      </c>
      <c r="P799" s="10">
        <f t="shared" si="297"/>
        <v>-2890.8688360292535</v>
      </c>
      <c r="Q799" s="10">
        <f t="shared" si="298"/>
        <v>-2815.8272378143852</v>
      </c>
      <c r="R799" s="9">
        <f t="shared" si="305"/>
        <v>-2815.8272378143852</v>
      </c>
      <c r="S799" s="10">
        <f t="shared" si="299"/>
        <v>-1500.9967961409916</v>
      </c>
      <c r="T799" s="10">
        <f t="shared" si="306"/>
        <v>-394.94616924403817</v>
      </c>
      <c r="U799" s="9">
        <f t="shared" si="300"/>
        <v>-0.56723601240538868</v>
      </c>
      <c r="V799" s="11">
        <f t="shared" si="301"/>
        <v>-1.2164487086933651</v>
      </c>
      <c r="W799" s="9">
        <f t="shared" si="302"/>
        <v>4.0760512913066353</v>
      </c>
      <c r="X799" s="22">
        <f t="shared" si="307"/>
        <v>15.183043835163069</v>
      </c>
      <c r="Y799" s="22">
        <f t="shared" si="308"/>
        <v>22.49764749841373</v>
      </c>
      <c r="Z799" s="1">
        <f t="shared" si="309"/>
        <v>1354.4398151289049</v>
      </c>
      <c r="AA799" s="1">
        <f t="shared" si="310"/>
        <v>1738.8153012739615</v>
      </c>
    </row>
    <row r="800" spans="3:27">
      <c r="C800" s="9">
        <f t="shared" si="311"/>
        <v>7.99</v>
      </c>
      <c r="D800" s="1">
        <v>491.61799999999999</v>
      </c>
      <c r="E800" s="9">
        <f t="shared" si="288"/>
        <v>-4.6632121109416107E-2</v>
      </c>
      <c r="F800" s="10">
        <f t="shared" si="289"/>
        <v>-9.4729411809516939E-2</v>
      </c>
      <c r="G800" s="10">
        <f t="shared" si="290"/>
        <v>-4685.3704418909174</v>
      </c>
      <c r="H800" s="10">
        <f t="shared" si="291"/>
        <v>0.14547327067430874</v>
      </c>
      <c r="I800" s="10">
        <f t="shared" si="292"/>
        <v>6091.2845244172277</v>
      </c>
      <c r="J800" s="10">
        <f t="shared" si="293"/>
        <v>-1.423127552691817E-2</v>
      </c>
      <c r="K800" s="10">
        <f t="shared" si="294"/>
        <v>-3417.3722038898768</v>
      </c>
      <c r="L800" s="10">
        <f t="shared" si="303"/>
        <v>-1235.7993179857631</v>
      </c>
      <c r="M800" s="10">
        <f t="shared" si="304"/>
        <v>-1885.8817259018256</v>
      </c>
      <c r="N800" s="10">
        <f t="shared" si="295"/>
        <v>-3088.3598383798967</v>
      </c>
      <c r="O800" s="10">
        <f t="shared" si="296"/>
        <v>-3014.0164405180331</v>
      </c>
      <c r="P800" s="10">
        <f t="shared" si="297"/>
        <v>-3088.3598383798967</v>
      </c>
      <c r="Q800" s="10">
        <f t="shared" si="298"/>
        <v>-3014.0164405180331</v>
      </c>
      <c r="R800" s="9">
        <f t="shared" si="305"/>
        <v>-3014.0164405180331</v>
      </c>
      <c r="S800" s="10">
        <f t="shared" si="299"/>
        <v>-1904.3525595128358</v>
      </c>
      <c r="T800" s="10">
        <f t="shared" si="306"/>
        <v>-403.3557633718442</v>
      </c>
      <c r="U800" s="9">
        <f t="shared" si="300"/>
        <v>-0.57615847896936723</v>
      </c>
      <c r="V800" s="11">
        <f t="shared" si="301"/>
        <v>-0.56804460410232027</v>
      </c>
      <c r="W800" s="9">
        <f t="shared" si="302"/>
        <v>4.3481353958976792</v>
      </c>
      <c r="X800" s="22">
        <f t="shared" si="307"/>
        <v>16.624901184125068</v>
      </c>
      <c r="Y800" s="22">
        <f t="shared" si="308"/>
        <v>21.588002931142032</v>
      </c>
      <c r="Z800" s="1">
        <f t="shared" si="309"/>
        <v>1371.06471631303</v>
      </c>
      <c r="AA800" s="1">
        <f t="shared" si="310"/>
        <v>1760.4033042051035</v>
      </c>
    </row>
    <row r="801" spans="3:27">
      <c r="C801" s="9">
        <f t="shared" si="311"/>
        <v>8</v>
      </c>
      <c r="D801" s="1">
        <v>441.30500000000001</v>
      </c>
      <c r="E801" s="9">
        <f t="shared" si="288"/>
        <v>-5.2389027848828658E-2</v>
      </c>
      <c r="F801" s="10">
        <f t="shared" si="289"/>
        <v>-9.4729411809516939E-2</v>
      </c>
      <c r="G801" s="10">
        <f t="shared" si="290"/>
        <v>-4685.3704418909174</v>
      </c>
      <c r="H801" s="10">
        <f t="shared" si="291"/>
        <v>0.14547327067430874</v>
      </c>
      <c r="I801" s="10">
        <f t="shared" si="292"/>
        <v>6091.2845244172277</v>
      </c>
      <c r="J801" s="10">
        <f t="shared" si="293"/>
        <v>-1.8055578829012573E-2</v>
      </c>
      <c r="K801" s="10">
        <f t="shared" si="294"/>
        <v>-3621.2071702032431</v>
      </c>
      <c r="L801" s="10">
        <f t="shared" si="303"/>
        <v>-1278.8863085594323</v>
      </c>
      <c r="M801" s="10">
        <f t="shared" si="304"/>
        <v>-2098.0420692743714</v>
      </c>
      <c r="N801" s="10">
        <f t="shared" si="295"/>
        <v>-3286.878997902309</v>
      </c>
      <c r="O801" s="10">
        <f t="shared" si="296"/>
        <v>-3214.0657359023053</v>
      </c>
      <c r="P801" s="10">
        <f t="shared" si="297"/>
        <v>-3286.878997902309</v>
      </c>
      <c r="Q801" s="10">
        <f t="shared" si="298"/>
        <v>-3214.0657359023053</v>
      </c>
      <c r="R801" s="9">
        <f t="shared" si="305"/>
        <v>-3214.0657359023053</v>
      </c>
      <c r="S801" s="10">
        <f t="shared" si="299"/>
        <v>-2311.4939938137741</v>
      </c>
      <c r="T801" s="10">
        <f t="shared" si="306"/>
        <v>-407.14143430093827</v>
      </c>
      <c r="U801" s="9">
        <f t="shared" si="300"/>
        <v>-0.57796727170437656</v>
      </c>
      <c r="V801" s="11">
        <f t="shared" si="301"/>
        <v>0.20628605710042414</v>
      </c>
      <c r="W801" s="9">
        <f t="shared" si="302"/>
        <v>4.6193360571004245</v>
      </c>
      <c r="X801" s="22">
        <f t="shared" si="307"/>
        <v>17.927244127524716</v>
      </c>
      <c r="Y801" s="22">
        <f t="shared" si="308"/>
        <v>19.917459860278104</v>
      </c>
      <c r="Z801" s="1">
        <f t="shared" si="309"/>
        <v>1388.9919604405547</v>
      </c>
      <c r="AA801" s="1">
        <f t="shared" si="310"/>
        <v>1780.3207640653816</v>
      </c>
    </row>
    <row r="802" spans="3:27">
      <c r="C802" s="9">
        <f t="shared" si="311"/>
        <v>8.01</v>
      </c>
      <c r="D802" s="1">
        <v>375.798</v>
      </c>
      <c r="E802" s="9">
        <f t="shared" si="288"/>
        <v>-5.8121694920262298E-2</v>
      </c>
      <c r="F802" s="10">
        <f t="shared" si="289"/>
        <v>-9.4729411809516939E-2</v>
      </c>
      <c r="G802" s="10">
        <f t="shared" si="290"/>
        <v>-4685.3704418909174</v>
      </c>
      <c r="H802" s="10">
        <f t="shared" si="291"/>
        <v>0.14547327067430874</v>
      </c>
      <c r="I802" s="10">
        <f t="shared" si="292"/>
        <v>6091.2845244172277</v>
      </c>
      <c r="J802" s="10">
        <f t="shared" si="293"/>
        <v>-2.1915774896624333E-2</v>
      </c>
      <c r="K802" s="10">
        <f t="shared" si="294"/>
        <v>-3818.69986664408</v>
      </c>
      <c r="L802" s="10">
        <f t="shared" si="303"/>
        <v>-1317.532814528279</v>
      </c>
      <c r="M802" s="10">
        <f t="shared" si="304"/>
        <v>-2329.7579229994922</v>
      </c>
      <c r="N802" s="10">
        <f t="shared" si="295"/>
        <v>-3483.669775801055</v>
      </c>
      <c r="O802" s="10">
        <f t="shared" si="296"/>
        <v>-3413.2727163561772</v>
      </c>
      <c r="P802" s="10">
        <f t="shared" si="297"/>
        <v>-3483.669775801055</v>
      </c>
      <c r="Q802" s="10">
        <f t="shared" si="298"/>
        <v>-3413.2727163561772</v>
      </c>
      <c r="R802" s="9">
        <f t="shared" si="305"/>
        <v>-3413.2727163561772</v>
      </c>
      <c r="S802" s="10">
        <f t="shared" si="299"/>
        <v>-2716.9211441016764</v>
      </c>
      <c r="T802" s="10">
        <f t="shared" si="306"/>
        <v>-405.42715028790235</v>
      </c>
      <c r="U802" s="9">
        <f t="shared" si="300"/>
        <v>-0.57129898996449635</v>
      </c>
      <c r="V802" s="11">
        <f t="shared" si="301"/>
        <v>1.1273702908756058</v>
      </c>
      <c r="W802" s="9">
        <f t="shared" si="302"/>
        <v>4.8853502908756052</v>
      </c>
      <c r="X802" s="22">
        <f t="shared" si="307"/>
        <v>18.996162458254094</v>
      </c>
      <c r="Y802" s="22">
        <f t="shared" si="308"/>
        <v>17.380855992796576</v>
      </c>
      <c r="Z802" s="1">
        <f t="shared" si="309"/>
        <v>1407.9881228988088</v>
      </c>
      <c r="AA802" s="1">
        <f t="shared" si="310"/>
        <v>1797.7016200581782</v>
      </c>
    </row>
    <row r="803" spans="3:27">
      <c r="C803" s="9">
        <f t="shared" si="311"/>
        <v>8.02</v>
      </c>
      <c r="D803" s="1">
        <v>294.88299999999998</v>
      </c>
      <c r="E803" s="9">
        <f t="shared" si="288"/>
        <v>-6.373830439566526E-2</v>
      </c>
      <c r="F803" s="10">
        <f t="shared" si="289"/>
        <v>-9.4729411809516939E-2</v>
      </c>
      <c r="G803" s="10">
        <f t="shared" si="290"/>
        <v>-4685.3704418909174</v>
      </c>
      <c r="H803" s="10">
        <f t="shared" si="291"/>
        <v>0.14547327067430874</v>
      </c>
      <c r="I803" s="10">
        <f t="shared" si="292"/>
        <v>6091.2845244172277</v>
      </c>
      <c r="J803" s="10">
        <f t="shared" si="293"/>
        <v>-2.5759717466438077E-2</v>
      </c>
      <c r="K803" s="10">
        <f t="shared" si="294"/>
        <v>-4005.6660553656593</v>
      </c>
      <c r="L803" s="10">
        <f t="shared" si="303"/>
        <v>-1351.0152531537024</v>
      </c>
      <c r="M803" s="10">
        <f t="shared" si="304"/>
        <v>-2580.028087957483</v>
      </c>
      <c r="N803" s="10">
        <f t="shared" si="295"/>
        <v>-3675.4765783335051</v>
      </c>
      <c r="O803" s="10">
        <f t="shared" si="296"/>
        <v>-3608.4467601374813</v>
      </c>
      <c r="P803" s="10">
        <f t="shared" si="297"/>
        <v>-3675.4765783335051</v>
      </c>
      <c r="Q803" s="10">
        <f t="shared" si="298"/>
        <v>-3608.4467601374813</v>
      </c>
      <c r="R803" s="9">
        <f t="shared" si="305"/>
        <v>-3608.4467601374813</v>
      </c>
      <c r="S803" s="10">
        <f t="shared" si="299"/>
        <v>-3114.1404393298549</v>
      </c>
      <c r="T803" s="10">
        <f t="shared" si="306"/>
        <v>-397.21929522817845</v>
      </c>
      <c r="U803" s="9">
        <f t="shared" si="300"/>
        <v>-0.55470042612161052</v>
      </c>
      <c r="V803" s="11">
        <f t="shared" si="301"/>
        <v>2.1923424777015663</v>
      </c>
      <c r="W803" s="9">
        <f t="shared" si="302"/>
        <v>5.1411724777015664</v>
      </c>
      <c r="X803" s="22">
        <f t="shared" si="307"/>
        <v>19.719128072647901</v>
      </c>
      <c r="Y803" s="22">
        <f t="shared" si="308"/>
        <v>13.995795512707774</v>
      </c>
      <c r="Z803" s="1">
        <f t="shared" si="309"/>
        <v>1427.7072509714567</v>
      </c>
      <c r="AA803" s="1">
        <f t="shared" si="310"/>
        <v>1811.6974155708858</v>
      </c>
    </row>
    <row r="804" spans="3:27">
      <c r="C804" s="9">
        <f t="shared" si="311"/>
        <v>8.0299999999999994</v>
      </c>
      <c r="D804" s="1">
        <v>185.32499999999999</v>
      </c>
      <c r="E804" s="9">
        <f t="shared" si="288"/>
        <v>-6.9129464186135928E-2</v>
      </c>
      <c r="F804" s="10">
        <f t="shared" si="289"/>
        <v>-9.4729411809516939E-2</v>
      </c>
      <c r="G804" s="10">
        <f t="shared" si="290"/>
        <v>-4685.3704418909174</v>
      </c>
      <c r="H804" s="10">
        <f t="shared" si="291"/>
        <v>0.14547327067430874</v>
      </c>
      <c r="I804" s="10">
        <f t="shared" si="292"/>
        <v>6091.2845244172277</v>
      </c>
      <c r="J804" s="10">
        <f t="shared" si="293"/>
        <v>-2.952583958577501E-2</v>
      </c>
      <c r="K804" s="10">
        <f t="shared" si="294"/>
        <v>-4177.0615380380668</v>
      </c>
      <c r="L804" s="10">
        <f t="shared" si="303"/>
        <v>-1378.503840850856</v>
      </c>
      <c r="M804" s="10">
        <f t="shared" si="304"/>
        <v>-2845.8203402958611</v>
      </c>
      <c r="N804" s="10">
        <f t="shared" si="295"/>
        <v>-3858.3985195569667</v>
      </c>
      <c r="O804" s="10">
        <f t="shared" si="296"/>
        <v>-3795.7865532253459</v>
      </c>
      <c r="P804" s="10">
        <f t="shared" si="297"/>
        <v>-3858.3985195569667</v>
      </c>
      <c r="Q804" s="10">
        <f t="shared" si="298"/>
        <v>-3795.7865532253459</v>
      </c>
      <c r="R804" s="9">
        <f t="shared" si="305"/>
        <v>-3795.7865532253459</v>
      </c>
      <c r="S804" s="10">
        <f t="shared" si="299"/>
        <v>-3495.4154241425754</v>
      </c>
      <c r="T804" s="10">
        <f t="shared" si="306"/>
        <v>-381.2749848127205</v>
      </c>
      <c r="U804" s="9">
        <f t="shared" si="300"/>
        <v>-0.52610157777084421</v>
      </c>
      <c r="V804" s="11">
        <f t="shared" si="301"/>
        <v>3.5274271924516989</v>
      </c>
      <c r="W804" s="9">
        <f t="shared" si="302"/>
        <v>5.3806771924516985</v>
      </c>
      <c r="X804" s="22">
        <f t="shared" si="307"/>
        <v>19.958702459132539</v>
      </c>
      <c r="Y804" s="22">
        <f t="shared" si="308"/>
        <v>9.6596455242868213</v>
      </c>
      <c r="Z804" s="1">
        <f t="shared" si="309"/>
        <v>1447.6659534305893</v>
      </c>
      <c r="AA804" s="1">
        <f t="shared" si="310"/>
        <v>1821.3570610951726</v>
      </c>
    </row>
    <row r="805" spans="3:27">
      <c r="C805" s="9">
        <f t="shared" si="311"/>
        <v>8.0400000000000009</v>
      </c>
      <c r="D805" s="1">
        <v>70.558000000000007</v>
      </c>
      <c r="E805" s="9">
        <f t="shared" ref="E805:E868" si="312">(-$B$4*D805/100+S804+$B$4*(4*E804/$B$2/$B$2+4*U804/$B$2+V804)+$B$26*(2*E804/$B$2+U804))/$B$27</f>
        <v>-7.4167994627166667E-2</v>
      </c>
      <c r="F805" s="10">
        <f t="shared" ref="F805:F868" si="313">IF(E805&lt;F804,E805,F804)</f>
        <v>-9.4729411809516939E-2</v>
      </c>
      <c r="G805" s="10">
        <f t="shared" ref="G805:G868" si="314">IF(R804&lt;G804,R804,G804)</f>
        <v>-4685.3704418909174</v>
      </c>
      <c r="H805" s="10">
        <f t="shared" ref="H805:H868" si="315">IF(E805&gt;H804,E805,H804)</f>
        <v>0.14547327067430874</v>
      </c>
      <c r="I805" s="10">
        <f t="shared" ref="I805:I868" si="316">IF(R804&gt;I804,R804,I804)</f>
        <v>6091.2845244172277</v>
      </c>
      <c r="J805" s="10">
        <f t="shared" ref="J805:J868" si="317">E804-R804/$B$12</f>
        <v>-3.3140790246790071E-2</v>
      </c>
      <c r="K805" s="10">
        <f t="shared" ref="K805:K868" si="318">$B$12*(E805-J805)</f>
        <v>-4327.2089148359464</v>
      </c>
      <c r="L805" s="10">
        <f t="shared" si="303"/>
        <v>-1399.1528653093303</v>
      </c>
      <c r="M805" s="10">
        <f t="shared" si="304"/>
        <v>-3121.1552692643686</v>
      </c>
      <c r="N805" s="10">
        <f t="shared" ref="N805:N868" si="319">R804+(I805-R804)*(E805-E804)/(H805-E804)</f>
        <v>-4027.9192361090568</v>
      </c>
      <c r="O805" s="10">
        <f t="shared" ref="O805:O868" si="320">R804+(R804-G805)*(E805-E804)/(E804-F805)</f>
        <v>-3970.8726732765563</v>
      </c>
      <c r="P805" s="10">
        <f t="shared" ref="P805:P868" si="321">MEDIAN(K805,L805,N805)</f>
        <v>-4027.9192361090568</v>
      </c>
      <c r="Q805" s="10">
        <f t="shared" ref="Q805:Q868" si="322">MEDIAN(K805,M805,O805)</f>
        <v>-3970.8726732765563</v>
      </c>
      <c r="R805" s="9">
        <f t="shared" si="305"/>
        <v>-3970.8726732765563</v>
      </c>
      <c r="S805" s="10">
        <f t="shared" ref="S805:S868" si="323">$B$12*E805-R805</f>
        <v>-3851.751665701966</v>
      </c>
      <c r="T805" s="10">
        <f t="shared" si="306"/>
        <v>-356.3362415593906</v>
      </c>
      <c r="U805" s="9">
        <f t="shared" ref="U805:U868" si="324">-U804+2/$B$2*(E805-E804)+T805*$B$2/2/$B$28</f>
        <v>-0.48400645259486896</v>
      </c>
      <c r="V805" s="11">
        <f t="shared" ref="V805:V868" si="325">-V804-4*U804/$B$2+4/$B$2/$B$2*(E805-E804)+T805/$B$28</f>
        <v>4.8915978427433418</v>
      </c>
      <c r="W805" s="9">
        <f t="shared" ref="W805:W868" si="326">D805/100+V805</f>
        <v>5.5971778427433421</v>
      </c>
      <c r="X805" s="22">
        <f t="shared" si="307"/>
        <v>19.566274468921044</v>
      </c>
      <c r="Y805" s="22">
        <f t="shared" si="308"/>
        <v>4.8710611807551079</v>
      </c>
      <c r="Z805" s="1">
        <f t="shared" si="309"/>
        <v>1467.2322278995102</v>
      </c>
      <c r="AA805" s="1">
        <f t="shared" si="310"/>
        <v>1826.2281222759277</v>
      </c>
    </row>
    <row r="806" spans="3:27">
      <c r="C806" s="9">
        <f t="shared" si="311"/>
        <v>8.0500000000000007</v>
      </c>
      <c r="D806" s="1">
        <v>-66.801000000000002</v>
      </c>
      <c r="E806" s="9">
        <f t="shared" si="312"/>
        <v>-7.8713645274199828E-2</v>
      </c>
      <c r="F806" s="10">
        <f t="shared" si="313"/>
        <v>-9.4729411809516939E-2</v>
      </c>
      <c r="G806" s="10">
        <f t="shared" si="314"/>
        <v>-4685.3704418909174</v>
      </c>
      <c r="H806" s="10">
        <f t="shared" si="315"/>
        <v>0.14547327067430874</v>
      </c>
      <c r="I806" s="10">
        <f t="shared" si="316"/>
        <v>6091.2845244172277</v>
      </c>
      <c r="J806" s="10">
        <f t="shared" si="317"/>
        <v>-3.65192912848308E-2</v>
      </c>
      <c r="K806" s="10">
        <f t="shared" si="318"/>
        <v>-4450.3101660485445</v>
      </c>
      <c r="L806" s="10">
        <f t="shared" si="303"/>
        <v>-1412.2435153747151</v>
      </c>
      <c r="M806" s="10">
        <f t="shared" si="304"/>
        <v>-3396.2509820372461</v>
      </c>
      <c r="N806" s="10">
        <f t="shared" si="319"/>
        <v>-4179.1170180423978</v>
      </c>
      <c r="O806" s="10">
        <f t="shared" si="320"/>
        <v>-4128.8314956379618</v>
      </c>
      <c r="P806" s="10">
        <f t="shared" si="321"/>
        <v>-4179.1170180423978</v>
      </c>
      <c r="Q806" s="10">
        <f t="shared" si="322"/>
        <v>-4128.8314956379618</v>
      </c>
      <c r="R806" s="9">
        <f t="shared" si="305"/>
        <v>-4128.8314956379618</v>
      </c>
      <c r="S806" s="10">
        <f t="shared" si="323"/>
        <v>-4173.2303361125487</v>
      </c>
      <c r="T806" s="10">
        <f t="shared" si="306"/>
        <v>-321.47867041058271</v>
      </c>
      <c r="U806" s="9">
        <f t="shared" si="324"/>
        <v>-0.42729065586638038</v>
      </c>
      <c r="V806" s="11">
        <f t="shared" si="325"/>
        <v>6.4515615029543376</v>
      </c>
      <c r="W806" s="9">
        <f t="shared" si="326"/>
        <v>5.7835515029543378</v>
      </c>
      <c r="X806" s="22">
        <f t="shared" si="307"/>
        <v>18.409212748101737</v>
      </c>
      <c r="Y806" s="22">
        <f t="shared" si="308"/>
        <v>0.20746211464737169</v>
      </c>
      <c r="Z806" s="1">
        <f t="shared" si="309"/>
        <v>1485.6414406476119</v>
      </c>
      <c r="AA806" s="1">
        <f t="shared" si="310"/>
        <v>1826.4355843905751</v>
      </c>
    </row>
    <row r="807" spans="3:27">
      <c r="C807" s="9">
        <f t="shared" si="311"/>
        <v>8.06</v>
      </c>
      <c r="D807" s="1">
        <v>-194.00399999999999</v>
      </c>
      <c r="E807" s="9">
        <f t="shared" si="312"/>
        <v>-8.2619134128764996E-2</v>
      </c>
      <c r="F807" s="10">
        <f t="shared" si="313"/>
        <v>-9.4729411809516939E-2</v>
      </c>
      <c r="G807" s="10">
        <f t="shared" si="314"/>
        <v>-4685.3704418909174</v>
      </c>
      <c r="H807" s="10">
        <f t="shared" si="315"/>
        <v>0.14547327067430874</v>
      </c>
      <c r="I807" s="10">
        <f t="shared" si="316"/>
        <v>6091.2845244172277</v>
      </c>
      <c r="J807" s="10">
        <f t="shared" si="317"/>
        <v>-3.9567300145610926E-2</v>
      </c>
      <c r="K807" s="10">
        <f t="shared" si="318"/>
        <v>-4540.7500370911557</v>
      </c>
      <c r="L807" s="10">
        <f t="shared" si="303"/>
        <v>-1417.20796108318</v>
      </c>
      <c r="M807" s="10">
        <f t="shared" si="304"/>
        <v>-3656.7452610022451</v>
      </c>
      <c r="N807" s="10">
        <f t="shared" si="319"/>
        <v>-4306.8728815048162</v>
      </c>
      <c r="O807" s="10">
        <f t="shared" si="320"/>
        <v>-4264.5450530833295</v>
      </c>
      <c r="P807" s="10">
        <f t="shared" si="321"/>
        <v>-4306.8728815048162</v>
      </c>
      <c r="Q807" s="10">
        <f t="shared" si="322"/>
        <v>-4264.5450530833295</v>
      </c>
      <c r="R807" s="9">
        <f t="shared" si="305"/>
        <v>-4264.5450530833295</v>
      </c>
      <c r="S807" s="10">
        <f t="shared" si="323"/>
        <v>-4449.4353201203739</v>
      </c>
      <c r="T807" s="10">
        <f t="shared" si="306"/>
        <v>-276.20498400782526</v>
      </c>
      <c r="U807" s="9">
        <f t="shared" si="324"/>
        <v>-0.35566891948413371</v>
      </c>
      <c r="V807" s="11">
        <f t="shared" si="325"/>
        <v>7.8727857734949849</v>
      </c>
      <c r="W807" s="9">
        <f t="shared" si="326"/>
        <v>5.9327457734949851</v>
      </c>
      <c r="X807" s="22">
        <f t="shared" si="307"/>
        <v>16.390119281599826</v>
      </c>
      <c r="Y807" s="22">
        <f t="shared" si="308"/>
        <v>-3.6091515378508086</v>
      </c>
      <c r="Z807" s="1">
        <f t="shared" si="309"/>
        <v>1502.0315599292119</v>
      </c>
      <c r="AA807" s="1">
        <f t="shared" si="310"/>
        <v>1822.8264328527243</v>
      </c>
    </row>
    <row r="808" spans="3:27">
      <c r="C808" s="9">
        <f t="shared" si="311"/>
        <v>8.07</v>
      </c>
      <c r="D808" s="1">
        <v>-291.40600000000001</v>
      </c>
      <c r="E808" s="9">
        <f t="shared" si="312"/>
        <v>-8.574770791412184E-2</v>
      </c>
      <c r="F808" s="10">
        <f t="shared" si="313"/>
        <v>-9.4729411809516939E-2</v>
      </c>
      <c r="G808" s="10">
        <f t="shared" si="314"/>
        <v>-4685.3704418909174</v>
      </c>
      <c r="H808" s="10">
        <f t="shared" si="315"/>
        <v>0.14547327067430874</v>
      </c>
      <c r="I808" s="10">
        <f t="shared" si="316"/>
        <v>6091.2845244172277</v>
      </c>
      <c r="J808" s="10">
        <f t="shared" si="317"/>
        <v>-4.2186059385756682E-2</v>
      </c>
      <c r="K808" s="10">
        <f t="shared" si="318"/>
        <v>-4594.5210428973814</v>
      </c>
      <c r="L808" s="10">
        <f t="shared" si="303"/>
        <v>-1413.9792327618452</v>
      </c>
      <c r="M808" s="10">
        <f t="shared" si="304"/>
        <v>-3884.4582806358467</v>
      </c>
      <c r="N808" s="10">
        <f t="shared" si="319"/>
        <v>-4406.5882612724108</v>
      </c>
      <c r="O808" s="10">
        <f t="shared" si="320"/>
        <v>-4373.2612455888566</v>
      </c>
      <c r="P808" s="10">
        <f t="shared" si="321"/>
        <v>-4406.5882612724108</v>
      </c>
      <c r="Q808" s="10">
        <f t="shared" si="322"/>
        <v>-4373.2612455888566</v>
      </c>
      <c r="R808" s="9">
        <f t="shared" si="305"/>
        <v>-4373.2612455888566</v>
      </c>
      <c r="S808" s="10">
        <f t="shared" si="323"/>
        <v>-4670.6951174288997</v>
      </c>
      <c r="T808" s="10">
        <f t="shared" si="306"/>
        <v>-221.25979730852578</v>
      </c>
      <c r="U808" s="9">
        <f t="shared" si="324"/>
        <v>-0.27153727509313269</v>
      </c>
      <c r="V808" s="11">
        <f t="shared" si="325"/>
        <v>8.953543104705215</v>
      </c>
      <c r="W808" s="9">
        <f t="shared" si="326"/>
        <v>6.0394831047052149</v>
      </c>
      <c r="X808" s="22">
        <f t="shared" si="307"/>
        <v>13.512007174508017</v>
      </c>
      <c r="Y808" s="22">
        <f t="shared" si="308"/>
        <v>-5.4807650169314037</v>
      </c>
      <c r="Z808" s="1">
        <f t="shared" si="309"/>
        <v>1515.5435671037199</v>
      </c>
      <c r="AA808" s="1">
        <f t="shared" si="310"/>
        <v>1817.3456678357929</v>
      </c>
    </row>
    <row r="809" spans="3:27">
      <c r="C809" s="9">
        <f t="shared" si="311"/>
        <v>8.08</v>
      </c>
      <c r="D809" s="1">
        <v>-369.36399999999998</v>
      </c>
      <c r="E809" s="9">
        <f t="shared" si="312"/>
        <v>-8.7989059378951948E-2</v>
      </c>
      <c r="F809" s="10">
        <f t="shared" si="313"/>
        <v>-9.4729411809516939E-2</v>
      </c>
      <c r="G809" s="10">
        <f t="shared" si="314"/>
        <v>-4685.3704418909174</v>
      </c>
      <c r="H809" s="10">
        <f t="shared" si="315"/>
        <v>0.14547327067430874</v>
      </c>
      <c r="I809" s="10">
        <f t="shared" si="316"/>
        <v>6091.2845244172277</v>
      </c>
      <c r="J809" s="10">
        <f t="shared" si="317"/>
        <v>-4.4283871417483307E-2</v>
      </c>
      <c r="K809" s="10">
        <f t="shared" si="318"/>
        <v>-4609.6603906530136</v>
      </c>
      <c r="L809" s="10">
        <f t="shared" si="303"/>
        <v>-1402.9550199362718</v>
      </c>
      <c r="M809" s="10">
        <f t="shared" si="304"/>
        <v>-4059.3280246491327</v>
      </c>
      <c r="N809" s="10">
        <f t="shared" si="319"/>
        <v>-4474.6998137221308</v>
      </c>
      <c r="O809" s="10">
        <f t="shared" si="320"/>
        <v>-4451.1469577505795</v>
      </c>
      <c r="P809" s="10">
        <f t="shared" si="321"/>
        <v>-4474.6998137221308</v>
      </c>
      <c r="Q809" s="10">
        <f t="shared" si="322"/>
        <v>-4451.1469577505795</v>
      </c>
      <c r="R809" s="9">
        <f t="shared" si="305"/>
        <v>-4451.1469577505795</v>
      </c>
      <c r="S809" s="10">
        <f t="shared" si="323"/>
        <v>-4829.2085503313338</v>
      </c>
      <c r="T809" s="10">
        <f t="shared" si="306"/>
        <v>-158.51343290243403</v>
      </c>
      <c r="U809" s="9">
        <f t="shared" si="324"/>
        <v>-0.17780150334514835</v>
      </c>
      <c r="V809" s="11">
        <f t="shared" si="325"/>
        <v>9.793611244891645</v>
      </c>
      <c r="W809" s="9">
        <f t="shared" si="326"/>
        <v>6.0999712448916448</v>
      </c>
      <c r="X809" s="22">
        <f t="shared" si="307"/>
        <v>9.8893001264068321</v>
      </c>
      <c r="Y809" s="22">
        <f t="shared" si="308"/>
        <v>-5.3576394296925711</v>
      </c>
      <c r="Z809" s="1">
        <f t="shared" si="309"/>
        <v>1525.4328672301267</v>
      </c>
      <c r="AA809" s="1">
        <f t="shared" si="310"/>
        <v>1811.9880284061003</v>
      </c>
    </row>
    <row r="810" spans="3:27">
      <c r="C810" s="9">
        <f t="shared" si="311"/>
        <v>8.09</v>
      </c>
      <c r="D810" s="1">
        <v>-379.137</v>
      </c>
      <c r="E810" s="9">
        <f t="shared" si="312"/>
        <v>-8.9271563874660953E-2</v>
      </c>
      <c r="F810" s="10">
        <f t="shared" si="313"/>
        <v>-9.4729411809516939E-2</v>
      </c>
      <c r="G810" s="10">
        <f t="shared" si="314"/>
        <v>-4685.3704418909174</v>
      </c>
      <c r="H810" s="10">
        <f t="shared" si="315"/>
        <v>0.14547327067430874</v>
      </c>
      <c r="I810" s="10">
        <f t="shared" si="316"/>
        <v>6091.2845244172277</v>
      </c>
      <c r="J810" s="10">
        <f t="shared" si="317"/>
        <v>-4.57867715863257E-2</v>
      </c>
      <c r="K810" s="10">
        <f t="shared" si="318"/>
        <v>-4586.4148847508313</v>
      </c>
      <c r="L810" s="10">
        <f t="shared" si="303"/>
        <v>-1384.91155383349</v>
      </c>
      <c r="M810" s="10">
        <f t="shared" si="304"/>
        <v>-4162.8804561914449</v>
      </c>
      <c r="N810" s="10">
        <f t="shared" si="319"/>
        <v>-4509.0608651826687</v>
      </c>
      <c r="O810" s="10">
        <f t="shared" si="320"/>
        <v>-4495.7132730145177</v>
      </c>
      <c r="P810" s="10">
        <f t="shared" si="321"/>
        <v>-4509.0608651826687</v>
      </c>
      <c r="Q810" s="10">
        <f t="shared" si="322"/>
        <v>-4495.7132730145177</v>
      </c>
      <c r="R810" s="9">
        <f t="shared" si="305"/>
        <v>-4495.7132730145177</v>
      </c>
      <c r="S810" s="10">
        <f t="shared" si="323"/>
        <v>-4919.9101620676474</v>
      </c>
      <c r="T810" s="10">
        <f t="shared" si="306"/>
        <v>-90.70161173631368</v>
      </c>
      <c r="U810" s="9">
        <f t="shared" si="324"/>
        <v>-7.9310784703423967E-2</v>
      </c>
      <c r="V810" s="11">
        <f t="shared" si="325"/>
        <v>9.904532483453238</v>
      </c>
      <c r="W810" s="9">
        <f t="shared" si="326"/>
        <v>6.1131624834532374</v>
      </c>
      <c r="X810" s="22">
        <f t="shared" si="307"/>
        <v>5.7371942342181734</v>
      </c>
      <c r="Y810" s="22">
        <f t="shared" si="308"/>
        <v>-3.5424957160821391</v>
      </c>
      <c r="Z810" s="1">
        <f t="shared" si="309"/>
        <v>1531.1700614643448</v>
      </c>
      <c r="AA810" s="1">
        <f t="shared" si="310"/>
        <v>1808.4455326900181</v>
      </c>
    </row>
    <row r="811" spans="3:27">
      <c r="C811" s="9">
        <f t="shared" si="311"/>
        <v>8.1</v>
      </c>
      <c r="D811" s="1">
        <v>-374.20299999999997</v>
      </c>
      <c r="E811" s="9">
        <f t="shared" si="312"/>
        <v>-8.9570791623201099E-2</v>
      </c>
      <c r="F811" s="10">
        <f t="shared" si="313"/>
        <v>-9.4729411809516939E-2</v>
      </c>
      <c r="G811" s="10">
        <f t="shared" si="314"/>
        <v>-4685.3704418909174</v>
      </c>
      <c r="H811" s="10">
        <f t="shared" si="315"/>
        <v>0.14547327067430874</v>
      </c>
      <c r="I811" s="10">
        <f t="shared" si="316"/>
        <v>6091.2845244172277</v>
      </c>
      <c r="J811" s="10">
        <f t="shared" si="317"/>
        <v>-4.6646733200283591E-2</v>
      </c>
      <c r="K811" s="10">
        <f t="shared" si="318"/>
        <v>-4527.2733317756392</v>
      </c>
      <c r="L811" s="10">
        <f t="shared" si="303"/>
        <v>-1360.9340387447105</v>
      </c>
      <c r="M811" s="10">
        <f t="shared" si="304"/>
        <v>-4182.6936518074162</v>
      </c>
      <c r="N811" s="10">
        <f t="shared" si="319"/>
        <v>-4509.2084518149868</v>
      </c>
      <c r="O811" s="10">
        <f t="shared" si="320"/>
        <v>-4506.1112702315068</v>
      </c>
      <c r="P811" s="10">
        <f t="shared" si="321"/>
        <v>-4509.2084518149868</v>
      </c>
      <c r="Q811" s="10">
        <f t="shared" si="322"/>
        <v>-4506.1112702315068</v>
      </c>
      <c r="R811" s="9">
        <f t="shared" si="305"/>
        <v>-4506.1112702315068</v>
      </c>
      <c r="S811" s="10">
        <f t="shared" si="323"/>
        <v>-4941.072223611779</v>
      </c>
      <c r="T811" s="10">
        <f t="shared" si="306"/>
        <v>-21.162061544131575</v>
      </c>
      <c r="U811" s="9">
        <f t="shared" si="324"/>
        <v>1.9322588691488941E-2</v>
      </c>
      <c r="V811" s="11">
        <f t="shared" si="325"/>
        <v>9.8221421955293433</v>
      </c>
      <c r="W811" s="9">
        <f t="shared" si="326"/>
        <v>6.0801121955293436</v>
      </c>
      <c r="X811" s="22">
        <f t="shared" si="307"/>
        <v>1.3467978454144665</v>
      </c>
      <c r="Y811" s="22">
        <f t="shared" si="308"/>
        <v>-0.84504604598729016</v>
      </c>
      <c r="Z811" s="1">
        <f t="shared" si="309"/>
        <v>1532.5168593097592</v>
      </c>
      <c r="AA811" s="1">
        <f t="shared" si="310"/>
        <v>1807.6004866440308</v>
      </c>
    </row>
    <row r="812" spans="3:27">
      <c r="C812" s="9">
        <f t="shared" si="311"/>
        <v>8.11</v>
      </c>
      <c r="D812" s="1">
        <v>-314.69</v>
      </c>
      <c r="E812" s="9">
        <f t="shared" si="312"/>
        <v>-8.8904838559249855E-2</v>
      </c>
      <c r="F812" s="10">
        <f t="shared" si="313"/>
        <v>-9.4729411809516939E-2</v>
      </c>
      <c r="G812" s="10">
        <f t="shared" si="314"/>
        <v>-4685.3704418909174</v>
      </c>
      <c r="H812" s="10">
        <f t="shared" si="315"/>
        <v>0.14547327067430874</v>
      </c>
      <c r="I812" s="10">
        <f t="shared" si="316"/>
        <v>6091.2845244172277</v>
      </c>
      <c r="J812" s="10">
        <f t="shared" si="317"/>
        <v>-4.684737528648019E-2</v>
      </c>
      <c r="K812" s="10">
        <f t="shared" si="318"/>
        <v>-4435.8720697128756</v>
      </c>
      <c r="L812" s="10">
        <f t="shared" si="303"/>
        <v>-1332.0669441901707</v>
      </c>
      <c r="M812" s="10">
        <f t="shared" si="304"/>
        <v>-4115.4221831049708</v>
      </c>
      <c r="N812" s="10">
        <f t="shared" si="319"/>
        <v>-4476.0855459891418</v>
      </c>
      <c r="O812" s="10">
        <f t="shared" si="320"/>
        <v>-4482.9697730294802</v>
      </c>
      <c r="P812" s="10">
        <f t="shared" si="321"/>
        <v>-4435.8720697128756</v>
      </c>
      <c r="Q812" s="10">
        <f t="shared" si="322"/>
        <v>-4435.8720697128756</v>
      </c>
      <c r="R812" s="9">
        <f t="shared" si="305"/>
        <v>-4435.8720697128756</v>
      </c>
      <c r="S812" s="10">
        <f t="shared" si="323"/>
        <v>-4941.0722236117781</v>
      </c>
      <c r="T812" s="10">
        <f t="shared" si="306"/>
        <v>0</v>
      </c>
      <c r="U812" s="9">
        <f t="shared" si="324"/>
        <v>0.11386802409875986</v>
      </c>
      <c r="V812" s="11">
        <f t="shared" si="325"/>
        <v>9.0869448859248401</v>
      </c>
      <c r="W812" s="9">
        <f t="shared" si="326"/>
        <v>5.9400448859248396</v>
      </c>
      <c r="X812" s="22">
        <f t="shared" si="307"/>
        <v>-2.9774706015184695</v>
      </c>
      <c r="Y812" s="22">
        <f t="shared" si="308"/>
        <v>1.5933568689111191</v>
      </c>
      <c r="Z812" s="1">
        <f t="shared" si="309"/>
        <v>1529.5393887082407</v>
      </c>
      <c r="AA812" s="1">
        <f t="shared" si="310"/>
        <v>1809.1938435129418</v>
      </c>
    </row>
    <row r="813" spans="3:27">
      <c r="C813" s="9">
        <f t="shared" si="311"/>
        <v>8.120000000000001</v>
      </c>
      <c r="D813" s="1">
        <v>-254.41</v>
      </c>
      <c r="E813" s="9">
        <f t="shared" si="312"/>
        <v>-8.7333513105301103E-2</v>
      </c>
      <c r="F813" s="10">
        <f t="shared" si="313"/>
        <v>-9.4729411809516939E-2</v>
      </c>
      <c r="G813" s="10">
        <f t="shared" si="314"/>
        <v>-4685.3704418909174</v>
      </c>
      <c r="H813" s="10">
        <f t="shared" si="315"/>
        <v>0.14547327067430874</v>
      </c>
      <c r="I813" s="10">
        <f t="shared" si="316"/>
        <v>6091.2845244172277</v>
      </c>
      <c r="J813" s="10">
        <f t="shared" si="317"/>
        <v>-4.684737528648019E-2</v>
      </c>
      <c r="K813" s="10">
        <f t="shared" si="318"/>
        <v>-4270.1417057963945</v>
      </c>
      <c r="L813" s="10">
        <f t="shared" si="303"/>
        <v>-1282.2990663180656</v>
      </c>
      <c r="M813" s="10">
        <f t="shared" si="304"/>
        <v>-3961.6642736438675</v>
      </c>
      <c r="N813" s="10">
        <f t="shared" si="319"/>
        <v>-4365.2955590986639</v>
      </c>
      <c r="O813" s="10">
        <f t="shared" si="320"/>
        <v>-4368.5635947264618</v>
      </c>
      <c r="P813" s="10">
        <f t="shared" si="321"/>
        <v>-4270.1417057963945</v>
      </c>
      <c r="Q813" s="10">
        <f t="shared" si="322"/>
        <v>-4270.1417057963945</v>
      </c>
      <c r="R813" s="9">
        <f t="shared" si="305"/>
        <v>-4270.1417057963945</v>
      </c>
      <c r="S813" s="10">
        <f t="shared" si="323"/>
        <v>-4941.072223611779</v>
      </c>
      <c r="T813" s="10">
        <f t="shared" si="306"/>
        <v>0</v>
      </c>
      <c r="U813" s="9">
        <f t="shared" si="324"/>
        <v>0.20039706669099056</v>
      </c>
      <c r="V813" s="11">
        <f t="shared" si="325"/>
        <v>8.2188636325212983</v>
      </c>
      <c r="W813" s="9">
        <f t="shared" si="326"/>
        <v>5.674763632521298</v>
      </c>
      <c r="X813" s="22">
        <f t="shared" si="307"/>
        <v>-6.8399905239430954</v>
      </c>
      <c r="Y813" s="22">
        <f t="shared" si="308"/>
        <v>3.2121974108982649</v>
      </c>
      <c r="Z813" s="1">
        <f t="shared" si="309"/>
        <v>1522.6993981842977</v>
      </c>
      <c r="AA813" s="1">
        <f t="shared" si="310"/>
        <v>1812.40604092384</v>
      </c>
    </row>
    <row r="814" spans="3:27">
      <c r="C814" s="9">
        <f t="shared" si="311"/>
        <v>8.1300000000000008</v>
      </c>
      <c r="D814" s="1">
        <v>-203.41399999999999</v>
      </c>
      <c r="E814" s="9">
        <f t="shared" si="312"/>
        <v>-8.4940802243151925E-2</v>
      </c>
      <c r="F814" s="10">
        <f t="shared" si="313"/>
        <v>-9.4729411809516939E-2</v>
      </c>
      <c r="G814" s="10">
        <f t="shared" si="314"/>
        <v>-4685.3704418909174</v>
      </c>
      <c r="H814" s="10">
        <f t="shared" si="315"/>
        <v>0.14547327067430874</v>
      </c>
      <c r="I814" s="10">
        <f t="shared" si="316"/>
        <v>6091.2845244172277</v>
      </c>
      <c r="J814" s="10">
        <f t="shared" si="317"/>
        <v>-4.684737528648019E-2</v>
      </c>
      <c r="K814" s="10">
        <f t="shared" si="318"/>
        <v>-4017.7784280716037</v>
      </c>
      <c r="L814" s="10">
        <f t="shared" si="303"/>
        <v>-1206.5158212421009</v>
      </c>
      <c r="M814" s="10">
        <f t="shared" si="304"/>
        <v>-3727.5318606644942</v>
      </c>
      <c r="N814" s="10">
        <f t="shared" si="319"/>
        <v>-4163.650405646571</v>
      </c>
      <c r="O814" s="10">
        <f t="shared" si="320"/>
        <v>-4135.8074826189586</v>
      </c>
      <c r="P814" s="10">
        <f t="shared" si="321"/>
        <v>-4017.7784280716037</v>
      </c>
      <c r="Q814" s="10">
        <f t="shared" si="322"/>
        <v>-4017.7784280716037</v>
      </c>
      <c r="R814" s="9">
        <f t="shared" si="305"/>
        <v>-4017.7784280716037</v>
      </c>
      <c r="S814" s="10">
        <f t="shared" si="323"/>
        <v>-4941.0722236117781</v>
      </c>
      <c r="T814" s="10">
        <f t="shared" si="306"/>
        <v>0</v>
      </c>
      <c r="U814" s="9">
        <f t="shared" si="324"/>
        <v>0.27814510573884499</v>
      </c>
      <c r="V814" s="11">
        <f t="shared" si="325"/>
        <v>7.3307441770495814</v>
      </c>
      <c r="W814" s="9">
        <f t="shared" si="326"/>
        <v>5.2966041770495815</v>
      </c>
      <c r="X814" s="22">
        <f t="shared" si="307"/>
        <v>-9.9152982644654131</v>
      </c>
      <c r="Y814" s="22">
        <f t="shared" si="308"/>
        <v>3.9797801721978039</v>
      </c>
      <c r="Z814" s="1">
        <f t="shared" si="309"/>
        <v>1512.7840999198322</v>
      </c>
      <c r="AA814" s="1">
        <f t="shared" si="310"/>
        <v>1816.3858210960377</v>
      </c>
    </row>
    <row r="815" spans="3:27">
      <c r="C815" s="9">
        <f t="shared" si="311"/>
        <v>8.14</v>
      </c>
      <c r="D815" s="1">
        <v>-169.172</v>
      </c>
      <c r="E815" s="9">
        <f t="shared" si="312"/>
        <v>-8.181334450229806E-2</v>
      </c>
      <c r="F815" s="10">
        <f t="shared" si="313"/>
        <v>-9.4729411809516939E-2</v>
      </c>
      <c r="G815" s="10">
        <f t="shared" si="314"/>
        <v>-4685.3704418909174</v>
      </c>
      <c r="H815" s="10">
        <f t="shared" si="315"/>
        <v>0.14547327067430874</v>
      </c>
      <c r="I815" s="10">
        <f t="shared" si="316"/>
        <v>6091.2845244172277</v>
      </c>
      <c r="J815" s="10">
        <f t="shared" si="317"/>
        <v>-4.684737528648019E-2</v>
      </c>
      <c r="K815" s="10">
        <f t="shared" si="318"/>
        <v>-3687.9201493664509</v>
      </c>
      <c r="L815" s="10">
        <f t="shared" si="303"/>
        <v>-1107.4612717814255</v>
      </c>
      <c r="M815" s="10">
        <f t="shared" si="304"/>
        <v>-3421.5027290462149</v>
      </c>
      <c r="N815" s="10">
        <f t="shared" si="319"/>
        <v>-3880.5660313493531</v>
      </c>
      <c r="O815" s="10">
        <f t="shared" si="320"/>
        <v>-3804.4829853229603</v>
      </c>
      <c r="P815" s="10">
        <f t="shared" si="321"/>
        <v>-3687.9201493664509</v>
      </c>
      <c r="Q815" s="10">
        <f t="shared" si="322"/>
        <v>-3687.9201493664509</v>
      </c>
      <c r="R815" s="9">
        <f t="shared" si="305"/>
        <v>-3687.9201493664509</v>
      </c>
      <c r="S815" s="10">
        <f t="shared" si="323"/>
        <v>-4941.0722236117781</v>
      </c>
      <c r="T815" s="10">
        <f t="shared" si="306"/>
        <v>0</v>
      </c>
      <c r="U815" s="9">
        <f t="shared" si="324"/>
        <v>0.34734644243192792</v>
      </c>
      <c r="V815" s="11">
        <f t="shared" si="325"/>
        <v>6.5095231615670031</v>
      </c>
      <c r="W815" s="9">
        <f t="shared" si="326"/>
        <v>4.8178031615670029</v>
      </c>
      <c r="X815" s="22">
        <f t="shared" si="307"/>
        <v>-12.049623332347627</v>
      </c>
      <c r="Y815" s="22">
        <f t="shared" si="308"/>
        <v>4.2675763332206538</v>
      </c>
      <c r="Z815" s="1">
        <f t="shared" si="309"/>
        <v>1500.7344765874846</v>
      </c>
      <c r="AA815" s="1">
        <f t="shared" si="310"/>
        <v>1820.6533974292583</v>
      </c>
    </row>
    <row r="816" spans="3:27">
      <c r="C816" s="9">
        <f t="shared" si="311"/>
        <v>8.15</v>
      </c>
      <c r="D816" s="1">
        <v>-188.69900000000001</v>
      </c>
      <c r="E816" s="9">
        <f t="shared" si="312"/>
        <v>-7.8023780027427977E-2</v>
      </c>
      <c r="F816" s="10">
        <f t="shared" si="313"/>
        <v>-9.4729411809516939E-2</v>
      </c>
      <c r="G816" s="10">
        <f t="shared" si="314"/>
        <v>-4685.3704418909174</v>
      </c>
      <c r="H816" s="10">
        <f t="shared" si="315"/>
        <v>0.14547327067430874</v>
      </c>
      <c r="I816" s="10">
        <f t="shared" si="316"/>
        <v>6091.2845244172277</v>
      </c>
      <c r="J816" s="10">
        <f t="shared" si="317"/>
        <v>-4.684737528648019E-2</v>
      </c>
      <c r="K816" s="10">
        <f t="shared" si="318"/>
        <v>-3288.2283490924174</v>
      </c>
      <c r="L816" s="10">
        <f t="shared" si="303"/>
        <v>-987.43611626710936</v>
      </c>
      <c r="M816" s="10">
        <f t="shared" si="304"/>
        <v>-3050.6848886301391</v>
      </c>
      <c r="N816" s="10">
        <f t="shared" si="319"/>
        <v>-3524.8708356377983</v>
      </c>
      <c r="O816" s="10">
        <f t="shared" si="320"/>
        <v>-3395.2689805476821</v>
      </c>
      <c r="P816" s="10">
        <f t="shared" si="321"/>
        <v>-3288.2283490924174</v>
      </c>
      <c r="Q816" s="10">
        <f t="shared" si="322"/>
        <v>-3288.2283490924174</v>
      </c>
      <c r="R816" s="9">
        <f t="shared" si="305"/>
        <v>-3288.2283490924174</v>
      </c>
      <c r="S816" s="10">
        <f t="shared" si="323"/>
        <v>-4941.072223611779</v>
      </c>
      <c r="T816" s="10">
        <f t="shared" si="306"/>
        <v>0</v>
      </c>
      <c r="U816" s="9">
        <f t="shared" si="324"/>
        <v>0.41056645254208868</v>
      </c>
      <c r="V816" s="11">
        <f t="shared" si="325"/>
        <v>6.1344788604651512</v>
      </c>
      <c r="W816" s="9">
        <f t="shared" si="326"/>
        <v>4.2474888604651513</v>
      </c>
      <c r="X816" s="22">
        <f t="shared" si="307"/>
        <v>-13.218282260588998</v>
      </c>
      <c r="Y816" s="22">
        <f t="shared" si="308"/>
        <v>5.0406865413313469</v>
      </c>
      <c r="Z816" s="1">
        <f t="shared" si="309"/>
        <v>1487.5161943268956</v>
      </c>
      <c r="AA816" s="1">
        <f t="shared" si="310"/>
        <v>1825.6940839705896</v>
      </c>
    </row>
    <row r="817" spans="3:27">
      <c r="C817" s="9">
        <f t="shared" si="311"/>
        <v>8.16</v>
      </c>
      <c r="D817" s="1">
        <v>-227.65700000000001</v>
      </c>
      <c r="E817" s="9">
        <f t="shared" si="312"/>
        <v>-7.361806707048521E-2</v>
      </c>
      <c r="F817" s="10">
        <f t="shared" si="313"/>
        <v>-9.4729411809516939E-2</v>
      </c>
      <c r="G817" s="10">
        <f t="shared" si="314"/>
        <v>-4685.3704418909174</v>
      </c>
      <c r="H817" s="10">
        <f t="shared" si="315"/>
        <v>0.14547327067430874</v>
      </c>
      <c r="I817" s="10">
        <f t="shared" si="316"/>
        <v>6091.2845244172277</v>
      </c>
      <c r="J817" s="10">
        <f t="shared" si="317"/>
        <v>-4.684737528648019E-2</v>
      </c>
      <c r="K817" s="10">
        <f t="shared" si="318"/>
        <v>-2823.550322124303</v>
      </c>
      <c r="L817" s="10">
        <f t="shared" si="303"/>
        <v>-847.89596955232832</v>
      </c>
      <c r="M817" s="10">
        <f t="shared" si="304"/>
        <v>-2619.5754629902312</v>
      </c>
      <c r="N817" s="10">
        <f t="shared" si="319"/>
        <v>-3103.3335539848958</v>
      </c>
      <c r="O817" s="10">
        <f t="shared" si="320"/>
        <v>-2919.765360010374</v>
      </c>
      <c r="P817" s="10">
        <f t="shared" si="321"/>
        <v>-2823.550322124303</v>
      </c>
      <c r="Q817" s="10">
        <f t="shared" si="322"/>
        <v>-2823.550322124303</v>
      </c>
      <c r="R817" s="9">
        <f t="shared" si="305"/>
        <v>-2823.550322124303</v>
      </c>
      <c r="S817" s="10">
        <f t="shared" si="323"/>
        <v>-4941.0722236117781</v>
      </c>
      <c r="T817" s="10">
        <f t="shared" si="306"/>
        <v>0</v>
      </c>
      <c r="U817" s="9">
        <f t="shared" si="324"/>
        <v>0.47057613884646476</v>
      </c>
      <c r="V817" s="11">
        <f t="shared" si="325"/>
        <v>5.8674584004100723</v>
      </c>
      <c r="W817" s="9">
        <f t="shared" si="326"/>
        <v>3.5908884004100723</v>
      </c>
      <c r="X817" s="22">
        <f t="shared" si="307"/>
        <v>-13.463371240872975</v>
      </c>
      <c r="Y817" s="22">
        <f t="shared" si="308"/>
        <v>6.8303269495755412</v>
      </c>
      <c r="Z817" s="1">
        <f t="shared" si="309"/>
        <v>1474.0528230860227</v>
      </c>
      <c r="AA817" s="1">
        <f t="shared" si="310"/>
        <v>1832.5244109201651</v>
      </c>
    </row>
    <row r="818" spans="3:27">
      <c r="C818" s="9">
        <f t="shared" si="311"/>
        <v>8.17</v>
      </c>
      <c r="D818" s="1">
        <v>-304.38900000000001</v>
      </c>
      <c r="E818" s="9">
        <f t="shared" si="312"/>
        <v>-6.8618267293035384E-2</v>
      </c>
      <c r="F818" s="10">
        <f t="shared" si="313"/>
        <v>-9.4729411809516939E-2</v>
      </c>
      <c r="G818" s="10">
        <f t="shared" si="314"/>
        <v>-4685.3704418909174</v>
      </c>
      <c r="H818" s="10">
        <f t="shared" si="315"/>
        <v>0.14547327067430874</v>
      </c>
      <c r="I818" s="10">
        <f t="shared" si="316"/>
        <v>6091.2845244172277</v>
      </c>
      <c r="J818" s="10">
        <f t="shared" si="317"/>
        <v>-4.684737528648019E-2</v>
      </c>
      <c r="K818" s="10">
        <f t="shared" si="318"/>
        <v>-2296.2129493706325</v>
      </c>
      <c r="L818" s="10">
        <f t="shared" si="303"/>
        <v>-689.53958062997549</v>
      </c>
      <c r="M818" s="10">
        <f t="shared" si="304"/>
        <v>-2130.3332378529262</v>
      </c>
      <c r="N818" s="10">
        <f t="shared" si="319"/>
        <v>-2620.108279455962</v>
      </c>
      <c r="O818" s="10">
        <f t="shared" si="320"/>
        <v>-2382.6154629037874</v>
      </c>
      <c r="P818" s="10">
        <f t="shared" si="321"/>
        <v>-2296.2129493706325</v>
      </c>
      <c r="Q818" s="10">
        <f t="shared" si="322"/>
        <v>-2296.2129493706325</v>
      </c>
      <c r="R818" s="9">
        <f t="shared" si="305"/>
        <v>-2296.2129493706325</v>
      </c>
      <c r="S818" s="10">
        <f t="shared" si="323"/>
        <v>-4941.072223611779</v>
      </c>
      <c r="T818" s="10">
        <f t="shared" si="306"/>
        <v>0</v>
      </c>
      <c r="U818" s="9">
        <f t="shared" si="324"/>
        <v>0.52938381664350043</v>
      </c>
      <c r="V818" s="11">
        <f t="shared" si="325"/>
        <v>5.8940771589970495</v>
      </c>
      <c r="W818" s="9">
        <f t="shared" si="326"/>
        <v>2.8501871589970493</v>
      </c>
      <c r="X818" s="22">
        <f t="shared" si="307"/>
        <v>-12.798895632708087</v>
      </c>
      <c r="Y818" s="22">
        <f t="shared" si="308"/>
        <v>9.9259368164097204</v>
      </c>
      <c r="Z818" s="1">
        <f t="shared" si="309"/>
        <v>1461.2539274533146</v>
      </c>
      <c r="AA818" s="1">
        <f t="shared" si="310"/>
        <v>1842.4503477365749</v>
      </c>
    </row>
    <row r="819" spans="3:27">
      <c r="C819" s="9">
        <f t="shared" si="311"/>
        <v>8.18</v>
      </c>
      <c r="D819" s="1">
        <v>-383.238</v>
      </c>
      <c r="E819" s="9">
        <f t="shared" si="312"/>
        <v>-6.3030624612516878E-2</v>
      </c>
      <c r="F819" s="10">
        <f t="shared" si="313"/>
        <v>-9.4729411809516939E-2</v>
      </c>
      <c r="G819" s="10">
        <f t="shared" si="314"/>
        <v>-4685.3704418909174</v>
      </c>
      <c r="H819" s="10">
        <f t="shared" si="315"/>
        <v>0.14547327067430874</v>
      </c>
      <c r="I819" s="10">
        <f t="shared" si="316"/>
        <v>6091.2845244172277</v>
      </c>
      <c r="J819" s="10">
        <f t="shared" si="317"/>
        <v>-4.6847375286480197E-2</v>
      </c>
      <c r="K819" s="10">
        <f t="shared" si="318"/>
        <v>-1706.8747874065102</v>
      </c>
      <c r="L819" s="10">
        <f t="shared" si="303"/>
        <v>-512.56471026293752</v>
      </c>
      <c r="M819" s="10">
        <f t="shared" si="304"/>
        <v>-1583.5691952969273</v>
      </c>
      <c r="N819" s="10">
        <f t="shared" si="319"/>
        <v>-2077.3050032077776</v>
      </c>
      <c r="O819" s="10">
        <f t="shared" si="320"/>
        <v>-1784.9462614144441</v>
      </c>
      <c r="P819" s="10">
        <f t="shared" si="321"/>
        <v>-1706.8747874065102</v>
      </c>
      <c r="Q819" s="10">
        <f t="shared" si="322"/>
        <v>-1706.8747874065102</v>
      </c>
      <c r="R819" s="9">
        <f t="shared" si="305"/>
        <v>-1706.8747874065102</v>
      </c>
      <c r="S819" s="10">
        <f t="shared" si="323"/>
        <v>-4941.072223611779</v>
      </c>
      <c r="T819" s="10">
        <f t="shared" si="306"/>
        <v>0</v>
      </c>
      <c r="U819" s="9">
        <f t="shared" si="324"/>
        <v>0.58814471946020086</v>
      </c>
      <c r="V819" s="11">
        <f t="shared" si="325"/>
        <v>5.8581034043430407</v>
      </c>
      <c r="W819" s="9">
        <f t="shared" si="326"/>
        <v>2.0257234043430405</v>
      </c>
      <c r="X819" s="22">
        <f t="shared" si="307"/>
        <v>-11.183911945938098</v>
      </c>
      <c r="Y819" s="22">
        <f t="shared" si="308"/>
        <v>14.301906612749116</v>
      </c>
      <c r="Z819" s="1">
        <f t="shared" si="309"/>
        <v>1450.0700155073766</v>
      </c>
      <c r="AA819" s="1">
        <f t="shared" si="310"/>
        <v>1856.7522543493239</v>
      </c>
    </row>
    <row r="820" spans="3:27">
      <c r="C820" s="9">
        <f t="shared" si="311"/>
        <v>8.19</v>
      </c>
      <c r="D820" s="1">
        <v>-443.464</v>
      </c>
      <c r="E820" s="9">
        <f t="shared" si="312"/>
        <v>-5.686387056037568E-2</v>
      </c>
      <c r="F820" s="10">
        <f t="shared" si="313"/>
        <v>-9.4729411809516939E-2</v>
      </c>
      <c r="G820" s="10">
        <f t="shared" si="314"/>
        <v>-4685.3704418909174</v>
      </c>
      <c r="H820" s="10">
        <f t="shared" si="315"/>
        <v>0.14547327067430874</v>
      </c>
      <c r="I820" s="10">
        <f t="shared" si="316"/>
        <v>6091.2845244172277</v>
      </c>
      <c r="J820" s="10">
        <f t="shared" si="317"/>
        <v>-4.6847375286480197E-2</v>
      </c>
      <c r="K820" s="10">
        <f t="shared" si="318"/>
        <v>-1056.4567656806746</v>
      </c>
      <c r="L820" s="10">
        <f t="shared" si="303"/>
        <v>-317.24790828342731</v>
      </c>
      <c r="M820" s="10">
        <f t="shared" si="304"/>
        <v>-980.13773631100219</v>
      </c>
      <c r="N820" s="10">
        <f t="shared" si="319"/>
        <v>-1476.2348251684994</v>
      </c>
      <c r="O820" s="10">
        <f t="shared" si="320"/>
        <v>-1127.4314783478294</v>
      </c>
      <c r="P820" s="10">
        <f t="shared" si="321"/>
        <v>-1056.4567656806746</v>
      </c>
      <c r="Q820" s="10">
        <f t="shared" si="322"/>
        <v>-1056.4567656806746</v>
      </c>
      <c r="R820" s="9">
        <f t="shared" si="305"/>
        <v>-1056.4567656806746</v>
      </c>
      <c r="S820" s="10">
        <f t="shared" si="323"/>
        <v>-4941.072223611779</v>
      </c>
      <c r="T820" s="10">
        <f t="shared" si="306"/>
        <v>0</v>
      </c>
      <c r="U820" s="9">
        <f t="shared" si="324"/>
        <v>0.64520609096803871</v>
      </c>
      <c r="V820" s="11">
        <f t="shared" si="325"/>
        <v>5.5541708972245374</v>
      </c>
      <c r="W820" s="9">
        <f t="shared" si="326"/>
        <v>1.1195308972245375</v>
      </c>
      <c r="X820" s="22">
        <f t="shared" si="307"/>
        <v>-8.5203930262050136</v>
      </c>
      <c r="Y820" s="22">
        <f t="shared" si="308"/>
        <v>18.926427957096937</v>
      </c>
      <c r="Z820" s="1">
        <f t="shared" si="309"/>
        <v>1441.5496224811716</v>
      </c>
      <c r="AA820" s="1">
        <f t="shared" si="310"/>
        <v>1875.6786823064208</v>
      </c>
    </row>
    <row r="821" spans="3:27">
      <c r="C821" s="9">
        <f t="shared" si="311"/>
        <v>8.1999999999999993</v>
      </c>
      <c r="D821" s="1">
        <v>-488.92599999999999</v>
      </c>
      <c r="E821" s="9">
        <f t="shared" si="312"/>
        <v>-5.0147299885783231E-2</v>
      </c>
      <c r="F821" s="10">
        <f t="shared" si="313"/>
        <v>-9.4729411809516939E-2</v>
      </c>
      <c r="G821" s="10">
        <f t="shared" si="314"/>
        <v>-4685.3704418909174</v>
      </c>
      <c r="H821" s="10">
        <f t="shared" si="315"/>
        <v>0.14547327067430874</v>
      </c>
      <c r="I821" s="10">
        <f t="shared" si="316"/>
        <v>6091.2845244172277</v>
      </c>
      <c r="J821" s="10">
        <f t="shared" si="317"/>
        <v>-4.6847375286480197E-2</v>
      </c>
      <c r="K821" s="10">
        <f t="shared" si="318"/>
        <v>-348.0486511340369</v>
      </c>
      <c r="L821" s="10">
        <f t="shared" si="303"/>
        <v>-104.51701398494946</v>
      </c>
      <c r="M821" s="10">
        <f t="shared" si="304"/>
        <v>-322.90542133905421</v>
      </c>
      <c r="N821" s="10">
        <f t="shared" si="319"/>
        <v>-819.18787255658992</v>
      </c>
      <c r="O821" s="10">
        <f t="shared" si="320"/>
        <v>-412.76188177844165</v>
      </c>
      <c r="P821" s="10">
        <f t="shared" si="321"/>
        <v>-348.0486511340369</v>
      </c>
      <c r="Q821" s="10">
        <f t="shared" si="322"/>
        <v>-348.0486511340369</v>
      </c>
      <c r="R821" s="9">
        <f t="shared" si="305"/>
        <v>-348.0486511340369</v>
      </c>
      <c r="S821" s="10">
        <f t="shared" si="323"/>
        <v>-4941.072223611779</v>
      </c>
      <c r="T821" s="10">
        <f t="shared" si="306"/>
        <v>0</v>
      </c>
      <c r="U821" s="9">
        <f t="shared" si="324"/>
        <v>0.69810804395045112</v>
      </c>
      <c r="V821" s="11">
        <f t="shared" si="325"/>
        <v>5.0262196992579788</v>
      </c>
      <c r="W821" s="9">
        <f t="shared" si="326"/>
        <v>0.13695969925797868</v>
      </c>
      <c r="X821" s="22">
        <f t="shared" si="307"/>
        <v>-4.7167299474419684</v>
      </c>
      <c r="Y821" s="22">
        <f t="shared" si="308"/>
        <v>23.215607354598035</v>
      </c>
      <c r="Z821" s="1">
        <f t="shared" si="309"/>
        <v>1436.8328925337296</v>
      </c>
      <c r="AA821" s="1">
        <f t="shared" si="310"/>
        <v>1898.8942896610188</v>
      </c>
    </row>
    <row r="822" spans="3:27">
      <c r="C822" s="9">
        <f t="shared" si="311"/>
        <v>8.2100000000000009</v>
      </c>
      <c r="D822" s="1">
        <v>-470.79899999999998</v>
      </c>
      <c r="E822" s="9">
        <f t="shared" si="312"/>
        <v>-4.2945628154674356E-2</v>
      </c>
      <c r="F822" s="10">
        <f t="shared" si="313"/>
        <v>-9.4729411809516939E-2</v>
      </c>
      <c r="G822" s="10">
        <f t="shared" si="314"/>
        <v>-4685.3704418909174</v>
      </c>
      <c r="H822" s="10">
        <f t="shared" si="315"/>
        <v>0.14547327067430874</v>
      </c>
      <c r="I822" s="10">
        <f t="shared" si="316"/>
        <v>6091.2845244172277</v>
      </c>
      <c r="J822" s="10">
        <f t="shared" si="317"/>
        <v>-4.6847375286480197E-2</v>
      </c>
      <c r="K822" s="10">
        <f t="shared" si="318"/>
        <v>411.52389559989911</v>
      </c>
      <c r="L822" s="10">
        <f t="shared" si="303"/>
        <v>123.57826588729252</v>
      </c>
      <c r="M822" s="10">
        <f t="shared" si="304"/>
        <v>381.79517853841571</v>
      </c>
      <c r="N822" s="10">
        <f t="shared" si="319"/>
        <v>-110.98787800172647</v>
      </c>
      <c r="O822" s="10">
        <f t="shared" si="320"/>
        <v>352.59038056216201</v>
      </c>
      <c r="P822" s="10">
        <f t="shared" si="321"/>
        <v>123.57826588729252</v>
      </c>
      <c r="Q822" s="10">
        <f t="shared" si="322"/>
        <v>381.79517853841571</v>
      </c>
      <c r="R822" s="9">
        <f t="shared" si="305"/>
        <v>123.57826588729252</v>
      </c>
      <c r="S822" s="10">
        <f t="shared" si="323"/>
        <v>-4653.1265938991728</v>
      </c>
      <c r="T822" s="10">
        <f t="shared" si="306"/>
        <v>287.94562971260621</v>
      </c>
      <c r="U822" s="9">
        <f t="shared" si="324"/>
        <v>0.74416724643305865</v>
      </c>
      <c r="V822" s="11">
        <f t="shared" si="325"/>
        <v>4.1856207972635318</v>
      </c>
      <c r="W822" s="9">
        <f t="shared" si="326"/>
        <v>-0.52236920273646792</v>
      </c>
      <c r="X822" s="22">
        <f t="shared" si="307"/>
        <v>-0.80828101395129881</v>
      </c>
      <c r="Y822" s="22">
        <f t="shared" si="308"/>
        <v>25.592025651148365</v>
      </c>
      <c r="Z822" s="1">
        <f t="shared" si="309"/>
        <v>1436.0246115197783</v>
      </c>
      <c r="AA822" s="1">
        <f t="shared" si="310"/>
        <v>1924.4863153121671</v>
      </c>
    </row>
    <row r="823" spans="3:27">
      <c r="C823" s="9">
        <f t="shared" si="311"/>
        <v>8.2200000000000006</v>
      </c>
      <c r="D823" s="1">
        <v>-432.99099999999999</v>
      </c>
      <c r="E823" s="9">
        <f t="shared" si="312"/>
        <v>-3.5331668336440046E-2</v>
      </c>
      <c r="F823" s="10">
        <f t="shared" si="313"/>
        <v>-9.4729411809516939E-2</v>
      </c>
      <c r="G823" s="10">
        <f t="shared" si="314"/>
        <v>-4685.3704418909174</v>
      </c>
      <c r="H823" s="10">
        <f t="shared" si="315"/>
        <v>0.14547327067430874</v>
      </c>
      <c r="I823" s="10">
        <f t="shared" si="316"/>
        <v>6091.2845244172277</v>
      </c>
      <c r="J823" s="10">
        <f t="shared" si="317"/>
        <v>-4.4117300443051191E-2</v>
      </c>
      <c r="K823" s="10">
        <f t="shared" si="318"/>
        <v>926.63553728219438</v>
      </c>
      <c r="L823" s="10">
        <f t="shared" si="303"/>
        <v>282.27028682294736</v>
      </c>
      <c r="M823" s="10">
        <f t="shared" si="304"/>
        <v>813.32194753917804</v>
      </c>
      <c r="N823" s="10">
        <f t="shared" si="319"/>
        <v>364.73175920387143</v>
      </c>
      <c r="O823" s="10">
        <f t="shared" si="320"/>
        <v>830.65564889634618</v>
      </c>
      <c r="P823" s="10">
        <f t="shared" si="321"/>
        <v>364.73175920387143</v>
      </c>
      <c r="Q823" s="10">
        <f t="shared" si="322"/>
        <v>830.65564889634618</v>
      </c>
      <c r="R823" s="9">
        <f t="shared" si="305"/>
        <v>364.73175920387143</v>
      </c>
      <c r="S823" s="10">
        <f t="shared" si="323"/>
        <v>-4091.22281582085</v>
      </c>
      <c r="T823" s="10">
        <f t="shared" si="306"/>
        <v>561.90377807832283</v>
      </c>
      <c r="U823" s="9">
        <f t="shared" si="324"/>
        <v>0.78241232065340582</v>
      </c>
      <c r="V823" s="11">
        <f t="shared" si="325"/>
        <v>3.4633940468058841</v>
      </c>
      <c r="W823" s="9">
        <f t="shared" si="326"/>
        <v>-0.86651595319411578</v>
      </c>
      <c r="X823" s="22">
        <f t="shared" si="307"/>
        <v>1.858986454942555</v>
      </c>
      <c r="Y823" s="22">
        <f t="shared" si="308"/>
        <v>25.49783547766263</v>
      </c>
      <c r="Z823" s="1">
        <f t="shared" si="309"/>
        <v>1437.8835979747209</v>
      </c>
      <c r="AA823" s="1">
        <f t="shared" si="310"/>
        <v>1949.9841507898298</v>
      </c>
    </row>
    <row r="824" spans="3:27">
      <c r="C824" s="9">
        <f t="shared" si="311"/>
        <v>8.23</v>
      </c>
      <c r="D824" s="1">
        <v>-341.74</v>
      </c>
      <c r="E824" s="9">
        <f t="shared" si="312"/>
        <v>-2.7385791898814613E-2</v>
      </c>
      <c r="F824" s="10">
        <f t="shared" si="313"/>
        <v>-9.4729411809516939E-2</v>
      </c>
      <c r="G824" s="10">
        <f t="shared" si="314"/>
        <v>-4685.3704418909174</v>
      </c>
      <c r="H824" s="10">
        <f t="shared" si="315"/>
        <v>0.14547327067430874</v>
      </c>
      <c r="I824" s="10">
        <f t="shared" si="316"/>
        <v>6091.2845244172277</v>
      </c>
      <c r="J824" s="10">
        <f t="shared" si="317"/>
        <v>-3.8789769094544728E-2</v>
      </c>
      <c r="K824" s="10">
        <f t="shared" si="318"/>
        <v>1202.7968400779498</v>
      </c>
      <c r="L824" s="10">
        <f t="shared" si="303"/>
        <v>376.98753855519357</v>
      </c>
      <c r="M824" s="10">
        <f t="shared" si="304"/>
        <v>955.16980587669991</v>
      </c>
      <c r="N824" s="10">
        <f t="shared" si="319"/>
        <v>616.39789694816432</v>
      </c>
      <c r="O824" s="10">
        <f t="shared" si="320"/>
        <v>1040.3043608039295</v>
      </c>
      <c r="P824" s="10">
        <f t="shared" si="321"/>
        <v>616.39789694816432</v>
      </c>
      <c r="Q824" s="10">
        <f t="shared" si="322"/>
        <v>1040.3043608039295</v>
      </c>
      <c r="R824" s="9">
        <f t="shared" si="305"/>
        <v>616.39789694816432</v>
      </c>
      <c r="S824" s="10">
        <f t="shared" si="323"/>
        <v>-3504.823872691064</v>
      </c>
      <c r="T824" s="10">
        <f t="shared" si="306"/>
        <v>586.39894312978595</v>
      </c>
      <c r="U824" s="9">
        <f t="shared" si="324"/>
        <v>0.8107156839393137</v>
      </c>
      <c r="V824" s="11">
        <f t="shared" si="325"/>
        <v>2.1972786103756956</v>
      </c>
      <c r="W824" s="9">
        <f t="shared" si="326"/>
        <v>-1.2201213896243046</v>
      </c>
      <c r="X824" s="22">
        <f t="shared" si="307"/>
        <v>3.8979675085370022</v>
      </c>
      <c r="Y824" s="22">
        <f t="shared" si="308"/>
        <v>22.785764425574015</v>
      </c>
      <c r="Z824" s="1">
        <f t="shared" si="309"/>
        <v>1441.781565483258</v>
      </c>
      <c r="AA824" s="1">
        <f t="shared" si="310"/>
        <v>1972.7699152154037</v>
      </c>
    </row>
    <row r="825" spans="3:27">
      <c r="C825" s="9">
        <f t="shared" si="311"/>
        <v>8.24</v>
      </c>
      <c r="D825" s="1">
        <v>-243.08099999999999</v>
      </c>
      <c r="E825" s="9">
        <f t="shared" si="312"/>
        <v>-1.9222656692285289E-2</v>
      </c>
      <c r="F825" s="10">
        <f t="shared" si="313"/>
        <v>-9.4729411809516939E-2</v>
      </c>
      <c r="G825" s="10">
        <f t="shared" si="314"/>
        <v>-4685.3704418909174</v>
      </c>
      <c r="H825" s="10">
        <f t="shared" si="315"/>
        <v>0.14547327067430874</v>
      </c>
      <c r="I825" s="10">
        <f t="shared" si="316"/>
        <v>6091.2845244172277</v>
      </c>
      <c r="J825" s="10">
        <f t="shared" si="317"/>
        <v>-3.3229993784011876E-2</v>
      </c>
      <c r="K825" s="10">
        <f t="shared" si="318"/>
        <v>1477.377629108521</v>
      </c>
      <c r="L825" s="10">
        <f t="shared" si="303"/>
        <v>477.45448810774013</v>
      </c>
      <c r="M825" s="10">
        <f t="shared" si="304"/>
        <v>1067.1574672781476</v>
      </c>
      <c r="N825" s="10">
        <f t="shared" si="319"/>
        <v>874.94517306533908</v>
      </c>
      <c r="O825" s="10">
        <f t="shared" si="320"/>
        <v>1259.0579119730151</v>
      </c>
      <c r="P825" s="10">
        <f t="shared" si="321"/>
        <v>874.94517306533908</v>
      </c>
      <c r="Q825" s="10">
        <f t="shared" si="322"/>
        <v>1259.0579119730151</v>
      </c>
      <c r="R825" s="9">
        <f t="shared" si="305"/>
        <v>874.94517306533908</v>
      </c>
      <c r="S825" s="10">
        <f t="shared" si="323"/>
        <v>-2902.3914166478817</v>
      </c>
      <c r="T825" s="10">
        <f t="shared" si="306"/>
        <v>602.43245604318236</v>
      </c>
      <c r="U825" s="9">
        <f t="shared" si="324"/>
        <v>0.82597215092526466</v>
      </c>
      <c r="V825" s="11">
        <f t="shared" si="325"/>
        <v>0.8540147868144421</v>
      </c>
      <c r="W825" s="9">
        <f t="shared" si="326"/>
        <v>-1.5767952131855576</v>
      </c>
      <c r="X825" s="22">
        <f t="shared" si="307"/>
        <v>6.087017559920378</v>
      </c>
      <c r="Y825" s="22">
        <f t="shared" si="308"/>
        <v>17.679788227193953</v>
      </c>
      <c r="Z825" s="1">
        <f t="shared" si="309"/>
        <v>1447.8685830431784</v>
      </c>
      <c r="AA825" s="1">
        <f t="shared" si="310"/>
        <v>1990.4497034425976</v>
      </c>
    </row>
    <row r="826" spans="3:27">
      <c r="C826" s="9">
        <f t="shared" si="311"/>
        <v>8.25</v>
      </c>
      <c r="D826" s="1">
        <v>-140.202</v>
      </c>
      <c r="E826" s="9">
        <f t="shared" si="312"/>
        <v>-1.0975311853414587E-2</v>
      </c>
      <c r="F826" s="10">
        <f t="shared" si="313"/>
        <v>-9.4729411809516939E-2</v>
      </c>
      <c r="G826" s="10">
        <f t="shared" si="314"/>
        <v>-4685.3704418909174</v>
      </c>
      <c r="H826" s="10">
        <f t="shared" si="315"/>
        <v>0.14547327067430874</v>
      </c>
      <c r="I826" s="10">
        <f t="shared" si="316"/>
        <v>6091.2845244172277</v>
      </c>
      <c r="J826" s="10">
        <f t="shared" si="317"/>
        <v>-2.7518201266965608E-2</v>
      </c>
      <c r="K826" s="10">
        <f t="shared" si="318"/>
        <v>1744.8066381462304</v>
      </c>
      <c r="L826" s="10">
        <f t="shared" si="303"/>
        <v>582.4995021032978</v>
      </c>
      <c r="M826" s="10">
        <f t="shared" si="304"/>
        <v>1153.2237621676361</v>
      </c>
      <c r="N826" s="10">
        <f t="shared" si="319"/>
        <v>1136.1595826445784</v>
      </c>
      <c r="O826" s="10">
        <f t="shared" si="320"/>
        <v>1482.2794469101475</v>
      </c>
      <c r="P826" s="10">
        <f t="shared" si="321"/>
        <v>1136.1595826445784</v>
      </c>
      <c r="Q826" s="10">
        <f t="shared" si="322"/>
        <v>1482.2794469101475</v>
      </c>
      <c r="R826" s="9">
        <f t="shared" si="305"/>
        <v>1136.1595826445784</v>
      </c>
      <c r="S826" s="10">
        <f t="shared" si="323"/>
        <v>-2293.7443611462304</v>
      </c>
      <c r="T826" s="10">
        <f t="shared" si="306"/>
        <v>608.64705550165127</v>
      </c>
      <c r="U826" s="9">
        <f t="shared" si="324"/>
        <v>0.82759950092194967</v>
      </c>
      <c r="V826" s="11">
        <f t="shared" si="325"/>
        <v>-0.52854478747746259</v>
      </c>
      <c r="W826" s="9">
        <f t="shared" si="326"/>
        <v>-1.9305647874774627</v>
      </c>
      <c r="X826" s="22">
        <f t="shared" si="307"/>
        <v>8.2931372137162569</v>
      </c>
      <c r="Y826" s="22">
        <f t="shared" si="308"/>
        <v>11.721941940950968</v>
      </c>
      <c r="Z826" s="1">
        <f t="shared" si="309"/>
        <v>1456.1617202568948</v>
      </c>
      <c r="AA826" s="1">
        <f t="shared" si="310"/>
        <v>2002.1716453835486</v>
      </c>
    </row>
    <row r="827" spans="3:27">
      <c r="C827" s="9">
        <f t="shared" si="311"/>
        <v>8.26</v>
      </c>
      <c r="D827" s="1">
        <v>-44.33</v>
      </c>
      <c r="E827" s="9">
        <f t="shared" si="312"/>
        <v>-2.7787288061681399E-3</v>
      </c>
      <c r="F827" s="10">
        <f t="shared" si="313"/>
        <v>-9.4729411809516939E-2</v>
      </c>
      <c r="G827" s="10">
        <f t="shared" si="314"/>
        <v>-4685.3704418909174</v>
      </c>
      <c r="H827" s="10">
        <f t="shared" si="315"/>
        <v>0.14547327067430874</v>
      </c>
      <c r="I827" s="10">
        <f t="shared" si="316"/>
        <v>6091.2845244172277</v>
      </c>
      <c r="J827" s="10">
        <f t="shared" si="317"/>
        <v>-2.174748678725406E-2</v>
      </c>
      <c r="K827" s="10">
        <f t="shared" si="318"/>
        <v>2000.6671153635905</v>
      </c>
      <c r="L827" s="10">
        <f t="shared" si="303"/>
        <v>690.96745937275944</v>
      </c>
      <c r="M827" s="10">
        <f t="shared" si="304"/>
        <v>1217.7762910042618</v>
      </c>
      <c r="N827" s="10">
        <f t="shared" si="319"/>
        <v>1395.7662370386799</v>
      </c>
      <c r="O827" s="10">
        <f t="shared" si="320"/>
        <v>1705.8827882327628</v>
      </c>
      <c r="P827" s="10">
        <f t="shared" si="321"/>
        <v>1395.7662370386799</v>
      </c>
      <c r="Q827" s="10">
        <f t="shared" si="322"/>
        <v>1705.8827882327628</v>
      </c>
      <c r="R827" s="9">
        <f t="shared" si="305"/>
        <v>1395.7662370386799</v>
      </c>
      <c r="S827" s="10">
        <f t="shared" si="323"/>
        <v>-1688.8434828213196</v>
      </c>
      <c r="T827" s="10">
        <f t="shared" si="306"/>
        <v>604.90087832491076</v>
      </c>
      <c r="U827" s="9">
        <f t="shared" si="324"/>
        <v>0.81579454088630576</v>
      </c>
      <c r="V827" s="11">
        <f t="shared" si="325"/>
        <v>-1.8324472196513226</v>
      </c>
      <c r="W827" s="9">
        <f t="shared" si="326"/>
        <v>-2.2757472196513224</v>
      </c>
      <c r="X827" s="22">
        <f t="shared" si="307"/>
        <v>10.37657012525068</v>
      </c>
      <c r="Y827" s="22">
        <f t="shared" si="308"/>
        <v>5.6312252573527175</v>
      </c>
      <c r="Z827" s="1">
        <f t="shared" si="309"/>
        <v>1466.5382903821455</v>
      </c>
      <c r="AA827" s="1">
        <f t="shared" si="310"/>
        <v>2007.8028706409013</v>
      </c>
    </row>
    <row r="828" spans="3:27">
      <c r="C828" s="9">
        <f t="shared" si="311"/>
        <v>8.27</v>
      </c>
      <c r="D828" s="1">
        <v>15.802</v>
      </c>
      <c r="E828" s="9">
        <f t="shared" si="312"/>
        <v>5.2442954893092584E-3</v>
      </c>
      <c r="F828" s="10">
        <f t="shared" si="313"/>
        <v>-9.4729411809516939E-2</v>
      </c>
      <c r="G828" s="10">
        <f t="shared" si="314"/>
        <v>-4685.3704418909174</v>
      </c>
      <c r="H828" s="10">
        <f t="shared" si="315"/>
        <v>0.14547327067430874</v>
      </c>
      <c r="I828" s="10">
        <f t="shared" si="316"/>
        <v>6091.2845244172277</v>
      </c>
      <c r="J828" s="10">
        <f t="shared" si="317"/>
        <v>-1.6012290624245071E-2</v>
      </c>
      <c r="K828" s="10">
        <f t="shared" si="318"/>
        <v>2241.9682334862018</v>
      </c>
      <c r="L828" s="10">
        <f t="shared" si="303"/>
        <v>801.80489818562626</v>
      </c>
      <c r="M828" s="10">
        <f t="shared" si="304"/>
        <v>1265.2264052892067</v>
      </c>
      <c r="N828" s="10">
        <f t="shared" si="319"/>
        <v>1649.8758438670015</v>
      </c>
      <c r="O828" s="10">
        <f t="shared" si="320"/>
        <v>1926.3670517971088</v>
      </c>
      <c r="P828" s="10">
        <f t="shared" si="321"/>
        <v>1649.8758438670015</v>
      </c>
      <c r="Q828" s="10">
        <f t="shared" si="322"/>
        <v>1926.3670517971088</v>
      </c>
      <c r="R828" s="9">
        <f t="shared" si="305"/>
        <v>1649.8758438670015</v>
      </c>
      <c r="S828" s="10">
        <f t="shared" si="323"/>
        <v>-1096.7510932021194</v>
      </c>
      <c r="T828" s="10">
        <f t="shared" si="306"/>
        <v>592.09238961920028</v>
      </c>
      <c r="U828" s="9">
        <f t="shared" si="324"/>
        <v>0.79280141287515671</v>
      </c>
      <c r="V828" s="11">
        <f t="shared" si="325"/>
        <v>-2.7661783825784205</v>
      </c>
      <c r="W828" s="9">
        <f t="shared" si="326"/>
        <v>-2.6081583825784205</v>
      </c>
      <c r="X828" s="22">
        <f t="shared" si="307"/>
        <v>12.217630205217311</v>
      </c>
      <c r="Y828" s="22">
        <f t="shared" si="308"/>
        <v>0.87454399063575805</v>
      </c>
      <c r="Z828" s="1">
        <f t="shared" si="309"/>
        <v>1478.7559205873629</v>
      </c>
      <c r="AA828" s="1">
        <f t="shared" si="310"/>
        <v>2008.6774146315372</v>
      </c>
    </row>
    <row r="829" spans="3:27">
      <c r="C829" s="9">
        <f t="shared" si="311"/>
        <v>8.2799999999999994</v>
      </c>
      <c r="D829" s="1">
        <v>66.685000000000002</v>
      </c>
      <c r="E829" s="9">
        <f t="shared" si="312"/>
        <v>1.2994091155448619E-2</v>
      </c>
      <c r="F829" s="10">
        <f t="shared" si="313"/>
        <v>-9.4729411809516939E-2</v>
      </c>
      <c r="G829" s="10">
        <f t="shared" si="314"/>
        <v>-4685.3704418909174</v>
      </c>
      <c r="H829" s="10">
        <f t="shared" si="315"/>
        <v>0.14547327067430874</v>
      </c>
      <c r="I829" s="10">
        <f t="shared" si="316"/>
        <v>6091.2845244172277</v>
      </c>
      <c r="J829" s="10">
        <f t="shared" si="317"/>
        <v>-1.039853451515426E-2</v>
      </c>
      <c r="K829" s="10">
        <f t="shared" si="318"/>
        <v>2467.259952805096</v>
      </c>
      <c r="L829" s="10">
        <f t="shared" si="303"/>
        <v>914.15595373152803</v>
      </c>
      <c r="M829" s="10">
        <f t="shared" si="304"/>
        <v>1299.6795526350838</v>
      </c>
      <c r="N829" s="10">
        <f t="shared" si="319"/>
        <v>1895.3316043378506</v>
      </c>
      <c r="O829" s="10">
        <f t="shared" si="320"/>
        <v>2140.9736088277359</v>
      </c>
      <c r="P829" s="10">
        <f t="shared" si="321"/>
        <v>1895.3316043378506</v>
      </c>
      <c r="Q829" s="10">
        <f t="shared" si="322"/>
        <v>2140.9736088277359</v>
      </c>
      <c r="R829" s="9">
        <f t="shared" si="305"/>
        <v>1895.3316043378506</v>
      </c>
      <c r="S829" s="10">
        <f t="shared" si="323"/>
        <v>-524.82274473487382</v>
      </c>
      <c r="T829" s="10">
        <f t="shared" si="306"/>
        <v>571.92834846724554</v>
      </c>
      <c r="U829" s="9">
        <f t="shared" si="324"/>
        <v>0.76101289603291622</v>
      </c>
      <c r="V829" s="11">
        <f t="shared" si="325"/>
        <v>-3.5915249858696852</v>
      </c>
      <c r="W829" s="9">
        <f t="shared" si="326"/>
        <v>-2.924674985869685</v>
      </c>
      <c r="X829" s="22">
        <f t="shared" si="307"/>
        <v>13.737316658831471</v>
      </c>
      <c r="Y829" s="22">
        <f t="shared" si="308"/>
        <v>-2.3412117372337051</v>
      </c>
      <c r="Z829" s="1">
        <f t="shared" si="309"/>
        <v>1492.4932372461944</v>
      </c>
      <c r="AA829" s="1">
        <f t="shared" si="310"/>
        <v>2006.3362028943036</v>
      </c>
    </row>
    <row r="830" spans="3:27">
      <c r="C830" s="9">
        <f t="shared" si="311"/>
        <v>8.2900000000000009</v>
      </c>
      <c r="D830" s="1">
        <v>73.89</v>
      </c>
      <c r="E830" s="9">
        <f t="shared" si="312"/>
        <v>2.0396959351106966E-2</v>
      </c>
      <c r="F830" s="10">
        <f t="shared" si="313"/>
        <v>-9.4729411809516939E-2</v>
      </c>
      <c r="G830" s="10">
        <f t="shared" si="314"/>
        <v>-4685.3704418909174</v>
      </c>
      <c r="H830" s="10">
        <f t="shared" si="315"/>
        <v>0.14547327067430874</v>
      </c>
      <c r="I830" s="10">
        <f t="shared" si="316"/>
        <v>6091.2845244172277</v>
      </c>
      <c r="J830" s="10">
        <f t="shared" si="317"/>
        <v>-4.9759580448923632E-3</v>
      </c>
      <c r="K830" s="10">
        <f t="shared" si="318"/>
        <v>2676.1246838421935</v>
      </c>
      <c r="L830" s="10">
        <f t="shared" si="303"/>
        <v>1027.281165807947</v>
      </c>
      <c r="M830" s="10">
        <f t="shared" si="304"/>
        <v>1324.5341789689555</v>
      </c>
      <c r="N830" s="10">
        <f t="shared" si="319"/>
        <v>2129.7992885079002</v>
      </c>
      <c r="O830" s="10">
        <f t="shared" si="320"/>
        <v>2347.5641120290875</v>
      </c>
      <c r="P830" s="10">
        <f t="shared" si="321"/>
        <v>2129.7992885079002</v>
      </c>
      <c r="Q830" s="10">
        <f t="shared" si="322"/>
        <v>2347.5641120290875</v>
      </c>
      <c r="R830" s="9">
        <f t="shared" si="305"/>
        <v>2129.7992885079002</v>
      </c>
      <c r="S830" s="10">
        <f t="shared" si="323"/>
        <v>21.502650599419212</v>
      </c>
      <c r="T830" s="10">
        <f t="shared" si="306"/>
        <v>546.32539533429303</v>
      </c>
      <c r="U830" s="9">
        <f t="shared" si="324"/>
        <v>0.72324333792590867</v>
      </c>
      <c r="V830" s="11">
        <f t="shared" si="325"/>
        <v>-3.962386635531844</v>
      </c>
      <c r="W830" s="9">
        <f t="shared" si="326"/>
        <v>-3.2234866355318439</v>
      </c>
      <c r="X830" s="22">
        <f t="shared" si="307"/>
        <v>14.898756735004849</v>
      </c>
      <c r="Y830" s="22">
        <f t="shared" si="308"/>
        <v>-3.8549780228181159</v>
      </c>
      <c r="Z830" s="1">
        <f t="shared" si="309"/>
        <v>1507.3919939811992</v>
      </c>
      <c r="AA830" s="1">
        <f t="shared" si="310"/>
        <v>2002.4812248714854</v>
      </c>
    </row>
    <row r="831" spans="3:27">
      <c r="C831" s="9">
        <f t="shared" si="311"/>
        <v>8.3000000000000007</v>
      </c>
      <c r="D831" s="1">
        <v>70.024000000000001</v>
      </c>
      <c r="E831" s="9">
        <f t="shared" si="312"/>
        <v>2.7407787811871271E-2</v>
      </c>
      <c r="F831" s="10">
        <f t="shared" si="313"/>
        <v>-9.4729411809516939E-2</v>
      </c>
      <c r="G831" s="10">
        <f t="shared" si="314"/>
        <v>-4685.3704418909174</v>
      </c>
      <c r="H831" s="10">
        <f t="shared" si="315"/>
        <v>0.14547327067430874</v>
      </c>
      <c r="I831" s="10">
        <f t="shared" si="316"/>
        <v>6091.2845244172277</v>
      </c>
      <c r="J831" s="10">
        <f t="shared" si="317"/>
        <v>2.0387128475299332E-4</v>
      </c>
      <c r="K831" s="10">
        <f t="shared" si="318"/>
        <v>2869.2432714451165</v>
      </c>
      <c r="L831" s="10">
        <f t="shared" si="303"/>
        <v>1140.6861764521568</v>
      </c>
      <c r="M831" s="10">
        <f t="shared" si="304"/>
        <v>1342.6316065911046</v>
      </c>
      <c r="N831" s="10">
        <f t="shared" si="319"/>
        <v>2351.8500761030309</v>
      </c>
      <c r="O831" s="10">
        <f t="shared" si="320"/>
        <v>2544.821367542746</v>
      </c>
      <c r="P831" s="10">
        <f t="shared" si="321"/>
        <v>2351.8500761030309</v>
      </c>
      <c r="Q831" s="10">
        <f t="shared" si="322"/>
        <v>2544.821367542746</v>
      </c>
      <c r="R831" s="9">
        <f t="shared" si="305"/>
        <v>2351.8500761030309</v>
      </c>
      <c r="S831" s="10">
        <f t="shared" si="323"/>
        <v>538.89584594150483</v>
      </c>
      <c r="T831" s="10">
        <f t="shared" si="306"/>
        <v>517.39319534208562</v>
      </c>
      <c r="U831" s="9">
        <f t="shared" si="324"/>
        <v>0.6824099268732986</v>
      </c>
      <c r="V831" s="11">
        <f t="shared" si="325"/>
        <v>-4.2042955749901303</v>
      </c>
      <c r="W831" s="9">
        <f t="shared" si="326"/>
        <v>-3.5040555749901303</v>
      </c>
      <c r="X831" s="22">
        <f t="shared" si="307"/>
        <v>15.710037458290291</v>
      </c>
      <c r="Y831" s="22">
        <f t="shared" si="308"/>
        <v>-3.7453443494726866</v>
      </c>
      <c r="Z831" s="1">
        <f t="shared" si="309"/>
        <v>1523.1020314394896</v>
      </c>
      <c r="AA831" s="1">
        <f t="shared" si="310"/>
        <v>1998.7358805220128</v>
      </c>
    </row>
    <row r="832" spans="3:27">
      <c r="C832" s="9">
        <f t="shared" si="311"/>
        <v>8.31</v>
      </c>
      <c r="D832" s="1">
        <v>55.366999999999997</v>
      </c>
      <c r="E832" s="9">
        <f t="shared" si="312"/>
        <v>3.400238644173742E-2</v>
      </c>
      <c r="F832" s="10">
        <f t="shared" si="313"/>
        <v>-9.4729411809516939E-2</v>
      </c>
      <c r="G832" s="10">
        <f t="shared" si="314"/>
        <v>-4685.3704418909174</v>
      </c>
      <c r="H832" s="10">
        <f t="shared" si="315"/>
        <v>0.14547327067430874</v>
      </c>
      <c r="I832" s="10">
        <f t="shared" si="316"/>
        <v>6091.2845244172277</v>
      </c>
      <c r="J832" s="10">
        <f t="shared" si="317"/>
        <v>5.1093881636672216E-3</v>
      </c>
      <c r="K832" s="10">
        <f t="shared" si="318"/>
        <v>3047.3935919700452</v>
      </c>
      <c r="L832" s="10">
        <f t="shared" si="303"/>
        <v>1253.8515615787394</v>
      </c>
      <c r="M832" s="10">
        <f t="shared" si="304"/>
        <v>1355.9297602338538</v>
      </c>
      <c r="N832" s="10">
        <f t="shared" si="319"/>
        <v>2560.7178051924843</v>
      </c>
      <c r="O832" s="10">
        <f t="shared" si="320"/>
        <v>2731.8133054048931</v>
      </c>
      <c r="P832" s="10">
        <f t="shared" si="321"/>
        <v>2560.7178051924843</v>
      </c>
      <c r="Q832" s="10">
        <f t="shared" si="322"/>
        <v>2731.8133054048931</v>
      </c>
      <c r="R832" s="9">
        <f t="shared" si="305"/>
        <v>2560.7178051924843</v>
      </c>
      <c r="S832" s="10">
        <f t="shared" si="323"/>
        <v>1025.5716327190662</v>
      </c>
      <c r="T832" s="10">
        <f t="shared" si="306"/>
        <v>486.67578677756137</v>
      </c>
      <c r="U832" s="9">
        <f t="shared" si="324"/>
        <v>0.63979031607789838</v>
      </c>
      <c r="V832" s="11">
        <f t="shared" si="325"/>
        <v>-4.3196265840899164</v>
      </c>
      <c r="W832" s="9">
        <f t="shared" si="326"/>
        <v>-3.7659565840899165</v>
      </c>
      <c r="X832" s="22">
        <f t="shared" si="307"/>
        <v>16.19820670955793</v>
      </c>
      <c r="Y832" s="22">
        <f t="shared" si="308"/>
        <v>-3.0787086965374515</v>
      </c>
      <c r="Z832" s="1">
        <f t="shared" si="309"/>
        <v>1539.3002381490476</v>
      </c>
      <c r="AA832" s="1">
        <f t="shared" si="310"/>
        <v>1995.6571718254754</v>
      </c>
    </row>
    <row r="833" spans="3:27">
      <c r="C833" s="9">
        <f t="shared" si="311"/>
        <v>8.32</v>
      </c>
      <c r="D833" s="1">
        <v>35.472000000000001</v>
      </c>
      <c r="E833" s="9">
        <f t="shared" si="312"/>
        <v>4.0167867932150346E-2</v>
      </c>
      <c r="F833" s="10">
        <f t="shared" si="313"/>
        <v>-9.4729411809516939E-2</v>
      </c>
      <c r="G833" s="10">
        <f t="shared" si="314"/>
        <v>-4685.3704418909174</v>
      </c>
      <c r="H833" s="10">
        <f t="shared" si="315"/>
        <v>0.14547327067430874</v>
      </c>
      <c r="I833" s="10">
        <f t="shared" si="316"/>
        <v>6091.2845244172277</v>
      </c>
      <c r="J833" s="10">
        <f t="shared" si="317"/>
        <v>9.7236666429535781E-3</v>
      </c>
      <c r="K833" s="10">
        <f t="shared" si="318"/>
        <v>3211.0016076718853</v>
      </c>
      <c r="L833" s="10">
        <f t="shared" si="303"/>
        <v>1366.0761185593863</v>
      </c>
      <c r="M833" s="10">
        <f t="shared" si="304"/>
        <v>1365.6118418021231</v>
      </c>
      <c r="N833" s="10">
        <f t="shared" si="319"/>
        <v>2755.9943019019956</v>
      </c>
      <c r="O833" s="10">
        <f t="shared" si="320"/>
        <v>2907.7619976312089</v>
      </c>
      <c r="P833" s="10">
        <f t="shared" si="321"/>
        <v>2755.9943019019956</v>
      </c>
      <c r="Q833" s="10">
        <f t="shared" si="322"/>
        <v>2907.7619976312089</v>
      </c>
      <c r="R833" s="9">
        <f t="shared" si="305"/>
        <v>2755.9943019019956</v>
      </c>
      <c r="S833" s="10">
        <f t="shared" si="323"/>
        <v>1480.5789384889558</v>
      </c>
      <c r="T833" s="10">
        <f t="shared" si="306"/>
        <v>455.00730576988963</v>
      </c>
      <c r="U833" s="9">
        <f t="shared" si="324"/>
        <v>0.59637303245640672</v>
      </c>
      <c r="V833" s="11">
        <f t="shared" si="325"/>
        <v>-4.3638301402084032</v>
      </c>
      <c r="W833" s="9">
        <f t="shared" si="326"/>
        <v>-4.0091101402084028</v>
      </c>
      <c r="X833" s="22">
        <f t="shared" si="307"/>
        <v>16.390045043072661</v>
      </c>
      <c r="Y833" s="22">
        <f t="shared" si="308"/>
        <v>-2.0933791415904106</v>
      </c>
      <c r="Z833" s="1">
        <f t="shared" si="309"/>
        <v>1555.6902831921202</v>
      </c>
      <c r="AA833" s="1">
        <f t="shared" si="310"/>
        <v>1993.5637926838849</v>
      </c>
    </row>
    <row r="834" spans="3:27">
      <c r="C834" s="9">
        <f t="shared" si="311"/>
        <v>8.33</v>
      </c>
      <c r="D834" s="1">
        <v>16.948</v>
      </c>
      <c r="E834" s="9">
        <f t="shared" si="312"/>
        <v>4.5898176667999453E-2</v>
      </c>
      <c r="F834" s="10">
        <f t="shared" si="313"/>
        <v>-9.4729411809516939E-2</v>
      </c>
      <c r="G834" s="10">
        <f t="shared" si="314"/>
        <v>-4685.3704418909174</v>
      </c>
      <c r="H834" s="10">
        <f t="shared" si="315"/>
        <v>0.14547327067430874</v>
      </c>
      <c r="I834" s="10">
        <f t="shared" si="316"/>
        <v>6091.2845244172277</v>
      </c>
      <c r="J834" s="10">
        <f t="shared" si="317"/>
        <v>1.4037689398911389E-2</v>
      </c>
      <c r="K834" s="10">
        <f t="shared" si="318"/>
        <v>3360.3796949849484</v>
      </c>
      <c r="L834" s="10">
        <f t="shared" si="303"/>
        <v>1476.5506505879112</v>
      </c>
      <c r="M834" s="10">
        <f t="shared" si="304"/>
        <v>1372.4571461067821</v>
      </c>
      <c r="N834" s="10">
        <f t="shared" si="319"/>
        <v>2937.4877694828351</v>
      </c>
      <c r="O834" s="10">
        <f t="shared" si="320"/>
        <v>3072.0964314605426</v>
      </c>
      <c r="P834" s="10">
        <f t="shared" si="321"/>
        <v>2937.4877694828351</v>
      </c>
      <c r="Q834" s="10">
        <f t="shared" si="322"/>
        <v>3072.0964314605426</v>
      </c>
      <c r="R834" s="9">
        <f t="shared" si="305"/>
        <v>2937.4877694828351</v>
      </c>
      <c r="S834" s="10">
        <f t="shared" si="323"/>
        <v>1903.4708639910691</v>
      </c>
      <c r="T834" s="10">
        <f t="shared" si="306"/>
        <v>422.89192550211328</v>
      </c>
      <c r="U834" s="9">
        <f t="shared" si="324"/>
        <v>0.55253928624203097</v>
      </c>
      <c r="V834" s="11">
        <f t="shared" si="325"/>
        <v>-4.4029191026668091</v>
      </c>
      <c r="W834" s="9">
        <f t="shared" si="326"/>
        <v>-4.233439102666809</v>
      </c>
      <c r="X834" s="22">
        <f t="shared" si="307"/>
        <v>16.312705025528384</v>
      </c>
      <c r="Y834" s="22">
        <f t="shared" si="308"/>
        <v>-1.1292022611293733</v>
      </c>
      <c r="Z834" s="1">
        <f t="shared" si="309"/>
        <v>1572.0029882176486</v>
      </c>
      <c r="AA834" s="1">
        <f t="shared" si="310"/>
        <v>1992.4345904227555</v>
      </c>
    </row>
    <row r="835" spans="3:27">
      <c r="C835" s="9">
        <f t="shared" si="311"/>
        <v>8.34</v>
      </c>
      <c r="D835" s="1">
        <v>9.4649999999999999</v>
      </c>
      <c r="E835" s="9">
        <f t="shared" si="312"/>
        <v>5.1187013793259545E-2</v>
      </c>
      <c r="F835" s="10">
        <f t="shared" si="313"/>
        <v>-9.4729411809516939E-2</v>
      </c>
      <c r="G835" s="10">
        <f t="shared" si="314"/>
        <v>-4685.3704418909174</v>
      </c>
      <c r="H835" s="10">
        <f t="shared" si="315"/>
        <v>0.14547327067430874</v>
      </c>
      <c r="I835" s="10">
        <f t="shared" si="316"/>
        <v>6091.2845244172277</v>
      </c>
      <c r="J835" s="10">
        <f t="shared" si="317"/>
        <v>1.8047219282920694E-2</v>
      </c>
      <c r="K835" s="10">
        <f t="shared" si="318"/>
        <v>3495.3104021281924</v>
      </c>
      <c r="L835" s="10">
        <f t="shared" si="303"/>
        <v>1584.1652098531306</v>
      </c>
      <c r="M835" s="10">
        <f t="shared" si="304"/>
        <v>1376.8119524851857</v>
      </c>
      <c r="N835" s="10">
        <f t="shared" si="319"/>
        <v>3104.9987071271917</v>
      </c>
      <c r="O835" s="10">
        <f t="shared" si="320"/>
        <v>3224.1744427407853</v>
      </c>
      <c r="P835" s="10">
        <f t="shared" si="321"/>
        <v>3104.9987071271917</v>
      </c>
      <c r="Q835" s="10">
        <f t="shared" si="322"/>
        <v>3224.1744427407853</v>
      </c>
      <c r="R835" s="9">
        <f t="shared" si="305"/>
        <v>3104.9987071271917</v>
      </c>
      <c r="S835" s="10">
        <f t="shared" si="323"/>
        <v>2293.7825589920694</v>
      </c>
      <c r="T835" s="10">
        <f t="shared" si="306"/>
        <v>390.31169500100032</v>
      </c>
      <c r="U835" s="9">
        <f t="shared" si="324"/>
        <v>0.50785909801720019</v>
      </c>
      <c r="V835" s="11">
        <f t="shared" si="325"/>
        <v>-4.5331185422993583</v>
      </c>
      <c r="W835" s="9">
        <f t="shared" si="326"/>
        <v>-4.4384685422993586</v>
      </c>
      <c r="X835" s="22">
        <f t="shared" si="307"/>
        <v>15.978863403188578</v>
      </c>
      <c r="Y835" s="22">
        <f t="shared" si="308"/>
        <v>-0.5243389208806214</v>
      </c>
      <c r="Z835" s="1">
        <f t="shared" si="309"/>
        <v>1587.9818516208372</v>
      </c>
      <c r="AA835" s="1">
        <f t="shared" si="310"/>
        <v>1991.9102515018749</v>
      </c>
    </row>
    <row r="836" spans="3:27">
      <c r="C836" s="9">
        <f t="shared" si="311"/>
        <v>8.35</v>
      </c>
      <c r="D836" s="1">
        <v>2.3090000000000002</v>
      </c>
      <c r="E836" s="9">
        <f t="shared" si="312"/>
        <v>5.6024078950234105E-2</v>
      </c>
      <c r="F836" s="10">
        <f t="shared" si="313"/>
        <v>-9.4729411809516939E-2</v>
      </c>
      <c r="G836" s="10">
        <f t="shared" si="314"/>
        <v>-4685.3704418909174</v>
      </c>
      <c r="H836" s="10">
        <f t="shared" si="315"/>
        <v>0.14547327067430874</v>
      </c>
      <c r="I836" s="10">
        <f t="shared" si="316"/>
        <v>6091.2845244172277</v>
      </c>
      <c r="J836" s="10">
        <f t="shared" si="317"/>
        <v>2.1747848949298692E-2</v>
      </c>
      <c r="K836" s="10">
        <f t="shared" si="318"/>
        <v>3615.1721831175269</v>
      </c>
      <c r="L836" s="10">
        <f t="shared" ref="L836:L899" si="327">(E836-J836)*I836/(H836-J836)</f>
        <v>1687.4969302922084</v>
      </c>
      <c r="M836" s="10">
        <f t="shared" ref="M836:M899" si="328">(E836-J836)*G836/(F836-J836)</f>
        <v>1378.782724281079</v>
      </c>
      <c r="N836" s="10">
        <f t="shared" si="319"/>
        <v>3258.2008762811165</v>
      </c>
      <c r="O836" s="10">
        <f t="shared" si="320"/>
        <v>3363.2460087247991</v>
      </c>
      <c r="P836" s="10">
        <f t="shared" si="321"/>
        <v>3258.2008762811165</v>
      </c>
      <c r="Q836" s="10">
        <f t="shared" si="322"/>
        <v>3363.2460087247991</v>
      </c>
      <c r="R836" s="9">
        <f t="shared" ref="R836:R899" si="329">IF(E836&gt;=E835,IF(E836&gt;H835,$B$6+(E836-$B$7)*$B$13,P836),IF(E836&lt;F835,-$B$6+(E836+$B$7)*$B$13,Q836))</f>
        <v>3258.2008762811165</v>
      </c>
      <c r="S836" s="10">
        <f t="shared" si="323"/>
        <v>2650.7538658284802</v>
      </c>
      <c r="T836" s="10">
        <f t="shared" ref="T836:T899" si="330">S836-S835</f>
        <v>356.9713068364108</v>
      </c>
      <c r="U836" s="9">
        <f t="shared" si="324"/>
        <v>0.46196015629765175</v>
      </c>
      <c r="V836" s="11">
        <f t="shared" si="325"/>
        <v>-4.6466698016103312</v>
      </c>
      <c r="W836" s="9">
        <f t="shared" si="326"/>
        <v>-4.6235798016103313</v>
      </c>
      <c r="X836" s="22">
        <f t="shared" ref="X836:X899" si="331">(R835+R836)*(E836-E835)/2</f>
        <v>15.389605495889681</v>
      </c>
      <c r="Y836" s="22">
        <f t="shared" ref="Y836:Y899" si="332">-(D835/100*U835+D836/100*U836)*$B$2/2*$B$4</f>
        <v>-0.21732143745409091</v>
      </c>
      <c r="Z836" s="1">
        <f t="shared" ref="Z836:Z899" si="333">Z835+X836</f>
        <v>1603.371457116727</v>
      </c>
      <c r="AA836" s="1">
        <f t="shared" ref="AA836:AA899" si="334">AA835+Y836</f>
        <v>1991.6929300644208</v>
      </c>
    </row>
    <row r="837" spans="3:27">
      <c r="C837" s="9">
        <f t="shared" si="311"/>
        <v>8.36</v>
      </c>
      <c r="D837" s="1">
        <v>6.63</v>
      </c>
      <c r="E837" s="9">
        <f t="shared" si="312"/>
        <v>6.0395284248929509E-2</v>
      </c>
      <c r="F837" s="10">
        <f t="shared" si="313"/>
        <v>-9.4729411809516939E-2</v>
      </c>
      <c r="G837" s="10">
        <f t="shared" si="314"/>
        <v>-4685.3704418909174</v>
      </c>
      <c r="H837" s="10">
        <f t="shared" si="315"/>
        <v>0.14547327067430874</v>
      </c>
      <c r="I837" s="10">
        <f t="shared" si="316"/>
        <v>6091.2845244172277</v>
      </c>
      <c r="J837" s="10">
        <f t="shared" si="317"/>
        <v>2.5132371178695791E-2</v>
      </c>
      <c r="K837" s="10">
        <f t="shared" si="318"/>
        <v>3719.239321935971</v>
      </c>
      <c r="L837" s="10">
        <f t="shared" si="327"/>
        <v>1784.8997104963062</v>
      </c>
      <c r="M837" s="10">
        <f t="shared" si="328"/>
        <v>1378.4194300738022</v>
      </c>
      <c r="N837" s="10">
        <f t="shared" si="319"/>
        <v>3396.6480775993909</v>
      </c>
      <c r="O837" s="10">
        <f t="shared" si="320"/>
        <v>3488.5304086956917</v>
      </c>
      <c r="P837" s="10">
        <f t="shared" si="321"/>
        <v>3396.6480775993909</v>
      </c>
      <c r="Q837" s="10">
        <f t="shared" si="322"/>
        <v>3488.5304086956917</v>
      </c>
      <c r="R837" s="9">
        <f t="shared" si="329"/>
        <v>3396.6480775993909</v>
      </c>
      <c r="S837" s="10">
        <f t="shared" si="323"/>
        <v>2973.3451101650612</v>
      </c>
      <c r="T837" s="10">
        <f t="shared" si="330"/>
        <v>322.59124433658098</v>
      </c>
      <c r="U837" s="9">
        <f t="shared" si="324"/>
        <v>0.41445538198082166</v>
      </c>
      <c r="V837" s="11">
        <f t="shared" si="325"/>
        <v>-4.8542850617556716</v>
      </c>
      <c r="W837" s="9">
        <f t="shared" si="326"/>
        <v>-4.7879850617556716</v>
      </c>
      <c r="X837" s="22">
        <f t="shared" si="331"/>
        <v>14.544855504610023</v>
      </c>
      <c r="Y837" s="22">
        <f t="shared" si="332"/>
        <v>-0.14113669178669264</v>
      </c>
      <c r="Z837" s="1">
        <f t="shared" si="333"/>
        <v>1617.9163126213371</v>
      </c>
      <c r="AA837" s="1">
        <f t="shared" si="334"/>
        <v>1991.5517933726342</v>
      </c>
    </row>
    <row r="838" spans="3:27">
      <c r="C838" s="9">
        <f t="shared" ref="C838:C901" si="335">IF(ROW(C837)&lt;=$B$3,ROW(C837)*$B$2," ")</f>
        <v>8.370000000000001</v>
      </c>
      <c r="D838" s="1">
        <v>13.786</v>
      </c>
      <c r="E838" s="9">
        <f t="shared" si="312"/>
        <v>6.4282100586349408E-2</v>
      </c>
      <c r="F838" s="10">
        <f t="shared" si="313"/>
        <v>-9.4729411809516939E-2</v>
      </c>
      <c r="G838" s="10">
        <f t="shared" si="314"/>
        <v>-4685.3704418909174</v>
      </c>
      <c r="H838" s="10">
        <f t="shared" si="315"/>
        <v>0.14547327067430874</v>
      </c>
      <c r="I838" s="10">
        <f t="shared" si="316"/>
        <v>6091.2845244172277</v>
      </c>
      <c r="J838" s="10">
        <f t="shared" si="317"/>
        <v>2.8190928593693779E-2</v>
      </c>
      <c r="K838" s="10">
        <f t="shared" si="318"/>
        <v>3806.5971969612256</v>
      </c>
      <c r="L838" s="10">
        <f t="shared" si="327"/>
        <v>1874.4645914031444</v>
      </c>
      <c r="M838" s="10">
        <f t="shared" si="328"/>
        <v>1375.691849802045</v>
      </c>
      <c r="N838" s="10">
        <f t="shared" si="319"/>
        <v>3519.7534472132438</v>
      </c>
      <c r="O838" s="10">
        <f t="shared" si="320"/>
        <v>3599.1517563756543</v>
      </c>
      <c r="P838" s="10">
        <f t="shared" si="321"/>
        <v>3519.7534472132438</v>
      </c>
      <c r="Q838" s="10">
        <f t="shared" si="322"/>
        <v>3599.1517563756543</v>
      </c>
      <c r="R838" s="9">
        <f t="shared" si="329"/>
        <v>3519.7534472132438</v>
      </c>
      <c r="S838" s="10">
        <f t="shared" si="323"/>
        <v>3260.1888599130425</v>
      </c>
      <c r="T838" s="10">
        <f t="shared" si="330"/>
        <v>286.84374974798129</v>
      </c>
      <c r="U838" s="9">
        <f t="shared" si="324"/>
        <v>0.36484140226449668</v>
      </c>
      <c r="V838" s="11">
        <f t="shared" si="325"/>
        <v>-5.0685108815093614</v>
      </c>
      <c r="W838" s="9">
        <f t="shared" si="326"/>
        <v>-4.9306508815093615</v>
      </c>
      <c r="X838" s="22">
        <f t="shared" si="331"/>
        <v>13.441391221398824</v>
      </c>
      <c r="Y838" s="22">
        <f t="shared" si="332"/>
        <v>-0.28776908190359435</v>
      </c>
      <c r="Z838" s="1">
        <f t="shared" si="333"/>
        <v>1631.3577038427359</v>
      </c>
      <c r="AA838" s="1">
        <f t="shared" si="334"/>
        <v>1991.2640242907305</v>
      </c>
    </row>
    <row r="839" spans="3:27">
      <c r="C839" s="9">
        <f t="shared" si="335"/>
        <v>8.3800000000000008</v>
      </c>
      <c r="D839" s="1">
        <v>17.727</v>
      </c>
      <c r="E839" s="9">
        <f t="shared" si="312"/>
        <v>6.7664685599578153E-2</v>
      </c>
      <c r="F839" s="10">
        <f t="shared" si="313"/>
        <v>-9.4729411809516939E-2</v>
      </c>
      <c r="G839" s="10">
        <f t="shared" si="314"/>
        <v>-4685.3704418909174</v>
      </c>
      <c r="H839" s="10">
        <f t="shared" si="315"/>
        <v>0.14547327067430874</v>
      </c>
      <c r="I839" s="10">
        <f t="shared" si="316"/>
        <v>6091.2845244172277</v>
      </c>
      <c r="J839" s="10">
        <f t="shared" si="317"/>
        <v>3.0910556274667489E-2</v>
      </c>
      <c r="K839" s="10">
        <f t="shared" si="318"/>
        <v>3876.5204325707664</v>
      </c>
      <c r="L839" s="10">
        <f t="shared" si="327"/>
        <v>1954.2122438219637</v>
      </c>
      <c r="M839" s="10">
        <f t="shared" si="328"/>
        <v>1370.6363809403895</v>
      </c>
      <c r="N839" s="10">
        <f t="shared" si="319"/>
        <v>3626.8885269685748</v>
      </c>
      <c r="O839" s="10">
        <f t="shared" si="320"/>
        <v>3694.2975961291586</v>
      </c>
      <c r="P839" s="10">
        <f t="shared" si="321"/>
        <v>3626.8885269685748</v>
      </c>
      <c r="Q839" s="10">
        <f t="shared" si="322"/>
        <v>3694.2975961291586</v>
      </c>
      <c r="R839" s="9">
        <f t="shared" si="329"/>
        <v>3626.8885269685748</v>
      </c>
      <c r="S839" s="10">
        <f t="shared" si="323"/>
        <v>3509.8207655152341</v>
      </c>
      <c r="T839" s="10">
        <f t="shared" si="330"/>
        <v>249.63190560219164</v>
      </c>
      <c r="U839" s="9">
        <f t="shared" si="324"/>
        <v>0.31335828467913501</v>
      </c>
      <c r="V839" s="11">
        <f t="shared" si="325"/>
        <v>-5.2281126355629821</v>
      </c>
      <c r="W839" s="9">
        <f t="shared" si="326"/>
        <v>-5.0508426355629821</v>
      </c>
      <c r="X839" s="22">
        <f t="shared" si="331"/>
        <v>12.087062018389457</v>
      </c>
      <c r="Y839" s="22">
        <f t="shared" si="332"/>
        <v>-0.39163041771263901</v>
      </c>
      <c r="Z839" s="1">
        <f t="shared" si="333"/>
        <v>1643.4447658611252</v>
      </c>
      <c r="AA839" s="1">
        <f t="shared" si="334"/>
        <v>1990.8723938730179</v>
      </c>
    </row>
    <row r="840" spans="3:27">
      <c r="C840" s="9">
        <f t="shared" si="335"/>
        <v>8.39</v>
      </c>
      <c r="D840" s="1">
        <v>15.840999999999999</v>
      </c>
      <c r="E840" s="9">
        <f t="shared" si="312"/>
        <v>7.0527778300877475E-2</v>
      </c>
      <c r="F840" s="10">
        <f t="shared" si="313"/>
        <v>-9.4729411809516939E-2</v>
      </c>
      <c r="G840" s="10">
        <f t="shared" si="314"/>
        <v>-4685.3704418909174</v>
      </c>
      <c r="H840" s="10">
        <f t="shared" si="315"/>
        <v>0.14547327067430874</v>
      </c>
      <c r="I840" s="10">
        <f t="shared" si="316"/>
        <v>6091.2845244172277</v>
      </c>
      <c r="J840" s="10">
        <f t="shared" si="317"/>
        <v>3.3277370406495067E-2</v>
      </c>
      <c r="K840" s="10">
        <f t="shared" si="318"/>
        <v>3928.8637760301444</v>
      </c>
      <c r="L840" s="10">
        <f t="shared" si="327"/>
        <v>2022.3807874767231</v>
      </c>
      <c r="M840" s="10">
        <f t="shared" si="328"/>
        <v>1363.4586939479188</v>
      </c>
      <c r="N840" s="10">
        <f t="shared" si="319"/>
        <v>3717.5699625277721</v>
      </c>
      <c r="O840" s="10">
        <f t="shared" si="320"/>
        <v>3773.4379912948475</v>
      </c>
      <c r="P840" s="10">
        <f t="shared" si="321"/>
        <v>3717.5699625277721</v>
      </c>
      <c r="Q840" s="10">
        <f t="shared" si="322"/>
        <v>3773.4379912948475</v>
      </c>
      <c r="R840" s="9">
        <f t="shared" si="329"/>
        <v>3717.5699625277721</v>
      </c>
      <c r="S840" s="10">
        <f t="shared" si="323"/>
        <v>3721.114579017607</v>
      </c>
      <c r="T840" s="10">
        <f t="shared" si="330"/>
        <v>211.29381350237281</v>
      </c>
      <c r="U840" s="9">
        <f t="shared" si="324"/>
        <v>0.26068451575837981</v>
      </c>
      <c r="V840" s="11">
        <f t="shared" si="325"/>
        <v>-5.3066411485880618</v>
      </c>
      <c r="W840" s="9">
        <f t="shared" si="326"/>
        <v>-5.1482311485880619</v>
      </c>
      <c r="X840" s="22">
        <f t="shared" si="331"/>
        <v>10.513932748136416</v>
      </c>
      <c r="Y840" s="22">
        <f t="shared" si="332"/>
        <v>-0.3583230118855143</v>
      </c>
      <c r="Z840" s="1">
        <f t="shared" si="333"/>
        <v>1653.9586986092615</v>
      </c>
      <c r="AA840" s="1">
        <f t="shared" si="334"/>
        <v>1990.5140708611325</v>
      </c>
    </row>
    <row r="841" spans="3:27">
      <c r="C841" s="9">
        <f t="shared" si="335"/>
        <v>8.4</v>
      </c>
      <c r="D841" s="1">
        <v>5.6289999999999996</v>
      </c>
      <c r="E841" s="9">
        <f t="shared" si="312"/>
        <v>7.2864165087370175E-2</v>
      </c>
      <c r="F841" s="10">
        <f t="shared" si="313"/>
        <v>-9.4729411809516939E-2</v>
      </c>
      <c r="G841" s="10">
        <f t="shared" si="314"/>
        <v>-4685.3704418909174</v>
      </c>
      <c r="H841" s="10">
        <f t="shared" si="315"/>
        <v>0.14547327067430874</v>
      </c>
      <c r="I841" s="10">
        <f t="shared" si="316"/>
        <v>6091.2845244172277</v>
      </c>
      <c r="J841" s="10">
        <f t="shared" si="317"/>
        <v>3.5280692788539028E-2</v>
      </c>
      <c r="K841" s="10">
        <f t="shared" si="318"/>
        <v>3963.9926443484173</v>
      </c>
      <c r="L841" s="10">
        <f t="shared" si="327"/>
        <v>2077.5593745075457</v>
      </c>
      <c r="M841" s="10">
        <f t="shared" si="328"/>
        <v>1354.4523385854015</v>
      </c>
      <c r="N841" s="10">
        <f t="shared" si="319"/>
        <v>3791.569280721189</v>
      </c>
      <c r="O841" s="10">
        <f t="shared" si="320"/>
        <v>3836.3697491842836</v>
      </c>
      <c r="P841" s="10">
        <f t="shared" si="321"/>
        <v>3791.569280721189</v>
      </c>
      <c r="Q841" s="10">
        <f t="shared" si="322"/>
        <v>3836.3697491842836</v>
      </c>
      <c r="R841" s="9">
        <f t="shared" si="329"/>
        <v>3791.569280721189</v>
      </c>
      <c r="S841" s="10">
        <f t="shared" si="323"/>
        <v>3893.5379426448353</v>
      </c>
      <c r="T841" s="10">
        <f t="shared" si="330"/>
        <v>172.42336362722835</v>
      </c>
      <c r="U841" s="9">
        <f t="shared" si="324"/>
        <v>0.20775508915375657</v>
      </c>
      <c r="V841" s="11">
        <f t="shared" si="325"/>
        <v>-5.2792441723365862</v>
      </c>
      <c r="W841" s="9">
        <f t="shared" si="326"/>
        <v>-5.2229541723365864</v>
      </c>
      <c r="X841" s="22">
        <f t="shared" si="331"/>
        <v>8.7721268529303327</v>
      </c>
      <c r="Y841" s="22">
        <f t="shared" si="332"/>
        <v>-0.19606140200607464</v>
      </c>
      <c r="Z841" s="1">
        <f t="shared" si="333"/>
        <v>1662.7308254621919</v>
      </c>
      <c r="AA841" s="1">
        <f t="shared" si="334"/>
        <v>1990.3180094591264</v>
      </c>
    </row>
    <row r="842" spans="3:27">
      <c r="C842" s="9">
        <f t="shared" si="335"/>
        <v>8.41</v>
      </c>
      <c r="D842" s="1">
        <v>-12.484999999999999</v>
      </c>
      <c r="E842" s="9">
        <f t="shared" si="312"/>
        <v>7.4676458008146887E-2</v>
      </c>
      <c r="F842" s="10">
        <f t="shared" si="313"/>
        <v>-9.4729411809516939E-2</v>
      </c>
      <c r="G842" s="10">
        <f t="shared" si="314"/>
        <v>-4685.3704418909174</v>
      </c>
      <c r="H842" s="10">
        <f t="shared" si="315"/>
        <v>0.14547327067430874</v>
      </c>
      <c r="I842" s="10">
        <f t="shared" si="316"/>
        <v>6091.2845244172277</v>
      </c>
      <c r="J842" s="10">
        <f t="shared" si="317"/>
        <v>3.6915476021498438E-2</v>
      </c>
      <c r="K842" s="10">
        <f t="shared" si="318"/>
        <v>3982.7148925540532</v>
      </c>
      <c r="L842" s="10">
        <f t="shared" si="327"/>
        <v>2118.8058023626677</v>
      </c>
      <c r="M842" s="10">
        <f t="shared" si="328"/>
        <v>1343.9503179502492</v>
      </c>
      <c r="N842" s="10">
        <f t="shared" si="319"/>
        <v>3848.9692117940535</v>
      </c>
      <c r="O842" s="10">
        <f t="shared" si="320"/>
        <v>3883.235668739107</v>
      </c>
      <c r="P842" s="10">
        <f t="shared" si="321"/>
        <v>3848.9692117940535</v>
      </c>
      <c r="Q842" s="10">
        <f t="shared" si="322"/>
        <v>3883.235668739107</v>
      </c>
      <c r="R842" s="9">
        <f t="shared" si="329"/>
        <v>3848.9692117940535</v>
      </c>
      <c r="S842" s="10">
        <f t="shared" si="323"/>
        <v>4027.283623404835</v>
      </c>
      <c r="T842" s="10">
        <f t="shared" si="330"/>
        <v>133.74568075999969</v>
      </c>
      <c r="U842" s="9">
        <f t="shared" si="324"/>
        <v>0.15560502942837146</v>
      </c>
      <c r="V842" s="11">
        <f t="shared" si="325"/>
        <v>-5.1507677727404326</v>
      </c>
      <c r="W842" s="9">
        <f t="shared" si="326"/>
        <v>-5.275617772740433</v>
      </c>
      <c r="X842" s="22">
        <f t="shared" si="331"/>
        <v>6.9234469104536727</v>
      </c>
      <c r="Y842" s="22">
        <f t="shared" si="332"/>
        <v>2.8611189635968714E-2</v>
      </c>
      <c r="Z842" s="1">
        <f t="shared" si="333"/>
        <v>1669.6542723726457</v>
      </c>
      <c r="AA842" s="1">
        <f t="shared" si="334"/>
        <v>1990.3466206487624</v>
      </c>
    </row>
    <row r="843" spans="3:27">
      <c r="C843" s="9">
        <f t="shared" si="335"/>
        <v>8.42</v>
      </c>
      <c r="D843" s="1">
        <v>-33.49</v>
      </c>
      <c r="E843" s="9">
        <f t="shared" si="312"/>
        <v>7.5976201859750722E-2</v>
      </c>
      <c r="F843" s="10">
        <f t="shared" si="313"/>
        <v>-9.4729411809516939E-2</v>
      </c>
      <c r="G843" s="10">
        <f t="shared" si="314"/>
        <v>-4685.3704418909174</v>
      </c>
      <c r="H843" s="10">
        <f t="shared" si="315"/>
        <v>0.14547327067430874</v>
      </c>
      <c r="I843" s="10">
        <f t="shared" si="316"/>
        <v>6091.2845244172277</v>
      </c>
      <c r="J843" s="10">
        <f t="shared" si="317"/>
        <v>3.8183547771101299E-2</v>
      </c>
      <c r="K843" s="10">
        <f t="shared" si="318"/>
        <v>3986.0554029349109</v>
      </c>
      <c r="L843" s="10">
        <f t="shared" si="327"/>
        <v>2145.6464119543521</v>
      </c>
      <c r="M843" s="10">
        <f t="shared" si="328"/>
        <v>1332.244688149937</v>
      </c>
      <c r="N843" s="10">
        <f t="shared" si="319"/>
        <v>3890.1354088470471</v>
      </c>
      <c r="O843" s="10">
        <f t="shared" si="320"/>
        <v>3914.447789982135</v>
      </c>
      <c r="P843" s="10">
        <f t="shared" si="321"/>
        <v>3890.1354088470471</v>
      </c>
      <c r="Q843" s="10">
        <f t="shared" si="322"/>
        <v>3914.447789982135</v>
      </c>
      <c r="R843" s="9">
        <f t="shared" si="329"/>
        <v>3890.1354088470471</v>
      </c>
      <c r="S843" s="10">
        <f t="shared" si="323"/>
        <v>4123.2036174926989</v>
      </c>
      <c r="T843" s="10">
        <f t="shared" si="330"/>
        <v>95.91999408786387</v>
      </c>
      <c r="U843" s="9">
        <f t="shared" si="324"/>
        <v>0.10499030515073944</v>
      </c>
      <c r="V843" s="11">
        <f t="shared" si="325"/>
        <v>-4.972177082785973</v>
      </c>
      <c r="W843" s="9">
        <f t="shared" si="326"/>
        <v>-5.3070770827859732</v>
      </c>
      <c r="X843" s="22">
        <f t="shared" si="331"/>
        <v>5.0294268237985511</v>
      </c>
      <c r="Y843" s="22">
        <f t="shared" si="332"/>
        <v>0.20197760214072483</v>
      </c>
      <c r="Z843" s="1">
        <f t="shared" si="333"/>
        <v>1674.6836991964442</v>
      </c>
      <c r="AA843" s="1">
        <f t="shared" si="334"/>
        <v>1990.5485982509031</v>
      </c>
    </row>
    <row r="844" spans="3:27">
      <c r="C844" s="9">
        <f t="shared" si="335"/>
        <v>8.43</v>
      </c>
      <c r="D844" s="1">
        <v>-45.668999999999997</v>
      </c>
      <c r="E844" s="9">
        <f t="shared" si="312"/>
        <v>7.6778274582759445E-2</v>
      </c>
      <c r="F844" s="10">
        <f t="shared" si="313"/>
        <v>-9.4729411809516939E-2</v>
      </c>
      <c r="G844" s="10">
        <f t="shared" si="314"/>
        <v>-4685.3704418909174</v>
      </c>
      <c r="H844" s="10">
        <f t="shared" si="315"/>
        <v>0.14547327067430874</v>
      </c>
      <c r="I844" s="10">
        <f t="shared" si="316"/>
        <v>6091.2845244172277</v>
      </c>
      <c r="J844" s="10">
        <f t="shared" si="317"/>
        <v>3.9092985997694639E-2</v>
      </c>
      <c r="K844" s="10">
        <f t="shared" si="318"/>
        <v>3974.7313809530615</v>
      </c>
      <c r="L844" s="10">
        <f t="shared" si="327"/>
        <v>2157.8417077395316</v>
      </c>
      <c r="M844" s="10">
        <f t="shared" si="328"/>
        <v>1319.4318748118908</v>
      </c>
      <c r="N844" s="10">
        <f t="shared" si="319"/>
        <v>3915.5390941389337</v>
      </c>
      <c r="O844" s="10">
        <f t="shared" si="320"/>
        <v>3930.4280458672024</v>
      </c>
      <c r="P844" s="10">
        <f t="shared" si="321"/>
        <v>3915.5390941389337</v>
      </c>
      <c r="Q844" s="10">
        <f t="shared" si="322"/>
        <v>3930.4280458672024</v>
      </c>
      <c r="R844" s="9">
        <f t="shared" si="329"/>
        <v>3915.5390941389337</v>
      </c>
      <c r="S844" s="10">
        <f t="shared" si="323"/>
        <v>4182.3959043068262</v>
      </c>
      <c r="T844" s="10">
        <f t="shared" si="330"/>
        <v>59.192286814127328</v>
      </c>
      <c r="U844" s="9">
        <f t="shared" si="324"/>
        <v>5.5823234648905207E-2</v>
      </c>
      <c r="V844" s="11">
        <f t="shared" si="325"/>
        <v>-4.8612370175808719</v>
      </c>
      <c r="W844" s="9">
        <f t="shared" si="326"/>
        <v>-5.3179270175808719</v>
      </c>
      <c r="X844" s="22">
        <f t="shared" si="331"/>
        <v>3.1303593017648641</v>
      </c>
      <c r="Y844" s="22">
        <f t="shared" si="332"/>
        <v>0.22442411503912735</v>
      </c>
      <c r="Z844" s="1">
        <f t="shared" si="333"/>
        <v>1677.8140584982091</v>
      </c>
      <c r="AA844" s="1">
        <f t="shared" si="334"/>
        <v>1990.7730223659421</v>
      </c>
    </row>
    <row r="845" spans="3:27">
      <c r="C845" s="9">
        <f t="shared" si="335"/>
        <v>8.44</v>
      </c>
      <c r="D845" s="1">
        <v>-57.219000000000001</v>
      </c>
      <c r="E845" s="9">
        <f t="shared" si="312"/>
        <v>7.7095776042916592E-2</v>
      </c>
      <c r="F845" s="10">
        <f t="shared" si="313"/>
        <v>-9.4729411809516939E-2</v>
      </c>
      <c r="G845" s="10">
        <f t="shared" si="314"/>
        <v>-4685.3704418909174</v>
      </c>
      <c r="H845" s="10">
        <f t="shared" si="315"/>
        <v>0.14547327067430874</v>
      </c>
      <c r="I845" s="10">
        <f t="shared" si="316"/>
        <v>6091.2845244172277</v>
      </c>
      <c r="J845" s="10">
        <f t="shared" si="317"/>
        <v>3.9654200881621075E-2</v>
      </c>
      <c r="K845" s="10">
        <f t="shared" si="318"/>
        <v>3949.0265122951309</v>
      </c>
      <c r="L845" s="10">
        <f t="shared" si="327"/>
        <v>2155.2569664108296</v>
      </c>
      <c r="M845" s="10">
        <f t="shared" si="328"/>
        <v>1305.4244192836752</v>
      </c>
      <c r="N845" s="10">
        <f t="shared" si="319"/>
        <v>3925.5951737713276</v>
      </c>
      <c r="O845" s="10">
        <f t="shared" si="320"/>
        <v>3931.4614203845517</v>
      </c>
      <c r="P845" s="10">
        <f t="shared" si="321"/>
        <v>3925.5951737713276</v>
      </c>
      <c r="Q845" s="10">
        <f t="shared" si="322"/>
        <v>3931.4614203845517</v>
      </c>
      <c r="R845" s="9">
        <f t="shared" si="329"/>
        <v>3925.5951737713276</v>
      </c>
      <c r="S845" s="10">
        <f t="shared" si="323"/>
        <v>4205.82724283063</v>
      </c>
      <c r="T845" s="10">
        <f t="shared" si="330"/>
        <v>23.431338523803788</v>
      </c>
      <c r="U845" s="9">
        <f t="shared" si="324"/>
        <v>7.835000115514322E-3</v>
      </c>
      <c r="V845" s="11">
        <f t="shared" si="325"/>
        <v>-4.7364098890973043</v>
      </c>
      <c r="W845" s="9">
        <f t="shared" si="326"/>
        <v>-5.3085998890973043</v>
      </c>
      <c r="X845" s="22">
        <f t="shared" si="331"/>
        <v>1.2447857896748722</v>
      </c>
      <c r="Y845" s="22">
        <f t="shared" si="332"/>
        <v>0.11091498046724724</v>
      </c>
      <c r="Z845" s="1">
        <f t="shared" si="333"/>
        <v>1679.0588442878839</v>
      </c>
      <c r="AA845" s="1">
        <f t="shared" si="334"/>
        <v>1990.8839373464093</v>
      </c>
    </row>
    <row r="846" spans="3:27">
      <c r="C846" s="9">
        <f t="shared" si="335"/>
        <v>8.4499999999999993</v>
      </c>
      <c r="D846" s="1">
        <v>-30.625</v>
      </c>
      <c r="E846" s="9">
        <f t="shared" si="312"/>
        <v>7.6931819821534922E-2</v>
      </c>
      <c r="F846" s="10">
        <f t="shared" si="313"/>
        <v>-9.4729411809516939E-2</v>
      </c>
      <c r="G846" s="10">
        <f t="shared" si="314"/>
        <v>-4685.3704418909174</v>
      </c>
      <c r="H846" s="10">
        <f t="shared" si="315"/>
        <v>0.14547327067430874</v>
      </c>
      <c r="I846" s="10">
        <f t="shared" si="316"/>
        <v>6091.2845244172277</v>
      </c>
      <c r="J846" s="10">
        <f t="shared" si="317"/>
        <v>3.9876358474065003E-2</v>
      </c>
      <c r="K846" s="10">
        <f t="shared" si="318"/>
        <v>3908.3024326859781</v>
      </c>
      <c r="L846" s="10">
        <f t="shared" si="327"/>
        <v>2137.5185462143018</v>
      </c>
      <c r="M846" s="10">
        <f t="shared" si="328"/>
        <v>1289.8300194879791</v>
      </c>
      <c r="N846" s="10">
        <f t="shared" si="319"/>
        <v>3920.4022627918807</v>
      </c>
      <c r="O846" s="10">
        <f t="shared" si="320"/>
        <v>3917.3785589522945</v>
      </c>
      <c r="P846" s="10">
        <f t="shared" si="321"/>
        <v>3908.3024326859781</v>
      </c>
      <c r="Q846" s="10">
        <f t="shared" si="322"/>
        <v>3908.3024326859781</v>
      </c>
      <c r="R846" s="9">
        <f t="shared" si="329"/>
        <v>3908.3024326859781</v>
      </c>
      <c r="S846" s="10">
        <f t="shared" si="323"/>
        <v>4205.82724283063</v>
      </c>
      <c r="T846" s="10">
        <f t="shared" si="330"/>
        <v>0</v>
      </c>
      <c r="U846" s="9">
        <f t="shared" si="324"/>
        <v>-4.0626244391848275E-2</v>
      </c>
      <c r="V846" s="11">
        <f t="shared" si="325"/>
        <v>-4.9558390123752147</v>
      </c>
      <c r="W846" s="9">
        <f t="shared" si="326"/>
        <v>-5.2620890123752151</v>
      </c>
      <c r="X846" s="22">
        <f t="shared" si="331"/>
        <v>-0.64220812512282344</v>
      </c>
      <c r="Y846" s="22">
        <f t="shared" si="332"/>
        <v>-2.944711092695736E-2</v>
      </c>
      <c r="Z846" s="1">
        <f t="shared" si="333"/>
        <v>1678.4166361627611</v>
      </c>
      <c r="AA846" s="1">
        <f t="shared" si="334"/>
        <v>1990.8544902354824</v>
      </c>
    </row>
    <row r="847" spans="3:27">
      <c r="C847" s="9">
        <f t="shared" si="335"/>
        <v>8.4600000000000009</v>
      </c>
      <c r="D847" s="1">
        <v>-1.639</v>
      </c>
      <c r="E847" s="9">
        <f t="shared" si="312"/>
        <v>7.6273466712681495E-2</v>
      </c>
      <c r="F847" s="10">
        <f t="shared" si="313"/>
        <v>-9.4729411809516939E-2</v>
      </c>
      <c r="G847" s="10">
        <f t="shared" si="314"/>
        <v>-4685.3704418909174</v>
      </c>
      <c r="H847" s="10">
        <f t="shared" si="315"/>
        <v>0.14547327067430874</v>
      </c>
      <c r="I847" s="10">
        <f t="shared" si="316"/>
        <v>6091.2845244172277</v>
      </c>
      <c r="J847" s="10">
        <f t="shared" si="317"/>
        <v>3.9876358474065003E-2</v>
      </c>
      <c r="K847" s="10">
        <f t="shared" si="318"/>
        <v>3838.8648123370976</v>
      </c>
      <c r="L847" s="10">
        <f t="shared" si="327"/>
        <v>2099.5419044735258</v>
      </c>
      <c r="M847" s="10">
        <f t="shared" si="328"/>
        <v>1266.9140019201566</v>
      </c>
      <c r="N847" s="10">
        <f t="shared" si="319"/>
        <v>3887.3344924281969</v>
      </c>
      <c r="O847" s="10">
        <f t="shared" si="320"/>
        <v>3875.3440809388171</v>
      </c>
      <c r="P847" s="10">
        <f t="shared" si="321"/>
        <v>3838.8648123370976</v>
      </c>
      <c r="Q847" s="10">
        <f t="shared" si="322"/>
        <v>3838.8648123370976</v>
      </c>
      <c r="R847" s="9">
        <f t="shared" si="329"/>
        <v>3838.8648123370976</v>
      </c>
      <c r="S847" s="10">
        <f t="shared" si="323"/>
        <v>4205.82724283063</v>
      </c>
      <c r="T847" s="10">
        <f t="shared" si="330"/>
        <v>0</v>
      </c>
      <c r="U847" s="9">
        <f t="shared" si="324"/>
        <v>-9.1044377378837055E-2</v>
      </c>
      <c r="V847" s="11">
        <f t="shared" si="325"/>
        <v>-5.1277875850225421</v>
      </c>
      <c r="W847" s="9">
        <f t="shared" si="326"/>
        <v>-5.1441775850225424</v>
      </c>
      <c r="X847" s="22">
        <f t="shared" si="331"/>
        <v>-2.5501858202841894</v>
      </c>
      <c r="Y847" s="22">
        <f t="shared" si="332"/>
        <v>-5.1555817353897894E-2</v>
      </c>
      <c r="Z847" s="1">
        <f t="shared" si="333"/>
        <v>1675.8664503424768</v>
      </c>
      <c r="AA847" s="1">
        <f t="shared" si="334"/>
        <v>1990.8029344181286</v>
      </c>
    </row>
    <row r="848" spans="3:27">
      <c r="C848" s="9">
        <f t="shared" si="335"/>
        <v>8.4700000000000006</v>
      </c>
      <c r="D848" s="1">
        <v>55.984999999999999</v>
      </c>
      <c r="E848" s="9">
        <f t="shared" si="312"/>
        <v>7.509705444709816E-2</v>
      </c>
      <c r="F848" s="10">
        <f t="shared" si="313"/>
        <v>-9.4729411809516939E-2</v>
      </c>
      <c r="G848" s="10">
        <f t="shared" si="314"/>
        <v>-4685.3704418909174</v>
      </c>
      <c r="H848" s="10">
        <f t="shared" si="315"/>
        <v>0.14547327067430874</v>
      </c>
      <c r="I848" s="10">
        <f t="shared" si="316"/>
        <v>6091.2845244172277</v>
      </c>
      <c r="J848" s="10">
        <f t="shared" si="317"/>
        <v>3.9876358474065003E-2</v>
      </c>
      <c r="K848" s="10">
        <f t="shared" si="318"/>
        <v>3714.7866130048178</v>
      </c>
      <c r="L848" s="10">
        <f t="shared" si="327"/>
        <v>2031.681380161094</v>
      </c>
      <c r="M848" s="10">
        <f t="shared" si="328"/>
        <v>1225.9653320003622</v>
      </c>
      <c r="N848" s="10">
        <f t="shared" si="319"/>
        <v>3800.5731695168074</v>
      </c>
      <c r="O848" s="10">
        <f t="shared" si="320"/>
        <v>3780.2224374574844</v>
      </c>
      <c r="P848" s="10">
        <f t="shared" si="321"/>
        <v>3714.7866130048178</v>
      </c>
      <c r="Q848" s="10">
        <f t="shared" si="322"/>
        <v>3714.7866130048178</v>
      </c>
      <c r="R848" s="9">
        <f t="shared" si="329"/>
        <v>3714.7866130048178</v>
      </c>
      <c r="S848" s="10">
        <f t="shared" si="323"/>
        <v>4205.82724283063</v>
      </c>
      <c r="T848" s="10">
        <f t="shared" si="330"/>
        <v>0</v>
      </c>
      <c r="U848" s="9">
        <f t="shared" si="324"/>
        <v>-0.1442380757378299</v>
      </c>
      <c r="V848" s="11">
        <f t="shared" si="325"/>
        <v>-5.5109520867760295</v>
      </c>
      <c r="W848" s="9">
        <f t="shared" si="326"/>
        <v>-4.9511020867760296</v>
      </c>
      <c r="X848" s="22">
        <f t="shared" si="331"/>
        <v>-4.4431040933566344</v>
      </c>
      <c r="Y848" s="22">
        <f t="shared" si="332"/>
        <v>0.29326003661936423</v>
      </c>
      <c r="Z848" s="1">
        <f t="shared" si="333"/>
        <v>1671.4233462491202</v>
      </c>
      <c r="AA848" s="1">
        <f t="shared" si="334"/>
        <v>1991.096194454748</v>
      </c>
    </row>
    <row r="849" spans="3:27">
      <c r="C849" s="9">
        <f t="shared" si="335"/>
        <v>8.48</v>
      </c>
      <c r="D849" s="1">
        <v>116.408</v>
      </c>
      <c r="E849" s="9">
        <f t="shared" si="312"/>
        <v>7.3370848900137481E-2</v>
      </c>
      <c r="F849" s="10">
        <f t="shared" si="313"/>
        <v>-9.4729411809516939E-2</v>
      </c>
      <c r="G849" s="10">
        <f t="shared" si="314"/>
        <v>-4685.3704418909174</v>
      </c>
      <c r="H849" s="10">
        <f t="shared" si="315"/>
        <v>0.14547327067430874</v>
      </c>
      <c r="I849" s="10">
        <f t="shared" si="316"/>
        <v>6091.2845244172277</v>
      </c>
      <c r="J849" s="10">
        <f t="shared" si="317"/>
        <v>3.9876358474065003E-2</v>
      </c>
      <c r="K849" s="10">
        <f t="shared" si="318"/>
        <v>3532.7207826744366</v>
      </c>
      <c r="L849" s="10">
        <f t="shared" si="327"/>
        <v>1932.1064123417179</v>
      </c>
      <c r="M849" s="10">
        <f t="shared" si="328"/>
        <v>1165.8794053025808</v>
      </c>
      <c r="N849" s="10">
        <f t="shared" si="319"/>
        <v>3656.4952740135859</v>
      </c>
      <c r="O849" s="10">
        <f t="shared" si="320"/>
        <v>3629.4029974640507</v>
      </c>
      <c r="P849" s="10">
        <f t="shared" si="321"/>
        <v>3532.7207826744366</v>
      </c>
      <c r="Q849" s="10">
        <f t="shared" si="322"/>
        <v>3532.7207826744366</v>
      </c>
      <c r="R849" s="9">
        <f t="shared" si="329"/>
        <v>3532.7207826744366</v>
      </c>
      <c r="S849" s="10">
        <f t="shared" si="323"/>
        <v>4205.82724283063</v>
      </c>
      <c r="T849" s="10">
        <f t="shared" si="330"/>
        <v>0</v>
      </c>
      <c r="U849" s="9">
        <f t="shared" si="324"/>
        <v>-0.20100303365430602</v>
      </c>
      <c r="V849" s="11">
        <f t="shared" si="325"/>
        <v>-5.8420394965191988</v>
      </c>
      <c r="W849" s="9">
        <f t="shared" si="326"/>
        <v>-4.6779594965191986</v>
      </c>
      <c r="X849" s="22">
        <f t="shared" si="331"/>
        <v>-6.2553437340300393</v>
      </c>
      <c r="Y849" s="22">
        <f t="shared" si="332"/>
        <v>1.1645206030370761</v>
      </c>
      <c r="Z849" s="1">
        <f t="shared" si="333"/>
        <v>1665.1680025150902</v>
      </c>
      <c r="AA849" s="1">
        <f t="shared" si="334"/>
        <v>1992.2607150577851</v>
      </c>
    </row>
    <row r="850" spans="3:27">
      <c r="C850" s="9">
        <f t="shared" si="335"/>
        <v>8.49</v>
      </c>
      <c r="D850" s="1">
        <v>162.249</v>
      </c>
      <c r="E850" s="9">
        <f t="shared" si="312"/>
        <v>7.1066171971226333E-2</v>
      </c>
      <c r="F850" s="10">
        <f t="shared" si="313"/>
        <v>-9.4729411809516939E-2</v>
      </c>
      <c r="G850" s="10">
        <f t="shared" si="314"/>
        <v>-4685.3704418909174</v>
      </c>
      <c r="H850" s="10">
        <f t="shared" si="315"/>
        <v>0.14547327067430874</v>
      </c>
      <c r="I850" s="10">
        <f t="shared" si="316"/>
        <v>6091.2845244172277</v>
      </c>
      <c r="J850" s="10">
        <f t="shared" si="317"/>
        <v>3.9876358474065003E-2</v>
      </c>
      <c r="K850" s="10">
        <f t="shared" si="318"/>
        <v>3289.6425933798459</v>
      </c>
      <c r="L850" s="10">
        <f t="shared" si="327"/>
        <v>1799.1627247058827</v>
      </c>
      <c r="M850" s="10">
        <f t="shared" si="328"/>
        <v>1085.657991777151</v>
      </c>
      <c r="N850" s="10">
        <f t="shared" si="319"/>
        <v>3450.9390244248752</v>
      </c>
      <c r="O850" s="10">
        <f t="shared" si="320"/>
        <v>3420.0496591140959</v>
      </c>
      <c r="P850" s="10">
        <f t="shared" si="321"/>
        <v>3289.6425933798459</v>
      </c>
      <c r="Q850" s="10">
        <f t="shared" si="322"/>
        <v>3289.6425933798459</v>
      </c>
      <c r="R850" s="9">
        <f t="shared" si="329"/>
        <v>3289.6425933798459</v>
      </c>
      <c r="S850" s="10">
        <f t="shared" si="323"/>
        <v>4205.82724283063</v>
      </c>
      <c r="T850" s="10">
        <f t="shared" si="330"/>
        <v>0</v>
      </c>
      <c r="U850" s="9">
        <f t="shared" si="324"/>
        <v>-0.25993235212792354</v>
      </c>
      <c r="V850" s="11">
        <f t="shared" si="325"/>
        <v>-5.943824198204311</v>
      </c>
      <c r="W850" s="9">
        <f t="shared" si="326"/>
        <v>-4.321334198204311</v>
      </c>
      <c r="X850" s="22">
        <f t="shared" si="331"/>
        <v>-7.8616717367203375</v>
      </c>
      <c r="Y850" s="22">
        <f t="shared" si="332"/>
        <v>2.4261686376552554</v>
      </c>
      <c r="Z850" s="1">
        <f t="shared" si="333"/>
        <v>1657.3063307783698</v>
      </c>
      <c r="AA850" s="1">
        <f t="shared" si="334"/>
        <v>1994.6868836954404</v>
      </c>
    </row>
    <row r="851" spans="3:27">
      <c r="C851" s="9">
        <f t="shared" si="335"/>
        <v>8.5</v>
      </c>
      <c r="D851" s="1">
        <v>206.96600000000001</v>
      </c>
      <c r="E851" s="9">
        <f t="shared" si="312"/>
        <v>6.8169509433911119E-2</v>
      </c>
      <c r="F851" s="10">
        <f t="shared" si="313"/>
        <v>-9.4729411809516939E-2</v>
      </c>
      <c r="G851" s="10">
        <f t="shared" si="314"/>
        <v>-4685.3704418909174</v>
      </c>
      <c r="H851" s="10">
        <f t="shared" si="315"/>
        <v>0.14547327067430874</v>
      </c>
      <c r="I851" s="10">
        <f t="shared" si="316"/>
        <v>6091.2845244172277</v>
      </c>
      <c r="J851" s="10">
        <f t="shared" si="317"/>
        <v>3.9876358474065003E-2</v>
      </c>
      <c r="K851" s="10">
        <f t="shared" si="318"/>
        <v>2984.126676708298</v>
      </c>
      <c r="L851" s="10">
        <f t="shared" si="327"/>
        <v>1632.0707584886491</v>
      </c>
      <c r="M851" s="10">
        <f t="shared" si="328"/>
        <v>984.83068694559233</v>
      </c>
      <c r="N851" s="10">
        <f t="shared" si="319"/>
        <v>3180.5748919634589</v>
      </c>
      <c r="O851" s="10">
        <f t="shared" si="320"/>
        <v>3150.3088369124894</v>
      </c>
      <c r="P851" s="10">
        <f t="shared" si="321"/>
        <v>2984.126676708298</v>
      </c>
      <c r="Q851" s="10">
        <f t="shared" si="322"/>
        <v>2984.126676708298</v>
      </c>
      <c r="R851" s="9">
        <f t="shared" si="329"/>
        <v>2984.126676708298</v>
      </c>
      <c r="S851" s="10">
        <f t="shared" si="323"/>
        <v>4205.8272428306291</v>
      </c>
      <c r="T851" s="10">
        <f t="shared" si="330"/>
        <v>0</v>
      </c>
      <c r="U851" s="9">
        <f t="shared" si="324"/>
        <v>-0.31940015533511934</v>
      </c>
      <c r="V851" s="11">
        <f t="shared" si="325"/>
        <v>-5.9497364432348547</v>
      </c>
      <c r="W851" s="9">
        <f t="shared" si="326"/>
        <v>-3.8800764432348545</v>
      </c>
      <c r="X851" s="22">
        <f t="shared" si="331"/>
        <v>-9.086496206211871</v>
      </c>
      <c r="Y851" s="22">
        <f t="shared" si="332"/>
        <v>4.0063132597311961</v>
      </c>
      <c r="Z851" s="1">
        <f t="shared" si="333"/>
        <v>1648.2198345721579</v>
      </c>
      <c r="AA851" s="1">
        <f t="shared" si="334"/>
        <v>1998.6931969551715</v>
      </c>
    </row>
    <row r="852" spans="3:27">
      <c r="C852" s="9">
        <f t="shared" si="335"/>
        <v>8.51</v>
      </c>
      <c r="D852" s="1">
        <v>222.04300000000001</v>
      </c>
      <c r="E852" s="9">
        <f t="shared" si="312"/>
        <v>6.4687347606489837E-2</v>
      </c>
      <c r="F852" s="10">
        <f t="shared" si="313"/>
        <v>-9.4729411809516939E-2</v>
      </c>
      <c r="G852" s="10">
        <f t="shared" si="314"/>
        <v>-4685.3704418909174</v>
      </c>
      <c r="H852" s="10">
        <f t="shared" si="315"/>
        <v>0.14547327067430874</v>
      </c>
      <c r="I852" s="10">
        <f t="shared" si="316"/>
        <v>6091.2845244172277</v>
      </c>
      <c r="J852" s="10">
        <f t="shared" si="317"/>
        <v>3.9876358474064996E-2</v>
      </c>
      <c r="K852" s="10">
        <f t="shared" si="318"/>
        <v>2616.8571556651859</v>
      </c>
      <c r="L852" s="10">
        <f t="shared" si="327"/>
        <v>1431.2046724551346</v>
      </c>
      <c r="M852" s="10">
        <f t="shared" si="328"/>
        <v>863.62326719153396</v>
      </c>
      <c r="N852" s="10">
        <f t="shared" si="319"/>
        <v>2844.1641926654083</v>
      </c>
      <c r="O852" s="10">
        <f t="shared" si="320"/>
        <v>2820.1818826111353</v>
      </c>
      <c r="P852" s="10">
        <f t="shared" si="321"/>
        <v>2616.8571556651859</v>
      </c>
      <c r="Q852" s="10">
        <f t="shared" si="322"/>
        <v>2616.8571556651859</v>
      </c>
      <c r="R852" s="9">
        <f t="shared" si="329"/>
        <v>2616.8571556651859</v>
      </c>
      <c r="S852" s="10">
        <f t="shared" si="323"/>
        <v>4205.8272428306291</v>
      </c>
      <c r="T852" s="10">
        <f t="shared" si="330"/>
        <v>0</v>
      </c>
      <c r="U852" s="9">
        <f t="shared" si="324"/>
        <v>-0.37703221014913701</v>
      </c>
      <c r="V852" s="11">
        <f t="shared" si="325"/>
        <v>-5.5766745195686838</v>
      </c>
      <c r="W852" s="9">
        <f t="shared" si="326"/>
        <v>-3.3562445195686839</v>
      </c>
      <c r="X852" s="22">
        <f t="shared" si="331"/>
        <v>-9.7517660485473527</v>
      </c>
      <c r="Y852" s="22">
        <f t="shared" si="332"/>
        <v>5.5434264167276268</v>
      </c>
      <c r="Z852" s="1">
        <f t="shared" si="333"/>
        <v>1638.4680685236106</v>
      </c>
      <c r="AA852" s="1">
        <f t="shared" si="334"/>
        <v>2004.2366233718992</v>
      </c>
    </row>
    <row r="853" spans="3:27">
      <c r="C853" s="9">
        <f t="shared" si="335"/>
        <v>8.52</v>
      </c>
      <c r="D853" s="1">
        <v>231.18100000000001</v>
      </c>
      <c r="E853" s="9">
        <f t="shared" si="312"/>
        <v>6.0650925362880276E-2</v>
      </c>
      <c r="F853" s="10">
        <f t="shared" si="313"/>
        <v>-9.4729411809516939E-2</v>
      </c>
      <c r="G853" s="10">
        <f t="shared" si="314"/>
        <v>-4685.3704418909174</v>
      </c>
      <c r="H853" s="10">
        <f t="shared" si="315"/>
        <v>0.14547327067430874</v>
      </c>
      <c r="I853" s="10">
        <f t="shared" si="316"/>
        <v>6091.2845244172277</v>
      </c>
      <c r="J853" s="10">
        <f t="shared" si="317"/>
        <v>3.9876358474064996E-2</v>
      </c>
      <c r="K853" s="10">
        <f t="shared" si="318"/>
        <v>2191.1288473297623</v>
      </c>
      <c r="L853" s="10">
        <f t="shared" si="327"/>
        <v>1198.366459346327</v>
      </c>
      <c r="M853" s="10">
        <f t="shared" si="328"/>
        <v>723.12309820653456</v>
      </c>
      <c r="N853" s="10">
        <f t="shared" si="319"/>
        <v>2443.2593878552748</v>
      </c>
      <c r="O853" s="10">
        <f t="shared" si="320"/>
        <v>2431.9652157546602</v>
      </c>
      <c r="P853" s="10">
        <f t="shared" si="321"/>
        <v>2191.1288473297623</v>
      </c>
      <c r="Q853" s="10">
        <f t="shared" si="322"/>
        <v>2191.1288473297623</v>
      </c>
      <c r="R853" s="9">
        <f t="shared" si="329"/>
        <v>2191.1288473297623</v>
      </c>
      <c r="S853" s="10">
        <f t="shared" si="323"/>
        <v>4205.8272428306282</v>
      </c>
      <c r="T853" s="10">
        <f t="shared" si="330"/>
        <v>0</v>
      </c>
      <c r="U853" s="9">
        <f t="shared" si="324"/>
        <v>-0.43025223857277517</v>
      </c>
      <c r="V853" s="11">
        <f t="shared" si="325"/>
        <v>-5.0673311651589472</v>
      </c>
      <c r="W853" s="9">
        <f t="shared" si="326"/>
        <v>-2.7555211651589473</v>
      </c>
      <c r="X853" s="22">
        <f t="shared" si="331"/>
        <v>-9.7035308247261174</v>
      </c>
      <c r="Y853" s="22">
        <f t="shared" si="332"/>
        <v>6.77778971473459</v>
      </c>
      <c r="Z853" s="1">
        <f t="shared" si="333"/>
        <v>1628.7645376988844</v>
      </c>
      <c r="AA853" s="1">
        <f t="shared" si="334"/>
        <v>2011.0144130866338</v>
      </c>
    </row>
    <row r="854" spans="3:27">
      <c r="C854" s="9">
        <f t="shared" si="335"/>
        <v>8.5299999999999994</v>
      </c>
      <c r="D854" s="1">
        <v>235.81299999999999</v>
      </c>
      <c r="E854" s="9">
        <f t="shared" si="312"/>
        <v>5.611062431678699E-2</v>
      </c>
      <c r="F854" s="10">
        <f t="shared" si="313"/>
        <v>-9.4729411809516939E-2</v>
      </c>
      <c r="G854" s="10">
        <f t="shared" si="314"/>
        <v>-4685.3704418909174</v>
      </c>
      <c r="H854" s="10">
        <f t="shared" si="315"/>
        <v>0.14547327067430874</v>
      </c>
      <c r="I854" s="10">
        <f t="shared" si="316"/>
        <v>6091.2845244172277</v>
      </c>
      <c r="J854" s="10">
        <f t="shared" si="317"/>
        <v>3.9876358474064996E-2</v>
      </c>
      <c r="K854" s="10">
        <f t="shared" si="318"/>
        <v>1712.2555860531311</v>
      </c>
      <c r="L854" s="10">
        <f t="shared" si="327"/>
        <v>936.46234754977456</v>
      </c>
      <c r="M854" s="10">
        <f t="shared" si="328"/>
        <v>565.08386798754157</v>
      </c>
      <c r="N854" s="10">
        <f t="shared" si="319"/>
        <v>1982.3645077492929</v>
      </c>
      <c r="O854" s="10">
        <f t="shared" si="320"/>
        <v>1990.1936615496741</v>
      </c>
      <c r="P854" s="10">
        <f t="shared" si="321"/>
        <v>1712.2555860531311</v>
      </c>
      <c r="Q854" s="10">
        <f t="shared" si="322"/>
        <v>1712.2555860531311</v>
      </c>
      <c r="R854" s="9">
        <f t="shared" si="329"/>
        <v>1712.2555860531311</v>
      </c>
      <c r="S854" s="10">
        <f t="shared" si="323"/>
        <v>4205.8272428306291</v>
      </c>
      <c r="T854" s="10">
        <f t="shared" si="330"/>
        <v>0</v>
      </c>
      <c r="U854" s="9">
        <f t="shared" si="324"/>
        <v>-0.47780797064588199</v>
      </c>
      <c r="V854" s="11">
        <f t="shared" si="325"/>
        <v>-4.4438152494624035</v>
      </c>
      <c r="W854" s="9">
        <f t="shared" si="326"/>
        <v>-2.0856852494624034</v>
      </c>
      <c r="X854" s="22">
        <f t="shared" si="331"/>
        <v>-8.861270213096299</v>
      </c>
      <c r="Y854" s="22">
        <f t="shared" si="332"/>
        <v>7.8491605286541732</v>
      </c>
      <c r="Z854" s="1">
        <f t="shared" si="333"/>
        <v>1619.9032674857881</v>
      </c>
      <c r="AA854" s="1">
        <f t="shared" si="334"/>
        <v>2018.863573615288</v>
      </c>
    </row>
    <row r="855" spans="3:27">
      <c r="C855" s="9">
        <f t="shared" si="335"/>
        <v>8.5400000000000009</v>
      </c>
      <c r="D855" s="1">
        <v>236.393</v>
      </c>
      <c r="E855" s="9">
        <f t="shared" si="312"/>
        <v>5.1128448822354483E-2</v>
      </c>
      <c r="F855" s="10">
        <f t="shared" si="313"/>
        <v>-9.4729411809516939E-2</v>
      </c>
      <c r="G855" s="10">
        <f t="shared" si="314"/>
        <v>-4685.3704418909174</v>
      </c>
      <c r="H855" s="10">
        <f t="shared" si="315"/>
        <v>0.14547327067430874</v>
      </c>
      <c r="I855" s="10">
        <f t="shared" si="316"/>
        <v>6091.2845244172277</v>
      </c>
      <c r="J855" s="10">
        <f t="shared" si="317"/>
        <v>3.9876358474064996E-2</v>
      </c>
      <c r="K855" s="10">
        <f t="shared" si="318"/>
        <v>1186.7770763573251</v>
      </c>
      <c r="L855" s="10">
        <f t="shared" si="327"/>
        <v>649.0690151612406</v>
      </c>
      <c r="M855" s="10">
        <f t="shared" si="328"/>
        <v>391.66382998509533</v>
      </c>
      <c r="N855" s="10">
        <f t="shared" si="319"/>
        <v>1468.1145320959479</v>
      </c>
      <c r="O855" s="10">
        <f t="shared" si="320"/>
        <v>1500.9450054041245</v>
      </c>
      <c r="P855" s="10">
        <f t="shared" si="321"/>
        <v>1186.7770763573251</v>
      </c>
      <c r="Q855" s="10">
        <f t="shared" si="322"/>
        <v>1186.7770763573251</v>
      </c>
      <c r="R855" s="9">
        <f t="shared" si="329"/>
        <v>1186.7770763573251</v>
      </c>
      <c r="S855" s="10">
        <f t="shared" si="323"/>
        <v>4205.8272428306282</v>
      </c>
      <c r="T855" s="10">
        <f t="shared" si="330"/>
        <v>0</v>
      </c>
      <c r="U855" s="9">
        <f t="shared" si="324"/>
        <v>-0.51862712824061941</v>
      </c>
      <c r="V855" s="11">
        <f t="shared" si="325"/>
        <v>-3.720016269485086</v>
      </c>
      <c r="W855" s="9">
        <f t="shared" si="326"/>
        <v>-1.3560862694850861</v>
      </c>
      <c r="X855" s="22">
        <f t="shared" si="331"/>
        <v>-7.2217447441104019</v>
      </c>
      <c r="Y855" s="22">
        <f t="shared" si="332"/>
        <v>8.7051066871997769</v>
      </c>
      <c r="Z855" s="1">
        <f t="shared" si="333"/>
        <v>1612.6815227416778</v>
      </c>
      <c r="AA855" s="1">
        <f t="shared" si="334"/>
        <v>2027.5686803024878</v>
      </c>
    </row>
    <row r="856" spans="3:27">
      <c r="C856" s="9">
        <f t="shared" si="335"/>
        <v>8.5500000000000007</v>
      </c>
      <c r="D856" s="1">
        <v>269.24799999999999</v>
      </c>
      <c r="E856" s="9">
        <f t="shared" si="312"/>
        <v>4.5767482470598204E-2</v>
      </c>
      <c r="F856" s="10">
        <f t="shared" si="313"/>
        <v>-9.4729411809516939E-2</v>
      </c>
      <c r="G856" s="10">
        <f t="shared" si="314"/>
        <v>-4685.3704418909174</v>
      </c>
      <c r="H856" s="10">
        <f t="shared" si="315"/>
        <v>0.14547327067430874</v>
      </c>
      <c r="I856" s="10">
        <f t="shared" si="316"/>
        <v>6091.2845244172277</v>
      </c>
      <c r="J856" s="10">
        <f t="shared" si="317"/>
        <v>3.9876358474064996E-2</v>
      </c>
      <c r="K856" s="10">
        <f t="shared" si="318"/>
        <v>621.34685170982323</v>
      </c>
      <c r="L856" s="10">
        <f t="shared" si="327"/>
        <v>339.82539530566754</v>
      </c>
      <c r="M856" s="10">
        <f t="shared" si="328"/>
        <v>205.05880382928612</v>
      </c>
      <c r="N856" s="10">
        <f t="shared" si="319"/>
        <v>908.08770173275934</v>
      </c>
      <c r="O856" s="10">
        <f t="shared" si="320"/>
        <v>970.94787715269081</v>
      </c>
      <c r="P856" s="10">
        <f t="shared" si="321"/>
        <v>621.34685170982323</v>
      </c>
      <c r="Q856" s="10">
        <f t="shared" si="322"/>
        <v>621.34685170982323</v>
      </c>
      <c r="R856" s="9">
        <f t="shared" si="329"/>
        <v>621.34685170982323</v>
      </c>
      <c r="S856" s="10">
        <f t="shared" si="323"/>
        <v>4205.8272428306282</v>
      </c>
      <c r="T856" s="10">
        <f t="shared" si="330"/>
        <v>0</v>
      </c>
      <c r="U856" s="9">
        <f t="shared" si="324"/>
        <v>-0.55356614211063637</v>
      </c>
      <c r="V856" s="11">
        <f t="shared" si="325"/>
        <v>-3.2677865045183125</v>
      </c>
      <c r="W856" s="9">
        <f t="shared" si="326"/>
        <v>-0.57530650451831278</v>
      </c>
      <c r="X856" s="22">
        <f t="shared" si="331"/>
        <v>-4.8466457690866864</v>
      </c>
      <c r="Y856" s="22">
        <f t="shared" si="332"/>
        <v>10.050916776216006</v>
      </c>
      <c r="Z856" s="1">
        <f t="shared" si="333"/>
        <v>1607.834876972591</v>
      </c>
      <c r="AA856" s="1">
        <f t="shared" si="334"/>
        <v>2037.6195970787037</v>
      </c>
    </row>
    <row r="857" spans="3:27">
      <c r="C857" s="9">
        <f t="shared" si="335"/>
        <v>8.56</v>
      </c>
      <c r="D857" s="1">
        <v>309.858</v>
      </c>
      <c r="E857" s="9">
        <f t="shared" si="312"/>
        <v>4.0078914017445545E-2</v>
      </c>
      <c r="F857" s="10">
        <f t="shared" si="313"/>
        <v>-9.4729411809516939E-2</v>
      </c>
      <c r="G857" s="10">
        <f t="shared" si="314"/>
        <v>-4685.3704418909174</v>
      </c>
      <c r="H857" s="10">
        <f t="shared" si="315"/>
        <v>0.14547327067430874</v>
      </c>
      <c r="I857" s="10">
        <f t="shared" si="316"/>
        <v>6091.2845244172277</v>
      </c>
      <c r="J857" s="10">
        <f t="shared" si="317"/>
        <v>3.9876358474064996E-2</v>
      </c>
      <c r="K857" s="10">
        <f t="shared" si="318"/>
        <v>21.363877122589976</v>
      </c>
      <c r="L857" s="10">
        <f t="shared" si="327"/>
        <v>11.684275809023255</v>
      </c>
      <c r="M857" s="10">
        <f t="shared" si="328"/>
        <v>7.0505726002456104</v>
      </c>
      <c r="N857" s="10">
        <f t="shared" si="319"/>
        <v>309.26752867091631</v>
      </c>
      <c r="O857" s="10">
        <f t="shared" si="320"/>
        <v>406.48356422682468</v>
      </c>
      <c r="P857" s="10">
        <f t="shared" si="321"/>
        <v>21.363877122589976</v>
      </c>
      <c r="Q857" s="10">
        <f t="shared" si="322"/>
        <v>21.363877122589976</v>
      </c>
      <c r="R857" s="9">
        <f t="shared" si="329"/>
        <v>21.363877122589976</v>
      </c>
      <c r="S857" s="10">
        <f t="shared" si="323"/>
        <v>4205.8272428306291</v>
      </c>
      <c r="T857" s="10">
        <f t="shared" si="330"/>
        <v>0</v>
      </c>
      <c r="U857" s="9">
        <f t="shared" si="324"/>
        <v>-0.58414754851989548</v>
      </c>
      <c r="V857" s="11">
        <f t="shared" si="325"/>
        <v>-2.8484947773335136</v>
      </c>
      <c r="W857" s="9">
        <f t="shared" si="326"/>
        <v>0.25008522266648647</v>
      </c>
      <c r="X857" s="22">
        <f t="shared" si="331"/>
        <v>-1.8280519882694095</v>
      </c>
      <c r="Y857" s="22">
        <f t="shared" si="332"/>
        <v>12.211826605650447</v>
      </c>
      <c r="Z857" s="1">
        <f t="shared" si="333"/>
        <v>1606.0068249843216</v>
      </c>
      <c r="AA857" s="1">
        <f t="shared" si="334"/>
        <v>2049.8314236843539</v>
      </c>
    </row>
    <row r="858" spans="3:27">
      <c r="C858" s="9">
        <f t="shared" si="335"/>
        <v>8.57</v>
      </c>
      <c r="D858" s="1">
        <v>368.30700000000002</v>
      </c>
      <c r="E858" s="9">
        <f t="shared" si="312"/>
        <v>3.4102021938684279E-2</v>
      </c>
      <c r="F858" s="10">
        <f t="shared" si="313"/>
        <v>-9.4729411809516939E-2</v>
      </c>
      <c r="G858" s="10">
        <f t="shared" si="314"/>
        <v>-4685.3704418909174</v>
      </c>
      <c r="H858" s="10">
        <f t="shared" si="315"/>
        <v>0.14547327067430874</v>
      </c>
      <c r="I858" s="10">
        <f t="shared" si="316"/>
        <v>6091.2845244172277</v>
      </c>
      <c r="J858" s="10">
        <f t="shared" si="317"/>
        <v>3.9876358474064996E-2</v>
      </c>
      <c r="K858" s="10">
        <f t="shared" si="318"/>
        <v>-609.02907986373975</v>
      </c>
      <c r="L858" s="10">
        <f t="shared" si="327"/>
        <v>-333.08859173876834</v>
      </c>
      <c r="M858" s="10">
        <f t="shared" si="328"/>
        <v>-200.99365478467561</v>
      </c>
      <c r="N858" s="10">
        <f t="shared" si="319"/>
        <v>-322.86006224487232</v>
      </c>
      <c r="O858" s="10">
        <f t="shared" si="320"/>
        <v>-187.31494813227522</v>
      </c>
      <c r="P858" s="10">
        <f t="shared" si="321"/>
        <v>-333.08859173876834</v>
      </c>
      <c r="Q858" s="10">
        <f t="shared" si="322"/>
        <v>-200.99365478467561</v>
      </c>
      <c r="R858" s="9">
        <f t="shared" si="329"/>
        <v>-200.99365478467561</v>
      </c>
      <c r="S858" s="10">
        <f t="shared" si="323"/>
        <v>3797.7918177515644</v>
      </c>
      <c r="T858" s="10">
        <f t="shared" si="330"/>
        <v>-408.03542507906468</v>
      </c>
      <c r="U858" s="9">
        <f t="shared" si="324"/>
        <v>-0.61398129611324992</v>
      </c>
      <c r="V858" s="11">
        <f t="shared" si="325"/>
        <v>-3.1182547413373634</v>
      </c>
      <c r="W858" s="9">
        <f t="shared" si="326"/>
        <v>0.56481525866263693</v>
      </c>
      <c r="X858" s="22">
        <f t="shared" si="331"/>
        <v>0.53681389760908349</v>
      </c>
      <c r="Y858" s="22">
        <f t="shared" si="332"/>
        <v>15.06404681172384</v>
      </c>
      <c r="Z858" s="1">
        <f t="shared" si="333"/>
        <v>1606.5436388819307</v>
      </c>
      <c r="AA858" s="1">
        <f t="shared" si="334"/>
        <v>2064.8954704960779</v>
      </c>
    </row>
    <row r="859" spans="3:27">
      <c r="C859" s="9">
        <f t="shared" si="335"/>
        <v>8.58</v>
      </c>
      <c r="D859" s="1">
        <v>440.358</v>
      </c>
      <c r="E859" s="9">
        <f t="shared" si="312"/>
        <v>2.7811060551029349E-2</v>
      </c>
      <c r="F859" s="10">
        <f t="shared" si="313"/>
        <v>-9.4729411809516939E-2</v>
      </c>
      <c r="G859" s="10">
        <f t="shared" si="314"/>
        <v>-4685.3704418909174</v>
      </c>
      <c r="H859" s="10">
        <f t="shared" si="315"/>
        <v>0.14547327067430874</v>
      </c>
      <c r="I859" s="10">
        <f t="shared" si="316"/>
        <v>6091.2845244172277</v>
      </c>
      <c r="J859" s="10">
        <f t="shared" si="317"/>
        <v>3.6007686286374407E-2</v>
      </c>
      <c r="K859" s="10">
        <f t="shared" si="318"/>
        <v>-864.51203510526182</v>
      </c>
      <c r="L859" s="10">
        <f t="shared" si="327"/>
        <v>-456.10663637630535</v>
      </c>
      <c r="M859" s="10">
        <f t="shared" si="328"/>
        <v>-293.75157092334962</v>
      </c>
      <c r="N859" s="10">
        <f t="shared" si="319"/>
        <v>-556.42182421922473</v>
      </c>
      <c r="O859" s="10">
        <f t="shared" si="320"/>
        <v>-419.97003651554598</v>
      </c>
      <c r="P859" s="10">
        <f t="shared" si="321"/>
        <v>-556.42182421922473</v>
      </c>
      <c r="Q859" s="10">
        <f t="shared" si="322"/>
        <v>-419.97003651554598</v>
      </c>
      <c r="R859" s="9">
        <f t="shared" si="329"/>
        <v>-419.97003651554598</v>
      </c>
      <c r="S859" s="10">
        <f t="shared" si="323"/>
        <v>3353.2498191618488</v>
      </c>
      <c r="T859" s="10">
        <f t="shared" si="330"/>
        <v>-444.5419985897156</v>
      </c>
      <c r="U859" s="9">
        <f t="shared" si="324"/>
        <v>-0.64720748877112033</v>
      </c>
      <c r="V859" s="11">
        <f t="shared" si="325"/>
        <v>-3.526983790236752</v>
      </c>
      <c r="W859" s="9">
        <f t="shared" si="326"/>
        <v>0.87659620976324781</v>
      </c>
      <c r="X859" s="22">
        <f t="shared" si="331"/>
        <v>1.953229302552685</v>
      </c>
      <c r="Y859" s="22">
        <f t="shared" si="332"/>
        <v>18.912054369010662</v>
      </c>
      <c r="Z859" s="1">
        <f t="shared" si="333"/>
        <v>1608.4968681844834</v>
      </c>
      <c r="AA859" s="1">
        <f t="shared" si="334"/>
        <v>2083.8075248650885</v>
      </c>
    </row>
    <row r="860" spans="3:27">
      <c r="C860" s="9">
        <f t="shared" si="335"/>
        <v>8.59</v>
      </c>
      <c r="D860" s="1">
        <v>490.49299999999999</v>
      </c>
      <c r="E860" s="9">
        <f t="shared" si="312"/>
        <v>2.1174145191647412E-2</v>
      </c>
      <c r="F860" s="10">
        <f t="shared" si="313"/>
        <v>-9.4729411809516939E-2</v>
      </c>
      <c r="G860" s="10">
        <f t="shared" si="314"/>
        <v>-4685.3704418909174</v>
      </c>
      <c r="H860" s="10">
        <f t="shared" si="315"/>
        <v>0.14547327067430874</v>
      </c>
      <c r="I860" s="10">
        <f t="shared" si="316"/>
        <v>6091.2845244172277</v>
      </c>
      <c r="J860" s="10">
        <f t="shared" si="317"/>
        <v>3.1792887373090876E-2</v>
      </c>
      <c r="K860" s="10">
        <f t="shared" si="318"/>
        <v>-1119.976769703188</v>
      </c>
      <c r="L860" s="10">
        <f t="shared" si="327"/>
        <v>-568.97925605349428</v>
      </c>
      <c r="M860" s="10">
        <f t="shared" si="328"/>
        <v>-393.23298002345086</v>
      </c>
      <c r="N860" s="10">
        <f t="shared" si="319"/>
        <v>-787.24722227487109</v>
      </c>
      <c r="O860" s="10">
        <f t="shared" si="320"/>
        <v>-650.98841696585896</v>
      </c>
      <c r="P860" s="10">
        <f t="shared" si="321"/>
        <v>-787.24722227487109</v>
      </c>
      <c r="Q860" s="10">
        <f t="shared" si="322"/>
        <v>-650.98841696585896</v>
      </c>
      <c r="R860" s="9">
        <f t="shared" si="329"/>
        <v>-650.98841696585896</v>
      </c>
      <c r="S860" s="10">
        <f t="shared" si="323"/>
        <v>2884.2614664245198</v>
      </c>
      <c r="T860" s="10">
        <f t="shared" si="330"/>
        <v>-468.98835273732902</v>
      </c>
      <c r="U860" s="9">
        <f t="shared" si="324"/>
        <v>-0.68333687506887764</v>
      </c>
      <c r="V860" s="11">
        <f t="shared" si="325"/>
        <v>-3.6988934693147506</v>
      </c>
      <c r="W860" s="9">
        <f t="shared" si="326"/>
        <v>1.2060365306852496</v>
      </c>
      <c r="X860" s="22">
        <f t="shared" si="331"/>
        <v>3.553930304585331</v>
      </c>
      <c r="Y860" s="22">
        <f t="shared" si="332"/>
        <v>22.946473120526985</v>
      </c>
      <c r="Z860" s="1">
        <f t="shared" si="333"/>
        <v>1612.0507984890687</v>
      </c>
      <c r="AA860" s="1">
        <f t="shared" si="334"/>
        <v>2106.7539979856156</v>
      </c>
    </row>
    <row r="861" spans="3:27">
      <c r="C861" s="9">
        <f t="shared" si="335"/>
        <v>8.6</v>
      </c>
      <c r="D861" s="1">
        <v>544.59500000000003</v>
      </c>
      <c r="E861" s="9">
        <f t="shared" si="312"/>
        <v>1.4167685209391398E-2</v>
      </c>
      <c r="F861" s="10">
        <f t="shared" si="313"/>
        <v>-9.4729411809516939E-2</v>
      </c>
      <c r="G861" s="10">
        <f t="shared" si="314"/>
        <v>-4685.3704418909174</v>
      </c>
      <c r="H861" s="10">
        <f t="shared" si="315"/>
        <v>0.14547327067430874</v>
      </c>
      <c r="I861" s="10">
        <f t="shared" si="316"/>
        <v>6091.2845244172277</v>
      </c>
      <c r="J861" s="10">
        <f t="shared" si="317"/>
        <v>2.7346307284525861E-2</v>
      </c>
      <c r="K861" s="10">
        <f t="shared" si="318"/>
        <v>-1389.971649056635</v>
      </c>
      <c r="L861" s="10">
        <f t="shared" si="327"/>
        <v>-679.56319536063688</v>
      </c>
      <c r="M861" s="10">
        <f t="shared" si="328"/>
        <v>-505.80677954572337</v>
      </c>
      <c r="N861" s="10">
        <f t="shared" si="319"/>
        <v>-1031.0350614600525</v>
      </c>
      <c r="O861" s="10">
        <f t="shared" si="320"/>
        <v>-894.8699417622588</v>
      </c>
      <c r="P861" s="10">
        <f t="shared" si="321"/>
        <v>-1031.0350614600525</v>
      </c>
      <c r="Q861" s="10">
        <f t="shared" si="322"/>
        <v>-894.8699417622588</v>
      </c>
      <c r="R861" s="9">
        <f t="shared" si="329"/>
        <v>-894.8699417622588</v>
      </c>
      <c r="S861" s="10">
        <f t="shared" si="323"/>
        <v>2389.1597591301438</v>
      </c>
      <c r="T861" s="10">
        <f t="shared" si="330"/>
        <v>-495.10170729437596</v>
      </c>
      <c r="U861" s="9">
        <f t="shared" si="324"/>
        <v>-0.72129243464246084</v>
      </c>
      <c r="V861" s="11">
        <f t="shared" si="325"/>
        <v>-3.8922184454019666</v>
      </c>
      <c r="W861" s="9">
        <f t="shared" si="326"/>
        <v>1.5537315545980332</v>
      </c>
      <c r="X861" s="22">
        <f t="shared" si="331"/>
        <v>5.4154973643322597</v>
      </c>
      <c r="Y861" s="22">
        <f t="shared" si="332"/>
        <v>26.935415670368993</v>
      </c>
      <c r="Z861" s="1">
        <f t="shared" si="333"/>
        <v>1617.4662958534009</v>
      </c>
      <c r="AA861" s="1">
        <f t="shared" si="334"/>
        <v>2133.6894136559845</v>
      </c>
    </row>
    <row r="862" spans="3:27">
      <c r="C862" s="9">
        <f t="shared" si="335"/>
        <v>8.61</v>
      </c>
      <c r="D862" s="1">
        <v>545.64499999999998</v>
      </c>
      <c r="E862" s="9">
        <f t="shared" si="312"/>
        <v>6.7865895494696191E-3</v>
      </c>
      <c r="F862" s="10">
        <f t="shared" si="313"/>
        <v>-9.4729411809516939E-2</v>
      </c>
      <c r="G862" s="10">
        <f t="shared" si="314"/>
        <v>-4685.3704418909174</v>
      </c>
      <c r="H862" s="10">
        <f t="shared" si="315"/>
        <v>0.14547327067430874</v>
      </c>
      <c r="I862" s="10">
        <f t="shared" si="316"/>
        <v>6091.2845244172277</v>
      </c>
      <c r="J862" s="10">
        <f t="shared" si="317"/>
        <v>2.2652140828962011E-2</v>
      </c>
      <c r="K862" s="10">
        <f t="shared" si="318"/>
        <v>-1673.3666349502355</v>
      </c>
      <c r="L862" s="10">
        <f t="shared" si="327"/>
        <v>-786.84821660416742</v>
      </c>
      <c r="M862" s="10">
        <f t="shared" si="328"/>
        <v>-633.28507195831844</v>
      </c>
      <c r="N862" s="10">
        <f t="shared" si="319"/>
        <v>-1287.5834293666228</v>
      </c>
      <c r="O862" s="10">
        <f t="shared" si="320"/>
        <v>-1151.7918208236722</v>
      </c>
      <c r="P862" s="10">
        <f t="shared" si="321"/>
        <v>-1287.5834293666228</v>
      </c>
      <c r="Q862" s="10">
        <f t="shared" si="322"/>
        <v>-1151.7918208236722</v>
      </c>
      <c r="R862" s="9">
        <f t="shared" si="329"/>
        <v>-1151.7918208236722</v>
      </c>
      <c r="S862" s="10">
        <f t="shared" si="323"/>
        <v>1867.5849450035812</v>
      </c>
      <c r="T862" s="10">
        <f t="shared" si="330"/>
        <v>-521.57481412656261</v>
      </c>
      <c r="U862" s="9">
        <f t="shared" si="324"/>
        <v>-0.75844245686704315</v>
      </c>
      <c r="V862" s="11">
        <f t="shared" si="325"/>
        <v>-3.5377859995145182</v>
      </c>
      <c r="W862" s="9">
        <f t="shared" si="326"/>
        <v>1.918664000485482</v>
      </c>
      <c r="X862" s="22">
        <f t="shared" si="331"/>
        <v>7.553303126575436</v>
      </c>
      <c r="Y862" s="22">
        <f t="shared" si="332"/>
        <v>29.846145749389166</v>
      </c>
      <c r="Z862" s="1">
        <f t="shared" si="333"/>
        <v>1625.0195989799763</v>
      </c>
      <c r="AA862" s="1">
        <f t="shared" si="334"/>
        <v>2163.5355594053735</v>
      </c>
    </row>
    <row r="863" spans="3:27">
      <c r="C863" s="9">
        <f t="shared" si="335"/>
        <v>8.620000000000001</v>
      </c>
      <c r="D863" s="1">
        <v>540.87699999999995</v>
      </c>
      <c r="E863" s="9">
        <f t="shared" si="312"/>
        <v>-9.4562774043658703E-4</v>
      </c>
      <c r="F863" s="10">
        <f t="shared" si="313"/>
        <v>-9.4729411809516939E-2</v>
      </c>
      <c r="G863" s="10">
        <f t="shared" si="314"/>
        <v>-4685.3704418909174</v>
      </c>
      <c r="H863" s="10">
        <f t="shared" si="315"/>
        <v>0.14547327067430874</v>
      </c>
      <c r="I863" s="10">
        <f t="shared" si="316"/>
        <v>6091.2845244172277</v>
      </c>
      <c r="J863" s="10">
        <f t="shared" si="317"/>
        <v>1.7706977117207479E-2</v>
      </c>
      <c r="K863" s="10">
        <f t="shared" si="318"/>
        <v>-1967.3219085703836</v>
      </c>
      <c r="L863" s="10">
        <f t="shared" si="327"/>
        <v>-889.26680227018289</v>
      </c>
      <c r="M863" s="10">
        <f t="shared" si="328"/>
        <v>-777.27828417926128</v>
      </c>
      <c r="N863" s="10">
        <f t="shared" si="319"/>
        <v>-1555.6160359144442</v>
      </c>
      <c r="O863" s="10">
        <f t="shared" si="320"/>
        <v>-1420.9355749441688</v>
      </c>
      <c r="P863" s="10">
        <f t="shared" si="321"/>
        <v>-1555.6160359144442</v>
      </c>
      <c r="Q863" s="10">
        <f t="shared" si="322"/>
        <v>-1420.9355749441688</v>
      </c>
      <c r="R863" s="9">
        <f t="shared" si="329"/>
        <v>-1420.9355749441688</v>
      </c>
      <c r="S863" s="10">
        <f t="shared" si="323"/>
        <v>1321.1986113773664</v>
      </c>
      <c r="T863" s="10">
        <f t="shared" si="330"/>
        <v>-546.38633362621476</v>
      </c>
      <c r="U863" s="9">
        <f t="shared" si="324"/>
        <v>-0.79168400670578154</v>
      </c>
      <c r="V863" s="11">
        <f t="shared" si="325"/>
        <v>-3.110523968233188</v>
      </c>
      <c r="W863" s="9">
        <f t="shared" si="326"/>
        <v>2.2982460317668116</v>
      </c>
      <c r="X863" s="22">
        <f t="shared" si="331"/>
        <v>9.9464436258857329</v>
      </c>
      <c r="Y863" s="22">
        <f t="shared" si="332"/>
        <v>31.155628180272171</v>
      </c>
      <c r="Z863" s="1">
        <f t="shared" si="333"/>
        <v>1634.966042605862</v>
      </c>
      <c r="AA863" s="1">
        <f t="shared" si="334"/>
        <v>2194.6911875856458</v>
      </c>
    </row>
    <row r="864" spans="3:27">
      <c r="C864" s="9">
        <f t="shared" si="335"/>
        <v>8.6300000000000008</v>
      </c>
      <c r="D864" s="1">
        <v>481.97500000000002</v>
      </c>
      <c r="E864" s="9">
        <f t="shared" si="312"/>
        <v>-8.9743928995997431E-3</v>
      </c>
      <c r="F864" s="10">
        <f t="shared" si="313"/>
        <v>-9.4729411809516939E-2</v>
      </c>
      <c r="G864" s="10">
        <f t="shared" si="314"/>
        <v>-4685.3704418909174</v>
      </c>
      <c r="H864" s="10">
        <f t="shared" si="315"/>
        <v>0.14547327067430874</v>
      </c>
      <c r="I864" s="10">
        <f t="shared" si="316"/>
        <v>6091.2845244172277</v>
      </c>
      <c r="J864" s="10">
        <f t="shared" si="317"/>
        <v>1.2526570018425838E-2</v>
      </c>
      <c r="K864" s="10">
        <f t="shared" si="318"/>
        <v>-2267.7430700332643</v>
      </c>
      <c r="L864" s="10">
        <f t="shared" si="327"/>
        <v>-985.12021762491577</v>
      </c>
      <c r="M864" s="10">
        <f t="shared" si="328"/>
        <v>-939.24809051596003</v>
      </c>
      <c r="N864" s="10">
        <f t="shared" si="319"/>
        <v>-1832.8622569143699</v>
      </c>
      <c r="O864" s="10">
        <f t="shared" si="320"/>
        <v>-1700.401595474902</v>
      </c>
      <c r="P864" s="10">
        <f t="shared" si="321"/>
        <v>-1832.8622569143699</v>
      </c>
      <c r="Q864" s="10">
        <f t="shared" si="322"/>
        <v>-1700.401595474902</v>
      </c>
      <c r="R864" s="9">
        <f t="shared" si="329"/>
        <v>-1700.401595474902</v>
      </c>
      <c r="S864" s="10">
        <f t="shared" si="323"/>
        <v>753.85713681900461</v>
      </c>
      <c r="T864" s="10">
        <f t="shared" si="330"/>
        <v>-567.34147455836182</v>
      </c>
      <c r="U864" s="9">
        <f t="shared" si="324"/>
        <v>-0.81789328224043489</v>
      </c>
      <c r="V864" s="11">
        <f t="shared" si="325"/>
        <v>-2.1313311386975218</v>
      </c>
      <c r="W864" s="9">
        <f t="shared" si="326"/>
        <v>2.6884188613024782</v>
      </c>
      <c r="X864" s="22">
        <f t="shared" si="331"/>
        <v>12.530241561930774</v>
      </c>
      <c r="Y864" s="22">
        <f t="shared" si="332"/>
        <v>30.429088052504952</v>
      </c>
      <c r="Z864" s="1">
        <f t="shared" si="333"/>
        <v>1647.4962841677927</v>
      </c>
      <c r="AA864" s="1">
        <f t="shared" si="334"/>
        <v>2225.1202756381508</v>
      </c>
    </row>
    <row r="865" spans="3:27">
      <c r="C865" s="9">
        <f t="shared" si="335"/>
        <v>8.64</v>
      </c>
      <c r="D865" s="1">
        <v>413.13099999999997</v>
      </c>
      <c r="E865" s="9">
        <f t="shared" si="312"/>
        <v>-1.7213181635930577E-2</v>
      </c>
      <c r="F865" s="10">
        <f t="shared" si="313"/>
        <v>-9.4729411809516939E-2</v>
      </c>
      <c r="G865" s="10">
        <f t="shared" si="314"/>
        <v>-4685.3704418909174</v>
      </c>
      <c r="H865" s="10">
        <f t="shared" si="315"/>
        <v>0.14547327067430874</v>
      </c>
      <c r="I865" s="10">
        <f t="shared" si="316"/>
        <v>6091.2845244172277</v>
      </c>
      <c r="J865" s="10">
        <f t="shared" si="317"/>
        <v>7.147482692559437E-3</v>
      </c>
      <c r="K865" s="10">
        <f t="shared" si="318"/>
        <v>-2569.3606338916825</v>
      </c>
      <c r="L865" s="10">
        <f t="shared" si="327"/>
        <v>-1072.7409530335174</v>
      </c>
      <c r="M865" s="10">
        <f t="shared" si="328"/>
        <v>-1120.3594018779918</v>
      </c>
      <c r="N865" s="10">
        <f t="shared" si="319"/>
        <v>-2116.0378981300955</v>
      </c>
      <c r="O865" s="10">
        <f t="shared" si="320"/>
        <v>-1987.1781366355349</v>
      </c>
      <c r="P865" s="10">
        <f t="shared" si="321"/>
        <v>-2116.0378981300955</v>
      </c>
      <c r="Q865" s="10">
        <f t="shared" si="322"/>
        <v>-1987.1781366355349</v>
      </c>
      <c r="R865" s="9">
        <f t="shared" si="329"/>
        <v>-1987.1781366355349</v>
      </c>
      <c r="S865" s="10">
        <f t="shared" si="323"/>
        <v>171.67463956285724</v>
      </c>
      <c r="T865" s="10">
        <f t="shared" si="330"/>
        <v>-582.18249725614737</v>
      </c>
      <c r="U865" s="9">
        <f t="shared" si="324"/>
        <v>-0.83378876045692618</v>
      </c>
      <c r="V865" s="11">
        <f t="shared" si="325"/>
        <v>-1.047764504600762</v>
      </c>
      <c r="W865" s="9">
        <f t="shared" si="326"/>
        <v>3.0835454953992381</v>
      </c>
      <c r="X865" s="22">
        <f t="shared" si="331"/>
        <v>15.19059518061667</v>
      </c>
      <c r="Y865" s="22">
        <f t="shared" si="332"/>
        <v>27.330719666854069</v>
      </c>
      <c r="Z865" s="1">
        <f t="shared" si="333"/>
        <v>1662.6868793484093</v>
      </c>
      <c r="AA865" s="1">
        <f t="shared" si="334"/>
        <v>2252.4509953050051</v>
      </c>
    </row>
    <row r="866" spans="3:27">
      <c r="C866" s="9">
        <f t="shared" si="335"/>
        <v>8.65</v>
      </c>
      <c r="D866" s="1">
        <v>317.476</v>
      </c>
      <c r="E866" s="9">
        <f t="shared" si="312"/>
        <v>-2.5549841187176014E-2</v>
      </c>
      <c r="F866" s="10">
        <f t="shared" si="313"/>
        <v>-9.4729411809516939E-2</v>
      </c>
      <c r="G866" s="10">
        <f t="shared" si="314"/>
        <v>-4685.3704418909174</v>
      </c>
      <c r="H866" s="10">
        <f t="shared" si="315"/>
        <v>0.14547327067430874</v>
      </c>
      <c r="I866" s="10">
        <f t="shared" si="316"/>
        <v>6091.2845244172277</v>
      </c>
      <c r="J866" s="10">
        <f t="shared" si="317"/>
        <v>1.6276844180378239E-3</v>
      </c>
      <c r="K866" s="10">
        <f t="shared" si="318"/>
        <v>-2866.4597760970823</v>
      </c>
      <c r="L866" s="10">
        <f t="shared" si="327"/>
        <v>-1150.8593724666687</v>
      </c>
      <c r="M866" s="10">
        <f t="shared" si="328"/>
        <v>-1321.5090547528209</v>
      </c>
      <c r="N866" s="10">
        <f t="shared" si="319"/>
        <v>-2401.1486421464379</v>
      </c>
      <c r="O866" s="10">
        <f t="shared" si="320"/>
        <v>-2277.3613744211234</v>
      </c>
      <c r="P866" s="10">
        <f t="shared" si="321"/>
        <v>-2401.1486421464379</v>
      </c>
      <c r="Q866" s="10">
        <f t="shared" si="322"/>
        <v>-2277.3613744211234</v>
      </c>
      <c r="R866" s="9">
        <f t="shared" si="329"/>
        <v>-2277.3613744211234</v>
      </c>
      <c r="S866" s="10">
        <f t="shared" si="323"/>
        <v>-417.42376211310147</v>
      </c>
      <c r="T866" s="10">
        <f t="shared" si="330"/>
        <v>-589.09840167595871</v>
      </c>
      <c r="U866" s="9">
        <f t="shared" si="324"/>
        <v>-0.83751406299741327</v>
      </c>
      <c r="V866" s="11">
        <f t="shared" si="325"/>
        <v>0.30270399650335467</v>
      </c>
      <c r="W866" s="9">
        <f t="shared" si="326"/>
        <v>3.4774639965033547</v>
      </c>
      <c r="X866" s="22">
        <f t="shared" si="331"/>
        <v>17.776007023257023</v>
      </c>
      <c r="Y866" s="22">
        <f t="shared" si="332"/>
        <v>22.583120165238391</v>
      </c>
      <c r="Z866" s="1">
        <f t="shared" si="333"/>
        <v>1680.4628863716664</v>
      </c>
      <c r="AA866" s="1">
        <f t="shared" si="334"/>
        <v>2275.0341154702437</v>
      </c>
    </row>
    <row r="867" spans="3:27">
      <c r="C867" s="9">
        <f t="shared" si="335"/>
        <v>8.66</v>
      </c>
      <c r="D867" s="1">
        <v>212.54599999999999</v>
      </c>
      <c r="E867" s="9">
        <f t="shared" si="312"/>
        <v>-3.3854192801088763E-2</v>
      </c>
      <c r="F867" s="10">
        <f t="shared" si="313"/>
        <v>-9.4729411809516939E-2</v>
      </c>
      <c r="G867" s="10">
        <f t="shared" si="314"/>
        <v>-4685.3704418909174</v>
      </c>
      <c r="H867" s="10">
        <f t="shared" si="315"/>
        <v>0.14547327067430874</v>
      </c>
      <c r="I867" s="10">
        <f t="shared" si="316"/>
        <v>6091.2845244172277</v>
      </c>
      <c r="J867" s="10">
        <f t="shared" si="317"/>
        <v>-3.9576850432905854E-3</v>
      </c>
      <c r="K867" s="10">
        <f t="shared" si="318"/>
        <v>-3153.2354408696569</v>
      </c>
      <c r="L867" s="10">
        <f t="shared" si="327"/>
        <v>-1218.6774431353499</v>
      </c>
      <c r="M867" s="10">
        <f t="shared" si="328"/>
        <v>-1543.1700900094429</v>
      </c>
      <c r="N867" s="10">
        <f t="shared" si="319"/>
        <v>-2683.7168507065098</v>
      </c>
      <c r="O867" s="10">
        <f t="shared" si="320"/>
        <v>-2566.4200344542269</v>
      </c>
      <c r="P867" s="10">
        <f t="shared" si="321"/>
        <v>-2683.7168507065098</v>
      </c>
      <c r="Q867" s="10">
        <f t="shared" si="322"/>
        <v>-2566.4200344542269</v>
      </c>
      <c r="R867" s="9">
        <f t="shared" si="329"/>
        <v>-2566.4200344542269</v>
      </c>
      <c r="S867" s="10">
        <f t="shared" si="323"/>
        <v>-1004.2391685285311</v>
      </c>
      <c r="T867" s="10">
        <f t="shared" si="330"/>
        <v>-586.81540641542961</v>
      </c>
      <c r="U867" s="9">
        <f t="shared" si="324"/>
        <v>-0.82731178409100947</v>
      </c>
      <c r="V867" s="11">
        <f t="shared" si="325"/>
        <v>1.7377517847773534</v>
      </c>
      <c r="W867" s="9">
        <f t="shared" si="326"/>
        <v>3.8632117847773531</v>
      </c>
      <c r="X867" s="22">
        <f t="shared" si="331"/>
        <v>20.11223198011729</v>
      </c>
      <c r="Y867" s="22">
        <f t="shared" si="332"/>
        <v>16.344099729646256</v>
      </c>
      <c r="Z867" s="1">
        <f t="shared" si="333"/>
        <v>1700.5751183517837</v>
      </c>
      <c r="AA867" s="1">
        <f t="shared" si="334"/>
        <v>2291.3782151998898</v>
      </c>
    </row>
    <row r="868" spans="3:27">
      <c r="C868" s="9">
        <f t="shared" si="335"/>
        <v>8.67</v>
      </c>
      <c r="D868" s="1">
        <v>103.788</v>
      </c>
      <c r="E868" s="9">
        <f t="shared" si="312"/>
        <v>-4.1984603746907254E-2</v>
      </c>
      <c r="F868" s="10">
        <f t="shared" si="313"/>
        <v>-9.4729411809516939E-2</v>
      </c>
      <c r="G868" s="10">
        <f t="shared" si="314"/>
        <v>-4685.3704418909174</v>
      </c>
      <c r="H868" s="10">
        <f t="shared" si="315"/>
        <v>0.14547327067430874</v>
      </c>
      <c r="I868" s="10">
        <f t="shared" si="316"/>
        <v>6091.2845244172277</v>
      </c>
      <c r="J868" s="10">
        <f t="shared" si="317"/>
        <v>-9.5214089323814241E-3</v>
      </c>
      <c r="K868" s="10">
        <f t="shared" si="318"/>
        <v>-3423.9482832679128</v>
      </c>
      <c r="L868" s="10">
        <f t="shared" si="327"/>
        <v>-1275.8022190738955</v>
      </c>
      <c r="M868" s="10">
        <f t="shared" si="328"/>
        <v>-1785.0681661046242</v>
      </c>
      <c r="N868" s="10">
        <f t="shared" si="319"/>
        <v>-2958.9460566648086</v>
      </c>
      <c r="O868" s="10">
        <f t="shared" si="320"/>
        <v>-2849.4241511849546</v>
      </c>
      <c r="P868" s="10">
        <f t="shared" si="321"/>
        <v>-2958.9460566648086</v>
      </c>
      <c r="Q868" s="10">
        <f t="shared" si="322"/>
        <v>-2849.4241511849546</v>
      </c>
      <c r="R868" s="9">
        <f t="shared" si="329"/>
        <v>-2849.4241511849546</v>
      </c>
      <c r="S868" s="10">
        <f t="shared" si="323"/>
        <v>-1578.7633006114897</v>
      </c>
      <c r="T868" s="10">
        <f t="shared" si="330"/>
        <v>-574.52413208295866</v>
      </c>
      <c r="U868" s="9">
        <f t="shared" si="324"/>
        <v>-0.8026430780528454</v>
      </c>
      <c r="V868" s="11">
        <f t="shared" si="325"/>
        <v>3.1959894228554351</v>
      </c>
      <c r="W868" s="9">
        <f t="shared" si="326"/>
        <v>4.2338694228554346</v>
      </c>
      <c r="X868" s="22">
        <f t="shared" si="331"/>
        <v>22.016519423884116</v>
      </c>
      <c r="Y868" s="22">
        <f t="shared" si="332"/>
        <v>9.5884216191151861</v>
      </c>
      <c r="Z868" s="1">
        <f t="shared" si="333"/>
        <v>1722.5916377756678</v>
      </c>
      <c r="AA868" s="1">
        <f t="shared" si="334"/>
        <v>2300.9666368190051</v>
      </c>
    </row>
    <row r="869" spans="3:27">
      <c r="C869" s="9">
        <f t="shared" si="335"/>
        <v>8.68</v>
      </c>
      <c r="D869" s="1">
        <v>-8.0169999999999995</v>
      </c>
      <c r="E869" s="9">
        <f t="shared" ref="E869:E932" si="336">(-$B$4*D869/100+S868+$B$4*(4*E868/$B$2/$B$2+4*U868/$B$2+V868)+$B$26*(2*E868/$B$2+U868))/$B$27</f>
        <v>-4.9795963638142857E-2</v>
      </c>
      <c r="F869" s="10">
        <f t="shared" ref="F869:F932" si="337">IF(E869&lt;F868,E869,F868)</f>
        <v>-9.4729411809516939E-2</v>
      </c>
      <c r="G869" s="10">
        <f t="shared" ref="G869:G932" si="338">IF(R868&lt;G868,R868,G868)</f>
        <v>-4685.3704418909174</v>
      </c>
      <c r="H869" s="10">
        <f t="shared" ref="H869:H932" si="339">IF(E869&gt;H868,E869,H868)</f>
        <v>0.14547327067430874</v>
      </c>
      <c r="I869" s="10">
        <f t="shared" ref="I869:I932" si="340">IF(R868&gt;I868,R868,I868)</f>
        <v>6091.2845244172277</v>
      </c>
      <c r="J869" s="10">
        <f t="shared" ref="J869:J932" si="341">E868-R868/$B$12</f>
        <v>-1.4968596588981923E-2</v>
      </c>
      <c r="K869" s="10">
        <f t="shared" ref="K869:K932" si="342">$B$12*(E869-J869)</f>
        <v>-3673.3015434869744</v>
      </c>
      <c r="L869" s="10">
        <f t="shared" si="327"/>
        <v>-1322.2446581515899</v>
      </c>
      <c r="M869" s="10">
        <f t="shared" si="328"/>
        <v>-2045.8556709813151</v>
      </c>
      <c r="N869" s="10">
        <f t="shared" ref="N869:N932" si="343">R868+(I869-R868)*(E869-E868)/(H869-E868)</f>
        <v>-3221.9830173486312</v>
      </c>
      <c r="O869" s="10">
        <f t="shared" ref="O869:O932" si="344">R868+(R868-G869)*(E869-E868)/(E868-F869)</f>
        <v>-3121.322708492431</v>
      </c>
      <c r="P869" s="10">
        <f t="shared" ref="P869:P932" si="345">MEDIAN(K869,L869,N869)</f>
        <v>-3221.9830173486312</v>
      </c>
      <c r="Q869" s="10">
        <f t="shared" ref="Q869:Q932" si="346">MEDIAN(K869,M869,O869)</f>
        <v>-3121.322708492431</v>
      </c>
      <c r="R869" s="9">
        <f t="shared" si="329"/>
        <v>-3121.322708492431</v>
      </c>
      <c r="S869" s="10">
        <f t="shared" ref="S869:S932" si="347">$B$12*E869-R869</f>
        <v>-2130.7421356060322</v>
      </c>
      <c r="T869" s="10">
        <f t="shared" si="330"/>
        <v>-551.97883499454247</v>
      </c>
      <c r="U869" s="9">
        <f t="shared" ref="U869:U932" si="348">-U868+2/$B$2*(E869-E868)+T869*$B$2/2/$B$28</f>
        <v>-0.76334960294726795</v>
      </c>
      <c r="V869" s="11">
        <f t="shared" ref="V869:V932" si="349">-V868-4*U868/$B$2+4/$B$2/$B$2*(E869-E868)+T869/$B$28</f>
        <v>4.6627055982600734</v>
      </c>
      <c r="W869" s="9">
        <f t="shared" ref="W869:W932" si="350">D869/100+V869</f>
        <v>4.5825355982600735</v>
      </c>
      <c r="X869" s="22">
        <f t="shared" si="331"/>
        <v>23.31982627020243</v>
      </c>
      <c r="Y869" s="22">
        <f t="shared" si="332"/>
        <v>2.8558430026704569</v>
      </c>
      <c r="Z869" s="1">
        <f t="shared" si="333"/>
        <v>1745.9114640458702</v>
      </c>
      <c r="AA869" s="1">
        <f t="shared" si="334"/>
        <v>2303.8224798216756</v>
      </c>
    </row>
    <row r="870" spans="3:27">
      <c r="C870" s="9">
        <f t="shared" si="335"/>
        <v>8.69</v>
      </c>
      <c r="D870" s="1">
        <v>-110.55200000000001</v>
      </c>
      <c r="E870" s="9">
        <f t="shared" si="336"/>
        <v>-5.7145182430874047E-2</v>
      </c>
      <c r="F870" s="10">
        <f t="shared" si="337"/>
        <v>-9.4729411809516939E-2</v>
      </c>
      <c r="G870" s="10">
        <f t="shared" si="338"/>
        <v>-4685.3704418909174</v>
      </c>
      <c r="H870" s="10">
        <f t="shared" si="339"/>
        <v>0.14547327067430874</v>
      </c>
      <c r="I870" s="10">
        <f t="shared" si="340"/>
        <v>6091.2845244172277</v>
      </c>
      <c r="J870" s="10">
        <f t="shared" si="341"/>
        <v>-2.0202027403778126E-2</v>
      </c>
      <c r="K870" s="10">
        <f t="shared" si="342"/>
        <v>-3896.4572943672865</v>
      </c>
      <c r="L870" s="10">
        <f t="shared" si="327"/>
        <v>-1358.2668696550834</v>
      </c>
      <c r="M870" s="10">
        <f t="shared" si="328"/>
        <v>-2322.5337635869118</v>
      </c>
      <c r="N870" s="10">
        <f t="shared" si="343"/>
        <v>-3468.0515029415096</v>
      </c>
      <c r="O870" s="10">
        <f t="shared" si="344"/>
        <v>-3377.1350145318247</v>
      </c>
      <c r="P870" s="10">
        <f t="shared" si="345"/>
        <v>-3468.0515029415096</v>
      </c>
      <c r="Q870" s="10">
        <f t="shared" si="346"/>
        <v>-3377.1350145318247</v>
      </c>
      <c r="R870" s="9">
        <f t="shared" si="329"/>
        <v>-3377.1350145318247</v>
      </c>
      <c r="S870" s="10">
        <f t="shared" si="347"/>
        <v>-2650.0644154414949</v>
      </c>
      <c r="T870" s="10">
        <f t="shared" si="330"/>
        <v>-519.32227983546272</v>
      </c>
      <c r="U870" s="9">
        <f t="shared" si="348"/>
        <v>-0.70999473155183879</v>
      </c>
      <c r="V870" s="11">
        <f t="shared" si="349"/>
        <v>6.0082686808258181</v>
      </c>
      <c r="W870" s="9">
        <f t="shared" si="350"/>
        <v>4.9027486808258178</v>
      </c>
      <c r="X870" s="22">
        <f t="shared" si="331"/>
        <v>23.879293810909502</v>
      </c>
      <c r="Y870" s="22">
        <f t="shared" si="332"/>
        <v>-3.1306111191858443</v>
      </c>
      <c r="Z870" s="1">
        <f t="shared" si="333"/>
        <v>1769.7907578567797</v>
      </c>
      <c r="AA870" s="1">
        <f t="shared" si="334"/>
        <v>2300.69186870249</v>
      </c>
    </row>
    <row r="871" spans="3:27">
      <c r="C871" s="9">
        <f t="shared" si="335"/>
        <v>8.7000000000000011</v>
      </c>
      <c r="D871" s="1">
        <v>-211.11199999999999</v>
      </c>
      <c r="E871" s="9">
        <f t="shared" si="336"/>
        <v>-6.3896353096452085E-2</v>
      </c>
      <c r="F871" s="10">
        <f t="shared" si="337"/>
        <v>-9.4729411809516939E-2</v>
      </c>
      <c r="G871" s="10">
        <f t="shared" si="338"/>
        <v>-4685.3704418909174</v>
      </c>
      <c r="H871" s="10">
        <f t="shared" si="339"/>
        <v>0.14547327067430874</v>
      </c>
      <c r="I871" s="10">
        <f t="shared" si="340"/>
        <v>6091.2845244172277</v>
      </c>
      <c r="J871" s="10">
        <f t="shared" si="341"/>
        <v>-2.512583435033975E-2</v>
      </c>
      <c r="K871" s="10">
        <f t="shared" si="342"/>
        <v>-4089.1924488824143</v>
      </c>
      <c r="L871" s="10">
        <f t="shared" si="327"/>
        <v>-1384.3112530262156</v>
      </c>
      <c r="M871" s="10">
        <f t="shared" si="328"/>
        <v>-2609.8406027528317</v>
      </c>
      <c r="N871" s="10">
        <f t="shared" si="343"/>
        <v>-3692.6191931004732</v>
      </c>
      <c r="O871" s="10">
        <f t="shared" si="344"/>
        <v>-3612.1304045364282</v>
      </c>
      <c r="P871" s="10">
        <f t="shared" si="345"/>
        <v>-3692.6191931004732</v>
      </c>
      <c r="Q871" s="10">
        <f t="shared" si="346"/>
        <v>-3612.1304045364282</v>
      </c>
      <c r="R871" s="9">
        <f t="shared" si="329"/>
        <v>-3612.1304045364282</v>
      </c>
      <c r="S871" s="10">
        <f t="shared" si="347"/>
        <v>-3127.1264597874801</v>
      </c>
      <c r="T871" s="10">
        <f t="shared" si="330"/>
        <v>-477.06204434598521</v>
      </c>
      <c r="U871" s="9">
        <f t="shared" si="348"/>
        <v>-0.64345511555353441</v>
      </c>
      <c r="V871" s="11">
        <f t="shared" si="349"/>
        <v>7.2996545188350748</v>
      </c>
      <c r="W871" s="9">
        <f t="shared" si="350"/>
        <v>5.1885345188350751</v>
      </c>
      <c r="X871" s="22">
        <f t="shared" si="331"/>
        <v>23.592861835576294</v>
      </c>
      <c r="Y871" s="22">
        <f t="shared" si="332"/>
        <v>-7.9303000549384954</v>
      </c>
      <c r="Z871" s="1">
        <f t="shared" si="333"/>
        <v>1793.383619692356</v>
      </c>
      <c r="AA871" s="1">
        <f t="shared" si="334"/>
        <v>2292.7615686475515</v>
      </c>
    </row>
    <row r="872" spans="3:27">
      <c r="C872" s="9">
        <f t="shared" si="335"/>
        <v>8.7100000000000009</v>
      </c>
      <c r="D872" s="1">
        <v>-294.09399999999999</v>
      </c>
      <c r="E872" s="9">
        <f t="shared" si="336"/>
        <v>-6.9924665724259788E-2</v>
      </c>
      <c r="F872" s="10">
        <f t="shared" si="337"/>
        <v>-9.4729411809516939E-2</v>
      </c>
      <c r="G872" s="10">
        <f t="shared" si="338"/>
        <v>-4685.3704418909174</v>
      </c>
      <c r="H872" s="10">
        <f t="shared" si="339"/>
        <v>0.14547327067430874</v>
      </c>
      <c r="I872" s="10">
        <f t="shared" si="340"/>
        <v>6091.2845244172277</v>
      </c>
      <c r="J872" s="10">
        <f t="shared" si="341"/>
        <v>-2.9648962856661264E-2</v>
      </c>
      <c r="K872" s="10">
        <f t="shared" si="342"/>
        <v>-4247.9467741485987</v>
      </c>
      <c r="L872" s="10">
        <f t="shared" si="327"/>
        <v>-1400.9115841024447</v>
      </c>
      <c r="M872" s="10">
        <f t="shared" si="328"/>
        <v>-2899.5895200250784</v>
      </c>
      <c r="N872" s="10">
        <f t="shared" si="343"/>
        <v>-3891.517727757277</v>
      </c>
      <c r="O872" s="10">
        <f t="shared" si="344"/>
        <v>-3821.9644832783929</v>
      </c>
      <c r="P872" s="10">
        <f t="shared" si="345"/>
        <v>-3891.517727757277</v>
      </c>
      <c r="Q872" s="10">
        <f t="shared" si="346"/>
        <v>-3821.9644832783929</v>
      </c>
      <c r="R872" s="9">
        <f t="shared" si="329"/>
        <v>-3821.9644832783929</v>
      </c>
      <c r="S872" s="10">
        <f t="shared" si="347"/>
        <v>-3553.1087506576864</v>
      </c>
      <c r="T872" s="10">
        <f t="shared" si="330"/>
        <v>-425.98229087020627</v>
      </c>
      <c r="U872" s="9">
        <f t="shared" si="348"/>
        <v>-0.56507881264499782</v>
      </c>
      <c r="V872" s="11">
        <f t="shared" si="349"/>
        <v>8.3756060628722437</v>
      </c>
      <c r="W872" s="9">
        <f t="shared" si="350"/>
        <v>5.4346660628722443</v>
      </c>
      <c r="X872" s="22">
        <f t="shared" si="331"/>
        <v>22.407524044267387</v>
      </c>
      <c r="Y872" s="22">
        <f t="shared" si="332"/>
        <v>-11.175013233187963</v>
      </c>
      <c r="Z872" s="1">
        <f t="shared" si="333"/>
        <v>1815.7911437366233</v>
      </c>
      <c r="AA872" s="1">
        <f t="shared" si="334"/>
        <v>2281.5865554143634</v>
      </c>
    </row>
    <row r="873" spans="3:27">
      <c r="C873" s="9">
        <f t="shared" si="335"/>
        <v>8.7200000000000006</v>
      </c>
      <c r="D873" s="1">
        <v>-370.846</v>
      </c>
      <c r="E873" s="9">
        <f t="shared" si="336"/>
        <v>-7.5120060493835392E-2</v>
      </c>
      <c r="F873" s="10">
        <f t="shared" si="337"/>
        <v>-9.4729411809516939E-2</v>
      </c>
      <c r="G873" s="10">
        <f t="shared" si="338"/>
        <v>-4685.3704418909174</v>
      </c>
      <c r="H873" s="10">
        <f t="shared" si="339"/>
        <v>0.14547327067430874</v>
      </c>
      <c r="I873" s="10">
        <f t="shared" si="340"/>
        <v>6091.2845244172277</v>
      </c>
      <c r="J873" s="10">
        <f t="shared" si="341"/>
        <v>-3.3687793163659642E-2</v>
      </c>
      <c r="K873" s="10">
        <f t="shared" si="342"/>
        <v>-4369.9315919940082</v>
      </c>
      <c r="L873" s="10">
        <f t="shared" si="327"/>
        <v>-1408.6527697115225</v>
      </c>
      <c r="M873" s="10">
        <f t="shared" si="328"/>
        <v>-3180.2158100619577</v>
      </c>
      <c r="N873" s="10">
        <f t="shared" si="343"/>
        <v>-4061.0718902722169</v>
      </c>
      <c r="O873" s="10">
        <f t="shared" si="344"/>
        <v>-4002.8062780695132</v>
      </c>
      <c r="P873" s="10">
        <f t="shared" si="345"/>
        <v>-4061.0718902722169</v>
      </c>
      <c r="Q873" s="10">
        <f t="shared" si="346"/>
        <v>-4002.8062780695132</v>
      </c>
      <c r="R873" s="9">
        <f t="shared" si="329"/>
        <v>-4002.8062780695132</v>
      </c>
      <c r="S873" s="10">
        <f t="shared" si="347"/>
        <v>-3920.2340645821819</v>
      </c>
      <c r="T873" s="10">
        <f t="shared" si="330"/>
        <v>-367.12531392449546</v>
      </c>
      <c r="U873" s="9">
        <f t="shared" si="348"/>
        <v>-0.47647480891969979</v>
      </c>
      <c r="V873" s="11">
        <f t="shared" si="349"/>
        <v>9.3451946821873424</v>
      </c>
      <c r="W873" s="9">
        <f t="shared" si="350"/>
        <v>5.6367346821873419</v>
      </c>
      <c r="X873" s="22">
        <f t="shared" si="331"/>
        <v>20.326386543317511</v>
      </c>
      <c r="Y873" s="22">
        <f t="shared" si="332"/>
        <v>-12.686747416642161</v>
      </c>
      <c r="Z873" s="1">
        <f t="shared" si="333"/>
        <v>1836.1175302799409</v>
      </c>
      <c r="AA873" s="1">
        <f t="shared" si="334"/>
        <v>2268.8998079977214</v>
      </c>
    </row>
    <row r="874" spans="3:27">
      <c r="C874" s="9">
        <f t="shared" si="335"/>
        <v>8.73</v>
      </c>
      <c r="D874" s="1">
        <v>-418.65499999999997</v>
      </c>
      <c r="E874" s="9">
        <f t="shared" si="336"/>
        <v>-7.9391554022308922E-2</v>
      </c>
      <c r="F874" s="10">
        <f t="shared" si="337"/>
        <v>-9.4729411809516939E-2</v>
      </c>
      <c r="G874" s="10">
        <f t="shared" si="338"/>
        <v>-4685.3704418909174</v>
      </c>
      <c r="H874" s="10">
        <f t="shared" si="339"/>
        <v>0.14547327067430874</v>
      </c>
      <c r="I874" s="10">
        <f t="shared" si="340"/>
        <v>6091.2845244172277</v>
      </c>
      <c r="J874" s="10">
        <f t="shared" si="341"/>
        <v>-3.7168587732174532E-2</v>
      </c>
      <c r="K874" s="10">
        <f t="shared" si="342"/>
        <v>-4453.3279539971927</v>
      </c>
      <c r="L874" s="10">
        <f t="shared" si="327"/>
        <v>-1408.1772019954233</v>
      </c>
      <c r="M874" s="10">
        <f t="shared" si="328"/>
        <v>-3436.8903050959607</v>
      </c>
      <c r="N874" s="10">
        <f t="shared" si="343"/>
        <v>-4198.2647867665919</v>
      </c>
      <c r="O874" s="10">
        <f t="shared" si="344"/>
        <v>-4151.4888306738667</v>
      </c>
      <c r="P874" s="10">
        <f t="shared" si="345"/>
        <v>-4198.2647867665919</v>
      </c>
      <c r="Q874" s="10">
        <f t="shared" si="346"/>
        <v>-4151.4888306738667</v>
      </c>
      <c r="R874" s="9">
        <f t="shared" si="329"/>
        <v>-4151.4888306738667</v>
      </c>
      <c r="S874" s="10">
        <f t="shared" si="347"/>
        <v>-4222.0731879055074</v>
      </c>
      <c r="T874" s="10">
        <f t="shared" si="330"/>
        <v>-301.83912332332557</v>
      </c>
      <c r="U874" s="9">
        <f t="shared" si="348"/>
        <v>-0.3798584922810479</v>
      </c>
      <c r="V874" s="11">
        <f t="shared" si="349"/>
        <v>9.978068645543031</v>
      </c>
      <c r="W874" s="9">
        <f t="shared" si="350"/>
        <v>5.7915186455430314</v>
      </c>
      <c r="X874" s="22">
        <f t="shared" si="331"/>
        <v>17.415509393130353</v>
      </c>
      <c r="Y874" s="22">
        <f t="shared" si="332"/>
        <v>-12.421952060758612</v>
      </c>
      <c r="Z874" s="1">
        <f t="shared" si="333"/>
        <v>1853.5330396730712</v>
      </c>
      <c r="AA874" s="1">
        <f t="shared" si="334"/>
        <v>2256.4778559369629</v>
      </c>
    </row>
    <row r="875" spans="3:27">
      <c r="C875" s="9">
        <f t="shared" si="335"/>
        <v>8.74</v>
      </c>
      <c r="D875" s="1">
        <v>-460.93200000000002</v>
      </c>
      <c r="E875" s="9">
        <f t="shared" si="336"/>
        <v>-8.2670224999308331E-2</v>
      </c>
      <c r="F875" s="10">
        <f t="shared" si="337"/>
        <v>-9.4729411809516939E-2</v>
      </c>
      <c r="G875" s="10">
        <f t="shared" si="338"/>
        <v>-4685.3704418909174</v>
      </c>
      <c r="H875" s="10">
        <f t="shared" si="339"/>
        <v>0.14547327067430874</v>
      </c>
      <c r="I875" s="10">
        <f t="shared" si="340"/>
        <v>6091.2845244172277</v>
      </c>
      <c r="J875" s="10">
        <f t="shared" si="341"/>
        <v>-4.0030389795884067E-2</v>
      </c>
      <c r="K875" s="10">
        <f t="shared" si="342"/>
        <v>-4497.2958261724834</v>
      </c>
      <c r="L875" s="10">
        <f t="shared" si="327"/>
        <v>-1400.1414723568403</v>
      </c>
      <c r="M875" s="10">
        <f t="shared" si="328"/>
        <v>-3652.4130807938568</v>
      </c>
      <c r="N875" s="10">
        <f t="shared" si="343"/>
        <v>-4300.8349267946314</v>
      </c>
      <c r="O875" s="10">
        <f t="shared" si="344"/>
        <v>-4265.6131215713158</v>
      </c>
      <c r="P875" s="10">
        <f t="shared" si="345"/>
        <v>-4300.8349267946314</v>
      </c>
      <c r="Q875" s="10">
        <f t="shared" si="346"/>
        <v>-4265.6131215713158</v>
      </c>
      <c r="R875" s="9">
        <f t="shared" si="329"/>
        <v>-4265.6131215713158</v>
      </c>
      <c r="S875" s="10">
        <f t="shared" si="347"/>
        <v>-4453.7558925066751</v>
      </c>
      <c r="T875" s="10">
        <f t="shared" si="330"/>
        <v>-231.68270460116764</v>
      </c>
      <c r="U875" s="9">
        <f t="shared" si="348"/>
        <v>-0.27743739791975669</v>
      </c>
      <c r="V875" s="11">
        <f t="shared" si="349"/>
        <v>10.506150226715221</v>
      </c>
      <c r="W875" s="9">
        <f t="shared" si="350"/>
        <v>5.8968302267152204</v>
      </c>
      <c r="X875" s="22">
        <f t="shared" si="331"/>
        <v>13.798453940635675</v>
      </c>
      <c r="Y875" s="22">
        <f t="shared" si="332"/>
        <v>-10.615648976003243</v>
      </c>
      <c r="Z875" s="1">
        <f t="shared" si="333"/>
        <v>1867.3314936137069</v>
      </c>
      <c r="AA875" s="1">
        <f t="shared" si="334"/>
        <v>2245.8622069609596</v>
      </c>
    </row>
    <row r="876" spans="3:27">
      <c r="C876" s="9">
        <f t="shared" si="335"/>
        <v>8.75</v>
      </c>
      <c r="D876" s="1">
        <v>-461.88</v>
      </c>
      <c r="E876" s="9">
        <f t="shared" si="336"/>
        <v>-8.4912336193191218E-2</v>
      </c>
      <c r="F876" s="10">
        <f t="shared" si="337"/>
        <v>-9.4729411809516939E-2</v>
      </c>
      <c r="G876" s="10">
        <f t="shared" si="338"/>
        <v>-4685.3704418909174</v>
      </c>
      <c r="H876" s="10">
        <f t="shared" si="339"/>
        <v>0.14547327067430874</v>
      </c>
      <c r="I876" s="10">
        <f t="shared" si="340"/>
        <v>6091.2845244172277</v>
      </c>
      <c r="J876" s="10">
        <f t="shared" si="341"/>
        <v>-4.2227023667773492E-2</v>
      </c>
      <c r="K876" s="10">
        <f t="shared" si="342"/>
        <v>-4502.0923965487755</v>
      </c>
      <c r="L876" s="10">
        <f t="shared" si="327"/>
        <v>-1385.2316242622758</v>
      </c>
      <c r="M876" s="10">
        <f t="shared" si="328"/>
        <v>-3809.2838952302004</v>
      </c>
      <c r="N876" s="10">
        <f t="shared" si="343"/>
        <v>-4367.3969400291107</v>
      </c>
      <c r="O876" s="10">
        <f t="shared" si="344"/>
        <v>-4343.6567410470625</v>
      </c>
      <c r="P876" s="10">
        <f t="shared" si="345"/>
        <v>-4367.3969400291107</v>
      </c>
      <c r="Q876" s="10">
        <f t="shared" si="346"/>
        <v>-4343.6567410470625</v>
      </c>
      <c r="R876" s="9">
        <f t="shared" si="329"/>
        <v>-4343.6567410470625</v>
      </c>
      <c r="S876" s="10">
        <f t="shared" si="347"/>
        <v>-4612.191548008389</v>
      </c>
      <c r="T876" s="10">
        <f t="shared" si="330"/>
        <v>-158.43565550171388</v>
      </c>
      <c r="U876" s="9">
        <f t="shared" si="348"/>
        <v>-0.17205280205791143</v>
      </c>
      <c r="V876" s="11">
        <f t="shared" si="349"/>
        <v>10.570768945653827</v>
      </c>
      <c r="W876" s="9">
        <f t="shared" si="350"/>
        <v>5.9519689456538263</v>
      </c>
      <c r="X876" s="22">
        <f t="shared" si="331"/>
        <v>9.6514701650676233</v>
      </c>
      <c r="Y876" s="22">
        <f t="shared" si="332"/>
        <v>-7.6718583477609243</v>
      </c>
      <c r="Z876" s="1">
        <f t="shared" si="333"/>
        <v>1876.9829637787745</v>
      </c>
      <c r="AA876" s="1">
        <f t="shared" si="334"/>
        <v>2238.1903486131987</v>
      </c>
    </row>
    <row r="877" spans="3:27">
      <c r="C877" s="9">
        <f t="shared" si="335"/>
        <v>8.76</v>
      </c>
      <c r="D877" s="1">
        <v>-467.70499999999998</v>
      </c>
      <c r="E877" s="9">
        <f t="shared" si="336"/>
        <v>-8.6099910453208459E-2</v>
      </c>
      <c r="F877" s="10">
        <f t="shared" si="337"/>
        <v>-9.4729411809516939E-2</v>
      </c>
      <c r="G877" s="10">
        <f t="shared" si="338"/>
        <v>-4685.3704418909174</v>
      </c>
      <c r="H877" s="10">
        <f t="shared" si="339"/>
        <v>0.14547327067430874</v>
      </c>
      <c r="I877" s="10">
        <f t="shared" si="340"/>
        <v>6091.2845244172277</v>
      </c>
      <c r="J877" s="10">
        <f t="shared" si="341"/>
        <v>-4.372918641224411E-2</v>
      </c>
      <c r="K877" s="10">
        <f t="shared" si="342"/>
        <v>-4468.9122148866172</v>
      </c>
      <c r="L877" s="10">
        <f t="shared" si="327"/>
        <v>-1364.1056232214357</v>
      </c>
      <c r="M877" s="10">
        <f t="shared" si="328"/>
        <v>-3892.5815812897758</v>
      </c>
      <c r="N877" s="10">
        <f t="shared" si="343"/>
        <v>-4397.445985176294</v>
      </c>
      <c r="O877" s="10">
        <f t="shared" si="344"/>
        <v>-4384.9939387296936</v>
      </c>
      <c r="P877" s="10">
        <f t="shared" si="345"/>
        <v>-4397.445985176294</v>
      </c>
      <c r="Q877" s="10">
        <f t="shared" si="346"/>
        <v>-4384.9939387296936</v>
      </c>
      <c r="R877" s="9">
        <f t="shared" si="329"/>
        <v>-4384.9939387296936</v>
      </c>
      <c r="S877" s="10">
        <f t="shared" si="347"/>
        <v>-4696.1098241653117</v>
      </c>
      <c r="T877" s="10">
        <f t="shared" si="330"/>
        <v>-83.91827615692273</v>
      </c>
      <c r="U877" s="9">
        <f t="shared" si="348"/>
        <v>-6.6027714679994409E-2</v>
      </c>
      <c r="V877" s="11">
        <f t="shared" si="349"/>
        <v>10.634248529929582</v>
      </c>
      <c r="W877" s="9">
        <f t="shared" si="350"/>
        <v>5.9571985299295829</v>
      </c>
      <c r="X877" s="22">
        <f t="shared" si="331"/>
        <v>5.1829604359924328</v>
      </c>
      <c r="Y877" s="22">
        <f t="shared" si="332"/>
        <v>-4.0829218988298521</v>
      </c>
      <c r="Z877" s="1">
        <f t="shared" si="333"/>
        <v>1882.1659242147671</v>
      </c>
      <c r="AA877" s="1">
        <f t="shared" si="334"/>
        <v>2234.107426714369</v>
      </c>
    </row>
    <row r="878" spans="3:27">
      <c r="C878" s="9">
        <f t="shared" si="335"/>
        <v>8.77</v>
      </c>
      <c r="D878" s="1">
        <v>-432.14600000000002</v>
      </c>
      <c r="E878" s="9">
        <f t="shared" si="336"/>
        <v>-8.623811900415479E-2</v>
      </c>
      <c r="F878" s="10">
        <f t="shared" si="337"/>
        <v>-9.4729411809516939E-2</v>
      </c>
      <c r="G878" s="10">
        <f t="shared" si="338"/>
        <v>-4685.3704418909174</v>
      </c>
      <c r="H878" s="10">
        <f t="shared" si="339"/>
        <v>0.14547327067430874</v>
      </c>
      <c r="I878" s="10">
        <f t="shared" si="340"/>
        <v>6091.2845244172277</v>
      </c>
      <c r="J878" s="10">
        <f t="shared" si="341"/>
        <v>-4.4524833753266817E-2</v>
      </c>
      <c r="K878" s="10">
        <f t="shared" si="342"/>
        <v>-4399.5710292917693</v>
      </c>
      <c r="L878" s="10">
        <f t="shared" si="327"/>
        <v>-1337.3159152131943</v>
      </c>
      <c r="M878" s="10">
        <f t="shared" si="328"/>
        <v>-3892.9157721373113</v>
      </c>
      <c r="N878" s="10">
        <f t="shared" si="343"/>
        <v>-4391.2464385168105</v>
      </c>
      <c r="O878" s="10">
        <f t="shared" si="344"/>
        <v>-4389.8047151032197</v>
      </c>
      <c r="P878" s="10">
        <f t="shared" si="345"/>
        <v>-4391.2464385168105</v>
      </c>
      <c r="Q878" s="10">
        <f t="shared" si="346"/>
        <v>-4389.8047151032197</v>
      </c>
      <c r="R878" s="9">
        <f t="shared" si="329"/>
        <v>-4389.8047151032197</v>
      </c>
      <c r="S878" s="10">
        <f t="shared" si="347"/>
        <v>-4705.8761383538613</v>
      </c>
      <c r="T878" s="10">
        <f t="shared" si="330"/>
        <v>-9.7663141885495861</v>
      </c>
      <c r="U878" s="9">
        <f t="shared" si="348"/>
        <v>3.8320173067883372E-2</v>
      </c>
      <c r="V878" s="11">
        <f t="shared" si="349"/>
        <v>10.235329019645974</v>
      </c>
      <c r="W878" s="9">
        <f t="shared" si="350"/>
        <v>5.9138690196459738</v>
      </c>
      <c r="X878" s="22">
        <f t="shared" si="331"/>
        <v>0.60637610339603143</v>
      </c>
      <c r="Y878" s="22">
        <f t="shared" si="332"/>
        <v>-0.52989856300109039</v>
      </c>
      <c r="Z878" s="1">
        <f t="shared" si="333"/>
        <v>1882.7723003181632</v>
      </c>
      <c r="AA878" s="1">
        <f t="shared" si="334"/>
        <v>2233.5775281513679</v>
      </c>
    </row>
    <row r="879" spans="3:27">
      <c r="C879" s="9">
        <f t="shared" si="335"/>
        <v>8.7799999999999994</v>
      </c>
      <c r="D879" s="1">
        <v>-400.947</v>
      </c>
      <c r="E879" s="9">
        <f t="shared" si="336"/>
        <v>-8.5355289268808851E-2</v>
      </c>
      <c r="F879" s="10">
        <f t="shared" si="337"/>
        <v>-9.4729411809516939E-2</v>
      </c>
      <c r="G879" s="10">
        <f t="shared" si="338"/>
        <v>-4685.3704418909174</v>
      </c>
      <c r="H879" s="10">
        <f t="shared" si="339"/>
        <v>0.14547327067430874</v>
      </c>
      <c r="I879" s="10">
        <f t="shared" si="340"/>
        <v>6091.2845244172277</v>
      </c>
      <c r="J879" s="10">
        <f t="shared" si="341"/>
        <v>-4.4617430292084904E-2</v>
      </c>
      <c r="K879" s="10">
        <f t="shared" si="342"/>
        <v>-4296.6911637714502</v>
      </c>
      <c r="L879" s="10">
        <f t="shared" si="327"/>
        <v>-1305.4078325834573</v>
      </c>
      <c r="M879" s="10">
        <f t="shared" si="328"/>
        <v>-3808.9086588816276</v>
      </c>
      <c r="N879" s="10">
        <f t="shared" si="343"/>
        <v>-4349.8713425905307</v>
      </c>
      <c r="O879" s="10">
        <f t="shared" si="344"/>
        <v>-4359.0750937913108</v>
      </c>
      <c r="P879" s="10">
        <f t="shared" si="345"/>
        <v>-4296.6911637714502</v>
      </c>
      <c r="Q879" s="10">
        <f t="shared" si="346"/>
        <v>-4296.6911637714502</v>
      </c>
      <c r="R879" s="9">
        <f t="shared" si="329"/>
        <v>-4296.6911637714502</v>
      </c>
      <c r="S879" s="10">
        <f t="shared" si="347"/>
        <v>-4705.8761383538613</v>
      </c>
      <c r="T879" s="10">
        <f t="shared" si="330"/>
        <v>0</v>
      </c>
      <c r="U879" s="9">
        <f t="shared" si="348"/>
        <v>0.13824577400130433</v>
      </c>
      <c r="V879" s="11">
        <f t="shared" si="349"/>
        <v>9.749791167038218</v>
      </c>
      <c r="W879" s="9">
        <f t="shared" si="350"/>
        <v>5.7403211670382177</v>
      </c>
      <c r="X879" s="22">
        <f t="shared" si="331"/>
        <v>-3.8343484289152552</v>
      </c>
      <c r="Y879" s="22">
        <f t="shared" si="332"/>
        <v>2.6635981007864964</v>
      </c>
      <c r="Z879" s="1">
        <f t="shared" si="333"/>
        <v>1878.9379518892479</v>
      </c>
      <c r="AA879" s="1">
        <f t="shared" si="334"/>
        <v>2236.2411262521546</v>
      </c>
    </row>
    <row r="880" spans="3:27">
      <c r="C880" s="9">
        <f t="shared" si="335"/>
        <v>8.7900000000000009</v>
      </c>
      <c r="D880" s="1">
        <v>-362.60599999999999</v>
      </c>
      <c r="E880" s="9">
        <f t="shared" si="336"/>
        <v>-8.3502651256925395E-2</v>
      </c>
      <c r="F880" s="10">
        <f t="shared" si="337"/>
        <v>-9.4729411809516939E-2</v>
      </c>
      <c r="G880" s="10">
        <f t="shared" si="338"/>
        <v>-4685.3704418909174</v>
      </c>
      <c r="H880" s="10">
        <f t="shared" si="339"/>
        <v>0.14547327067430874</v>
      </c>
      <c r="I880" s="10">
        <f t="shared" si="340"/>
        <v>6091.2845244172277</v>
      </c>
      <c r="J880" s="10">
        <f t="shared" si="341"/>
        <v>-4.4617430292084904E-2</v>
      </c>
      <c r="K880" s="10">
        <f t="shared" si="342"/>
        <v>-4101.2902866690256</v>
      </c>
      <c r="L880" s="10">
        <f t="shared" si="327"/>
        <v>-1246.0417237008987</v>
      </c>
      <c r="M880" s="10">
        <f t="shared" si="328"/>
        <v>-3635.6906954813426</v>
      </c>
      <c r="N880" s="10">
        <f t="shared" si="343"/>
        <v>-4213.3169113340482</v>
      </c>
      <c r="O880" s="10">
        <f t="shared" si="344"/>
        <v>-4219.8752269252527</v>
      </c>
      <c r="P880" s="10">
        <f t="shared" si="345"/>
        <v>-4101.2902866690256</v>
      </c>
      <c r="Q880" s="10">
        <f t="shared" si="346"/>
        <v>-4101.2902866690256</v>
      </c>
      <c r="R880" s="9">
        <f t="shared" si="329"/>
        <v>-4101.2902866690256</v>
      </c>
      <c r="S880" s="10">
        <f t="shared" si="347"/>
        <v>-4705.8761383538604</v>
      </c>
      <c r="T880" s="10">
        <f t="shared" si="330"/>
        <v>0</v>
      </c>
      <c r="U880" s="9">
        <f t="shared" si="348"/>
        <v>0.23228182837538691</v>
      </c>
      <c r="V880" s="11">
        <f t="shared" si="349"/>
        <v>9.0574197077782941</v>
      </c>
      <c r="W880" s="9">
        <f t="shared" si="350"/>
        <v>5.4313597077782942</v>
      </c>
      <c r="X880" s="22">
        <f t="shared" si="331"/>
        <v>-7.7792098290890923</v>
      </c>
      <c r="Y880" s="22">
        <f t="shared" si="332"/>
        <v>5.1672724813103006</v>
      </c>
      <c r="Z880" s="1">
        <f t="shared" si="333"/>
        <v>1871.1587420601588</v>
      </c>
      <c r="AA880" s="1">
        <f t="shared" si="334"/>
        <v>2241.4083987334648</v>
      </c>
    </row>
    <row r="881" spans="3:27">
      <c r="C881" s="9">
        <f t="shared" si="335"/>
        <v>8.8000000000000007</v>
      </c>
      <c r="D881" s="1">
        <v>-316.51900000000001</v>
      </c>
      <c r="E881" s="9">
        <f t="shared" si="336"/>
        <v>-8.0749322425642214E-2</v>
      </c>
      <c r="F881" s="10">
        <f t="shared" si="337"/>
        <v>-9.4729411809516939E-2</v>
      </c>
      <c r="G881" s="10">
        <f t="shared" si="338"/>
        <v>-4685.3704418909174</v>
      </c>
      <c r="H881" s="10">
        <f t="shared" si="339"/>
        <v>0.14547327067430874</v>
      </c>
      <c r="I881" s="10">
        <f t="shared" si="340"/>
        <v>6091.2845244172277</v>
      </c>
      <c r="J881" s="10">
        <f t="shared" si="341"/>
        <v>-4.4617430292084904E-2</v>
      </c>
      <c r="K881" s="10">
        <f t="shared" si="342"/>
        <v>-3810.8920193695349</v>
      </c>
      <c r="L881" s="10">
        <f t="shared" si="327"/>
        <v>-1157.8137924272271</v>
      </c>
      <c r="M881" s="10">
        <f t="shared" si="328"/>
        <v>-3378.2599347677051</v>
      </c>
      <c r="N881" s="10">
        <f t="shared" si="343"/>
        <v>-3978.7293210632074</v>
      </c>
      <c r="O881" s="10">
        <f t="shared" si="344"/>
        <v>-3958.0464075803629</v>
      </c>
      <c r="P881" s="10">
        <f t="shared" si="345"/>
        <v>-3810.8920193695349</v>
      </c>
      <c r="Q881" s="10">
        <f t="shared" si="346"/>
        <v>-3810.8920193695349</v>
      </c>
      <c r="R881" s="9">
        <f t="shared" si="329"/>
        <v>-3810.8920193695349</v>
      </c>
      <c r="S881" s="10">
        <f t="shared" si="347"/>
        <v>-4705.8761383538613</v>
      </c>
      <c r="T881" s="10">
        <f t="shared" si="330"/>
        <v>0</v>
      </c>
      <c r="U881" s="9">
        <f t="shared" si="348"/>
        <v>0.31838393788124919</v>
      </c>
      <c r="V881" s="11">
        <f t="shared" si="349"/>
        <v>8.1630021933941634</v>
      </c>
      <c r="W881" s="9">
        <f t="shared" si="350"/>
        <v>4.9978121933941635</v>
      </c>
      <c r="X881" s="22">
        <f t="shared" si="331"/>
        <v>-10.892419830792305</v>
      </c>
      <c r="Y881" s="22">
        <f t="shared" si="332"/>
        <v>6.8450499608824646</v>
      </c>
      <c r="Z881" s="1">
        <f t="shared" si="333"/>
        <v>1860.2663222293666</v>
      </c>
      <c r="AA881" s="1">
        <f t="shared" si="334"/>
        <v>2248.2534486943473</v>
      </c>
    </row>
    <row r="882" spans="3:27">
      <c r="C882" s="9">
        <f t="shared" si="335"/>
        <v>8.81</v>
      </c>
      <c r="D882" s="1">
        <v>-279.37900000000002</v>
      </c>
      <c r="E882" s="9">
        <f t="shared" si="336"/>
        <v>-7.7180255169117321E-2</v>
      </c>
      <c r="F882" s="10">
        <f t="shared" si="337"/>
        <v>-9.4729411809516939E-2</v>
      </c>
      <c r="G882" s="10">
        <f t="shared" si="338"/>
        <v>-4685.3704418909174</v>
      </c>
      <c r="H882" s="10">
        <f t="shared" si="339"/>
        <v>0.14547327067430874</v>
      </c>
      <c r="I882" s="10">
        <f t="shared" si="340"/>
        <v>6091.2845244172277</v>
      </c>
      <c r="J882" s="10">
        <f t="shared" si="341"/>
        <v>-4.4617430292084904E-2</v>
      </c>
      <c r="K882" s="10">
        <f t="shared" si="342"/>
        <v>-3434.4564351436075</v>
      </c>
      <c r="L882" s="10">
        <f t="shared" si="327"/>
        <v>-1043.4462613709984</v>
      </c>
      <c r="M882" s="10">
        <f t="shared" si="328"/>
        <v>-3044.5592563575851</v>
      </c>
      <c r="N882" s="10">
        <f t="shared" si="343"/>
        <v>-3654.6674195783753</v>
      </c>
      <c r="O882" s="10">
        <f t="shared" si="344"/>
        <v>-3587.6407783611194</v>
      </c>
      <c r="P882" s="10">
        <f t="shared" si="345"/>
        <v>-3434.4564351436075</v>
      </c>
      <c r="Q882" s="10">
        <f t="shared" si="346"/>
        <v>-3434.4564351436075</v>
      </c>
      <c r="R882" s="9">
        <f t="shared" si="329"/>
        <v>-3434.4564351436075</v>
      </c>
      <c r="S882" s="10">
        <f t="shared" si="347"/>
        <v>-4705.8761383538604</v>
      </c>
      <c r="T882" s="10">
        <f t="shared" si="330"/>
        <v>0</v>
      </c>
      <c r="U882" s="9">
        <f t="shared" si="348"/>
        <v>0.39542951342372956</v>
      </c>
      <c r="V882" s="11">
        <f t="shared" si="349"/>
        <v>7.2461129151019179</v>
      </c>
      <c r="W882" s="9">
        <f t="shared" si="350"/>
        <v>4.4523229151019184</v>
      </c>
      <c r="X882" s="22">
        <f t="shared" si="331"/>
        <v>-12.92956796555805</v>
      </c>
      <c r="Y882" s="22">
        <f t="shared" si="332"/>
        <v>7.8162229036065982</v>
      </c>
      <c r="Z882" s="1">
        <f t="shared" si="333"/>
        <v>1847.3367542638084</v>
      </c>
      <c r="AA882" s="1">
        <f t="shared" si="334"/>
        <v>2256.0696715979539</v>
      </c>
    </row>
    <row r="883" spans="3:27">
      <c r="C883" s="9">
        <f t="shared" si="335"/>
        <v>8.82</v>
      </c>
      <c r="D883" s="1">
        <v>-237.39400000000001</v>
      </c>
      <c r="E883" s="9">
        <f t="shared" si="336"/>
        <v>-7.2890238574476116E-2</v>
      </c>
      <c r="F883" s="10">
        <f t="shared" si="337"/>
        <v>-9.4729411809516939E-2</v>
      </c>
      <c r="G883" s="10">
        <f t="shared" si="338"/>
        <v>-4685.3704418909174</v>
      </c>
      <c r="H883" s="10">
        <f t="shared" si="339"/>
        <v>0.14547327067430874</v>
      </c>
      <c r="I883" s="10">
        <f t="shared" si="340"/>
        <v>6091.2845244172277</v>
      </c>
      <c r="J883" s="10">
        <f t="shared" si="341"/>
        <v>-4.4617430292084904E-2</v>
      </c>
      <c r="K883" s="10">
        <f t="shared" si="342"/>
        <v>-2981.9810999729598</v>
      </c>
      <c r="L883" s="10">
        <f t="shared" si="327"/>
        <v>-905.97656106697912</v>
      </c>
      <c r="M883" s="10">
        <f t="shared" si="328"/>
        <v>-2643.4512510642544</v>
      </c>
      <c r="N883" s="10">
        <f t="shared" si="343"/>
        <v>-3250.9175190722453</v>
      </c>
      <c r="O883" s="10">
        <f t="shared" si="344"/>
        <v>-3128.6615780243151</v>
      </c>
      <c r="P883" s="10">
        <f t="shared" si="345"/>
        <v>-2981.9810999729598</v>
      </c>
      <c r="Q883" s="10">
        <f t="shared" si="346"/>
        <v>-2981.9810999729598</v>
      </c>
      <c r="R883" s="9">
        <f t="shared" si="329"/>
        <v>-2981.9810999729598</v>
      </c>
      <c r="S883" s="10">
        <f t="shared" si="347"/>
        <v>-4705.8761383538604</v>
      </c>
      <c r="T883" s="10">
        <f t="shared" si="330"/>
        <v>0</v>
      </c>
      <c r="U883" s="9">
        <f t="shared" si="348"/>
        <v>0.46257380550451144</v>
      </c>
      <c r="V883" s="11">
        <f t="shared" si="349"/>
        <v>6.1827455010544554</v>
      </c>
      <c r="W883" s="9">
        <f t="shared" si="350"/>
        <v>3.8088055010544553</v>
      </c>
      <c r="X883" s="22">
        <f t="shared" si="331"/>
        <v>-13.763311752064391</v>
      </c>
      <c r="Y883" s="22">
        <f t="shared" si="332"/>
        <v>8.1506170765456059</v>
      </c>
      <c r="Z883" s="1">
        <f t="shared" si="333"/>
        <v>1833.5734425117441</v>
      </c>
      <c r="AA883" s="1">
        <f t="shared" si="334"/>
        <v>2264.2202886744994</v>
      </c>
    </row>
    <row r="884" spans="3:27">
      <c r="C884" s="9">
        <f t="shared" si="335"/>
        <v>8.83</v>
      </c>
      <c r="D884" s="1">
        <v>-195.589</v>
      </c>
      <c r="E884" s="9">
        <f t="shared" si="336"/>
        <v>-6.7983966519737052E-2</v>
      </c>
      <c r="F884" s="10">
        <f t="shared" si="337"/>
        <v>-9.4729411809516939E-2</v>
      </c>
      <c r="G884" s="10">
        <f t="shared" si="338"/>
        <v>-4685.3704418909174</v>
      </c>
      <c r="H884" s="10">
        <f t="shared" si="339"/>
        <v>0.14547327067430874</v>
      </c>
      <c r="I884" s="10">
        <f t="shared" si="340"/>
        <v>6091.2845244172277</v>
      </c>
      <c r="J884" s="10">
        <f t="shared" si="341"/>
        <v>-4.4617430292084904E-2</v>
      </c>
      <c r="K884" s="10">
        <f t="shared" si="342"/>
        <v>-2464.5082549542549</v>
      </c>
      <c r="L884" s="10">
        <f t="shared" si="327"/>
        <v>-748.75951211256313</v>
      </c>
      <c r="M884" s="10">
        <f t="shared" si="328"/>
        <v>-2184.7245879177713</v>
      </c>
      <c r="N884" s="10">
        <f t="shared" si="343"/>
        <v>-2778.1196135400205</v>
      </c>
      <c r="O884" s="10">
        <f t="shared" si="344"/>
        <v>-2599.3067451954989</v>
      </c>
      <c r="P884" s="10">
        <f t="shared" si="345"/>
        <v>-2464.5082549542549</v>
      </c>
      <c r="Q884" s="10">
        <f t="shared" si="346"/>
        <v>-2464.5082549542549</v>
      </c>
      <c r="R884" s="9">
        <f t="shared" si="329"/>
        <v>-2464.5082549542549</v>
      </c>
      <c r="S884" s="10">
        <f t="shared" si="347"/>
        <v>-4705.8761383538604</v>
      </c>
      <c r="T884" s="10">
        <f t="shared" si="330"/>
        <v>0</v>
      </c>
      <c r="U884" s="9">
        <f t="shared" si="348"/>
        <v>0.5186806054433013</v>
      </c>
      <c r="V884" s="11">
        <f t="shared" si="349"/>
        <v>5.0386144867035227</v>
      </c>
      <c r="W884" s="9">
        <f t="shared" si="350"/>
        <v>3.0827244867035226</v>
      </c>
      <c r="X884" s="22">
        <f t="shared" si="331"/>
        <v>-13.360979259256592</v>
      </c>
      <c r="Y884" s="22">
        <f t="shared" si="332"/>
        <v>7.8166372761135507</v>
      </c>
      <c r="Z884" s="1">
        <f t="shared" si="333"/>
        <v>1820.2124632524876</v>
      </c>
      <c r="AA884" s="1">
        <f t="shared" si="334"/>
        <v>2272.0369259506128</v>
      </c>
    </row>
    <row r="885" spans="3:27">
      <c r="C885" s="9">
        <f t="shared" si="335"/>
        <v>8.84</v>
      </c>
      <c r="D885" s="1">
        <v>-152.54599999999999</v>
      </c>
      <c r="E885" s="9">
        <f t="shared" si="336"/>
        <v>-6.257578965541899E-2</v>
      </c>
      <c r="F885" s="10">
        <f t="shared" si="337"/>
        <v>-9.4729411809516939E-2</v>
      </c>
      <c r="G885" s="10">
        <f t="shared" si="338"/>
        <v>-4685.3704418909174</v>
      </c>
      <c r="H885" s="10">
        <f t="shared" si="339"/>
        <v>0.14547327067430874</v>
      </c>
      <c r="I885" s="10">
        <f t="shared" si="340"/>
        <v>6091.2845244172277</v>
      </c>
      <c r="J885" s="10">
        <f t="shared" si="341"/>
        <v>-4.4617430292084904E-2</v>
      </c>
      <c r="K885" s="10">
        <f t="shared" si="342"/>
        <v>-1894.0986573780667</v>
      </c>
      <c r="L885" s="10">
        <f t="shared" si="327"/>
        <v>-575.4593776427771</v>
      </c>
      <c r="M885" s="10">
        <f t="shared" si="328"/>
        <v>-1679.070824939359</v>
      </c>
      <c r="N885" s="10">
        <f t="shared" si="343"/>
        <v>-2247.737714992506</v>
      </c>
      <c r="O885" s="10">
        <f t="shared" si="344"/>
        <v>-2015.4293419619439</v>
      </c>
      <c r="P885" s="10">
        <f t="shared" si="345"/>
        <v>-1894.0986573780667</v>
      </c>
      <c r="Q885" s="10">
        <f t="shared" si="346"/>
        <v>-1894.0986573780667</v>
      </c>
      <c r="R885" s="9">
        <f t="shared" si="329"/>
        <v>-1894.0986573780667</v>
      </c>
      <c r="S885" s="10">
        <f t="shared" si="347"/>
        <v>-4705.8761383538604</v>
      </c>
      <c r="T885" s="10">
        <f t="shared" si="330"/>
        <v>0</v>
      </c>
      <c r="U885" s="9">
        <f t="shared" si="348"/>
        <v>0.56295476742031103</v>
      </c>
      <c r="V885" s="11">
        <f t="shared" si="349"/>
        <v>3.8162179086984622</v>
      </c>
      <c r="W885" s="9">
        <f t="shared" si="350"/>
        <v>2.2907579086984624</v>
      </c>
      <c r="X885" s="22">
        <f t="shared" si="331"/>
        <v>-11.786058531966223</v>
      </c>
      <c r="Y885" s="22">
        <f t="shared" si="332"/>
        <v>6.9310145988910987</v>
      </c>
      <c r="Z885" s="1">
        <f t="shared" si="333"/>
        <v>1808.4264047205213</v>
      </c>
      <c r="AA885" s="1">
        <f t="shared" si="334"/>
        <v>2278.967940549504</v>
      </c>
    </row>
    <row r="886" spans="3:27">
      <c r="C886" s="9">
        <f t="shared" si="335"/>
        <v>8.85</v>
      </c>
      <c r="D886" s="1">
        <v>-100.932</v>
      </c>
      <c r="E886" s="9">
        <f t="shared" si="336"/>
        <v>-5.6789327764101734E-2</v>
      </c>
      <c r="F886" s="10">
        <f t="shared" si="337"/>
        <v>-9.4729411809516939E-2</v>
      </c>
      <c r="G886" s="10">
        <f t="shared" si="338"/>
        <v>-4685.3704418909174</v>
      </c>
      <c r="H886" s="10">
        <f t="shared" si="339"/>
        <v>0.14547327067430874</v>
      </c>
      <c r="I886" s="10">
        <f t="shared" si="340"/>
        <v>6091.2845244172277</v>
      </c>
      <c r="J886" s="10">
        <f t="shared" si="341"/>
        <v>-4.4617430292084904E-2</v>
      </c>
      <c r="K886" s="10">
        <f t="shared" si="342"/>
        <v>-1283.7906956334732</v>
      </c>
      <c r="L886" s="10">
        <f t="shared" si="327"/>
        <v>-390.03744174312357</v>
      </c>
      <c r="M886" s="10">
        <f t="shared" si="328"/>
        <v>-1138.048165532547</v>
      </c>
      <c r="N886" s="10">
        <f t="shared" si="343"/>
        <v>-1672.0014491724992</v>
      </c>
      <c r="O886" s="10">
        <f t="shared" si="344"/>
        <v>-1391.7730490224862</v>
      </c>
      <c r="P886" s="10">
        <f t="shared" si="345"/>
        <v>-1283.7906956334732</v>
      </c>
      <c r="Q886" s="10">
        <f t="shared" si="346"/>
        <v>-1283.7906956334732</v>
      </c>
      <c r="R886" s="9">
        <f t="shared" si="329"/>
        <v>-1283.7906956334732</v>
      </c>
      <c r="S886" s="10">
        <f t="shared" si="347"/>
        <v>-4705.8761383538604</v>
      </c>
      <c r="T886" s="10">
        <f t="shared" si="330"/>
        <v>0</v>
      </c>
      <c r="U886" s="9">
        <f t="shared" si="348"/>
        <v>0.59433761084314018</v>
      </c>
      <c r="V886" s="11">
        <f t="shared" si="349"/>
        <v>2.4603507758673686</v>
      </c>
      <c r="W886" s="9">
        <f t="shared" si="350"/>
        <v>1.4510307758673686</v>
      </c>
      <c r="X886" s="22">
        <f t="shared" si="331"/>
        <v>-9.1943678180120632</v>
      </c>
      <c r="Y886" s="22">
        <f t="shared" si="332"/>
        <v>5.3969747224751874</v>
      </c>
      <c r="Z886" s="1">
        <f t="shared" si="333"/>
        <v>1799.2320369025092</v>
      </c>
      <c r="AA886" s="1">
        <f t="shared" si="334"/>
        <v>2284.364915271979</v>
      </c>
    </row>
    <row r="887" spans="3:27">
      <c r="C887" s="9">
        <f t="shared" si="335"/>
        <v>8.86</v>
      </c>
      <c r="D887" s="1">
        <v>-40.807000000000002</v>
      </c>
      <c r="E887" s="9">
        <f t="shared" si="336"/>
        <v>-5.0759656538598173E-2</v>
      </c>
      <c r="F887" s="10">
        <f t="shared" si="337"/>
        <v>-9.4729411809516939E-2</v>
      </c>
      <c r="G887" s="10">
        <f t="shared" si="338"/>
        <v>-4685.3704418909174</v>
      </c>
      <c r="H887" s="10">
        <f t="shared" si="339"/>
        <v>0.14547327067430874</v>
      </c>
      <c r="I887" s="10">
        <f t="shared" si="340"/>
        <v>6091.2845244172277</v>
      </c>
      <c r="J887" s="10">
        <f t="shared" si="341"/>
        <v>-4.4617430292084904E-2</v>
      </c>
      <c r="K887" s="10">
        <f t="shared" si="342"/>
        <v>-647.83103241526737</v>
      </c>
      <c r="L887" s="10">
        <f t="shared" si="327"/>
        <v>-196.82208277757923</v>
      </c>
      <c r="M887" s="10">
        <f t="shared" si="328"/>
        <v>-574.28591788590302</v>
      </c>
      <c r="N887" s="10">
        <f t="shared" si="343"/>
        <v>-1063.9315660484992</v>
      </c>
      <c r="O887" s="10">
        <f t="shared" si="344"/>
        <v>-743.19074617862339</v>
      </c>
      <c r="P887" s="10">
        <f t="shared" si="345"/>
        <v>-647.83103241526737</v>
      </c>
      <c r="Q887" s="10">
        <f t="shared" si="346"/>
        <v>-647.83103241526737</v>
      </c>
      <c r="R887" s="9">
        <f t="shared" si="329"/>
        <v>-647.83103241526737</v>
      </c>
      <c r="S887" s="10">
        <f t="shared" si="347"/>
        <v>-4705.8761383538613</v>
      </c>
      <c r="T887" s="10">
        <f t="shared" si="330"/>
        <v>0</v>
      </c>
      <c r="U887" s="9">
        <f t="shared" si="348"/>
        <v>0.61159663425757205</v>
      </c>
      <c r="V887" s="11">
        <f t="shared" si="349"/>
        <v>0.99145390701900737</v>
      </c>
      <c r="W887" s="9">
        <f t="shared" si="350"/>
        <v>0.58338390701900733</v>
      </c>
      <c r="X887" s="22">
        <f t="shared" si="331"/>
        <v>-5.8235219760864778</v>
      </c>
      <c r="Y887" s="22">
        <f t="shared" si="332"/>
        <v>3.1429689808954371</v>
      </c>
      <c r="Z887" s="1">
        <f t="shared" si="333"/>
        <v>1793.4085149264226</v>
      </c>
      <c r="AA887" s="1">
        <f t="shared" si="334"/>
        <v>2287.5078842528746</v>
      </c>
    </row>
    <row r="888" spans="3:27">
      <c r="C888" s="9">
        <f t="shared" si="335"/>
        <v>8.870000000000001</v>
      </c>
      <c r="D888" s="1">
        <v>22.218</v>
      </c>
      <c r="E888" s="9">
        <f t="shared" si="336"/>
        <v>-4.463173749392562E-2</v>
      </c>
      <c r="F888" s="10">
        <f t="shared" si="337"/>
        <v>-9.4729411809516939E-2</v>
      </c>
      <c r="G888" s="10">
        <f t="shared" si="338"/>
        <v>-4685.3704418909174</v>
      </c>
      <c r="H888" s="10">
        <f t="shared" si="339"/>
        <v>0.14547327067430874</v>
      </c>
      <c r="I888" s="10">
        <f t="shared" si="340"/>
        <v>6091.2845244172277</v>
      </c>
      <c r="J888" s="10">
        <f t="shared" si="341"/>
        <v>-4.4617430292084904E-2</v>
      </c>
      <c r="K888" s="10">
        <f t="shared" si="342"/>
        <v>-1.5090048733887123</v>
      </c>
      <c r="L888" s="10">
        <f t="shared" si="327"/>
        <v>-0.45846133828226304</v>
      </c>
      <c r="M888" s="10">
        <f t="shared" si="328"/>
        <v>-1.3376948701846634</v>
      </c>
      <c r="N888" s="10">
        <f t="shared" si="343"/>
        <v>-437.38340187996397</v>
      </c>
      <c r="O888" s="10">
        <f t="shared" si="344"/>
        <v>-85.132548230030693</v>
      </c>
      <c r="P888" s="10">
        <f t="shared" si="345"/>
        <v>-1.5090048733887123</v>
      </c>
      <c r="Q888" s="10">
        <f t="shared" si="346"/>
        <v>-1.5090048733887123</v>
      </c>
      <c r="R888" s="9">
        <f t="shared" si="329"/>
        <v>-1.5090048733887123</v>
      </c>
      <c r="S888" s="10">
        <f t="shared" si="347"/>
        <v>-4705.8761383538604</v>
      </c>
      <c r="T888" s="10">
        <f t="shared" si="330"/>
        <v>0</v>
      </c>
      <c r="U888" s="9">
        <f t="shared" si="348"/>
        <v>0.61398717467693853</v>
      </c>
      <c r="V888" s="11">
        <f t="shared" si="349"/>
        <v>-0.51334582314569843</v>
      </c>
      <c r="W888" s="9">
        <f t="shared" si="350"/>
        <v>-0.29116582314569844</v>
      </c>
      <c r="X888" s="22">
        <f t="shared" si="331"/>
        <v>-1.9895515904847705</v>
      </c>
      <c r="Y888" s="22">
        <f t="shared" si="332"/>
        <v>0.41868670186553142</v>
      </c>
      <c r="Z888" s="1">
        <f t="shared" si="333"/>
        <v>1791.4189633359379</v>
      </c>
      <c r="AA888" s="1">
        <f t="shared" si="334"/>
        <v>2287.9265709547403</v>
      </c>
    </row>
    <row r="889" spans="3:27">
      <c r="C889" s="9">
        <f t="shared" si="335"/>
        <v>8.8800000000000008</v>
      </c>
      <c r="D889" s="1">
        <v>82.754999999999995</v>
      </c>
      <c r="E889" s="9">
        <f t="shared" si="336"/>
        <v>-3.8554174287454855E-2</v>
      </c>
      <c r="F889" s="10">
        <f t="shared" si="337"/>
        <v>-9.4729411809516939E-2</v>
      </c>
      <c r="G889" s="10">
        <f t="shared" si="338"/>
        <v>-4685.3704418909174</v>
      </c>
      <c r="H889" s="10">
        <f t="shared" si="339"/>
        <v>0.14547327067430874</v>
      </c>
      <c r="I889" s="10">
        <f t="shared" si="340"/>
        <v>6091.2845244172277</v>
      </c>
      <c r="J889" s="10">
        <f t="shared" si="341"/>
        <v>-4.4617430292084904E-2</v>
      </c>
      <c r="K889" s="10">
        <f t="shared" si="342"/>
        <v>639.50190690343345</v>
      </c>
      <c r="L889" s="10">
        <f t="shared" si="327"/>
        <v>194.29155282620732</v>
      </c>
      <c r="M889" s="10">
        <f t="shared" si="328"/>
        <v>566.90235758945175</v>
      </c>
      <c r="N889" s="10">
        <f t="shared" si="343"/>
        <v>193.27459464898956</v>
      </c>
      <c r="O889" s="10">
        <f t="shared" si="344"/>
        <v>566.71026523683531</v>
      </c>
      <c r="P889" s="10">
        <f t="shared" si="345"/>
        <v>194.29155282620732</v>
      </c>
      <c r="Q889" s="10">
        <f t="shared" si="346"/>
        <v>566.90235758945175</v>
      </c>
      <c r="R889" s="9">
        <f t="shared" si="329"/>
        <v>194.29155282620732</v>
      </c>
      <c r="S889" s="10">
        <f t="shared" si="347"/>
        <v>-4260.6657842766344</v>
      </c>
      <c r="T889" s="10">
        <f t="shared" si="330"/>
        <v>445.21035407722593</v>
      </c>
      <c r="U889" s="9">
        <f t="shared" si="348"/>
        <v>0.60452647912903013</v>
      </c>
      <c r="V889" s="11">
        <f t="shared" si="349"/>
        <v>-1.3787932864359831</v>
      </c>
      <c r="W889" s="9">
        <f t="shared" si="350"/>
        <v>-0.55124328643598308</v>
      </c>
      <c r="X889" s="22">
        <f t="shared" si="331"/>
        <v>0.58582406014386823</v>
      </c>
      <c r="Y889" s="22">
        <f t="shared" si="332"/>
        <v>-2.3557587656099193</v>
      </c>
      <c r="Z889" s="1">
        <f t="shared" si="333"/>
        <v>1792.0047873960818</v>
      </c>
      <c r="AA889" s="1">
        <f t="shared" si="334"/>
        <v>2285.5708121891303</v>
      </c>
    </row>
    <row r="890" spans="3:27">
      <c r="C890" s="9">
        <f t="shared" si="335"/>
        <v>8.89</v>
      </c>
      <c r="D890" s="1">
        <v>133.08600000000001</v>
      </c>
      <c r="E890" s="9">
        <f t="shared" si="336"/>
        <v>-3.26113629030668E-2</v>
      </c>
      <c r="F890" s="10">
        <f t="shared" si="337"/>
        <v>-9.4729411809516939E-2</v>
      </c>
      <c r="G890" s="10">
        <f t="shared" si="338"/>
        <v>-4685.3704418909174</v>
      </c>
      <c r="H890" s="10">
        <f t="shared" si="339"/>
        <v>0.14547327067430874</v>
      </c>
      <c r="I890" s="10">
        <f t="shared" si="340"/>
        <v>6091.2845244172277</v>
      </c>
      <c r="J890" s="10">
        <f t="shared" si="341"/>
        <v>-4.0396294555753422E-2</v>
      </c>
      <c r="K890" s="10">
        <f t="shared" si="342"/>
        <v>821.08996110411726</v>
      </c>
      <c r="L890" s="10">
        <f t="shared" si="327"/>
        <v>255.12640351292006</v>
      </c>
      <c r="M890" s="10">
        <f t="shared" si="328"/>
        <v>671.32700093905169</v>
      </c>
      <c r="N890" s="10">
        <f t="shared" si="343"/>
        <v>384.72356677124094</v>
      </c>
      <c r="O890" s="10">
        <f t="shared" si="344"/>
        <v>710.51386239422141</v>
      </c>
      <c r="P890" s="10">
        <f t="shared" si="345"/>
        <v>384.72356677124094</v>
      </c>
      <c r="Q890" s="10">
        <f t="shared" si="346"/>
        <v>710.51386239422141</v>
      </c>
      <c r="R890" s="9">
        <f t="shared" si="329"/>
        <v>384.72356677124094</v>
      </c>
      <c r="S890" s="10">
        <f t="shared" si="347"/>
        <v>-3824.2993899437579</v>
      </c>
      <c r="T890" s="10">
        <f t="shared" si="330"/>
        <v>436.36639433287655</v>
      </c>
      <c r="U890" s="9">
        <f t="shared" si="348"/>
        <v>0.5869771961170962</v>
      </c>
      <c r="V890" s="11">
        <f t="shared" si="349"/>
        <v>-2.1310633159508217</v>
      </c>
      <c r="W890" s="9">
        <f t="shared" si="350"/>
        <v>-0.8002033159508215</v>
      </c>
      <c r="X890" s="22">
        <f t="shared" si="331"/>
        <v>1.7204888222382635</v>
      </c>
      <c r="Y890" s="22">
        <f t="shared" si="332"/>
        <v>-4.7414033284022219</v>
      </c>
      <c r="Z890" s="1">
        <f t="shared" si="333"/>
        <v>1793.72527621832</v>
      </c>
      <c r="AA890" s="1">
        <f t="shared" si="334"/>
        <v>2280.8294088607281</v>
      </c>
    </row>
    <row r="891" spans="3:27">
      <c r="C891" s="9">
        <f t="shared" si="335"/>
        <v>8.9</v>
      </c>
      <c r="D891" s="1">
        <v>166.14099999999999</v>
      </c>
      <c r="E891" s="9">
        <f t="shared" si="336"/>
        <v>-2.6876520265994904E-2</v>
      </c>
      <c r="F891" s="10">
        <f t="shared" si="337"/>
        <v>-9.4729411809516939E-2</v>
      </c>
      <c r="G891" s="10">
        <f t="shared" si="338"/>
        <v>-4685.3704418909174</v>
      </c>
      <c r="H891" s="10">
        <f t="shared" si="339"/>
        <v>0.14547327067430874</v>
      </c>
      <c r="I891" s="10">
        <f t="shared" si="340"/>
        <v>6091.2845244172277</v>
      </c>
      <c r="J891" s="10">
        <f t="shared" si="341"/>
        <v>-3.625901031610361E-2</v>
      </c>
      <c r="K891" s="10">
        <f t="shared" si="342"/>
        <v>989.58715811523894</v>
      </c>
      <c r="L891" s="10">
        <f t="shared" si="327"/>
        <v>314.48136858933123</v>
      </c>
      <c r="M891" s="10">
        <f t="shared" si="328"/>
        <v>751.84093882213369</v>
      </c>
      <c r="N891" s="10">
        <f t="shared" si="343"/>
        <v>568.49141037206959</v>
      </c>
      <c r="O891" s="10">
        <f t="shared" si="344"/>
        <v>852.80316371137178</v>
      </c>
      <c r="P891" s="10">
        <f t="shared" si="345"/>
        <v>568.49141037206959</v>
      </c>
      <c r="Q891" s="10">
        <f t="shared" si="346"/>
        <v>852.80316371137178</v>
      </c>
      <c r="R891" s="9">
        <f t="shared" si="329"/>
        <v>568.49141037206959</v>
      </c>
      <c r="S891" s="10">
        <f t="shared" si="347"/>
        <v>-3403.2036422005885</v>
      </c>
      <c r="T891" s="10">
        <f t="shared" si="330"/>
        <v>421.09574774316934</v>
      </c>
      <c r="U891" s="9">
        <f t="shared" si="348"/>
        <v>0.56282979539874978</v>
      </c>
      <c r="V891" s="11">
        <f t="shared" si="349"/>
        <v>-2.6984168277184359</v>
      </c>
      <c r="W891" s="9">
        <f t="shared" si="350"/>
        <v>-1.0370068277184361</v>
      </c>
      <c r="X891" s="22">
        <f t="shared" si="331"/>
        <v>2.7332689466084847</v>
      </c>
      <c r="Y891" s="22">
        <f t="shared" si="332"/>
        <v>-6.3502194299119914</v>
      </c>
      <c r="Z891" s="1">
        <f t="shared" si="333"/>
        <v>1796.4585451649284</v>
      </c>
      <c r="AA891" s="1">
        <f t="shared" si="334"/>
        <v>2274.4791894308159</v>
      </c>
    </row>
    <row r="892" spans="3:27">
      <c r="C892" s="9">
        <f t="shared" si="335"/>
        <v>8.91</v>
      </c>
      <c r="D892" s="1">
        <v>154.83600000000001</v>
      </c>
      <c r="E892" s="9">
        <f t="shared" si="336"/>
        <v>-2.1399471763338222E-2</v>
      </c>
      <c r="F892" s="10">
        <f t="shared" si="337"/>
        <v>-9.4729411809516939E-2</v>
      </c>
      <c r="G892" s="10">
        <f t="shared" si="338"/>
        <v>-4685.3704418909174</v>
      </c>
      <c r="H892" s="10">
        <f t="shared" si="339"/>
        <v>0.14547327067430874</v>
      </c>
      <c r="I892" s="10">
        <f t="shared" si="340"/>
        <v>6091.2845244172277</v>
      </c>
      <c r="J892" s="10">
        <f t="shared" si="341"/>
        <v>-3.2266510382223827E-2</v>
      </c>
      <c r="K892" s="10">
        <f t="shared" si="342"/>
        <v>1146.1650165956703</v>
      </c>
      <c r="L892" s="10">
        <f t="shared" si="327"/>
        <v>372.42210928800608</v>
      </c>
      <c r="M892" s="10">
        <f t="shared" si="328"/>
        <v>815.14147393681526</v>
      </c>
      <c r="N892" s="10">
        <f t="shared" si="343"/>
        <v>743.99847417953777</v>
      </c>
      <c r="O892" s="10">
        <f t="shared" si="344"/>
        <v>992.58028170108059</v>
      </c>
      <c r="P892" s="10">
        <f t="shared" si="345"/>
        <v>743.99847417953777</v>
      </c>
      <c r="Q892" s="10">
        <f t="shared" si="346"/>
        <v>992.58028170108059</v>
      </c>
      <c r="R892" s="9">
        <f t="shared" si="329"/>
        <v>743.99847417953777</v>
      </c>
      <c r="S892" s="10">
        <f t="shared" si="347"/>
        <v>-3001.0370997844561</v>
      </c>
      <c r="T892" s="10">
        <f t="shared" si="330"/>
        <v>402.16654241613242</v>
      </c>
      <c r="U892" s="9">
        <f t="shared" si="348"/>
        <v>0.535290773859182</v>
      </c>
      <c r="V892" s="11">
        <f t="shared" si="349"/>
        <v>-2.8093874801951362</v>
      </c>
      <c r="W892" s="9">
        <f t="shared" si="350"/>
        <v>-1.261027480195136</v>
      </c>
      <c r="X892" s="22">
        <f t="shared" si="331"/>
        <v>3.5942853784677107</v>
      </c>
      <c r="Y892" s="22">
        <f t="shared" si="332"/>
        <v>-6.5264813300483482</v>
      </c>
      <c r="Z892" s="1">
        <f t="shared" si="333"/>
        <v>1800.0528305433961</v>
      </c>
      <c r="AA892" s="1">
        <f t="shared" si="334"/>
        <v>2267.9527081007677</v>
      </c>
    </row>
    <row r="893" spans="3:27">
      <c r="C893" s="9">
        <f t="shared" si="335"/>
        <v>8.92</v>
      </c>
      <c r="D893" s="1">
        <v>130.65299999999999</v>
      </c>
      <c r="E893" s="9">
        <f t="shared" si="336"/>
        <v>-1.6199153256226215E-2</v>
      </c>
      <c r="F893" s="10">
        <f t="shared" si="337"/>
        <v>-9.4729411809516939E-2</v>
      </c>
      <c r="G893" s="10">
        <f t="shared" si="338"/>
        <v>-4685.3704418909174</v>
      </c>
      <c r="H893" s="10">
        <f t="shared" si="339"/>
        <v>0.14547327067430874</v>
      </c>
      <c r="I893" s="10">
        <f t="shared" si="340"/>
        <v>6091.2845244172277</v>
      </c>
      <c r="J893" s="10">
        <f t="shared" si="341"/>
        <v>-2.8453482341426861E-2</v>
      </c>
      <c r="K893" s="10">
        <f t="shared" si="342"/>
        <v>1292.4848978541813</v>
      </c>
      <c r="L893" s="10">
        <f t="shared" si="327"/>
        <v>429.1726477929783</v>
      </c>
      <c r="M893" s="10">
        <f t="shared" si="328"/>
        <v>866.31861283284513</v>
      </c>
      <c r="N893" s="10">
        <f t="shared" si="343"/>
        <v>910.63797565631967</v>
      </c>
      <c r="O893" s="10">
        <f t="shared" si="344"/>
        <v>1129.0314857761587</v>
      </c>
      <c r="P893" s="10">
        <f t="shared" si="345"/>
        <v>910.63797565631967</v>
      </c>
      <c r="Q893" s="10">
        <f t="shared" si="346"/>
        <v>1129.0314857761587</v>
      </c>
      <c r="R893" s="9">
        <f t="shared" si="329"/>
        <v>910.63797565631967</v>
      </c>
      <c r="S893" s="10">
        <f t="shared" si="347"/>
        <v>-2619.190177586594</v>
      </c>
      <c r="T893" s="10">
        <f t="shared" si="330"/>
        <v>381.84692219786211</v>
      </c>
      <c r="U893" s="9">
        <f t="shared" si="348"/>
        <v>0.50734682859813396</v>
      </c>
      <c r="V893" s="11">
        <f t="shared" si="349"/>
        <v>-2.7794015720144292</v>
      </c>
      <c r="W893" s="9">
        <f t="shared" si="350"/>
        <v>-1.4728715720144292</v>
      </c>
      <c r="X893" s="22">
        <f t="shared" si="331"/>
        <v>4.3023182763117598</v>
      </c>
      <c r="Y893" s="22">
        <f t="shared" si="332"/>
        <v>-5.5192406959494162</v>
      </c>
      <c r="Z893" s="1">
        <f t="shared" si="333"/>
        <v>1804.3551488197079</v>
      </c>
      <c r="AA893" s="1">
        <f t="shared" si="334"/>
        <v>2262.4334674048182</v>
      </c>
    </row>
    <row r="894" spans="3:27">
      <c r="C894" s="9">
        <f t="shared" si="335"/>
        <v>8.93</v>
      </c>
      <c r="D894" s="1">
        <v>43.540999999999997</v>
      </c>
      <c r="E894" s="9">
        <f t="shared" si="336"/>
        <v>-1.1260154776146289E-2</v>
      </c>
      <c r="F894" s="10">
        <f t="shared" si="337"/>
        <v>-9.4729411809516939E-2</v>
      </c>
      <c r="G894" s="10">
        <f t="shared" si="338"/>
        <v>-4685.3704418909174</v>
      </c>
      <c r="H894" s="10">
        <f t="shared" si="339"/>
        <v>0.14547327067430874</v>
      </c>
      <c r="I894" s="10">
        <f t="shared" si="340"/>
        <v>6091.2845244172277</v>
      </c>
      <c r="J894" s="10">
        <f t="shared" si="341"/>
        <v>-2.4833109018262876E-2</v>
      </c>
      <c r="K894" s="10">
        <f t="shared" si="342"/>
        <v>1431.5625323289005</v>
      </c>
      <c r="L894" s="10">
        <f t="shared" si="327"/>
        <v>485.45877303523054</v>
      </c>
      <c r="M894" s="10">
        <f t="shared" si="328"/>
        <v>909.83808979247453</v>
      </c>
      <c r="N894" s="10">
        <f t="shared" si="343"/>
        <v>1068.9037133009497</v>
      </c>
      <c r="O894" s="10">
        <f t="shared" si="344"/>
        <v>1262.5873716973965</v>
      </c>
      <c r="P894" s="10">
        <f t="shared" si="345"/>
        <v>1068.9037133009497</v>
      </c>
      <c r="Q894" s="10">
        <f t="shared" si="346"/>
        <v>1262.5873716973965</v>
      </c>
      <c r="R894" s="9">
        <f t="shared" si="329"/>
        <v>1068.9037133009497</v>
      </c>
      <c r="S894" s="10">
        <f t="shared" si="347"/>
        <v>-2256.5313585586432</v>
      </c>
      <c r="T894" s="10">
        <f t="shared" si="330"/>
        <v>362.65881902795081</v>
      </c>
      <c r="U894" s="9">
        <f t="shared" si="348"/>
        <v>0.48289742793504509</v>
      </c>
      <c r="V894" s="11">
        <f t="shared" si="349"/>
        <v>-2.1104785606033514</v>
      </c>
      <c r="W894" s="9">
        <f t="shared" si="350"/>
        <v>-1.6750685606033513</v>
      </c>
      <c r="X894" s="22">
        <f t="shared" si="331"/>
        <v>4.8884766965074009</v>
      </c>
      <c r="Y894" s="22">
        <f t="shared" si="332"/>
        <v>-3.2305522179424164</v>
      </c>
      <c r="Z894" s="1">
        <f t="shared" si="333"/>
        <v>1809.2436255162154</v>
      </c>
      <c r="AA894" s="1">
        <f t="shared" si="334"/>
        <v>2259.202915186876</v>
      </c>
    </row>
    <row r="895" spans="3:27">
      <c r="C895" s="9">
        <f t="shared" si="335"/>
        <v>8.94</v>
      </c>
      <c r="D895" s="1">
        <v>-51.491999999999997</v>
      </c>
      <c r="E895" s="9">
        <f t="shared" si="336"/>
        <v>-6.5295674401673921E-3</v>
      </c>
      <c r="F895" s="10">
        <f t="shared" si="337"/>
        <v>-9.4729411809516939E-2</v>
      </c>
      <c r="G895" s="10">
        <f t="shared" si="338"/>
        <v>-4685.3704418909174</v>
      </c>
      <c r="H895" s="10">
        <f t="shared" si="339"/>
        <v>0.14547327067430874</v>
      </c>
      <c r="I895" s="10">
        <f t="shared" si="340"/>
        <v>6091.2845244172277</v>
      </c>
      <c r="J895" s="10">
        <f t="shared" si="341"/>
        <v>-2.1394662254670502E-2</v>
      </c>
      <c r="K895" s="10">
        <f t="shared" si="342"/>
        <v>1567.8467926994788</v>
      </c>
      <c r="L895" s="10">
        <f t="shared" si="327"/>
        <v>542.62985349087751</v>
      </c>
      <c r="M895" s="10">
        <f t="shared" si="328"/>
        <v>949.7336021811775</v>
      </c>
      <c r="N895" s="10">
        <f t="shared" si="343"/>
        <v>1220.4911043966702</v>
      </c>
      <c r="O895" s="10">
        <f t="shared" si="344"/>
        <v>1395.0249394120008</v>
      </c>
      <c r="P895" s="10">
        <f t="shared" si="345"/>
        <v>1220.4911043966702</v>
      </c>
      <c r="Q895" s="10">
        <f t="shared" si="346"/>
        <v>1395.0249394120008</v>
      </c>
      <c r="R895" s="9">
        <f t="shared" si="329"/>
        <v>1220.4911043966702</v>
      </c>
      <c r="S895" s="10">
        <f t="shared" si="347"/>
        <v>-1909.1756702558346</v>
      </c>
      <c r="T895" s="10">
        <f t="shared" si="330"/>
        <v>347.35568830280863</v>
      </c>
      <c r="U895" s="9">
        <f t="shared" si="348"/>
        <v>0.46556144654630299</v>
      </c>
      <c r="V895" s="11">
        <f t="shared" si="349"/>
        <v>-1.3567177171450666</v>
      </c>
      <c r="W895" s="9">
        <f t="shared" si="350"/>
        <v>-1.8716377171450667</v>
      </c>
      <c r="X895" s="22">
        <f t="shared" si="331"/>
        <v>5.4150910658280385</v>
      </c>
      <c r="Y895" s="22">
        <f t="shared" si="332"/>
        <v>0.10903356454617003</v>
      </c>
      <c r="Z895" s="1">
        <f t="shared" si="333"/>
        <v>1814.6587165820433</v>
      </c>
      <c r="AA895" s="1">
        <f t="shared" si="334"/>
        <v>2259.3119487514223</v>
      </c>
    </row>
    <row r="896" spans="3:27">
      <c r="C896" s="9">
        <f t="shared" si="335"/>
        <v>8.9500000000000011</v>
      </c>
      <c r="D896" s="1">
        <v>-163.595</v>
      </c>
      <c r="E896" s="9">
        <f t="shared" si="336"/>
        <v>-1.9300185069155043E-3</v>
      </c>
      <c r="F896" s="10">
        <f t="shared" si="337"/>
        <v>-9.4729411809516939E-2</v>
      </c>
      <c r="G896" s="10">
        <f t="shared" si="338"/>
        <v>-4685.3704418909174</v>
      </c>
      <c r="H896" s="10">
        <f t="shared" si="339"/>
        <v>0.14547327067430874</v>
      </c>
      <c r="I896" s="10">
        <f t="shared" si="340"/>
        <v>6091.2845244172277</v>
      </c>
      <c r="J896" s="10">
        <f t="shared" si="341"/>
        <v>-1.8101307785967663E-2</v>
      </c>
      <c r="K896" s="10">
        <f t="shared" si="342"/>
        <v>1705.613340941539</v>
      </c>
      <c r="L896" s="10">
        <f t="shared" si="327"/>
        <v>602.19579993773925</v>
      </c>
      <c r="M896" s="10">
        <f t="shared" si="328"/>
        <v>988.78188049717846</v>
      </c>
      <c r="N896" s="10">
        <f t="shared" si="343"/>
        <v>1367.8794884364038</v>
      </c>
      <c r="O896" s="10">
        <f t="shared" si="344"/>
        <v>1528.4768992627698</v>
      </c>
      <c r="P896" s="10">
        <f t="shared" si="345"/>
        <v>1367.8794884364038</v>
      </c>
      <c r="Q896" s="10">
        <f t="shared" si="346"/>
        <v>1528.4768992627698</v>
      </c>
      <c r="R896" s="9">
        <f t="shared" si="329"/>
        <v>1367.8794884364038</v>
      </c>
      <c r="S896" s="10">
        <f t="shared" si="347"/>
        <v>-1571.4418177506993</v>
      </c>
      <c r="T896" s="10">
        <f t="shared" si="330"/>
        <v>337.73385250513525</v>
      </c>
      <c r="U896" s="9">
        <f t="shared" si="348"/>
        <v>0.45662488984679628</v>
      </c>
      <c r="V896" s="11">
        <f t="shared" si="349"/>
        <v>-0.43059362275628754</v>
      </c>
      <c r="W896" s="9">
        <f t="shared" si="350"/>
        <v>-2.0665436227562877</v>
      </c>
      <c r="X896" s="22">
        <f t="shared" si="331"/>
        <v>5.9526685995629602</v>
      </c>
      <c r="Y896" s="22">
        <f t="shared" si="332"/>
        <v>3.6509468378218086</v>
      </c>
      <c r="Z896" s="1">
        <f t="shared" si="333"/>
        <v>1820.6113851816062</v>
      </c>
      <c r="AA896" s="1">
        <f t="shared" si="334"/>
        <v>2262.962895589244</v>
      </c>
    </row>
    <row r="897" spans="3:27">
      <c r="C897" s="9">
        <f t="shared" si="335"/>
        <v>8.9600000000000009</v>
      </c>
      <c r="D897" s="1">
        <v>-274.00200000000001</v>
      </c>
      <c r="E897" s="9">
        <f t="shared" si="336"/>
        <v>2.6260921833795906E-3</v>
      </c>
      <c r="F897" s="10">
        <f t="shared" si="337"/>
        <v>-9.4729411809516939E-2</v>
      </c>
      <c r="G897" s="10">
        <f t="shared" si="338"/>
        <v>-4685.3704418909174</v>
      </c>
      <c r="H897" s="10">
        <f t="shared" si="339"/>
        <v>0.14547327067430874</v>
      </c>
      <c r="I897" s="10">
        <f t="shared" si="340"/>
        <v>6091.2845244172277</v>
      </c>
      <c r="J897" s="10">
        <f t="shared" si="341"/>
        <v>-1.4899180025185524E-2</v>
      </c>
      <c r="K897" s="10">
        <f t="shared" si="342"/>
        <v>1848.4202197335658</v>
      </c>
      <c r="L897" s="10">
        <f t="shared" si="327"/>
        <v>665.64686718083965</v>
      </c>
      <c r="M897" s="10">
        <f t="shared" si="328"/>
        <v>1028.5876735763136</v>
      </c>
      <c r="N897" s="10">
        <f t="shared" si="343"/>
        <v>1513.8759332821346</v>
      </c>
      <c r="O897" s="10">
        <f t="shared" si="344"/>
        <v>1665.0719132689833</v>
      </c>
      <c r="P897" s="10">
        <f t="shared" si="345"/>
        <v>1513.8759332821346</v>
      </c>
      <c r="Q897" s="10">
        <f t="shared" si="346"/>
        <v>1665.0719132689833</v>
      </c>
      <c r="R897" s="9">
        <f t="shared" si="329"/>
        <v>1513.8759332821346</v>
      </c>
      <c r="S897" s="10">
        <f t="shared" si="347"/>
        <v>-1236.8975312992684</v>
      </c>
      <c r="T897" s="10">
        <f t="shared" si="330"/>
        <v>334.54428645143093</v>
      </c>
      <c r="U897" s="9">
        <f t="shared" si="348"/>
        <v>0.45685229816827788</v>
      </c>
      <c r="V897" s="11">
        <f t="shared" si="349"/>
        <v>0.47607528705259133</v>
      </c>
      <c r="W897" s="9">
        <f t="shared" si="350"/>
        <v>-2.2639447129474086</v>
      </c>
      <c r="X897" s="22">
        <f t="shared" si="331"/>
        <v>6.5647983418538409</v>
      </c>
      <c r="Y897" s="22">
        <f t="shared" si="332"/>
        <v>7.3955597135160716</v>
      </c>
      <c r="Z897" s="1">
        <f t="shared" si="333"/>
        <v>1827.1761835234602</v>
      </c>
      <c r="AA897" s="1">
        <f t="shared" si="334"/>
        <v>2270.3584553027599</v>
      </c>
    </row>
    <row r="898" spans="3:27">
      <c r="C898" s="9">
        <f t="shared" si="335"/>
        <v>8.9700000000000006</v>
      </c>
      <c r="D898" s="1">
        <v>-346.637</v>
      </c>
      <c r="E898" s="9">
        <f t="shared" si="336"/>
        <v>7.2201470286229336E-3</v>
      </c>
      <c r="F898" s="10">
        <f t="shared" si="337"/>
        <v>-9.4729411809516939E-2</v>
      </c>
      <c r="G898" s="10">
        <f t="shared" si="338"/>
        <v>-4685.3704418909174</v>
      </c>
      <c r="H898" s="10">
        <f t="shared" si="339"/>
        <v>0.14547327067430874</v>
      </c>
      <c r="I898" s="10">
        <f t="shared" si="340"/>
        <v>6091.2845244172277</v>
      </c>
      <c r="J898" s="10">
        <f t="shared" si="341"/>
        <v>-1.1727293230565514E-2</v>
      </c>
      <c r="K898" s="10">
        <f t="shared" si="342"/>
        <v>1998.4186990351589</v>
      </c>
      <c r="L898" s="10">
        <f t="shared" si="327"/>
        <v>734.18470494771509</v>
      </c>
      <c r="M898" s="10">
        <f t="shared" si="328"/>
        <v>1069.5603685760407</v>
      </c>
      <c r="N898" s="10">
        <f t="shared" si="343"/>
        <v>1661.0882642425113</v>
      </c>
      <c r="O898" s="10">
        <f t="shared" si="344"/>
        <v>1806.4087298747031</v>
      </c>
      <c r="P898" s="10">
        <f t="shared" si="345"/>
        <v>1661.0882642425113</v>
      </c>
      <c r="Q898" s="10">
        <f t="shared" si="346"/>
        <v>1806.4087298747031</v>
      </c>
      <c r="R898" s="9">
        <f t="shared" si="329"/>
        <v>1661.0882642425113</v>
      </c>
      <c r="S898" s="10">
        <f t="shared" si="347"/>
        <v>-899.56709650662071</v>
      </c>
      <c r="T898" s="10">
        <f t="shared" si="330"/>
        <v>337.33043479264768</v>
      </c>
      <c r="U898" s="9">
        <f t="shared" si="348"/>
        <v>0.46423250132067129</v>
      </c>
      <c r="V898" s="11">
        <f t="shared" si="349"/>
        <v>0.99996534342609467</v>
      </c>
      <c r="W898" s="9">
        <f t="shared" si="350"/>
        <v>-2.4664046565739053</v>
      </c>
      <c r="X898" s="22">
        <f t="shared" si="331"/>
        <v>7.2929798275561204</v>
      </c>
      <c r="Y898" s="22">
        <f t="shared" si="332"/>
        <v>10.585648383630927</v>
      </c>
      <c r="Z898" s="1">
        <f t="shared" si="333"/>
        <v>1834.4691633510163</v>
      </c>
      <c r="AA898" s="1">
        <f t="shared" si="334"/>
        <v>2280.9441036863909</v>
      </c>
    </row>
    <row r="899" spans="3:27">
      <c r="C899" s="9">
        <f t="shared" si="335"/>
        <v>8.98</v>
      </c>
      <c r="D899" s="1">
        <v>-406.68400000000003</v>
      </c>
      <c r="E899" s="9">
        <f t="shared" si="336"/>
        <v>1.1910653646983646E-2</v>
      </c>
      <c r="F899" s="10">
        <f t="shared" si="337"/>
        <v>-9.4729411809516939E-2</v>
      </c>
      <c r="G899" s="10">
        <f t="shared" si="338"/>
        <v>-4685.3704418909174</v>
      </c>
      <c r="H899" s="10">
        <f t="shared" si="339"/>
        <v>0.14547327067430874</v>
      </c>
      <c r="I899" s="10">
        <f t="shared" si="340"/>
        <v>6091.2845244172277</v>
      </c>
      <c r="J899" s="10">
        <f t="shared" si="341"/>
        <v>-8.5289903604384432E-3</v>
      </c>
      <c r="K899" s="10">
        <f t="shared" si="342"/>
        <v>2155.8039622922543</v>
      </c>
      <c r="L899" s="10">
        <f t="shared" si="327"/>
        <v>808.4536317224331</v>
      </c>
      <c r="M899" s="10">
        <f t="shared" si="328"/>
        <v>1110.9841722957383</v>
      </c>
      <c r="N899" s="10">
        <f t="shared" si="343"/>
        <v>1811.391305005922</v>
      </c>
      <c r="O899" s="10">
        <f t="shared" si="344"/>
        <v>1953.0768407848886</v>
      </c>
      <c r="P899" s="10">
        <f t="shared" si="345"/>
        <v>1811.391305005922</v>
      </c>
      <c r="Q899" s="10">
        <f t="shared" si="346"/>
        <v>1953.0768407848886</v>
      </c>
      <c r="R899" s="9">
        <f t="shared" si="329"/>
        <v>1811.391305005922</v>
      </c>
      <c r="S899" s="10">
        <f t="shared" si="347"/>
        <v>-555.1544392202884</v>
      </c>
      <c r="T899" s="10">
        <f t="shared" si="330"/>
        <v>344.41265728633232</v>
      </c>
      <c r="U899" s="9">
        <f t="shared" si="348"/>
        <v>0.4761903916597281</v>
      </c>
      <c r="V899" s="11">
        <f t="shared" si="349"/>
        <v>1.3916127243852967</v>
      </c>
      <c r="W899" s="9">
        <f t="shared" si="350"/>
        <v>-2.6752272756147031</v>
      </c>
      <c r="X899" s="22">
        <f t="shared" si="331"/>
        <v>8.1438442008410643</v>
      </c>
      <c r="Y899" s="22">
        <f t="shared" si="332"/>
        <v>13.11942946767542</v>
      </c>
      <c r="Z899" s="1">
        <f t="shared" si="333"/>
        <v>1842.6130075518574</v>
      </c>
      <c r="AA899" s="1">
        <f t="shared" si="334"/>
        <v>2294.0635331540661</v>
      </c>
    </row>
    <row r="900" spans="3:27">
      <c r="C900" s="9">
        <f t="shared" si="335"/>
        <v>8.99</v>
      </c>
      <c r="D900" s="1">
        <v>-404.92500000000001</v>
      </c>
      <c r="E900" s="9">
        <f t="shared" si="336"/>
        <v>1.6724422033752292E-2</v>
      </c>
      <c r="F900" s="10">
        <f t="shared" si="337"/>
        <v>-9.4729411809516939E-2</v>
      </c>
      <c r="G900" s="10">
        <f t="shared" si="338"/>
        <v>-4685.3704418909174</v>
      </c>
      <c r="H900" s="10">
        <f t="shared" si="339"/>
        <v>0.14547327067430874</v>
      </c>
      <c r="I900" s="10">
        <f t="shared" si="340"/>
        <v>6091.2845244172277</v>
      </c>
      <c r="J900" s="10">
        <f t="shared" si="341"/>
        <v>-5.2635394058453116E-3</v>
      </c>
      <c r="K900" s="10">
        <f t="shared" si="342"/>
        <v>2319.1076310820868</v>
      </c>
      <c r="L900" s="10">
        <f t="shared" ref="L900:L963" si="351">(E900-J900)*I900/(H900-J900)</f>
        <v>888.53498471464218</v>
      </c>
      <c r="M900" s="10">
        <f t="shared" ref="M900:M963" si="352">(E900-J900)*G900/(F900-J900)</f>
        <v>1151.5200359494836</v>
      </c>
      <c r="N900" s="10">
        <f t="shared" si="343"/>
        <v>1965.6441576146176</v>
      </c>
      <c r="O900" s="10">
        <f t="shared" si="344"/>
        <v>2104.657313233728</v>
      </c>
      <c r="P900" s="10">
        <f t="shared" si="345"/>
        <v>1965.6441576146176</v>
      </c>
      <c r="Q900" s="10">
        <f t="shared" si="346"/>
        <v>2104.657313233728</v>
      </c>
      <c r="R900" s="9">
        <f t="shared" ref="R900:R963" si="353">IF(E900&gt;=E899,IF(E900&gt;H899,$B$6+(E900-$B$7)*$B$13,P900),IF(E900&lt;F899,-$B$6+(E900+$B$7)*$B$13,Q900))</f>
        <v>1965.6441576146176</v>
      </c>
      <c r="S900" s="10">
        <f t="shared" si="347"/>
        <v>-201.69096575281924</v>
      </c>
      <c r="T900" s="10">
        <f t="shared" ref="T900:T963" si="354">S900-S899</f>
        <v>353.46347346746916</v>
      </c>
      <c r="U900" s="9">
        <f t="shared" si="348"/>
        <v>0.48894586349487962</v>
      </c>
      <c r="V900" s="11">
        <f t="shared" si="349"/>
        <v>1.1594816426450392</v>
      </c>
      <c r="W900" s="9">
        <f t="shared" si="350"/>
        <v>-2.8897683573549608</v>
      </c>
      <c r="X900" s="22">
        <f t="shared" ref="X900:X963" si="355">(R899+R900)*(E900-E899)/2</f>
        <v>9.0908869528334222</v>
      </c>
      <c r="Y900" s="22">
        <f t="shared" ref="Y900:Y963" si="356">-(D899/100*U899+D900/100*U900)*$B$2/2*$B$4</f>
        <v>14.490880429644132</v>
      </c>
      <c r="Z900" s="1">
        <f t="shared" ref="Z900:Z963" si="357">Z899+X900</f>
        <v>1851.7038945046909</v>
      </c>
      <c r="AA900" s="1">
        <f t="shared" ref="AA900:AA963" si="358">AA899+Y900</f>
        <v>2308.5544135837104</v>
      </c>
    </row>
    <row r="901" spans="3:27">
      <c r="C901" s="9">
        <f t="shared" si="335"/>
        <v>9</v>
      </c>
      <c r="D901" s="1">
        <v>-392.38200000000001</v>
      </c>
      <c r="E901" s="9">
        <f t="shared" si="336"/>
        <v>2.1651075376560514E-2</v>
      </c>
      <c r="F901" s="10">
        <f t="shared" si="337"/>
        <v>-9.4729411809516939E-2</v>
      </c>
      <c r="G901" s="10">
        <f t="shared" si="338"/>
        <v>-4685.3704418909174</v>
      </c>
      <c r="H901" s="10">
        <f t="shared" si="339"/>
        <v>0.14547327067430874</v>
      </c>
      <c r="I901" s="10">
        <f t="shared" si="340"/>
        <v>6091.2845244172277</v>
      </c>
      <c r="J901" s="10">
        <f t="shared" si="341"/>
        <v>-1.9122757039176062E-3</v>
      </c>
      <c r="K901" s="10">
        <f t="shared" si="342"/>
        <v>2485.2666516957111</v>
      </c>
      <c r="L901" s="10">
        <f t="shared" si="351"/>
        <v>973.84770289205619</v>
      </c>
      <c r="M901" s="10">
        <f t="shared" si="352"/>
        <v>1189.4681660804913</v>
      </c>
      <c r="N901" s="10">
        <f t="shared" si="343"/>
        <v>2123.5143065048655</v>
      </c>
      <c r="O901" s="10">
        <f t="shared" si="344"/>
        <v>2259.6425081406196</v>
      </c>
      <c r="P901" s="10">
        <f t="shared" si="345"/>
        <v>2123.5143065048655</v>
      </c>
      <c r="Q901" s="10">
        <f t="shared" si="346"/>
        <v>2259.6425081406196</v>
      </c>
      <c r="R901" s="9">
        <f t="shared" si="353"/>
        <v>2123.5143065048655</v>
      </c>
      <c r="S901" s="10">
        <f t="shared" si="347"/>
        <v>160.06137943802651</v>
      </c>
      <c r="T901" s="10">
        <f t="shared" si="354"/>
        <v>361.75234519084574</v>
      </c>
      <c r="U901" s="9">
        <f t="shared" si="348"/>
        <v>0.4988232553502191</v>
      </c>
      <c r="V901" s="11">
        <f t="shared" si="349"/>
        <v>0.81599672842287485</v>
      </c>
      <c r="W901" s="9">
        <f t="shared" si="350"/>
        <v>-3.107823271577125</v>
      </c>
      <c r="X901" s="22">
        <f t="shared" si="355"/>
        <v>10.072933108263394</v>
      </c>
      <c r="Y901" s="22">
        <f t="shared" si="356"/>
        <v>14.567479803190269</v>
      </c>
      <c r="Z901" s="1">
        <f t="shared" si="357"/>
        <v>1861.7768276129543</v>
      </c>
      <c r="AA901" s="1">
        <f t="shared" si="358"/>
        <v>2323.1218933869004</v>
      </c>
    </row>
    <row r="902" spans="3:27">
      <c r="C902" s="9">
        <f t="shared" ref="C902:C965" si="359">IF(ROW(C901)&lt;=$B$3,ROW(C901)*$B$2," ")</f>
        <v>9.01</v>
      </c>
      <c r="D902" s="1">
        <v>-341.82900000000001</v>
      </c>
      <c r="E902" s="9">
        <f t="shared" si="336"/>
        <v>2.6649633832528882E-2</v>
      </c>
      <c r="F902" s="10">
        <f t="shared" si="337"/>
        <v>-9.4729411809516939E-2</v>
      </c>
      <c r="G902" s="10">
        <f t="shared" si="338"/>
        <v>-4685.3704418909174</v>
      </c>
      <c r="H902" s="10">
        <f t="shared" si="339"/>
        <v>0.14547327067430874</v>
      </c>
      <c r="I902" s="10">
        <f t="shared" si="340"/>
        <v>6091.2845244172277</v>
      </c>
      <c r="J902" s="10">
        <f t="shared" si="341"/>
        <v>1.5175765850116985E-3</v>
      </c>
      <c r="K902" s="10">
        <f t="shared" si="342"/>
        <v>2650.7207549739819</v>
      </c>
      <c r="L902" s="10">
        <f t="shared" si="351"/>
        <v>1063.4279689111031</v>
      </c>
      <c r="M902" s="10">
        <f t="shared" si="352"/>
        <v>1223.4460541117703</v>
      </c>
      <c r="N902" s="10">
        <f t="shared" si="343"/>
        <v>2283.6885896888593</v>
      </c>
      <c r="O902" s="10">
        <f t="shared" si="344"/>
        <v>2415.9568736200113</v>
      </c>
      <c r="P902" s="10">
        <f t="shared" si="345"/>
        <v>2283.6885896888593</v>
      </c>
      <c r="Q902" s="10">
        <f t="shared" si="346"/>
        <v>2415.9568736200113</v>
      </c>
      <c r="R902" s="9">
        <f t="shared" si="353"/>
        <v>2283.6885896888593</v>
      </c>
      <c r="S902" s="10">
        <f t="shared" si="347"/>
        <v>527.09354472314908</v>
      </c>
      <c r="T902" s="10">
        <f t="shared" si="354"/>
        <v>367.03216528512257</v>
      </c>
      <c r="U902" s="9">
        <f t="shared" si="348"/>
        <v>0.5033624756095384</v>
      </c>
      <c r="V902" s="11">
        <f t="shared" si="349"/>
        <v>9.1847323441002771E-2</v>
      </c>
      <c r="W902" s="9">
        <f t="shared" si="350"/>
        <v>-3.3264426765589974</v>
      </c>
      <c r="X902" s="22">
        <f t="shared" si="355"/>
        <v>11.014830651968712</v>
      </c>
      <c r="Y902" s="22">
        <f t="shared" si="356"/>
        <v>13.608346855470616</v>
      </c>
      <c r="Z902" s="1">
        <f t="shared" si="357"/>
        <v>1872.7916582649229</v>
      </c>
      <c r="AA902" s="1">
        <f t="shared" si="358"/>
        <v>2336.7302402423711</v>
      </c>
    </row>
    <row r="903" spans="3:27">
      <c r="C903" s="9">
        <f t="shared" si="359"/>
        <v>9.02</v>
      </c>
      <c r="D903" s="1">
        <v>-280.58999999999997</v>
      </c>
      <c r="E903" s="9">
        <f t="shared" si="336"/>
        <v>3.1654774732619705E-2</v>
      </c>
      <c r="F903" s="10">
        <f t="shared" si="337"/>
        <v>-9.4729411809516939E-2</v>
      </c>
      <c r="G903" s="10">
        <f t="shared" si="338"/>
        <v>-4685.3704418909174</v>
      </c>
      <c r="H903" s="10">
        <f t="shared" si="339"/>
        <v>0.14547327067430874</v>
      </c>
      <c r="I903" s="10">
        <f t="shared" si="340"/>
        <v>6091.2845244172277</v>
      </c>
      <c r="J903" s="10">
        <f t="shared" si="341"/>
        <v>4.9974879911139358E-3</v>
      </c>
      <c r="K903" s="10">
        <f t="shared" si="342"/>
        <v>2811.5892997173064</v>
      </c>
      <c r="L903" s="10">
        <f t="shared" si="351"/>
        <v>1155.908264684201</v>
      </c>
      <c r="M903" s="10">
        <f t="shared" si="352"/>
        <v>1252.4129759308096</v>
      </c>
      <c r="N903" s="10">
        <f t="shared" si="343"/>
        <v>2444.0738013391701</v>
      </c>
      <c r="O903" s="10">
        <f t="shared" si="344"/>
        <v>2571.0620997506689</v>
      </c>
      <c r="P903" s="10">
        <f t="shared" si="345"/>
        <v>2444.0738013391701</v>
      </c>
      <c r="Q903" s="10">
        <f t="shared" si="346"/>
        <v>2571.0620997506689</v>
      </c>
      <c r="R903" s="9">
        <f t="shared" si="353"/>
        <v>2444.0738013391701</v>
      </c>
      <c r="S903" s="10">
        <f t="shared" si="347"/>
        <v>894.60904310128535</v>
      </c>
      <c r="T903" s="10">
        <f t="shared" si="354"/>
        <v>367.51549837813627</v>
      </c>
      <c r="U903" s="9">
        <f t="shared" si="348"/>
        <v>0.50014300215971941</v>
      </c>
      <c r="V903" s="11">
        <f t="shared" si="349"/>
        <v>-0.73574201340480272</v>
      </c>
      <c r="W903" s="9">
        <f t="shared" si="350"/>
        <v>-3.5416420134048026</v>
      </c>
      <c r="X903" s="22">
        <f t="shared" si="355"/>
        <v>11.831558454622785</v>
      </c>
      <c r="Y903" s="22">
        <f t="shared" si="356"/>
        <v>11.558763616091758</v>
      </c>
      <c r="Z903" s="1">
        <f t="shared" si="357"/>
        <v>1884.6232167195458</v>
      </c>
      <c r="AA903" s="1">
        <f t="shared" si="358"/>
        <v>2348.2890038584628</v>
      </c>
    </row>
    <row r="904" spans="3:27">
      <c r="C904" s="9">
        <f t="shared" si="359"/>
        <v>9.0299999999999994</v>
      </c>
      <c r="D904" s="1">
        <v>-220.61099999999999</v>
      </c>
      <c r="E904" s="9">
        <f t="shared" si="336"/>
        <v>3.6587013396851796E-2</v>
      </c>
      <c r="F904" s="10">
        <f t="shared" si="337"/>
        <v>-9.4729411809516939E-2</v>
      </c>
      <c r="G904" s="10">
        <f t="shared" si="338"/>
        <v>-4685.3704418909174</v>
      </c>
      <c r="H904" s="10">
        <f t="shared" si="339"/>
        <v>0.14547327067430874</v>
      </c>
      <c r="I904" s="10">
        <f t="shared" si="340"/>
        <v>6091.2845244172277</v>
      </c>
      <c r="J904" s="10">
        <f t="shared" si="341"/>
        <v>8.4819819828923296E-3</v>
      </c>
      <c r="K904" s="10">
        <f t="shared" si="342"/>
        <v>2964.2853887553474</v>
      </c>
      <c r="L904" s="10">
        <f t="shared" si="351"/>
        <v>1249.6834254603089</v>
      </c>
      <c r="M904" s="10">
        <f t="shared" si="352"/>
        <v>1275.8521963208489</v>
      </c>
      <c r="N904" s="10">
        <f t="shared" si="343"/>
        <v>2602.1229268010238</v>
      </c>
      <c r="O904" s="10">
        <f t="shared" si="344"/>
        <v>2722.3057662157457</v>
      </c>
      <c r="P904" s="10">
        <f t="shared" si="345"/>
        <v>2602.1229268010238</v>
      </c>
      <c r="Q904" s="10">
        <f t="shared" si="346"/>
        <v>2722.3057662157457</v>
      </c>
      <c r="R904" s="9">
        <f t="shared" si="353"/>
        <v>2602.1229268010238</v>
      </c>
      <c r="S904" s="10">
        <f t="shared" si="347"/>
        <v>1256.7715050556089</v>
      </c>
      <c r="T904" s="10">
        <f t="shared" si="354"/>
        <v>362.16246195432359</v>
      </c>
      <c r="U904" s="9">
        <f t="shared" si="348"/>
        <v>0.48874594542863259</v>
      </c>
      <c r="V904" s="11">
        <f t="shared" si="349"/>
        <v>-1.5436693328125675</v>
      </c>
      <c r="W904" s="9">
        <f t="shared" si="350"/>
        <v>-3.749779332812567</v>
      </c>
      <c r="X904" s="22">
        <f t="shared" si="355"/>
        <v>12.444523304927269</v>
      </c>
      <c r="Y904" s="22">
        <f t="shared" si="356"/>
        <v>9.1818406994892143</v>
      </c>
      <c r="Z904" s="1">
        <f t="shared" si="357"/>
        <v>1897.0677400244731</v>
      </c>
      <c r="AA904" s="1">
        <f t="shared" si="358"/>
        <v>2357.4708445579522</v>
      </c>
    </row>
    <row r="905" spans="3:27">
      <c r="C905" s="9">
        <f t="shared" si="359"/>
        <v>9.0400000000000009</v>
      </c>
      <c r="D905" s="1">
        <v>-155.01599999999999</v>
      </c>
      <c r="E905" s="9">
        <f t="shared" si="336"/>
        <v>4.1364132109256872E-2</v>
      </c>
      <c r="F905" s="10">
        <f t="shared" si="337"/>
        <v>-9.4729411809516939E-2</v>
      </c>
      <c r="G905" s="10">
        <f t="shared" si="338"/>
        <v>-4685.3704418909174</v>
      </c>
      <c r="H905" s="10">
        <f t="shared" si="339"/>
        <v>0.14547327067430874</v>
      </c>
      <c r="I905" s="10">
        <f t="shared" si="340"/>
        <v>6091.2845244172277</v>
      </c>
      <c r="J905" s="10">
        <f t="shared" si="341"/>
        <v>1.191572267762921E-2</v>
      </c>
      <c r="K905" s="10">
        <f t="shared" si="342"/>
        <v>3105.9737494867668</v>
      </c>
      <c r="L905" s="10">
        <f t="shared" si="351"/>
        <v>1343.0812659426451</v>
      </c>
      <c r="M905" s="10">
        <f t="shared" si="352"/>
        <v>1293.792799598187</v>
      </c>
      <c r="N905" s="10">
        <f t="shared" si="343"/>
        <v>2755.2013737542043</v>
      </c>
      <c r="O905" s="10">
        <f t="shared" si="344"/>
        <v>2867.2323438704871</v>
      </c>
      <c r="P905" s="10">
        <f t="shared" si="345"/>
        <v>2755.2013737542043</v>
      </c>
      <c r="Q905" s="10">
        <f t="shared" si="346"/>
        <v>2867.2323438704871</v>
      </c>
      <c r="R905" s="9">
        <f t="shared" si="353"/>
        <v>2755.2013737542043</v>
      </c>
      <c r="S905" s="10">
        <f t="shared" si="347"/>
        <v>1607.5438807881715</v>
      </c>
      <c r="T905" s="10">
        <f t="shared" si="354"/>
        <v>350.77237573256252</v>
      </c>
      <c r="U905" s="9">
        <f t="shared" si="348"/>
        <v>0.46904223507304488</v>
      </c>
      <c r="V905" s="11">
        <f t="shared" si="349"/>
        <v>-2.397072738304975</v>
      </c>
      <c r="W905" s="9">
        <f t="shared" si="350"/>
        <v>-3.947232738304975</v>
      </c>
      <c r="X905" s="22">
        <f t="shared" si="355"/>
        <v>12.79628708230241</v>
      </c>
      <c r="Y905" s="22">
        <f t="shared" si="356"/>
        <v>6.6796759665244503</v>
      </c>
      <c r="Z905" s="1">
        <f t="shared" si="357"/>
        <v>1909.8640271067754</v>
      </c>
      <c r="AA905" s="1">
        <f t="shared" si="358"/>
        <v>2364.1505205244766</v>
      </c>
    </row>
    <row r="906" spans="3:27">
      <c r="C906" s="9">
        <f t="shared" si="359"/>
        <v>9.0500000000000007</v>
      </c>
      <c r="D906" s="1">
        <v>-82.748000000000005</v>
      </c>
      <c r="E906" s="9">
        <f t="shared" si="336"/>
        <v>4.5900835528212836E-2</v>
      </c>
      <c r="F906" s="10">
        <f t="shared" si="337"/>
        <v>-9.4729411809516939E-2</v>
      </c>
      <c r="G906" s="10">
        <f t="shared" si="338"/>
        <v>-4685.3704418909174</v>
      </c>
      <c r="H906" s="10">
        <f t="shared" si="339"/>
        <v>0.14547327067430874</v>
      </c>
      <c r="I906" s="10">
        <f t="shared" si="340"/>
        <v>6091.2845244172277</v>
      </c>
      <c r="J906" s="10">
        <f t="shared" si="341"/>
        <v>1.5241471499422735E-2</v>
      </c>
      <c r="K906" s="10">
        <f t="shared" si="342"/>
        <v>3233.695187187484</v>
      </c>
      <c r="L906" s="10">
        <f t="shared" si="351"/>
        <v>1434.0192704107042</v>
      </c>
      <c r="M906" s="10">
        <f t="shared" si="352"/>
        <v>1306.2591993929109</v>
      </c>
      <c r="N906" s="10">
        <f t="shared" si="343"/>
        <v>2900.5759301489575</v>
      </c>
      <c r="O906" s="10">
        <f t="shared" si="344"/>
        <v>3003.2342092807107</v>
      </c>
      <c r="P906" s="10">
        <f t="shared" si="345"/>
        <v>2900.5759301489575</v>
      </c>
      <c r="Q906" s="10">
        <f t="shared" si="346"/>
        <v>3003.2342092807107</v>
      </c>
      <c r="R906" s="9">
        <f t="shared" si="353"/>
        <v>2900.5759301489575</v>
      </c>
      <c r="S906" s="10">
        <f t="shared" si="347"/>
        <v>1940.6631378266979</v>
      </c>
      <c r="T906" s="10">
        <f t="shared" si="354"/>
        <v>333.11925703852648</v>
      </c>
      <c r="U906" s="9">
        <f t="shared" si="348"/>
        <v>0.440543893032603</v>
      </c>
      <c r="V906" s="11">
        <f t="shared" si="349"/>
        <v>-3.3025956697833778</v>
      </c>
      <c r="W906" s="9">
        <f t="shared" si="350"/>
        <v>-4.1300756697833778</v>
      </c>
      <c r="X906" s="22">
        <f t="shared" si="355"/>
        <v>12.829292115735507</v>
      </c>
      <c r="Y906" s="22">
        <f t="shared" si="356"/>
        <v>4.0390375553915634</v>
      </c>
      <c r="Z906" s="1">
        <f t="shared" si="357"/>
        <v>1922.693319222511</v>
      </c>
      <c r="AA906" s="1">
        <f t="shared" si="358"/>
        <v>2368.1895580798682</v>
      </c>
    </row>
    <row r="907" spans="3:27">
      <c r="C907" s="9">
        <f t="shared" si="359"/>
        <v>9.06</v>
      </c>
      <c r="D907" s="1">
        <v>-15.641999999999999</v>
      </c>
      <c r="E907" s="9">
        <f t="shared" si="336"/>
        <v>5.0109839543041039E-2</v>
      </c>
      <c r="F907" s="10">
        <f t="shared" si="337"/>
        <v>-9.4729411809516939E-2</v>
      </c>
      <c r="G907" s="10">
        <f t="shared" si="338"/>
        <v>-4685.3704418909174</v>
      </c>
      <c r="H907" s="10">
        <f t="shared" si="339"/>
        <v>0.14547327067430874</v>
      </c>
      <c r="I907" s="10">
        <f t="shared" si="340"/>
        <v>6091.2845244172277</v>
      </c>
      <c r="J907" s="10">
        <f t="shared" si="341"/>
        <v>1.8399847281720037E-2</v>
      </c>
      <c r="K907" s="10">
        <f t="shared" si="342"/>
        <v>3344.5067309581959</v>
      </c>
      <c r="L907" s="10">
        <f t="shared" si="351"/>
        <v>1520.0234633958873</v>
      </c>
      <c r="M907" s="10">
        <f t="shared" si="352"/>
        <v>1313.3035754610689</v>
      </c>
      <c r="N907" s="10">
        <f t="shared" si="343"/>
        <v>3035.4496556304875</v>
      </c>
      <c r="O907" s="10">
        <f t="shared" si="344"/>
        <v>3127.6201069220219</v>
      </c>
      <c r="P907" s="10">
        <f t="shared" si="345"/>
        <v>3035.4496556304875</v>
      </c>
      <c r="Q907" s="10">
        <f t="shared" si="346"/>
        <v>3127.6201069220219</v>
      </c>
      <c r="R907" s="9">
        <f t="shared" si="353"/>
        <v>3035.4496556304875</v>
      </c>
      <c r="S907" s="10">
        <f t="shared" si="347"/>
        <v>2249.7202131544072</v>
      </c>
      <c r="T907" s="10">
        <f t="shared" si="354"/>
        <v>309.0570753277093</v>
      </c>
      <c r="U907" s="9">
        <f t="shared" si="348"/>
        <v>0.40334015921380967</v>
      </c>
      <c r="V907" s="11">
        <f t="shared" si="349"/>
        <v>-4.1381510939752957</v>
      </c>
      <c r="W907" s="9">
        <f t="shared" si="350"/>
        <v>-4.2945710939752955</v>
      </c>
      <c r="X907" s="22">
        <f t="shared" si="355"/>
        <v>12.492377761334312</v>
      </c>
      <c r="Y907" s="22">
        <f t="shared" si="356"/>
        <v>1.5822373947501172</v>
      </c>
      <c r="Z907" s="1">
        <f t="shared" si="357"/>
        <v>1935.1856969838454</v>
      </c>
      <c r="AA907" s="1">
        <f t="shared" si="358"/>
        <v>2369.7717954746186</v>
      </c>
    </row>
    <row r="908" spans="3:27">
      <c r="C908" s="9">
        <f t="shared" si="359"/>
        <v>9.07</v>
      </c>
      <c r="D908" s="1">
        <v>66.86</v>
      </c>
      <c r="E908" s="9">
        <f t="shared" si="336"/>
        <v>5.3902767178164196E-2</v>
      </c>
      <c r="F908" s="10">
        <f t="shared" si="337"/>
        <v>-9.4729411809516939E-2</v>
      </c>
      <c r="G908" s="10">
        <f t="shared" si="338"/>
        <v>-4685.3704418909174</v>
      </c>
      <c r="H908" s="10">
        <f t="shared" si="339"/>
        <v>0.14547327067430874</v>
      </c>
      <c r="I908" s="10">
        <f t="shared" si="340"/>
        <v>6091.2845244172277</v>
      </c>
      <c r="J908" s="10">
        <f t="shared" si="341"/>
        <v>2.133008431076629E-2</v>
      </c>
      <c r="K908" s="10">
        <f t="shared" si="342"/>
        <v>3435.4961741274396</v>
      </c>
      <c r="L908" s="10">
        <f t="shared" si="351"/>
        <v>1598.2309209295329</v>
      </c>
      <c r="M908" s="10">
        <f t="shared" si="352"/>
        <v>1314.9728425653655</v>
      </c>
      <c r="N908" s="10">
        <f t="shared" si="343"/>
        <v>3156.9905899771111</v>
      </c>
      <c r="O908" s="10">
        <f t="shared" si="344"/>
        <v>3237.6359527856753</v>
      </c>
      <c r="P908" s="10">
        <f t="shared" si="345"/>
        <v>3156.9905899771111</v>
      </c>
      <c r="Q908" s="10">
        <f t="shared" si="346"/>
        <v>3237.6359527856753</v>
      </c>
      <c r="R908" s="9">
        <f t="shared" si="353"/>
        <v>3156.9905899771111</v>
      </c>
      <c r="S908" s="10">
        <f t="shared" si="347"/>
        <v>2528.2257973047354</v>
      </c>
      <c r="T908" s="10">
        <f t="shared" si="354"/>
        <v>278.5055841503281</v>
      </c>
      <c r="U908" s="9">
        <f t="shared" si="348"/>
        <v>0.3571226798162398</v>
      </c>
      <c r="V908" s="11">
        <f t="shared" si="349"/>
        <v>-5.1053447855386578</v>
      </c>
      <c r="W908" s="9">
        <f t="shared" si="350"/>
        <v>-4.4367447855386581</v>
      </c>
      <c r="X908" s="22">
        <f t="shared" si="355"/>
        <v>11.743738868206945</v>
      </c>
      <c r="Y908" s="22">
        <f t="shared" si="356"/>
        <v>-0.65002249727738115</v>
      </c>
      <c r="Z908" s="1">
        <f t="shared" si="357"/>
        <v>1946.9294358520524</v>
      </c>
      <c r="AA908" s="1">
        <f t="shared" si="358"/>
        <v>2369.1217729773412</v>
      </c>
    </row>
    <row r="909" spans="3:27">
      <c r="C909" s="9">
        <f t="shared" si="359"/>
        <v>9.08</v>
      </c>
      <c r="D909" s="1">
        <v>144.15299999999999</v>
      </c>
      <c r="E909" s="9">
        <f t="shared" si="336"/>
        <v>5.7188378058599464E-2</v>
      </c>
      <c r="F909" s="10">
        <f t="shared" si="337"/>
        <v>-9.4729411809516939E-2</v>
      </c>
      <c r="G909" s="10">
        <f t="shared" si="338"/>
        <v>-4685.3704418909174</v>
      </c>
      <c r="H909" s="10">
        <f t="shared" si="339"/>
        <v>0.14547327067430874</v>
      </c>
      <c r="I909" s="10">
        <f t="shared" si="340"/>
        <v>6091.2845244172277</v>
      </c>
      <c r="J909" s="10">
        <f t="shared" si="341"/>
        <v>2.3970656038846325E-2</v>
      </c>
      <c r="K909" s="10">
        <f t="shared" si="342"/>
        <v>3503.5295488758493</v>
      </c>
      <c r="L909" s="10">
        <f t="shared" si="351"/>
        <v>1665.302402605746</v>
      </c>
      <c r="M909" s="10">
        <f t="shared" si="352"/>
        <v>1311.1814990461817</v>
      </c>
      <c r="N909" s="10">
        <f t="shared" si="343"/>
        <v>3262.2750179239069</v>
      </c>
      <c r="O909" s="10">
        <f t="shared" si="344"/>
        <v>3330.3510756411392</v>
      </c>
      <c r="P909" s="10">
        <f t="shared" si="345"/>
        <v>3262.2750179239069</v>
      </c>
      <c r="Q909" s="10">
        <f t="shared" si="346"/>
        <v>3330.3510756411392</v>
      </c>
      <c r="R909" s="9">
        <f t="shared" si="353"/>
        <v>3262.2750179239069</v>
      </c>
      <c r="S909" s="10">
        <f t="shared" si="347"/>
        <v>2769.4803282566777</v>
      </c>
      <c r="T909" s="10">
        <f t="shared" si="354"/>
        <v>241.25453095194234</v>
      </c>
      <c r="U909" s="9">
        <f t="shared" si="348"/>
        <v>0.30162571151780554</v>
      </c>
      <c r="V909" s="11">
        <f t="shared" si="349"/>
        <v>-5.994048874148211</v>
      </c>
      <c r="W909" s="9">
        <f t="shared" si="350"/>
        <v>-4.5525188741482108</v>
      </c>
      <c r="X909" s="22">
        <f t="shared" si="355"/>
        <v>10.545604462861748</v>
      </c>
      <c r="Y909" s="22">
        <f t="shared" si="356"/>
        <v>-2.4922265219027806</v>
      </c>
      <c r="Z909" s="1">
        <f t="shared" si="357"/>
        <v>1957.4750403149142</v>
      </c>
      <c r="AA909" s="1">
        <f t="shared" si="358"/>
        <v>2366.6295464554382</v>
      </c>
    </row>
    <row r="910" spans="3:27">
      <c r="C910" s="9">
        <f t="shared" si="359"/>
        <v>9.09</v>
      </c>
      <c r="D910" s="1">
        <v>220.74600000000001</v>
      </c>
      <c r="E910" s="9">
        <f t="shared" si="336"/>
        <v>5.9876986671570889E-2</v>
      </c>
      <c r="F910" s="10">
        <f t="shared" si="337"/>
        <v>-9.4729411809516939E-2</v>
      </c>
      <c r="G910" s="10">
        <f t="shared" si="338"/>
        <v>-4685.3704418909174</v>
      </c>
      <c r="H910" s="10">
        <f t="shared" si="339"/>
        <v>0.14547327067430874</v>
      </c>
      <c r="I910" s="10">
        <f t="shared" si="340"/>
        <v>6091.2845244172277</v>
      </c>
      <c r="J910" s="10">
        <f t="shared" si="341"/>
        <v>2.625804246826546E-2</v>
      </c>
      <c r="K910" s="10">
        <f t="shared" si="342"/>
        <v>3545.8471338957988</v>
      </c>
      <c r="L910" s="10">
        <f t="shared" si="351"/>
        <v>1717.7550018937911</v>
      </c>
      <c r="M910" s="10">
        <f t="shared" si="352"/>
        <v>1301.9300918266615</v>
      </c>
      <c r="N910" s="10">
        <f t="shared" si="343"/>
        <v>3348.4290483585837</v>
      </c>
      <c r="O910" s="10">
        <f t="shared" si="344"/>
        <v>3402.9307505714892</v>
      </c>
      <c r="P910" s="10">
        <f t="shared" si="345"/>
        <v>3348.4290483585837</v>
      </c>
      <c r="Q910" s="10">
        <f t="shared" si="346"/>
        <v>3402.9307505714892</v>
      </c>
      <c r="R910" s="9">
        <f t="shared" si="353"/>
        <v>3348.4290483585837</v>
      </c>
      <c r="S910" s="10">
        <f t="shared" si="347"/>
        <v>2966.8984137938933</v>
      </c>
      <c r="T910" s="10">
        <f t="shared" si="354"/>
        <v>197.41808553721557</v>
      </c>
      <c r="U910" s="9">
        <f t="shared" si="348"/>
        <v>0.23742673966203517</v>
      </c>
      <c r="V910" s="11">
        <f t="shared" si="349"/>
        <v>-6.8457454970058755</v>
      </c>
      <c r="W910" s="9">
        <f t="shared" si="350"/>
        <v>-4.6382854970058753</v>
      </c>
      <c r="X910" s="22">
        <f t="shared" si="355"/>
        <v>8.8867979452061654</v>
      </c>
      <c r="Y910" s="22">
        <f t="shared" si="356"/>
        <v>-3.5479764078368885</v>
      </c>
      <c r="Z910" s="1">
        <f t="shared" si="357"/>
        <v>1966.3618382601203</v>
      </c>
      <c r="AA910" s="1">
        <f t="shared" si="358"/>
        <v>2363.0815700476014</v>
      </c>
    </row>
    <row r="911" spans="3:27">
      <c r="C911" s="9">
        <f t="shared" si="359"/>
        <v>9.1</v>
      </c>
      <c r="D911" s="1">
        <v>292.91699999999997</v>
      </c>
      <c r="E911" s="9">
        <f t="shared" si="336"/>
        <v>6.1884645642221181E-2</v>
      </c>
      <c r="F911" s="10">
        <f t="shared" si="337"/>
        <v>-9.4729411809516939E-2</v>
      </c>
      <c r="G911" s="10">
        <f t="shared" si="338"/>
        <v>-4685.3704418909174</v>
      </c>
      <c r="H911" s="10">
        <f t="shared" si="339"/>
        <v>0.14547327067430874</v>
      </c>
      <c r="I911" s="10">
        <f t="shared" si="340"/>
        <v>6091.2845244172277</v>
      </c>
      <c r="J911" s="10">
        <f t="shared" si="341"/>
        <v>2.8129806069959989E-2</v>
      </c>
      <c r="K911" s="10">
        <f t="shared" si="342"/>
        <v>3560.1802492252841</v>
      </c>
      <c r="L911" s="10">
        <f t="shared" si="351"/>
        <v>1752.2094869447114</v>
      </c>
      <c r="M911" s="10">
        <f t="shared" si="352"/>
        <v>1287.277668964075</v>
      </c>
      <c r="N911" s="10">
        <f t="shared" si="343"/>
        <v>3412.7626636067675</v>
      </c>
      <c r="O911" s="10">
        <f t="shared" si="344"/>
        <v>3452.7528653122408</v>
      </c>
      <c r="P911" s="10">
        <f t="shared" si="345"/>
        <v>3412.7626636067675</v>
      </c>
      <c r="Q911" s="10">
        <f t="shared" si="346"/>
        <v>3452.7528653122408</v>
      </c>
      <c r="R911" s="9">
        <f t="shared" si="353"/>
        <v>3412.7626636067675</v>
      </c>
      <c r="S911" s="10">
        <f t="shared" si="347"/>
        <v>3114.3159994124094</v>
      </c>
      <c r="T911" s="10">
        <f t="shared" si="354"/>
        <v>147.41758561851611</v>
      </c>
      <c r="U911" s="9">
        <f t="shared" si="348"/>
        <v>0.1650987465842359</v>
      </c>
      <c r="V911" s="11">
        <f t="shared" si="349"/>
        <v>-7.6198531185539657</v>
      </c>
      <c r="W911" s="9">
        <f t="shared" si="350"/>
        <v>-4.6906831185539666</v>
      </c>
      <c r="X911" s="22">
        <f t="shared" si="355"/>
        <v>6.7870835964068208</v>
      </c>
      <c r="Y911" s="22">
        <f t="shared" si="356"/>
        <v>-3.7285356071860587</v>
      </c>
      <c r="Z911" s="1">
        <f t="shared" si="357"/>
        <v>1973.1489218565271</v>
      </c>
      <c r="AA911" s="1">
        <f t="shared" si="358"/>
        <v>2359.3530344404153</v>
      </c>
    </row>
    <row r="912" spans="3:27">
      <c r="C912" s="9">
        <f t="shared" si="359"/>
        <v>9.11</v>
      </c>
      <c r="D912" s="1">
        <v>338.80399999999997</v>
      </c>
      <c r="E912" s="9">
        <f t="shared" si="336"/>
        <v>6.3139642368525345E-2</v>
      </c>
      <c r="F912" s="10">
        <f t="shared" si="337"/>
        <v>-9.4729411809516939E-2</v>
      </c>
      <c r="G912" s="10">
        <f t="shared" si="338"/>
        <v>-4685.3704418909174</v>
      </c>
      <c r="H912" s="10">
        <f t="shared" si="339"/>
        <v>0.14547327067430874</v>
      </c>
      <c r="I912" s="10">
        <f t="shared" si="340"/>
        <v>6091.2845244172277</v>
      </c>
      <c r="J912" s="10">
        <f t="shared" si="341"/>
        <v>2.9527504108919092E-2</v>
      </c>
      <c r="K912" s="10">
        <f t="shared" si="342"/>
        <v>3545.1292994565838</v>
      </c>
      <c r="L912" s="10">
        <f t="shared" si="351"/>
        <v>1765.8350423501186</v>
      </c>
      <c r="M912" s="10">
        <f t="shared" si="352"/>
        <v>1267.4169314944652</v>
      </c>
      <c r="N912" s="10">
        <f t="shared" si="343"/>
        <v>3452.9778982198604</v>
      </c>
      <c r="O912" s="10">
        <f t="shared" si="344"/>
        <v>3477.6555008267396</v>
      </c>
      <c r="P912" s="10">
        <f t="shared" si="345"/>
        <v>3452.9778982198604</v>
      </c>
      <c r="Q912" s="10">
        <f t="shared" si="346"/>
        <v>3477.6555008267396</v>
      </c>
      <c r="R912" s="9">
        <f t="shared" si="353"/>
        <v>3452.9778982198604</v>
      </c>
      <c r="S912" s="10">
        <f t="shared" si="347"/>
        <v>3206.4674006491332</v>
      </c>
      <c r="T912" s="10">
        <f t="shared" si="354"/>
        <v>92.151401236723814</v>
      </c>
      <c r="U912" s="9">
        <f t="shared" si="348"/>
        <v>8.6521760124348784E-2</v>
      </c>
      <c r="V912" s="11">
        <f t="shared" si="349"/>
        <v>-8.0955441734234679</v>
      </c>
      <c r="W912" s="9">
        <f t="shared" si="350"/>
        <v>-4.7075041734234677</v>
      </c>
      <c r="X912" s="22">
        <f t="shared" si="355"/>
        <v>4.3082409643730646</v>
      </c>
      <c r="Y912" s="22">
        <f t="shared" si="356"/>
        <v>-2.8739434749042263</v>
      </c>
      <c r="Z912" s="1">
        <f t="shared" si="357"/>
        <v>1977.4571628209001</v>
      </c>
      <c r="AA912" s="1">
        <f t="shared" si="358"/>
        <v>2356.4790909655112</v>
      </c>
    </row>
    <row r="913" spans="3:27">
      <c r="C913" s="9">
        <f t="shared" si="359"/>
        <v>9.120000000000001</v>
      </c>
      <c r="D913" s="1">
        <v>379.16500000000002</v>
      </c>
      <c r="E913" s="9">
        <f t="shared" si="336"/>
        <v>6.3589382025933311E-2</v>
      </c>
      <c r="F913" s="10">
        <f t="shared" si="337"/>
        <v>-9.4729411809516939E-2</v>
      </c>
      <c r="G913" s="10">
        <f t="shared" si="338"/>
        <v>-4685.3704418909174</v>
      </c>
      <c r="H913" s="10">
        <f t="shared" si="339"/>
        <v>0.14547327067430874</v>
      </c>
      <c r="I913" s="10">
        <f t="shared" si="340"/>
        <v>6091.2845244172277</v>
      </c>
      <c r="J913" s="10">
        <f t="shared" si="341"/>
        <v>3.0401211490948848E-2</v>
      </c>
      <c r="K913" s="10">
        <f t="shared" si="342"/>
        <v>3500.4127035955312</v>
      </c>
      <c r="L913" s="10">
        <f t="shared" si="351"/>
        <v>1756.7999652404242</v>
      </c>
      <c r="M913" s="10">
        <f t="shared" si="352"/>
        <v>1242.6923893095675</v>
      </c>
      <c r="N913" s="10">
        <f t="shared" si="343"/>
        <v>3467.3893986312887</v>
      </c>
      <c r="O913" s="10">
        <f t="shared" si="344"/>
        <v>3476.162543325926</v>
      </c>
      <c r="P913" s="10">
        <f t="shared" si="345"/>
        <v>3467.3893986312887</v>
      </c>
      <c r="Q913" s="10">
        <f t="shared" si="346"/>
        <v>3476.162543325926</v>
      </c>
      <c r="R913" s="9">
        <f t="shared" si="353"/>
        <v>3467.3893986312887</v>
      </c>
      <c r="S913" s="10">
        <f t="shared" si="347"/>
        <v>3239.4907056133752</v>
      </c>
      <c r="T913" s="10">
        <f t="shared" si="354"/>
        <v>33.023304964242016</v>
      </c>
      <c r="U913" s="9">
        <f t="shared" si="348"/>
        <v>3.6487702938405686E-3</v>
      </c>
      <c r="V913" s="11">
        <f t="shared" si="349"/>
        <v>-8.4790537926781742</v>
      </c>
      <c r="W913" s="9">
        <f t="shared" si="350"/>
        <v>-4.6874037926781735</v>
      </c>
      <c r="X913" s="22">
        <f t="shared" si="355"/>
        <v>1.5561818086115635</v>
      </c>
      <c r="Y913" s="22">
        <f t="shared" si="356"/>
        <v>-1.1358039630084553</v>
      </c>
      <c r="Z913" s="1">
        <f t="shared" si="357"/>
        <v>1979.0133446295117</v>
      </c>
      <c r="AA913" s="1">
        <f t="shared" si="358"/>
        <v>2355.3432870025026</v>
      </c>
    </row>
    <row r="914" spans="3:27">
      <c r="C914" s="9">
        <f t="shared" si="359"/>
        <v>9.1300000000000008</v>
      </c>
      <c r="D914" s="1">
        <v>382.90699999999998</v>
      </c>
      <c r="E914" s="9">
        <f t="shared" si="336"/>
        <v>6.3203365822952454E-2</v>
      </c>
      <c r="F914" s="10">
        <f t="shared" si="337"/>
        <v>-9.4729411809516939E-2</v>
      </c>
      <c r="G914" s="10">
        <f t="shared" si="338"/>
        <v>-4685.3704418909174</v>
      </c>
      <c r="H914" s="10">
        <f t="shared" si="339"/>
        <v>0.14547327067430874</v>
      </c>
      <c r="I914" s="10">
        <f t="shared" si="340"/>
        <v>6091.2845244172277</v>
      </c>
      <c r="J914" s="10">
        <f t="shared" si="341"/>
        <v>3.0714312593472078E-2</v>
      </c>
      <c r="K914" s="10">
        <f t="shared" si="342"/>
        <v>3426.6756142036847</v>
      </c>
      <c r="L914" s="10">
        <f t="shared" si="351"/>
        <v>1724.4846978333471</v>
      </c>
      <c r="M914" s="10">
        <f t="shared" si="352"/>
        <v>1213.478397671051</v>
      </c>
      <c r="N914" s="10">
        <f t="shared" si="343"/>
        <v>3455.0198586620122</v>
      </c>
      <c r="O914" s="10">
        <f t="shared" si="344"/>
        <v>3447.5111686295863</v>
      </c>
      <c r="P914" s="10">
        <f t="shared" si="345"/>
        <v>3426.6756142036847</v>
      </c>
      <c r="Q914" s="10">
        <f t="shared" si="346"/>
        <v>3426.6756142036847</v>
      </c>
      <c r="R914" s="9">
        <f t="shared" si="353"/>
        <v>3426.6756142036847</v>
      </c>
      <c r="S914" s="10">
        <f t="shared" si="347"/>
        <v>3239.4907056133761</v>
      </c>
      <c r="T914" s="10">
        <f t="shared" si="354"/>
        <v>0</v>
      </c>
      <c r="U914" s="9">
        <f t="shared" si="348"/>
        <v>-8.0852010890012024E-2</v>
      </c>
      <c r="V914" s="11">
        <f t="shared" si="349"/>
        <v>-8.4211024440923428</v>
      </c>
      <c r="W914" s="9">
        <f t="shared" si="350"/>
        <v>-4.592032444092343</v>
      </c>
      <c r="X914" s="22">
        <f t="shared" si="355"/>
        <v>-1.3306103996788656</v>
      </c>
      <c r="Y914" s="22">
        <f t="shared" si="356"/>
        <v>1.0942866529797175</v>
      </c>
      <c r="Z914" s="1">
        <f t="shared" si="357"/>
        <v>1977.6827342298329</v>
      </c>
      <c r="AA914" s="1">
        <f t="shared" si="358"/>
        <v>2356.4375736554825</v>
      </c>
    </row>
    <row r="915" spans="3:27">
      <c r="C915" s="9">
        <f t="shared" si="359"/>
        <v>9.14</v>
      </c>
      <c r="D915" s="1">
        <v>381.209</v>
      </c>
      <c r="E915" s="9">
        <f t="shared" si="336"/>
        <v>6.1979567336591011E-2</v>
      </c>
      <c r="F915" s="10">
        <f t="shared" si="337"/>
        <v>-9.4729411809516939E-2</v>
      </c>
      <c r="G915" s="10">
        <f t="shared" si="338"/>
        <v>-4685.3704418909174</v>
      </c>
      <c r="H915" s="10">
        <f t="shared" si="339"/>
        <v>0.14547327067430874</v>
      </c>
      <c r="I915" s="10">
        <f t="shared" si="340"/>
        <v>6091.2845244172277</v>
      </c>
      <c r="J915" s="10">
        <f t="shared" si="341"/>
        <v>3.0714312593472078E-2</v>
      </c>
      <c r="K915" s="10">
        <f t="shared" si="342"/>
        <v>3297.5995096987704</v>
      </c>
      <c r="L915" s="10">
        <f t="shared" si="351"/>
        <v>1659.5267642162808</v>
      </c>
      <c r="M915" s="10">
        <f t="shared" si="352"/>
        <v>1167.7690624124102</v>
      </c>
      <c r="N915" s="10">
        <f t="shared" si="343"/>
        <v>3387.0384667321232</v>
      </c>
      <c r="O915" s="10">
        <f t="shared" si="344"/>
        <v>3363.8165305254029</v>
      </c>
      <c r="P915" s="10">
        <f t="shared" si="345"/>
        <v>3297.5995096987704</v>
      </c>
      <c r="Q915" s="10">
        <f t="shared" si="346"/>
        <v>3297.5995096987704</v>
      </c>
      <c r="R915" s="9">
        <f t="shared" si="353"/>
        <v>3297.5995096987704</v>
      </c>
      <c r="S915" s="10">
        <f t="shared" si="347"/>
        <v>3239.4907056133757</v>
      </c>
      <c r="T915" s="10">
        <f t="shared" si="354"/>
        <v>0</v>
      </c>
      <c r="U915" s="9">
        <f t="shared" si="348"/>
        <v>-0.16390768638227643</v>
      </c>
      <c r="V915" s="11">
        <f t="shared" si="349"/>
        <v>-8.1900326543605431</v>
      </c>
      <c r="W915" s="9">
        <f t="shared" si="350"/>
        <v>-4.3779426543605435</v>
      </c>
      <c r="X915" s="22">
        <f t="shared" si="355"/>
        <v>-4.1145788592548618</v>
      </c>
      <c r="Y915" s="22">
        <f t="shared" si="356"/>
        <v>3.4573497876226331</v>
      </c>
      <c r="Z915" s="1">
        <f t="shared" si="357"/>
        <v>1973.5681553705781</v>
      </c>
      <c r="AA915" s="1">
        <f t="shared" si="358"/>
        <v>2359.8949234431052</v>
      </c>
    </row>
    <row r="916" spans="3:27">
      <c r="C916" s="9">
        <f t="shared" si="359"/>
        <v>9.15</v>
      </c>
      <c r="D916" s="1">
        <v>361.98599999999999</v>
      </c>
      <c r="E916" s="9">
        <f t="shared" si="336"/>
        <v>5.9943994528821425E-2</v>
      </c>
      <c r="F916" s="10">
        <f t="shared" si="337"/>
        <v>-9.4729411809516939E-2</v>
      </c>
      <c r="G916" s="10">
        <f t="shared" si="338"/>
        <v>-4685.3704418909174</v>
      </c>
      <c r="H916" s="10">
        <f t="shared" si="339"/>
        <v>0.14547327067430874</v>
      </c>
      <c r="I916" s="10">
        <f t="shared" si="340"/>
        <v>6091.2845244172277</v>
      </c>
      <c r="J916" s="10">
        <f t="shared" si="341"/>
        <v>3.0714312593472078E-2</v>
      </c>
      <c r="K916" s="10">
        <f t="shared" si="342"/>
        <v>3082.9041890302424</v>
      </c>
      <c r="L916" s="10">
        <f t="shared" si="351"/>
        <v>1551.4807053320817</v>
      </c>
      <c r="M916" s="10">
        <f t="shared" si="352"/>
        <v>1091.7396499309893</v>
      </c>
      <c r="N916" s="10">
        <f t="shared" si="343"/>
        <v>3229.4895921588532</v>
      </c>
      <c r="O916" s="10">
        <f t="shared" si="344"/>
        <v>3193.9046439211879</v>
      </c>
      <c r="P916" s="10">
        <f t="shared" si="345"/>
        <v>3082.9041890302424</v>
      </c>
      <c r="Q916" s="10">
        <f t="shared" si="346"/>
        <v>3082.9041890302424</v>
      </c>
      <c r="R916" s="9">
        <f t="shared" si="353"/>
        <v>3082.9041890302424</v>
      </c>
      <c r="S916" s="10">
        <f t="shared" si="347"/>
        <v>3239.4907056133761</v>
      </c>
      <c r="T916" s="10">
        <f t="shared" si="354"/>
        <v>0</v>
      </c>
      <c r="U916" s="9">
        <f t="shared" si="348"/>
        <v>-0.24320687517164091</v>
      </c>
      <c r="V916" s="11">
        <f t="shared" si="349"/>
        <v>-7.6698051035123598</v>
      </c>
      <c r="W916" s="9">
        <f t="shared" si="350"/>
        <v>-4.0499451035123597</v>
      </c>
      <c r="X916" s="22">
        <f t="shared" si="355"/>
        <v>-6.4939899145030253</v>
      </c>
      <c r="Y916" s="22">
        <f t="shared" si="356"/>
        <v>5.5692610579573643</v>
      </c>
      <c r="Z916" s="1">
        <f t="shared" si="357"/>
        <v>1967.074165456075</v>
      </c>
      <c r="AA916" s="1">
        <f t="shared" si="358"/>
        <v>2365.4641845010624</v>
      </c>
    </row>
    <row r="917" spans="3:27">
      <c r="C917" s="9">
        <f t="shared" si="359"/>
        <v>9.16</v>
      </c>
      <c r="D917" s="1">
        <v>339.089</v>
      </c>
      <c r="E917" s="9">
        <f t="shared" si="336"/>
        <v>5.714500929979259E-2</v>
      </c>
      <c r="F917" s="10">
        <f t="shared" si="337"/>
        <v>-9.4729411809516939E-2</v>
      </c>
      <c r="G917" s="10">
        <f t="shared" si="338"/>
        <v>-4685.3704418909174</v>
      </c>
      <c r="H917" s="10">
        <f t="shared" si="339"/>
        <v>0.14547327067430874</v>
      </c>
      <c r="I917" s="10">
        <f t="shared" si="340"/>
        <v>6091.2845244172277</v>
      </c>
      <c r="J917" s="10">
        <f t="shared" si="341"/>
        <v>3.0714312593472078E-2</v>
      </c>
      <c r="K917" s="10">
        <f t="shared" si="342"/>
        <v>2787.6904639307859</v>
      </c>
      <c r="L917" s="10">
        <f t="shared" si="351"/>
        <v>1402.9135198610697</v>
      </c>
      <c r="M917" s="10">
        <f t="shared" si="352"/>
        <v>987.19649544642357</v>
      </c>
      <c r="N917" s="10">
        <f t="shared" si="343"/>
        <v>2984.4535473139995</v>
      </c>
      <c r="O917" s="10">
        <f t="shared" si="344"/>
        <v>2942.3287244967614</v>
      </c>
      <c r="P917" s="10">
        <f t="shared" si="345"/>
        <v>2787.6904639307859</v>
      </c>
      <c r="Q917" s="10">
        <f t="shared" si="346"/>
        <v>2787.6904639307859</v>
      </c>
      <c r="R917" s="9">
        <f t="shared" si="353"/>
        <v>2787.6904639307859</v>
      </c>
      <c r="S917" s="10">
        <f t="shared" si="347"/>
        <v>3239.4907056133761</v>
      </c>
      <c r="T917" s="10">
        <f t="shared" si="354"/>
        <v>0</v>
      </c>
      <c r="U917" s="9">
        <f t="shared" si="348"/>
        <v>-0.31659017063412592</v>
      </c>
      <c r="V917" s="11">
        <f t="shared" si="349"/>
        <v>-7.0068539889846448</v>
      </c>
      <c r="W917" s="9">
        <f t="shared" si="350"/>
        <v>-3.6159639889846447</v>
      </c>
      <c r="X917" s="22">
        <f t="shared" si="355"/>
        <v>-8.2158538596267867</v>
      </c>
      <c r="Y917" s="22">
        <f t="shared" si="356"/>
        <v>7.2294199465833602</v>
      </c>
      <c r="Z917" s="1">
        <f t="shared" si="357"/>
        <v>1958.8583115964482</v>
      </c>
      <c r="AA917" s="1">
        <f t="shared" si="358"/>
        <v>2372.6936044476456</v>
      </c>
    </row>
    <row r="918" spans="3:27">
      <c r="C918" s="9">
        <f t="shared" si="359"/>
        <v>9.17</v>
      </c>
      <c r="D918" s="1">
        <v>306.73200000000003</v>
      </c>
      <c r="E918" s="9">
        <f t="shared" si="336"/>
        <v>5.3650092938005309E-2</v>
      </c>
      <c r="F918" s="10">
        <f t="shared" si="337"/>
        <v>-9.4729411809516939E-2</v>
      </c>
      <c r="G918" s="10">
        <f t="shared" si="338"/>
        <v>-4685.3704418909174</v>
      </c>
      <c r="H918" s="10">
        <f t="shared" si="339"/>
        <v>0.14547327067430874</v>
      </c>
      <c r="I918" s="10">
        <f t="shared" si="340"/>
        <v>6091.2845244172277</v>
      </c>
      <c r="J918" s="10">
        <f t="shared" si="341"/>
        <v>3.0714312593472081E-2</v>
      </c>
      <c r="K918" s="10">
        <f t="shared" si="342"/>
        <v>2419.0757004894481</v>
      </c>
      <c r="L918" s="10">
        <f t="shared" si="351"/>
        <v>1217.4070434630207</v>
      </c>
      <c r="M918" s="10">
        <f t="shared" si="352"/>
        <v>856.6600505478782</v>
      </c>
      <c r="N918" s="10">
        <f t="shared" si="343"/>
        <v>2656.9759592521232</v>
      </c>
      <c r="O918" s="10">
        <f t="shared" si="344"/>
        <v>2615.7212630500708</v>
      </c>
      <c r="P918" s="10">
        <f t="shared" si="345"/>
        <v>2419.0757004894481</v>
      </c>
      <c r="Q918" s="10">
        <f t="shared" si="346"/>
        <v>2419.0757004894481</v>
      </c>
      <c r="R918" s="9">
        <f t="shared" si="353"/>
        <v>2419.0757004894481</v>
      </c>
      <c r="S918" s="10">
        <f t="shared" si="347"/>
        <v>3239.4907056133757</v>
      </c>
      <c r="T918" s="10">
        <f t="shared" si="354"/>
        <v>0</v>
      </c>
      <c r="U918" s="9">
        <f t="shared" si="348"/>
        <v>-0.38239310172333035</v>
      </c>
      <c r="V918" s="11">
        <f t="shared" si="349"/>
        <v>-6.1537322288562564</v>
      </c>
      <c r="W918" s="9">
        <f t="shared" si="350"/>
        <v>-3.0864122288562559</v>
      </c>
      <c r="X918" s="22">
        <f t="shared" si="355"/>
        <v>-9.098606130016341</v>
      </c>
      <c r="Y918" s="22">
        <f t="shared" si="356"/>
        <v>8.3118444741743609</v>
      </c>
      <c r="Z918" s="1">
        <f t="shared" si="357"/>
        <v>1949.7597054664318</v>
      </c>
      <c r="AA918" s="1">
        <f t="shared" si="358"/>
        <v>2381.0054489218201</v>
      </c>
    </row>
    <row r="919" spans="3:27">
      <c r="C919" s="9">
        <f t="shared" si="359"/>
        <v>9.18</v>
      </c>
      <c r="D919" s="1">
        <v>276.33499999999998</v>
      </c>
      <c r="E919" s="9">
        <f t="shared" si="336"/>
        <v>4.9541394750723555E-2</v>
      </c>
      <c r="F919" s="10">
        <f t="shared" si="337"/>
        <v>-9.4729411809516939E-2</v>
      </c>
      <c r="G919" s="10">
        <f t="shared" si="338"/>
        <v>-4685.3704418909174</v>
      </c>
      <c r="H919" s="10">
        <f t="shared" si="339"/>
        <v>0.14547327067430874</v>
      </c>
      <c r="I919" s="10">
        <f t="shared" si="340"/>
        <v>6091.2845244172277</v>
      </c>
      <c r="J919" s="10">
        <f t="shared" si="341"/>
        <v>3.0714312593472081E-2</v>
      </c>
      <c r="K919" s="10">
        <f t="shared" si="342"/>
        <v>1985.7243256421837</v>
      </c>
      <c r="L919" s="10">
        <f t="shared" si="351"/>
        <v>999.32167477170537</v>
      </c>
      <c r="M919" s="10">
        <f t="shared" si="352"/>
        <v>703.19862286021282</v>
      </c>
      <c r="N919" s="10">
        <f t="shared" si="343"/>
        <v>2254.7599132323176</v>
      </c>
      <c r="O919" s="10">
        <f t="shared" si="344"/>
        <v>2222.3502495148823</v>
      </c>
      <c r="P919" s="10">
        <f t="shared" si="345"/>
        <v>1985.7243256421837</v>
      </c>
      <c r="Q919" s="10">
        <f t="shared" si="346"/>
        <v>1985.7243256421837</v>
      </c>
      <c r="R919" s="9">
        <f t="shared" si="353"/>
        <v>1985.7243256421837</v>
      </c>
      <c r="S919" s="10">
        <f t="shared" si="347"/>
        <v>3239.4907056133761</v>
      </c>
      <c r="T919" s="10">
        <f t="shared" si="354"/>
        <v>0</v>
      </c>
      <c r="U919" s="9">
        <f t="shared" si="348"/>
        <v>-0.43934653573302035</v>
      </c>
      <c r="V919" s="11">
        <f t="shared" si="349"/>
        <v>-5.2369545730817322</v>
      </c>
      <c r="W919" s="9">
        <f t="shared" si="350"/>
        <v>-2.4736045730817322</v>
      </c>
      <c r="X919" s="22">
        <f t="shared" si="355"/>
        <v>-9.0489969413528275</v>
      </c>
      <c r="Y919" s="22">
        <f t="shared" si="356"/>
        <v>8.8318639556946366</v>
      </c>
      <c r="Z919" s="1">
        <f t="shared" si="357"/>
        <v>1940.7107085250789</v>
      </c>
      <c r="AA919" s="1">
        <f t="shared" si="358"/>
        <v>2389.8373128775147</v>
      </c>
    </row>
    <row r="920" spans="3:27">
      <c r="C920" s="9">
        <f t="shared" si="359"/>
        <v>9.19</v>
      </c>
      <c r="D920" s="1">
        <v>244.87899999999999</v>
      </c>
      <c r="E920" s="9">
        <f t="shared" si="336"/>
        <v>4.4911010497223E-2</v>
      </c>
      <c r="F920" s="10">
        <f t="shared" si="337"/>
        <v>-9.4729411809516939E-2</v>
      </c>
      <c r="G920" s="10">
        <f t="shared" si="338"/>
        <v>-4685.3704418909174</v>
      </c>
      <c r="H920" s="10">
        <f t="shared" si="339"/>
        <v>0.14547327067430874</v>
      </c>
      <c r="I920" s="10">
        <f t="shared" si="340"/>
        <v>6091.2845244172277</v>
      </c>
      <c r="J920" s="10">
        <f t="shared" si="341"/>
        <v>3.0714312593472081E-2</v>
      </c>
      <c r="K920" s="10">
        <f t="shared" si="342"/>
        <v>1497.3498355088234</v>
      </c>
      <c r="L920" s="10">
        <f t="shared" si="351"/>
        <v>753.54575960885211</v>
      </c>
      <c r="M920" s="10">
        <f t="shared" si="352"/>
        <v>530.25202374415767</v>
      </c>
      <c r="N920" s="10">
        <f t="shared" si="343"/>
        <v>1787.5595226172818</v>
      </c>
      <c r="O920" s="10">
        <f t="shared" si="344"/>
        <v>1771.6149510453406</v>
      </c>
      <c r="P920" s="10">
        <f t="shared" si="345"/>
        <v>1497.3498355088234</v>
      </c>
      <c r="Q920" s="10">
        <f t="shared" si="346"/>
        <v>1497.3498355088234</v>
      </c>
      <c r="R920" s="9">
        <f t="shared" si="353"/>
        <v>1497.3498355088234</v>
      </c>
      <c r="S920" s="10">
        <f t="shared" si="347"/>
        <v>3239.4907056133761</v>
      </c>
      <c r="T920" s="10">
        <f t="shared" si="354"/>
        <v>0</v>
      </c>
      <c r="U920" s="9">
        <f t="shared" si="348"/>
        <v>-0.48673031496709068</v>
      </c>
      <c r="V920" s="11">
        <f t="shared" si="349"/>
        <v>-4.2398012737323256</v>
      </c>
      <c r="W920" s="9">
        <f t="shared" si="350"/>
        <v>-1.7910112737323258</v>
      </c>
      <c r="X920" s="22">
        <f t="shared" si="355"/>
        <v>-8.0639858747841391</v>
      </c>
      <c r="Y920" s="22">
        <f t="shared" si="356"/>
        <v>8.9020837367725854</v>
      </c>
      <c r="Z920" s="1">
        <f t="shared" si="357"/>
        <v>1932.6467226502948</v>
      </c>
      <c r="AA920" s="1">
        <f t="shared" si="358"/>
        <v>2398.7393966142872</v>
      </c>
    </row>
    <row r="921" spans="3:27">
      <c r="C921" s="9">
        <f t="shared" si="359"/>
        <v>9.2000000000000011</v>
      </c>
      <c r="D921" s="1">
        <v>217.78200000000001</v>
      </c>
      <c r="E921" s="9">
        <f t="shared" si="336"/>
        <v>3.9856946274335697E-2</v>
      </c>
      <c r="F921" s="10">
        <f t="shared" si="337"/>
        <v>-9.4729411809516939E-2</v>
      </c>
      <c r="G921" s="10">
        <f t="shared" si="338"/>
        <v>-4685.3704418909174</v>
      </c>
      <c r="H921" s="10">
        <f t="shared" si="339"/>
        <v>0.14547327067430874</v>
      </c>
      <c r="I921" s="10">
        <f t="shared" si="340"/>
        <v>6091.2845244172277</v>
      </c>
      <c r="J921" s="10">
        <f t="shared" si="341"/>
        <v>3.0714312593472081E-2</v>
      </c>
      <c r="K921" s="10">
        <f t="shared" si="342"/>
        <v>964.28909954769085</v>
      </c>
      <c r="L921" s="10">
        <f t="shared" si="351"/>
        <v>485.28135828343562</v>
      </c>
      <c r="M921" s="10">
        <f t="shared" si="352"/>
        <v>341.48081789840461</v>
      </c>
      <c r="N921" s="10">
        <f t="shared" si="343"/>
        <v>1266.4675849248874</v>
      </c>
      <c r="O921" s="10">
        <f t="shared" si="344"/>
        <v>1273.5760539781036</v>
      </c>
      <c r="P921" s="10">
        <f t="shared" si="345"/>
        <v>964.28909954769085</v>
      </c>
      <c r="Q921" s="10">
        <f t="shared" si="346"/>
        <v>964.28909954769085</v>
      </c>
      <c r="R921" s="9">
        <f t="shared" si="353"/>
        <v>964.28909954769085</v>
      </c>
      <c r="S921" s="10">
        <f t="shared" si="347"/>
        <v>3239.4907056133761</v>
      </c>
      <c r="T921" s="10">
        <f t="shared" si="354"/>
        <v>0</v>
      </c>
      <c r="U921" s="9">
        <f t="shared" si="348"/>
        <v>-0.52408252961036972</v>
      </c>
      <c r="V921" s="11">
        <f t="shared" si="349"/>
        <v>-3.2306416549235166</v>
      </c>
      <c r="W921" s="9">
        <f t="shared" si="350"/>
        <v>-1.0528216549235165</v>
      </c>
      <c r="X921" s="22">
        <f t="shared" si="355"/>
        <v>-6.2206406356677642</v>
      </c>
      <c r="Y921" s="22">
        <f t="shared" si="356"/>
        <v>8.6330536477099749</v>
      </c>
      <c r="Z921" s="1">
        <f t="shared" si="357"/>
        <v>1926.4260820146271</v>
      </c>
      <c r="AA921" s="1">
        <f t="shared" si="358"/>
        <v>2407.3724502619971</v>
      </c>
    </row>
    <row r="922" spans="3:27">
      <c r="C922" s="9">
        <f t="shared" si="359"/>
        <v>9.2100000000000009</v>
      </c>
      <c r="D922" s="1">
        <v>196.136</v>
      </c>
      <c r="E922" s="9">
        <f t="shared" si="336"/>
        <v>3.4479487774171584E-2</v>
      </c>
      <c r="F922" s="10">
        <f t="shared" si="337"/>
        <v>-9.4729411809516939E-2</v>
      </c>
      <c r="G922" s="10">
        <f t="shared" si="338"/>
        <v>-4685.3704418909174</v>
      </c>
      <c r="H922" s="10">
        <f t="shared" si="339"/>
        <v>0.14547327067430874</v>
      </c>
      <c r="I922" s="10">
        <f t="shared" si="340"/>
        <v>6091.2845244172277</v>
      </c>
      <c r="J922" s="10">
        <f t="shared" si="341"/>
        <v>3.0714312593472081E-2</v>
      </c>
      <c r="K922" s="10">
        <f t="shared" si="342"/>
        <v>397.11942000207966</v>
      </c>
      <c r="L922" s="10">
        <f t="shared" si="351"/>
        <v>199.85152961879797</v>
      </c>
      <c r="M922" s="10">
        <f t="shared" si="352"/>
        <v>140.63071376546594</v>
      </c>
      <c r="N922" s="10">
        <f t="shared" si="343"/>
        <v>703.24796519276106</v>
      </c>
      <c r="O922" s="10">
        <f t="shared" si="344"/>
        <v>738.55441026206586</v>
      </c>
      <c r="P922" s="10">
        <f t="shared" si="345"/>
        <v>397.11942000207966</v>
      </c>
      <c r="Q922" s="10">
        <f t="shared" si="346"/>
        <v>397.11942000207966</v>
      </c>
      <c r="R922" s="9">
        <f t="shared" si="353"/>
        <v>397.11942000207966</v>
      </c>
      <c r="S922" s="10">
        <f t="shared" si="347"/>
        <v>3239.4907056133761</v>
      </c>
      <c r="T922" s="10">
        <f t="shared" si="354"/>
        <v>0</v>
      </c>
      <c r="U922" s="9">
        <f t="shared" si="348"/>
        <v>-0.55140917042245285</v>
      </c>
      <c r="V922" s="11">
        <f t="shared" si="349"/>
        <v>-2.2346865074931088</v>
      </c>
      <c r="W922" s="9">
        <f t="shared" si="350"/>
        <v>-0.27332650749310883</v>
      </c>
      <c r="X922" s="22">
        <f t="shared" si="355"/>
        <v>-3.6604589078243772</v>
      </c>
      <c r="Y922" s="22">
        <f t="shared" si="356"/>
        <v>8.2246164290025998</v>
      </c>
      <c r="Z922" s="1">
        <f t="shared" si="357"/>
        <v>1922.7656231068026</v>
      </c>
      <c r="AA922" s="1">
        <f t="shared" si="358"/>
        <v>2415.5970666909998</v>
      </c>
    </row>
    <row r="923" spans="3:27">
      <c r="C923" s="9">
        <f t="shared" si="359"/>
        <v>9.2200000000000006</v>
      </c>
      <c r="D923" s="1">
        <v>183.887</v>
      </c>
      <c r="E923" s="9">
        <f t="shared" si="336"/>
        <v>2.8876898631812704E-2</v>
      </c>
      <c r="F923" s="10">
        <f t="shared" si="337"/>
        <v>-9.4729411809516939E-2</v>
      </c>
      <c r="G923" s="10">
        <f t="shared" si="338"/>
        <v>-4685.3704418909174</v>
      </c>
      <c r="H923" s="10">
        <f t="shared" si="339"/>
        <v>0.14547327067430874</v>
      </c>
      <c r="I923" s="10">
        <f t="shared" si="340"/>
        <v>6091.2845244172277</v>
      </c>
      <c r="J923" s="10">
        <f t="shared" si="341"/>
        <v>3.0714312593472081E-2</v>
      </c>
      <c r="K923" s="10">
        <f t="shared" si="342"/>
        <v>-193.79517067313049</v>
      </c>
      <c r="L923" s="10">
        <f t="shared" si="351"/>
        <v>-97.52799621725454</v>
      </c>
      <c r="M923" s="10">
        <f t="shared" si="352"/>
        <v>-68.628104805148837</v>
      </c>
      <c r="N923" s="10">
        <f t="shared" si="343"/>
        <v>109.69730720232116</v>
      </c>
      <c r="O923" s="10">
        <f t="shared" si="344"/>
        <v>176.7390699786861</v>
      </c>
      <c r="P923" s="10">
        <f t="shared" si="345"/>
        <v>-97.52799621725454</v>
      </c>
      <c r="Q923" s="10">
        <f t="shared" si="346"/>
        <v>-68.628104805148837</v>
      </c>
      <c r="R923" s="9">
        <f t="shared" si="353"/>
        <v>-68.628104805148837</v>
      </c>
      <c r="S923" s="10">
        <f t="shared" si="347"/>
        <v>3114.3236397453943</v>
      </c>
      <c r="T923" s="10">
        <f t="shared" si="354"/>
        <v>-125.16706586798182</v>
      </c>
      <c r="U923" s="9">
        <f t="shared" si="348"/>
        <v>-0.56995236693276907</v>
      </c>
      <c r="V923" s="11">
        <f t="shared" si="349"/>
        <v>-1.4739527945701187</v>
      </c>
      <c r="W923" s="9">
        <f t="shared" si="350"/>
        <v>0.36491720542988126</v>
      </c>
      <c r="X923" s="22">
        <f t="shared" si="355"/>
        <v>-0.92020093794075652</v>
      </c>
      <c r="Y923" s="22">
        <f t="shared" si="356"/>
        <v>7.8794467380813398</v>
      </c>
      <c r="Z923" s="1">
        <f t="shared" si="357"/>
        <v>1921.8454221688619</v>
      </c>
      <c r="AA923" s="1">
        <f t="shared" si="358"/>
        <v>2423.476513429081</v>
      </c>
    </row>
    <row r="924" spans="3:27">
      <c r="C924" s="9">
        <f t="shared" si="359"/>
        <v>9.23</v>
      </c>
      <c r="D924" s="1">
        <v>180.703</v>
      </c>
      <c r="E924" s="9">
        <f t="shared" si="336"/>
        <v>2.312509317989403E-2</v>
      </c>
      <c r="F924" s="10">
        <f t="shared" si="337"/>
        <v>-9.4729411809516939E-2</v>
      </c>
      <c r="G924" s="10">
        <f t="shared" si="338"/>
        <v>-4685.3704418909174</v>
      </c>
      <c r="H924" s="10">
        <f t="shared" si="339"/>
        <v>0.14547327067430874</v>
      </c>
      <c r="I924" s="10">
        <f t="shared" si="340"/>
        <v>6091.2845244172277</v>
      </c>
      <c r="J924" s="10">
        <f t="shared" si="341"/>
        <v>2.9527576548569929E-2</v>
      </c>
      <c r="K924" s="10">
        <f t="shared" si="342"/>
        <v>-675.28079303581649</v>
      </c>
      <c r="L924" s="10">
        <f t="shared" si="351"/>
        <v>-336.35874238814625</v>
      </c>
      <c r="M924" s="10">
        <f t="shared" si="352"/>
        <v>-241.41906806757018</v>
      </c>
      <c r="N924" s="10">
        <f t="shared" si="343"/>
        <v>-372.50221703902275</v>
      </c>
      <c r="O924" s="10">
        <f t="shared" si="344"/>
        <v>-283.46020884370409</v>
      </c>
      <c r="P924" s="10">
        <f t="shared" si="345"/>
        <v>-372.50221703902275</v>
      </c>
      <c r="Q924" s="10">
        <f t="shared" si="346"/>
        <v>-283.46020884370409</v>
      </c>
      <c r="R924" s="9">
        <f t="shared" si="353"/>
        <v>-283.46020884370409</v>
      </c>
      <c r="S924" s="10">
        <f t="shared" si="347"/>
        <v>2722.5030555532817</v>
      </c>
      <c r="T924" s="10">
        <f t="shared" si="354"/>
        <v>-391.82058419211262</v>
      </c>
      <c r="U924" s="9">
        <f t="shared" si="348"/>
        <v>-0.58304985357019812</v>
      </c>
      <c r="V924" s="11">
        <f t="shared" si="349"/>
        <v>-1.1455445329156853</v>
      </c>
      <c r="W924" s="9">
        <f t="shared" si="350"/>
        <v>0.66148546708431488</v>
      </c>
      <c r="X924" s="22">
        <f t="shared" si="355"/>
        <v>1.0125717410011623</v>
      </c>
      <c r="Y924" s="22">
        <f t="shared" si="356"/>
        <v>7.77613047775088</v>
      </c>
      <c r="Z924" s="1">
        <f t="shared" si="357"/>
        <v>1922.8579939098631</v>
      </c>
      <c r="AA924" s="1">
        <f t="shared" si="358"/>
        <v>2431.252643906832</v>
      </c>
    </row>
    <row r="925" spans="3:27">
      <c r="C925" s="9">
        <f t="shared" si="359"/>
        <v>9.24</v>
      </c>
      <c r="D925" s="1">
        <v>188.46100000000001</v>
      </c>
      <c r="E925" s="9">
        <f t="shared" si="336"/>
        <v>1.7256380751403934E-2</v>
      </c>
      <c r="F925" s="10">
        <f t="shared" si="337"/>
        <v>-9.4729411809516939E-2</v>
      </c>
      <c r="G925" s="10">
        <f t="shared" si="338"/>
        <v>-4685.3704418909174</v>
      </c>
      <c r="H925" s="10">
        <f t="shared" si="339"/>
        <v>0.14547327067430874</v>
      </c>
      <c r="I925" s="10">
        <f t="shared" si="340"/>
        <v>6091.2845244172277</v>
      </c>
      <c r="J925" s="10">
        <f t="shared" si="341"/>
        <v>2.5812640777159918E-2</v>
      </c>
      <c r="K925" s="10">
        <f t="shared" si="342"/>
        <v>-902.44327441464054</v>
      </c>
      <c r="L925" s="10">
        <f t="shared" si="351"/>
        <v>-435.55356784077082</v>
      </c>
      <c r="M925" s="10">
        <f t="shared" si="352"/>
        <v>-332.57478993883376</v>
      </c>
      <c r="N925" s="10">
        <f t="shared" si="343"/>
        <v>-589.23953805560086</v>
      </c>
      <c r="O925" s="10">
        <f t="shared" si="344"/>
        <v>-502.65883257135044</v>
      </c>
      <c r="P925" s="10">
        <f t="shared" si="345"/>
        <v>-589.23953805560086</v>
      </c>
      <c r="Q925" s="10">
        <f t="shared" si="346"/>
        <v>-502.65883257135044</v>
      </c>
      <c r="R925" s="9">
        <f t="shared" si="353"/>
        <v>-502.65883257135044</v>
      </c>
      <c r="S925" s="10">
        <f t="shared" si="347"/>
        <v>2322.7186137099916</v>
      </c>
      <c r="T925" s="10">
        <f t="shared" si="354"/>
        <v>-399.7844418432901</v>
      </c>
      <c r="U925" s="9">
        <f t="shared" si="348"/>
        <v>-0.59338744391962595</v>
      </c>
      <c r="V925" s="11">
        <f t="shared" si="349"/>
        <v>-0.9219735369698786</v>
      </c>
      <c r="W925" s="9">
        <f t="shared" si="350"/>
        <v>0.96263646303012151</v>
      </c>
      <c r="X925" s="22">
        <f t="shared" si="355"/>
        <v>2.3067532943126254</v>
      </c>
      <c r="Y925" s="22">
        <f t="shared" si="356"/>
        <v>8.03600220405459</v>
      </c>
      <c r="Z925" s="1">
        <f t="shared" si="357"/>
        <v>1925.1647472041757</v>
      </c>
      <c r="AA925" s="1">
        <f t="shared" si="358"/>
        <v>2439.2886461108865</v>
      </c>
    </row>
    <row r="926" spans="3:27">
      <c r="C926" s="9">
        <f t="shared" si="359"/>
        <v>9.25</v>
      </c>
      <c r="D926" s="1">
        <v>201.43100000000001</v>
      </c>
      <c r="E926" s="9">
        <f t="shared" si="336"/>
        <v>1.1294475721372755E-2</v>
      </c>
      <c r="F926" s="10">
        <f t="shared" si="337"/>
        <v>-9.4729411809516939E-2</v>
      </c>
      <c r="G926" s="10">
        <f t="shared" si="338"/>
        <v>-4685.3704418909174</v>
      </c>
      <c r="H926" s="10">
        <f t="shared" si="339"/>
        <v>0.14547327067430874</v>
      </c>
      <c r="I926" s="10">
        <f t="shared" si="340"/>
        <v>6091.2845244172277</v>
      </c>
      <c r="J926" s="10">
        <f t="shared" si="341"/>
        <v>2.2022197947518706E-2</v>
      </c>
      <c r="K926" s="10">
        <f t="shared" si="342"/>
        <v>-1131.4710800784126</v>
      </c>
      <c r="L926" s="10">
        <f t="shared" si="351"/>
        <v>-529.32394133979005</v>
      </c>
      <c r="M926" s="10">
        <f t="shared" si="352"/>
        <v>-430.51528567186642</v>
      </c>
      <c r="N926" s="10">
        <f t="shared" si="343"/>
        <v>-809.26792355311557</v>
      </c>
      <c r="O926" s="10">
        <f t="shared" si="344"/>
        <v>-725.33823513222717</v>
      </c>
      <c r="P926" s="10">
        <f t="shared" si="345"/>
        <v>-809.26792355311557</v>
      </c>
      <c r="Q926" s="10">
        <f t="shared" si="346"/>
        <v>-725.33823513222717</v>
      </c>
      <c r="R926" s="9">
        <f t="shared" si="353"/>
        <v>-725.33823513222717</v>
      </c>
      <c r="S926" s="10">
        <f t="shared" si="347"/>
        <v>1916.5857687638063</v>
      </c>
      <c r="T926" s="10">
        <f t="shared" si="354"/>
        <v>-406.13284494618529</v>
      </c>
      <c r="U926" s="9">
        <f t="shared" si="348"/>
        <v>-0.60173116631791523</v>
      </c>
      <c r="V926" s="11">
        <f t="shared" si="349"/>
        <v>-0.74677094268797262</v>
      </c>
      <c r="W926" s="9">
        <f t="shared" si="350"/>
        <v>1.2675390573120273</v>
      </c>
      <c r="X926" s="22">
        <f t="shared" si="355"/>
        <v>3.6606009474027488</v>
      </c>
      <c r="Y926" s="22">
        <f t="shared" si="356"/>
        <v>8.6223949603514622</v>
      </c>
      <c r="Z926" s="1">
        <f t="shared" si="357"/>
        <v>1928.8253481515785</v>
      </c>
      <c r="AA926" s="1">
        <f t="shared" si="358"/>
        <v>2447.9110410712378</v>
      </c>
    </row>
    <row r="927" spans="3:27">
      <c r="C927" s="9">
        <f t="shared" si="359"/>
        <v>9.26</v>
      </c>
      <c r="D927" s="1">
        <v>213.37799999999999</v>
      </c>
      <c r="E927" s="9">
        <f t="shared" si="336"/>
        <v>5.2583915589438802E-3</v>
      </c>
      <c r="F927" s="10">
        <f t="shared" si="337"/>
        <v>-9.4729411809516939E-2</v>
      </c>
      <c r="G927" s="10">
        <f t="shared" si="338"/>
        <v>-4685.3704418909174</v>
      </c>
      <c r="H927" s="10">
        <f t="shared" si="339"/>
        <v>0.14547327067430874</v>
      </c>
      <c r="I927" s="10">
        <f t="shared" si="340"/>
        <v>6091.2845244172277</v>
      </c>
      <c r="J927" s="10">
        <f t="shared" si="341"/>
        <v>1.8171564533896553E-2</v>
      </c>
      <c r="K927" s="10">
        <f t="shared" si="342"/>
        <v>-1361.9742816978385</v>
      </c>
      <c r="L927" s="10">
        <f t="shared" si="351"/>
        <v>-617.88496861694375</v>
      </c>
      <c r="M927" s="10">
        <f t="shared" si="352"/>
        <v>-535.89438220476052</v>
      </c>
      <c r="N927" s="10">
        <f t="shared" si="343"/>
        <v>-1031.9866045306912</v>
      </c>
      <c r="O927" s="10">
        <f t="shared" si="344"/>
        <v>-950.78825627920992</v>
      </c>
      <c r="P927" s="10">
        <f t="shared" si="345"/>
        <v>-1031.9866045306912</v>
      </c>
      <c r="Q927" s="10">
        <f t="shared" si="346"/>
        <v>-950.78825627920992</v>
      </c>
      <c r="R927" s="9">
        <f t="shared" si="353"/>
        <v>-950.78825627920992</v>
      </c>
      <c r="S927" s="10">
        <f t="shared" si="347"/>
        <v>1505.3997433451777</v>
      </c>
      <c r="T927" s="10">
        <f t="shared" si="354"/>
        <v>-411.18602541862856</v>
      </c>
      <c r="U927" s="9">
        <f t="shared" si="348"/>
        <v>-0.60825733218071043</v>
      </c>
      <c r="V927" s="11">
        <f t="shared" si="349"/>
        <v>-0.5584622298710491</v>
      </c>
      <c r="W927" s="9">
        <f t="shared" si="350"/>
        <v>1.5753177701289507</v>
      </c>
      <c r="X927" s="22">
        <f t="shared" si="355"/>
        <v>5.0586202845180264</v>
      </c>
      <c r="Y927" s="22">
        <f t="shared" si="356"/>
        <v>9.2868536127796659</v>
      </c>
      <c r="Z927" s="1">
        <f t="shared" si="357"/>
        <v>1933.8839684360964</v>
      </c>
      <c r="AA927" s="1">
        <f t="shared" si="358"/>
        <v>2457.1978946840177</v>
      </c>
    </row>
    <row r="928" spans="3:27">
      <c r="C928" s="9">
        <f t="shared" si="359"/>
        <v>9.27</v>
      </c>
      <c r="D928" s="1">
        <v>208.35400000000001</v>
      </c>
      <c r="E928" s="9">
        <f t="shared" si="336"/>
        <v>-8.2914570793298067E-4</v>
      </c>
      <c r="F928" s="10">
        <f t="shared" si="337"/>
        <v>-9.4729411809516939E-2</v>
      </c>
      <c r="G928" s="10">
        <f t="shared" si="338"/>
        <v>-4685.3704418909174</v>
      </c>
      <c r="H928" s="10">
        <f t="shared" si="339"/>
        <v>0.14547327067430874</v>
      </c>
      <c r="I928" s="10">
        <f t="shared" si="340"/>
        <v>6091.2845244172277</v>
      </c>
      <c r="J928" s="10">
        <f t="shared" si="341"/>
        <v>1.4273020822414028E-2</v>
      </c>
      <c r="K928" s="10">
        <f t="shared" si="342"/>
        <v>-1592.8511491441468</v>
      </c>
      <c r="L928" s="10">
        <f t="shared" si="351"/>
        <v>-701.15410127129473</v>
      </c>
      <c r="M928" s="10">
        <f t="shared" si="352"/>
        <v>-649.1528946765369</v>
      </c>
      <c r="N928" s="10">
        <f t="shared" si="343"/>
        <v>-1256.5252847530385</v>
      </c>
      <c r="O928" s="10">
        <f t="shared" si="344"/>
        <v>-1178.1600702928463</v>
      </c>
      <c r="P928" s="10">
        <f t="shared" si="345"/>
        <v>-1256.5252847530385</v>
      </c>
      <c r="Q928" s="10">
        <f t="shared" si="346"/>
        <v>-1178.1600702928463</v>
      </c>
      <c r="R928" s="9">
        <f t="shared" si="353"/>
        <v>-1178.1600702928463</v>
      </c>
      <c r="S928" s="10">
        <f t="shared" si="347"/>
        <v>1090.7086644938772</v>
      </c>
      <c r="T928" s="10">
        <f t="shared" si="354"/>
        <v>-414.69107885130052</v>
      </c>
      <c r="U928" s="9">
        <f t="shared" si="348"/>
        <v>-0.61204541358796294</v>
      </c>
      <c r="V928" s="11">
        <f t="shared" si="349"/>
        <v>-0.19915405157945387</v>
      </c>
      <c r="W928" s="9">
        <f t="shared" si="350"/>
        <v>1.8843859484205463</v>
      </c>
      <c r="X928" s="22">
        <f t="shared" si="355"/>
        <v>6.4800261386312608</v>
      </c>
      <c r="Y928" s="22">
        <f t="shared" si="356"/>
        <v>9.5205011957641972</v>
      </c>
      <c r="Z928" s="1">
        <f t="shared" si="357"/>
        <v>1940.3639945747277</v>
      </c>
      <c r="AA928" s="1">
        <f t="shared" si="358"/>
        <v>2466.7183958797818</v>
      </c>
    </row>
    <row r="929" spans="3:27">
      <c r="C929" s="9">
        <f t="shared" si="359"/>
        <v>9.2799999999999994</v>
      </c>
      <c r="D929" s="1">
        <v>195.31200000000001</v>
      </c>
      <c r="E929" s="9">
        <f t="shared" si="336"/>
        <v>-6.9345778371178429E-3</v>
      </c>
      <c r="F929" s="10">
        <f t="shared" si="337"/>
        <v>-9.4729411809516939E-2</v>
      </c>
      <c r="G929" s="10">
        <f t="shared" si="338"/>
        <v>-4685.3704418909174</v>
      </c>
      <c r="H929" s="10">
        <f t="shared" si="339"/>
        <v>0.14547327067430874</v>
      </c>
      <c r="I929" s="10">
        <f t="shared" si="340"/>
        <v>6091.2845244172277</v>
      </c>
      <c r="J929" s="10">
        <f t="shared" si="341"/>
        <v>1.0341244940639623E-2</v>
      </c>
      <c r="K929" s="10">
        <f t="shared" si="342"/>
        <v>-1822.11036467291</v>
      </c>
      <c r="L929" s="10">
        <f t="shared" si="351"/>
        <v>-778.73436264568181</v>
      </c>
      <c r="M929" s="10">
        <f t="shared" si="352"/>
        <v>-770.37330788483973</v>
      </c>
      <c r="N929" s="10">
        <f t="shared" si="343"/>
        <v>-1481.5255353847774</v>
      </c>
      <c r="O929" s="10">
        <f t="shared" si="344"/>
        <v>-1406.2002641662057</v>
      </c>
      <c r="P929" s="10">
        <f t="shared" si="345"/>
        <v>-1481.5255353847774</v>
      </c>
      <c r="Q929" s="10">
        <f t="shared" si="346"/>
        <v>-1406.2002641662057</v>
      </c>
      <c r="R929" s="9">
        <f t="shared" si="353"/>
        <v>-1406.2002641662057</v>
      </c>
      <c r="S929" s="10">
        <f t="shared" si="347"/>
        <v>674.79856398717277</v>
      </c>
      <c r="T929" s="10">
        <f t="shared" si="354"/>
        <v>-415.91010050670445</v>
      </c>
      <c r="U929" s="9">
        <f t="shared" si="348"/>
        <v>-0.61184452165524983</v>
      </c>
      <c r="V929" s="11">
        <f t="shared" si="349"/>
        <v>0.23933243812206118</v>
      </c>
      <c r="W929" s="9">
        <f t="shared" si="350"/>
        <v>2.1924524381220616</v>
      </c>
      <c r="X929" s="22">
        <f t="shared" si="355"/>
        <v>7.8893183096986164</v>
      </c>
      <c r="Y929" s="22">
        <f t="shared" si="356"/>
        <v>9.1398394307007536</v>
      </c>
      <c r="Z929" s="1">
        <f t="shared" si="357"/>
        <v>1948.2533128844264</v>
      </c>
      <c r="AA929" s="1">
        <f t="shared" si="358"/>
        <v>2475.8582353104825</v>
      </c>
    </row>
    <row r="930" spans="3:27">
      <c r="C930" s="9">
        <f t="shared" si="359"/>
        <v>9.2900000000000009</v>
      </c>
      <c r="D930" s="1">
        <v>147.47</v>
      </c>
      <c r="E930" s="9">
        <f t="shared" si="336"/>
        <v>-1.300756500398469E-2</v>
      </c>
      <c r="F930" s="10">
        <f t="shared" si="337"/>
        <v>-9.4729411809516939E-2</v>
      </c>
      <c r="G930" s="10">
        <f t="shared" si="338"/>
        <v>-4685.3704418909174</v>
      </c>
      <c r="H930" s="10">
        <f t="shared" si="339"/>
        <v>0.14547327067430874</v>
      </c>
      <c r="I930" s="10">
        <f t="shared" si="340"/>
        <v>6091.2845244172277</v>
      </c>
      <c r="J930" s="10">
        <f t="shared" si="341"/>
        <v>6.3979112506833916E-3</v>
      </c>
      <c r="K930" s="10">
        <f t="shared" si="342"/>
        <v>-2046.7285332753695</v>
      </c>
      <c r="L930" s="10">
        <f t="shared" si="351"/>
        <v>-849.92969055685785</v>
      </c>
      <c r="M930" s="10">
        <f t="shared" si="352"/>
        <v>-899.08287990885333</v>
      </c>
      <c r="N930" s="10">
        <f t="shared" si="343"/>
        <v>-1704.9521286506183</v>
      </c>
      <c r="O930" s="10">
        <f t="shared" si="344"/>
        <v>-1633.0286264540746</v>
      </c>
      <c r="P930" s="10">
        <f t="shared" si="345"/>
        <v>-1704.9521286506183</v>
      </c>
      <c r="Q930" s="10">
        <f t="shared" si="346"/>
        <v>-1633.0286264540746</v>
      </c>
      <c r="R930" s="9">
        <f t="shared" si="353"/>
        <v>-1633.0286264540746</v>
      </c>
      <c r="S930" s="10">
        <f t="shared" si="347"/>
        <v>261.09865716587819</v>
      </c>
      <c r="T930" s="10">
        <f t="shared" si="354"/>
        <v>-413.69990682129458</v>
      </c>
      <c r="U930" s="9">
        <f t="shared" si="348"/>
        <v>-0.60554152295579144</v>
      </c>
      <c r="V930" s="11">
        <f t="shared" si="349"/>
        <v>1.0212673017696172</v>
      </c>
      <c r="W930" s="9">
        <f t="shared" si="350"/>
        <v>2.4959673017696171</v>
      </c>
      <c r="X930" s="22">
        <f t="shared" si="355"/>
        <v>9.2285990249539633</v>
      </c>
      <c r="Y930" s="22">
        <f t="shared" si="356"/>
        <v>7.7255920673413661</v>
      </c>
      <c r="Z930" s="1">
        <f t="shared" si="357"/>
        <v>1957.4819119093804</v>
      </c>
      <c r="AA930" s="1">
        <f t="shared" si="358"/>
        <v>2483.583827377824</v>
      </c>
    </row>
    <row r="931" spans="3:27">
      <c r="C931" s="9">
        <f t="shared" si="359"/>
        <v>9.3000000000000007</v>
      </c>
      <c r="D931" s="1">
        <v>89.352000000000004</v>
      </c>
      <c r="E931" s="9">
        <f t="shared" si="336"/>
        <v>-1.897632618636105E-2</v>
      </c>
      <c r="F931" s="10">
        <f t="shared" si="337"/>
        <v>-9.4729411809516939E-2</v>
      </c>
      <c r="G931" s="10">
        <f t="shared" si="338"/>
        <v>-4685.3704418909174</v>
      </c>
      <c r="H931" s="10">
        <f t="shared" si="339"/>
        <v>0.14547327067430874</v>
      </c>
      <c r="I931" s="10">
        <f t="shared" si="340"/>
        <v>6091.2845244172277</v>
      </c>
      <c r="J931" s="10">
        <f t="shared" si="341"/>
        <v>2.4755328854725468E-3</v>
      </c>
      <c r="K931" s="10">
        <f t="shared" si="342"/>
        <v>-2262.5640039915061</v>
      </c>
      <c r="L931" s="10">
        <f t="shared" si="351"/>
        <v>-913.78632420883423</v>
      </c>
      <c r="M931" s="10">
        <f t="shared" si="352"/>
        <v>-1033.9999342025194</v>
      </c>
      <c r="N931" s="10">
        <f t="shared" si="343"/>
        <v>-1923.9444352842943</v>
      </c>
      <c r="O931" s="10">
        <f t="shared" si="344"/>
        <v>-1855.9641088921719</v>
      </c>
      <c r="P931" s="10">
        <f t="shared" si="345"/>
        <v>-1923.9444352842943</v>
      </c>
      <c r="Q931" s="10">
        <f t="shared" si="346"/>
        <v>-1855.9641088921719</v>
      </c>
      <c r="R931" s="9">
        <f t="shared" si="353"/>
        <v>-1855.9641088921719</v>
      </c>
      <c r="S931" s="10">
        <f t="shared" si="347"/>
        <v>-145.50123793345574</v>
      </c>
      <c r="T931" s="10">
        <f t="shared" si="354"/>
        <v>-406.59989509933393</v>
      </c>
      <c r="U931" s="9">
        <f t="shared" si="348"/>
        <v>-0.59095146597800119</v>
      </c>
      <c r="V931" s="11">
        <f t="shared" si="349"/>
        <v>1.8967440937884077</v>
      </c>
      <c r="W931" s="9">
        <f t="shared" si="350"/>
        <v>2.7902640937884078</v>
      </c>
      <c r="X931" s="22">
        <f t="shared" si="355"/>
        <v>10.412482202163895</v>
      </c>
      <c r="Y931" s="22">
        <f t="shared" si="356"/>
        <v>5.2577704397992067</v>
      </c>
      <c r="Z931" s="1">
        <f t="shared" si="357"/>
        <v>1967.8943941115442</v>
      </c>
      <c r="AA931" s="1">
        <f t="shared" si="358"/>
        <v>2488.8415978176231</v>
      </c>
    </row>
    <row r="932" spans="3:27">
      <c r="C932" s="9">
        <f t="shared" si="359"/>
        <v>9.31</v>
      </c>
      <c r="D932" s="1">
        <v>8.9760000000000009</v>
      </c>
      <c r="E932" s="9">
        <f t="shared" si="336"/>
        <v>-2.4750657134499671E-2</v>
      </c>
      <c r="F932" s="10">
        <f t="shared" si="337"/>
        <v>-9.4729411809516939E-2</v>
      </c>
      <c r="G932" s="10">
        <f t="shared" si="338"/>
        <v>-4685.3704418909174</v>
      </c>
      <c r="H932" s="10">
        <f t="shared" si="339"/>
        <v>0.14547327067430874</v>
      </c>
      <c r="I932" s="10">
        <f t="shared" si="340"/>
        <v>6091.2845244172277</v>
      </c>
      <c r="J932" s="10">
        <f t="shared" si="341"/>
        <v>-1.37952873174833E-3</v>
      </c>
      <c r="K932" s="10">
        <f t="shared" si="342"/>
        <v>-2464.9925994599998</v>
      </c>
      <c r="L932" s="10">
        <f t="shared" si="351"/>
        <v>-969.40741568168846</v>
      </c>
      <c r="M932" s="10">
        <f t="shared" si="352"/>
        <v>-1173.0319374975902</v>
      </c>
      <c r="N932" s="10">
        <f t="shared" si="343"/>
        <v>-2135.016442323863</v>
      </c>
      <c r="O932" s="10">
        <f t="shared" si="344"/>
        <v>-2071.6375487144032</v>
      </c>
      <c r="P932" s="10">
        <f t="shared" si="345"/>
        <v>-2135.016442323863</v>
      </c>
      <c r="Q932" s="10">
        <f t="shared" si="346"/>
        <v>-2071.6375487144032</v>
      </c>
      <c r="R932" s="9">
        <f t="shared" si="353"/>
        <v>-2071.6375487144032</v>
      </c>
      <c r="S932" s="10">
        <f t="shared" si="347"/>
        <v>-538.85628867905234</v>
      </c>
      <c r="T932" s="10">
        <f t="shared" si="354"/>
        <v>-393.3550507455966</v>
      </c>
      <c r="U932" s="9">
        <f t="shared" si="348"/>
        <v>-0.56656619708932898</v>
      </c>
      <c r="V932" s="11">
        <f t="shared" si="349"/>
        <v>2.980309683946015</v>
      </c>
      <c r="W932" s="9">
        <f t="shared" si="350"/>
        <v>3.0700696839460151</v>
      </c>
      <c r="X932" s="22">
        <f t="shared" si="355"/>
        <v>11.339635901739097</v>
      </c>
      <c r="Y932" s="22">
        <f t="shared" si="356"/>
        <v>2.141863162206187</v>
      </c>
      <c r="Z932" s="1">
        <f t="shared" si="357"/>
        <v>1979.2340300132832</v>
      </c>
      <c r="AA932" s="1">
        <f t="shared" si="358"/>
        <v>2490.9834609798295</v>
      </c>
    </row>
    <row r="933" spans="3:27">
      <c r="C933" s="9">
        <f t="shared" si="359"/>
        <v>9.32</v>
      </c>
      <c r="D933" s="1">
        <v>-80.569999999999993</v>
      </c>
      <c r="E933" s="9">
        <f t="shared" ref="E933:E996" si="360">(-$B$4*D933/100+S932+$B$4*(4*E932/$B$2/$B$2+4*U932/$B$2+V932)+$B$26*(2*E932/$B$2+U932))/$B$27</f>
        <v>-3.0225862444535408E-2</v>
      </c>
      <c r="F933" s="10">
        <f t="shared" ref="F933:F996" si="361">IF(E933&lt;F932,E933,F932)</f>
        <v>-9.4729411809516939E-2</v>
      </c>
      <c r="G933" s="10">
        <f t="shared" ref="G933:G996" si="362">IF(R932&lt;G932,R932,G932)</f>
        <v>-4685.3704418909174</v>
      </c>
      <c r="H933" s="10">
        <f t="shared" ref="H933:H996" si="363">IF(E933&gt;H932,E933,H932)</f>
        <v>0.14547327067430874</v>
      </c>
      <c r="I933" s="10">
        <f t="shared" ref="I933:I996" si="364">IF(R932&gt;I932,R932,I932)</f>
        <v>6091.2845244172277</v>
      </c>
      <c r="J933" s="10">
        <f t="shared" ref="J933:J996" si="365">E932-R932/$B$12</f>
        <v>-5.1090131126994252E-3</v>
      </c>
      <c r="K933" s="10">
        <f t="shared" ref="K933:K996" si="366">$B$12*(E933-J933)</f>
        <v>-2649.1167502823232</v>
      </c>
      <c r="L933" s="10">
        <f t="shared" si="351"/>
        <v>-1016.0151100745333</v>
      </c>
      <c r="M933" s="10">
        <f t="shared" si="352"/>
        <v>-1313.1133666446287</v>
      </c>
      <c r="N933" s="10">
        <f t="shared" ref="N933:N996" si="367">R932+(I933-R932)*(E933-E932)/(H933-E932)</f>
        <v>-2334.1956676318396</v>
      </c>
      <c r="O933" s="10">
        <f t="shared" ref="O933:O996" si="368">R932+(R932-G933)*(E933-E932)/(E932-F933)</f>
        <v>-2276.1385330802214</v>
      </c>
      <c r="P933" s="10">
        <f t="shared" ref="P933:P996" si="369">MEDIAN(K933,L933,N933)</f>
        <v>-2334.1956676318396</v>
      </c>
      <c r="Q933" s="10">
        <f t="shared" ref="Q933:Q996" si="370">MEDIAN(K933,M933,O933)</f>
        <v>-2276.1385330802214</v>
      </c>
      <c r="R933" s="9">
        <f t="shared" si="353"/>
        <v>-2276.1385330802214</v>
      </c>
      <c r="S933" s="10">
        <f t="shared" ref="S933:S996" si="371">$B$12*E933-R933</f>
        <v>-911.83450588115466</v>
      </c>
      <c r="T933" s="10">
        <f t="shared" si="354"/>
        <v>-372.97821720210231</v>
      </c>
      <c r="U933" s="9">
        <f t="shared" ref="U933:U996" si="372">-U932+2/$B$2*(E933-E932)+T933*$B$2/2/$B$28</f>
        <v>-0.53098898501005687</v>
      </c>
      <c r="V933" s="11">
        <f t="shared" ref="V933:V996" si="373">-V932-4*U932/$B$2+4/$B$2/$B$2*(E933-E932)+T933/$B$28</f>
        <v>4.1351327319083664</v>
      </c>
      <c r="W933" s="9">
        <f t="shared" ref="W933:W996" si="374">D933/100+V933</f>
        <v>3.3294327319083665</v>
      </c>
      <c r="X933" s="22">
        <f t="shared" si="355"/>
        <v>11.90248334494415</v>
      </c>
      <c r="Y933" s="22">
        <f t="shared" si="356"/>
        <v>-1.3947625204758993</v>
      </c>
      <c r="Z933" s="1">
        <f t="shared" si="357"/>
        <v>1991.1365133582274</v>
      </c>
      <c r="AA933" s="1">
        <f t="shared" si="358"/>
        <v>2489.5886984593535</v>
      </c>
    </row>
    <row r="934" spans="3:27">
      <c r="C934" s="9">
        <f t="shared" si="359"/>
        <v>9.33</v>
      </c>
      <c r="D934" s="1">
        <v>-170.80799999999999</v>
      </c>
      <c r="E934" s="9">
        <f t="shared" si="360"/>
        <v>-3.5288984286142945E-2</v>
      </c>
      <c r="F934" s="10">
        <f t="shared" si="361"/>
        <v>-9.4729411809516939E-2</v>
      </c>
      <c r="G934" s="10">
        <f t="shared" si="362"/>
        <v>-4685.3704418909174</v>
      </c>
      <c r="H934" s="10">
        <f t="shared" si="363"/>
        <v>0.14547327067430874</v>
      </c>
      <c r="I934" s="10">
        <f t="shared" si="364"/>
        <v>6091.2845244172277</v>
      </c>
      <c r="J934" s="10">
        <f t="shared" si="365"/>
        <v>-8.6453003240968135E-3</v>
      </c>
      <c r="K934" s="10">
        <f t="shared" si="366"/>
        <v>-2810.154591468639</v>
      </c>
      <c r="L934" s="10">
        <f t="shared" si="351"/>
        <v>-1053.0480443732777</v>
      </c>
      <c r="M934" s="10">
        <f t="shared" si="352"/>
        <v>-1450.1576091657419</v>
      </c>
      <c r="N934" s="10">
        <f t="shared" si="367"/>
        <v>-2517.2625596383359</v>
      </c>
      <c r="O934" s="10">
        <f t="shared" si="368"/>
        <v>-2465.2480444030134</v>
      </c>
      <c r="P934" s="10">
        <f t="shared" si="369"/>
        <v>-2517.2625596383359</v>
      </c>
      <c r="Q934" s="10">
        <f t="shared" si="370"/>
        <v>-2465.2480444030134</v>
      </c>
      <c r="R934" s="9">
        <f t="shared" si="353"/>
        <v>-2465.2480444030134</v>
      </c>
      <c r="S934" s="10">
        <f t="shared" si="371"/>
        <v>-1256.7410529467802</v>
      </c>
      <c r="T934" s="10">
        <f t="shared" si="354"/>
        <v>-344.90654706562555</v>
      </c>
      <c r="U934" s="9">
        <f t="shared" si="372"/>
        <v>-0.48396028176377076</v>
      </c>
      <c r="V934" s="11">
        <f t="shared" si="373"/>
        <v>5.2706079173488449</v>
      </c>
      <c r="W934" s="9">
        <f t="shared" si="374"/>
        <v>3.5625279173488451</v>
      </c>
      <c r="X934" s="22">
        <f t="shared" si="355"/>
        <v>12.003108969980087</v>
      </c>
      <c r="Y934" s="22">
        <f t="shared" si="356"/>
        <v>-4.6415046022013584</v>
      </c>
      <c r="Z934" s="1">
        <f t="shared" si="357"/>
        <v>2003.1396223282075</v>
      </c>
      <c r="AA934" s="1">
        <f t="shared" si="358"/>
        <v>2484.9471938571523</v>
      </c>
    </row>
    <row r="935" spans="3:27">
      <c r="C935" s="9">
        <f t="shared" si="359"/>
        <v>9.34</v>
      </c>
      <c r="D935" s="1">
        <v>-259.07</v>
      </c>
      <c r="E935" s="9">
        <f t="shared" si="360"/>
        <v>-3.9827538101569193E-2</v>
      </c>
      <c r="F935" s="10">
        <f t="shared" si="361"/>
        <v>-9.4729411809516939E-2</v>
      </c>
      <c r="G935" s="10">
        <f t="shared" si="362"/>
        <v>-4685.3704418909174</v>
      </c>
      <c r="H935" s="10">
        <f t="shared" si="363"/>
        <v>0.14547327067430874</v>
      </c>
      <c r="I935" s="10">
        <f t="shared" si="364"/>
        <v>6091.2845244172277</v>
      </c>
      <c r="J935" s="10">
        <f t="shared" si="365"/>
        <v>-1.1915433954593803E-2</v>
      </c>
      <c r="K935" s="10">
        <f t="shared" si="366"/>
        <v>-2943.9370222941966</v>
      </c>
      <c r="L935" s="10">
        <f t="shared" si="351"/>
        <v>-1080.2590213527362</v>
      </c>
      <c r="M935" s="10">
        <f t="shared" si="352"/>
        <v>-1579.1844701666489</v>
      </c>
      <c r="N935" s="10">
        <f t="shared" si="367"/>
        <v>-2680.0842863249482</v>
      </c>
      <c r="O935" s="10">
        <f t="shared" si="368"/>
        <v>-2634.7647420053263</v>
      </c>
      <c r="P935" s="10">
        <f t="shared" si="369"/>
        <v>-2680.0842863249482</v>
      </c>
      <c r="Q935" s="10">
        <f t="shared" si="370"/>
        <v>-2634.7647420053263</v>
      </c>
      <c r="R935" s="9">
        <f t="shared" si="353"/>
        <v>-2634.7647420053263</v>
      </c>
      <c r="S935" s="10">
        <f t="shared" si="371"/>
        <v>-1565.9133332356505</v>
      </c>
      <c r="T935" s="10">
        <f t="shared" si="354"/>
        <v>-309.1722802888703</v>
      </c>
      <c r="U935" s="9">
        <f t="shared" si="372"/>
        <v>-0.42583450715995369</v>
      </c>
      <c r="V935" s="11">
        <f t="shared" si="373"/>
        <v>6.3545470034145399</v>
      </c>
      <c r="W935" s="9">
        <f t="shared" si="374"/>
        <v>3.7638470034145399</v>
      </c>
      <c r="X935" s="22">
        <f t="shared" si="355"/>
        <v>11.57334124523811</v>
      </c>
      <c r="Y935" s="22">
        <f t="shared" si="356"/>
        <v>-7.1404536423651086</v>
      </c>
      <c r="Z935" s="1">
        <f t="shared" si="357"/>
        <v>2014.7129635734454</v>
      </c>
      <c r="AA935" s="1">
        <f t="shared" si="358"/>
        <v>2477.8067402147872</v>
      </c>
    </row>
    <row r="936" spans="3:27">
      <c r="C936" s="9">
        <f t="shared" si="359"/>
        <v>9.35</v>
      </c>
      <c r="D936" s="1">
        <v>-333.96</v>
      </c>
      <c r="E936" s="9">
        <f t="shared" si="360"/>
        <v>-4.3736339959890395E-2</v>
      </c>
      <c r="F936" s="10">
        <f t="shared" si="361"/>
        <v>-9.4729411809516939E-2</v>
      </c>
      <c r="G936" s="10">
        <f t="shared" si="362"/>
        <v>-4685.3704418909174</v>
      </c>
      <c r="H936" s="10">
        <f t="shared" si="363"/>
        <v>0.14547327067430874</v>
      </c>
      <c r="I936" s="10">
        <f t="shared" si="364"/>
        <v>6091.2845244172277</v>
      </c>
      <c r="J936" s="10">
        <f t="shared" si="365"/>
        <v>-1.4846763266813862E-2</v>
      </c>
      <c r="K936" s="10">
        <f t="shared" si="366"/>
        <v>-3047.0327115905247</v>
      </c>
      <c r="L936" s="10">
        <f t="shared" si="351"/>
        <v>-1097.645921732578</v>
      </c>
      <c r="M936" s="10">
        <f t="shared" si="352"/>
        <v>-1694.4652084754384</v>
      </c>
      <c r="N936" s="10">
        <f t="shared" si="367"/>
        <v>-2818.835161415363</v>
      </c>
      <c r="O936" s="10">
        <f t="shared" si="368"/>
        <v>-2780.7599663766305</v>
      </c>
      <c r="P936" s="10">
        <f t="shared" si="369"/>
        <v>-2818.835161415363</v>
      </c>
      <c r="Q936" s="10">
        <f t="shared" si="370"/>
        <v>-2780.7599663766305</v>
      </c>
      <c r="R936" s="9">
        <f t="shared" si="353"/>
        <v>-2780.7599663766305</v>
      </c>
      <c r="S936" s="10">
        <f t="shared" si="371"/>
        <v>-1832.1860784495448</v>
      </c>
      <c r="T936" s="10">
        <f t="shared" si="354"/>
        <v>-266.27274521389427</v>
      </c>
      <c r="U936" s="9">
        <f t="shared" si="372"/>
        <v>-0.35772071907724173</v>
      </c>
      <c r="V936" s="11">
        <f t="shared" si="373"/>
        <v>7.2682106131278683</v>
      </c>
      <c r="W936" s="9">
        <f t="shared" si="374"/>
        <v>3.9286106131278684</v>
      </c>
      <c r="X936" s="22">
        <f t="shared" si="355"/>
        <v>10.58410652195389</v>
      </c>
      <c r="Y936" s="22">
        <f t="shared" si="356"/>
        <v>-8.5020582131796996</v>
      </c>
      <c r="Z936" s="1">
        <f t="shared" si="357"/>
        <v>2025.2970700953992</v>
      </c>
      <c r="AA936" s="1">
        <f t="shared" si="358"/>
        <v>2469.3046820016075</v>
      </c>
    </row>
    <row r="937" spans="3:27">
      <c r="C937" s="9">
        <f t="shared" si="359"/>
        <v>9.36</v>
      </c>
      <c r="D937" s="1">
        <v>-400.738</v>
      </c>
      <c r="E937" s="9">
        <f t="shared" si="360"/>
        <v>-4.6923019704855726E-2</v>
      </c>
      <c r="F937" s="10">
        <f t="shared" si="361"/>
        <v>-9.4729411809516939E-2</v>
      </c>
      <c r="G937" s="10">
        <f t="shared" si="362"/>
        <v>-4685.3704418909174</v>
      </c>
      <c r="H937" s="10">
        <f t="shared" si="363"/>
        <v>0.14547327067430874</v>
      </c>
      <c r="I937" s="10">
        <f t="shared" si="364"/>
        <v>6091.2845244172277</v>
      </c>
      <c r="J937" s="10">
        <f t="shared" si="365"/>
        <v>-1.7371352801042197E-2</v>
      </c>
      <c r="K937" s="10">
        <f t="shared" si="366"/>
        <v>-3116.8644904210873</v>
      </c>
      <c r="L937" s="10">
        <f t="shared" si="351"/>
        <v>-1105.3948692950187</v>
      </c>
      <c r="M937" s="10">
        <f t="shared" si="352"/>
        <v>-1789.8653145442202</v>
      </c>
      <c r="N937" s="10">
        <f t="shared" si="367"/>
        <v>-2930.1834781130574</v>
      </c>
      <c r="O937" s="10">
        <f t="shared" si="368"/>
        <v>-2899.7836573256318</v>
      </c>
      <c r="P937" s="10">
        <f t="shared" si="369"/>
        <v>-2930.1834781130574</v>
      </c>
      <c r="Q937" s="10">
        <f t="shared" si="370"/>
        <v>-2899.7836573256318</v>
      </c>
      <c r="R937" s="9">
        <f t="shared" si="353"/>
        <v>-2899.7836573256318</v>
      </c>
      <c r="S937" s="10">
        <f t="shared" si="371"/>
        <v>-2049.2669115450008</v>
      </c>
      <c r="T937" s="10">
        <f t="shared" si="354"/>
        <v>-217.080833095456</v>
      </c>
      <c r="U937" s="9">
        <f t="shared" si="372"/>
        <v>-0.28107849843648824</v>
      </c>
      <c r="V937" s="11">
        <f t="shared" si="373"/>
        <v>8.0602335150228495</v>
      </c>
      <c r="W937" s="9">
        <f t="shared" si="374"/>
        <v>4.0528535150228491</v>
      </c>
      <c r="X937" s="22">
        <f t="shared" si="355"/>
        <v>9.0510366530219795</v>
      </c>
      <c r="Y937" s="22">
        <f t="shared" si="356"/>
        <v>-8.5878201260306515</v>
      </c>
      <c r="Z937" s="1">
        <f t="shared" si="357"/>
        <v>2034.3481067484213</v>
      </c>
      <c r="AA937" s="1">
        <f t="shared" si="358"/>
        <v>2460.7168618755768</v>
      </c>
    </row>
    <row r="938" spans="3:27">
      <c r="C938" s="9">
        <f t="shared" si="359"/>
        <v>9.370000000000001</v>
      </c>
      <c r="D938" s="1">
        <v>-448.78399999999999</v>
      </c>
      <c r="E938" s="9">
        <f t="shared" si="360"/>
        <v>-4.9311280450435833E-2</v>
      </c>
      <c r="F938" s="10">
        <f t="shared" si="361"/>
        <v>-9.4729411809516939E-2</v>
      </c>
      <c r="G938" s="10">
        <f t="shared" si="362"/>
        <v>-4685.3704418909174</v>
      </c>
      <c r="H938" s="10">
        <f t="shared" si="363"/>
        <v>0.14547327067430874</v>
      </c>
      <c r="I938" s="10">
        <f t="shared" si="364"/>
        <v>6091.2845244172277</v>
      </c>
      <c r="J938" s="10">
        <f t="shared" si="365"/>
        <v>-1.9429543168494635E-2</v>
      </c>
      <c r="K938" s="10">
        <f t="shared" si="366"/>
        <v>-3151.6775736990812</v>
      </c>
      <c r="L938" s="10">
        <f t="shared" si="351"/>
        <v>-1103.7905274418295</v>
      </c>
      <c r="M938" s="10">
        <f t="shared" si="352"/>
        <v>-1859.326067095996</v>
      </c>
      <c r="N938" s="10">
        <f t="shared" si="367"/>
        <v>-3011.3919173236436</v>
      </c>
      <c r="O938" s="10">
        <f t="shared" si="368"/>
        <v>-2988.9860973689597</v>
      </c>
      <c r="P938" s="10">
        <f t="shared" si="369"/>
        <v>-3011.3919173236436</v>
      </c>
      <c r="Q938" s="10">
        <f t="shared" si="370"/>
        <v>-2988.9860973689597</v>
      </c>
      <c r="R938" s="9">
        <f t="shared" si="353"/>
        <v>-2988.9860973689597</v>
      </c>
      <c r="S938" s="10">
        <f t="shared" si="371"/>
        <v>-2211.9583878751214</v>
      </c>
      <c r="T938" s="10">
        <f t="shared" si="354"/>
        <v>-162.69147633012062</v>
      </c>
      <c r="U938" s="9">
        <f t="shared" si="372"/>
        <v>-0.19767029893032342</v>
      </c>
      <c r="V938" s="11">
        <f t="shared" si="373"/>
        <v>8.6214063862101185</v>
      </c>
      <c r="W938" s="9">
        <f t="shared" si="374"/>
        <v>4.1335663862101182</v>
      </c>
      <c r="X938" s="22">
        <f t="shared" si="355"/>
        <v>7.0319588224482459</v>
      </c>
      <c r="Y938" s="22">
        <f t="shared" si="356"/>
        <v>-7.4499538014387454</v>
      </c>
      <c r="Z938" s="1">
        <f t="shared" si="357"/>
        <v>2041.3800655708696</v>
      </c>
      <c r="AA938" s="1">
        <f t="shared" si="358"/>
        <v>2453.266908074138</v>
      </c>
    </row>
    <row r="939" spans="3:27">
      <c r="C939" s="9">
        <f t="shared" si="359"/>
        <v>9.3800000000000008</v>
      </c>
      <c r="D939" s="1">
        <v>-487.15499999999997</v>
      </c>
      <c r="E939" s="9">
        <f t="shared" si="360"/>
        <v>-5.0842925433155446E-2</v>
      </c>
      <c r="F939" s="10">
        <f t="shared" si="361"/>
        <v>-9.4729411809516939E-2</v>
      </c>
      <c r="G939" s="10">
        <f t="shared" si="362"/>
        <v>-4685.3704418909174</v>
      </c>
      <c r="H939" s="10">
        <f t="shared" si="363"/>
        <v>0.14547327067430874</v>
      </c>
      <c r="I939" s="10">
        <f t="shared" si="364"/>
        <v>6091.2845244172277</v>
      </c>
      <c r="J939" s="10">
        <f t="shared" si="365"/>
        <v>-2.0972056271445695E-2</v>
      </c>
      <c r="K939" s="10">
        <f t="shared" si="366"/>
        <v>-3150.5312946029717</v>
      </c>
      <c r="L939" s="10">
        <f t="shared" si="351"/>
        <v>-1093.1635414126929</v>
      </c>
      <c r="M939" s="10">
        <f t="shared" si="352"/>
        <v>-1897.5204089526339</v>
      </c>
      <c r="N939" s="10">
        <f t="shared" si="367"/>
        <v>-3060.3867852535354</v>
      </c>
      <c r="O939" s="10">
        <f t="shared" si="368"/>
        <v>-3046.1936154306127</v>
      </c>
      <c r="P939" s="10">
        <f t="shared" si="369"/>
        <v>-3060.3867852535354</v>
      </c>
      <c r="Q939" s="10">
        <f t="shared" si="370"/>
        <v>-3046.1936154306127</v>
      </c>
      <c r="R939" s="9">
        <f t="shared" si="353"/>
        <v>-3046.1936154306127</v>
      </c>
      <c r="S939" s="10">
        <f t="shared" si="371"/>
        <v>-2316.2960670474808</v>
      </c>
      <c r="T939" s="10">
        <f t="shared" si="354"/>
        <v>-104.33767917235946</v>
      </c>
      <c r="U939" s="9">
        <f t="shared" si="372"/>
        <v>-0.10936200264184591</v>
      </c>
      <c r="V939" s="11">
        <f t="shared" si="373"/>
        <v>9.040252871485368</v>
      </c>
      <c r="W939" s="9">
        <f t="shared" si="374"/>
        <v>4.168702871485368</v>
      </c>
      <c r="X939" s="22">
        <f t="shared" si="355"/>
        <v>4.6218763634603288</v>
      </c>
      <c r="Y939" s="22">
        <f t="shared" si="356"/>
        <v>-5.2535380117889838</v>
      </c>
      <c r="Z939" s="1">
        <f t="shared" si="357"/>
        <v>2046.00194193433</v>
      </c>
      <c r="AA939" s="1">
        <f t="shared" si="358"/>
        <v>2448.0133700623492</v>
      </c>
    </row>
    <row r="940" spans="3:27">
      <c r="C940" s="9">
        <f t="shared" si="359"/>
        <v>9.39</v>
      </c>
      <c r="D940" s="1">
        <v>-494.87700000000001</v>
      </c>
      <c r="E940" s="9">
        <f t="shared" si="360"/>
        <v>-5.1481413955957039E-2</v>
      </c>
      <c r="F940" s="10">
        <f t="shared" si="361"/>
        <v>-9.4729411809516939E-2</v>
      </c>
      <c r="G940" s="10">
        <f t="shared" si="362"/>
        <v>-4685.3704418909174</v>
      </c>
      <c r="H940" s="10">
        <f t="shared" si="363"/>
        <v>0.14547327067430874</v>
      </c>
      <c r="I940" s="10">
        <f t="shared" si="364"/>
        <v>6091.2845244172277</v>
      </c>
      <c r="J940" s="10">
        <f t="shared" si="365"/>
        <v>-2.1961304392400086E-2</v>
      </c>
      <c r="K940" s="10">
        <f t="shared" si="366"/>
        <v>-3113.5360841562901</v>
      </c>
      <c r="L940" s="10">
        <f t="shared" si="351"/>
        <v>-1073.9441747438002</v>
      </c>
      <c r="M940" s="10">
        <f t="shared" si="352"/>
        <v>-1900.731703761978</v>
      </c>
      <c r="N940" s="10">
        <f t="shared" si="367"/>
        <v>-3075.9118711594965</v>
      </c>
      <c r="O940" s="10">
        <f t="shared" si="368"/>
        <v>-3070.0414026870781</v>
      </c>
      <c r="P940" s="10">
        <f t="shared" si="369"/>
        <v>-3075.9118711594965</v>
      </c>
      <c r="Q940" s="10">
        <f t="shared" si="370"/>
        <v>-3070.0414026870781</v>
      </c>
      <c r="R940" s="9">
        <f t="shared" si="353"/>
        <v>-3070.0414026870781</v>
      </c>
      <c r="S940" s="10">
        <f t="shared" si="371"/>
        <v>-2359.7907485166929</v>
      </c>
      <c r="T940" s="10">
        <f t="shared" si="354"/>
        <v>-43.494681469212082</v>
      </c>
      <c r="U940" s="9">
        <f t="shared" si="372"/>
        <v>-1.8628884864671461E-2</v>
      </c>
      <c r="V940" s="11">
        <f t="shared" si="373"/>
        <v>9.1063706839495158</v>
      </c>
      <c r="W940" s="9">
        <f t="shared" si="374"/>
        <v>4.1576006839495161</v>
      </c>
      <c r="X940" s="22">
        <f t="shared" si="355"/>
        <v>1.95257293091267</v>
      </c>
      <c r="Y940" s="22">
        <f t="shared" si="356"/>
        <v>-2.3123243629300112</v>
      </c>
      <c r="Z940" s="1">
        <f t="shared" si="357"/>
        <v>2047.9545148652428</v>
      </c>
      <c r="AA940" s="1">
        <f t="shared" si="358"/>
        <v>2445.701045699419</v>
      </c>
    </row>
    <row r="941" spans="3:27">
      <c r="C941" s="9">
        <f t="shared" si="359"/>
        <v>9.4</v>
      </c>
      <c r="D941" s="1">
        <v>-495.79899999999998</v>
      </c>
      <c r="E941" s="9">
        <f t="shared" si="360"/>
        <v>-5.1214188817047847E-2</v>
      </c>
      <c r="F941" s="10">
        <f t="shared" si="361"/>
        <v>-9.4729411809516939E-2</v>
      </c>
      <c r="G941" s="10">
        <f t="shared" si="362"/>
        <v>-4685.3704418909174</v>
      </c>
      <c r="H941" s="10">
        <f t="shared" si="363"/>
        <v>0.14547327067430874</v>
      </c>
      <c r="I941" s="10">
        <f t="shared" si="364"/>
        <v>6091.2845244172277</v>
      </c>
      <c r="J941" s="10">
        <f t="shared" si="365"/>
        <v>-2.2373686882179732E-2</v>
      </c>
      <c r="K941" s="10">
        <f t="shared" si="366"/>
        <v>-3041.8567135077878</v>
      </c>
      <c r="L941" s="10">
        <f t="shared" si="351"/>
        <v>-1046.6421653973923</v>
      </c>
      <c r="M941" s="10">
        <f t="shared" si="352"/>
        <v>-1867.5569269830517</v>
      </c>
      <c r="N941" s="10">
        <f t="shared" si="367"/>
        <v>-3057.6114541531874</v>
      </c>
      <c r="O941" s="10">
        <f t="shared" si="368"/>
        <v>-3060.0604429130117</v>
      </c>
      <c r="P941" s="10">
        <f t="shared" si="369"/>
        <v>-3041.8567135077878</v>
      </c>
      <c r="Q941" s="10">
        <f t="shared" si="370"/>
        <v>-3041.8567135077878</v>
      </c>
      <c r="R941" s="9">
        <f t="shared" si="353"/>
        <v>-3041.8567135077878</v>
      </c>
      <c r="S941" s="10">
        <f t="shared" si="371"/>
        <v>-2359.7907485166929</v>
      </c>
      <c r="T941" s="10">
        <f t="shared" si="354"/>
        <v>0</v>
      </c>
      <c r="U941" s="9">
        <f t="shared" si="372"/>
        <v>7.2073912646509974E-2</v>
      </c>
      <c r="V941" s="11">
        <f t="shared" si="373"/>
        <v>9.034188818286772</v>
      </c>
      <c r="W941" s="9">
        <f t="shared" si="374"/>
        <v>4.0761988182867723</v>
      </c>
      <c r="X941" s="22">
        <f t="shared" si="355"/>
        <v>-0.81662641154950277</v>
      </c>
      <c r="Y941" s="22">
        <f t="shared" si="356"/>
        <v>0.98106118495896022</v>
      </c>
      <c r="Z941" s="1">
        <f t="shared" si="357"/>
        <v>2047.1378884536932</v>
      </c>
      <c r="AA941" s="1">
        <f t="shared" si="358"/>
        <v>2446.6821068843778</v>
      </c>
    </row>
    <row r="942" spans="3:27">
      <c r="C942" s="9">
        <f t="shared" si="359"/>
        <v>9.41</v>
      </c>
      <c r="D942" s="1">
        <v>-456.738</v>
      </c>
      <c r="E942" s="9">
        <f t="shared" si="360"/>
        <v>-5.0056672896231162E-2</v>
      </c>
      <c r="F942" s="10">
        <f t="shared" si="361"/>
        <v>-9.4729411809516939E-2</v>
      </c>
      <c r="G942" s="10">
        <f t="shared" si="362"/>
        <v>-4685.3704418909174</v>
      </c>
      <c r="H942" s="10">
        <f t="shared" si="363"/>
        <v>0.14547327067430874</v>
      </c>
      <c r="I942" s="10">
        <f t="shared" si="364"/>
        <v>6091.2845244172277</v>
      </c>
      <c r="J942" s="10">
        <f t="shared" si="365"/>
        <v>-2.2373686882179732E-2</v>
      </c>
      <c r="K942" s="10">
        <f t="shared" si="366"/>
        <v>-2919.7715437461788</v>
      </c>
      <c r="L942" s="10">
        <f t="shared" si="351"/>
        <v>-1004.6350958747629</v>
      </c>
      <c r="M942" s="10">
        <f t="shared" si="352"/>
        <v>-1792.6023758834806</v>
      </c>
      <c r="N942" s="10">
        <f t="shared" si="367"/>
        <v>-2988.1077026796206</v>
      </c>
      <c r="O942" s="10">
        <f t="shared" si="368"/>
        <v>-2998.1388332842739</v>
      </c>
      <c r="P942" s="10">
        <f t="shared" si="369"/>
        <v>-2919.7715437461788</v>
      </c>
      <c r="Q942" s="10">
        <f t="shared" si="370"/>
        <v>-2919.7715437461788</v>
      </c>
      <c r="R942" s="9">
        <f t="shared" si="353"/>
        <v>-2919.7715437461788</v>
      </c>
      <c r="S942" s="10">
        <f t="shared" si="371"/>
        <v>-2359.7907485166929</v>
      </c>
      <c r="T942" s="10">
        <f t="shared" si="354"/>
        <v>0</v>
      </c>
      <c r="U942" s="9">
        <f t="shared" si="372"/>
        <v>0.15942927151682695</v>
      </c>
      <c r="V942" s="11">
        <f t="shared" si="373"/>
        <v>8.4368829557766247</v>
      </c>
      <c r="W942" s="9">
        <f t="shared" si="374"/>
        <v>3.8695029557766247</v>
      </c>
      <c r="X942" s="22">
        <f t="shared" si="355"/>
        <v>-3.4503398108810459</v>
      </c>
      <c r="Y942" s="22">
        <f t="shared" si="356"/>
        <v>4.0164084759203416</v>
      </c>
      <c r="Z942" s="1">
        <f t="shared" si="357"/>
        <v>2043.6875486428121</v>
      </c>
      <c r="AA942" s="1">
        <f t="shared" si="358"/>
        <v>2450.6985153602982</v>
      </c>
    </row>
    <row r="943" spans="3:27">
      <c r="C943" s="9">
        <f t="shared" si="359"/>
        <v>9.42</v>
      </c>
      <c r="D943" s="1">
        <v>-418.52600000000001</v>
      </c>
      <c r="E943" s="9">
        <f t="shared" si="360"/>
        <v>-4.8058175271325575E-2</v>
      </c>
      <c r="F943" s="10">
        <f t="shared" si="361"/>
        <v>-9.4729411809516939E-2</v>
      </c>
      <c r="G943" s="10">
        <f t="shared" si="362"/>
        <v>-4685.3704418909174</v>
      </c>
      <c r="H943" s="10">
        <f t="shared" si="363"/>
        <v>0.14547327067430874</v>
      </c>
      <c r="I943" s="10">
        <f t="shared" si="364"/>
        <v>6091.2845244172277</v>
      </c>
      <c r="J943" s="10">
        <f t="shared" si="365"/>
        <v>-2.2373686882179736E-2</v>
      </c>
      <c r="K943" s="10">
        <f t="shared" si="366"/>
        <v>-2708.9866055721741</v>
      </c>
      <c r="L943" s="10">
        <f t="shared" si="351"/>
        <v>-932.10820690464186</v>
      </c>
      <c r="M943" s="10">
        <f t="shared" si="352"/>
        <v>-1663.1903395957463</v>
      </c>
      <c r="N943" s="10">
        <f t="shared" si="367"/>
        <v>-2827.6701815646938</v>
      </c>
      <c r="O943" s="10">
        <f t="shared" si="368"/>
        <v>-2840.7850009392237</v>
      </c>
      <c r="P943" s="10">
        <f t="shared" si="369"/>
        <v>-2708.9866055721741</v>
      </c>
      <c r="Q943" s="10">
        <f t="shared" si="370"/>
        <v>-2708.9866055721741</v>
      </c>
      <c r="R943" s="9">
        <f t="shared" si="353"/>
        <v>-2708.9866055721741</v>
      </c>
      <c r="S943" s="10">
        <f t="shared" si="371"/>
        <v>-2359.7907485166934</v>
      </c>
      <c r="T943" s="10">
        <f t="shared" si="354"/>
        <v>0</v>
      </c>
      <c r="U943" s="9">
        <f t="shared" si="372"/>
        <v>0.24027025346429054</v>
      </c>
      <c r="V943" s="11">
        <f t="shared" si="373"/>
        <v>7.731313433716096</v>
      </c>
      <c r="W943" s="9">
        <f t="shared" si="374"/>
        <v>3.5460534337160956</v>
      </c>
      <c r="X943" s="22">
        <f t="shared" si="355"/>
        <v>-5.6245298962903494</v>
      </c>
      <c r="Y943" s="22">
        <f t="shared" si="356"/>
        <v>6.4149399244715823</v>
      </c>
      <c r="Z943" s="1">
        <f t="shared" si="357"/>
        <v>2038.0630187465217</v>
      </c>
      <c r="AA943" s="1">
        <f t="shared" si="358"/>
        <v>2457.1134552847698</v>
      </c>
    </row>
    <row r="944" spans="3:27">
      <c r="C944" s="9">
        <f t="shared" si="359"/>
        <v>9.43</v>
      </c>
      <c r="D944" s="1">
        <v>-351.39800000000002</v>
      </c>
      <c r="E944" s="9">
        <f t="shared" si="360"/>
        <v>-4.5296387351777427E-2</v>
      </c>
      <c r="F944" s="10">
        <f t="shared" si="361"/>
        <v>-9.4729411809516939E-2</v>
      </c>
      <c r="G944" s="10">
        <f t="shared" si="362"/>
        <v>-4685.3704418909174</v>
      </c>
      <c r="H944" s="10">
        <f t="shared" si="363"/>
        <v>0.14547327067430874</v>
      </c>
      <c r="I944" s="10">
        <f t="shared" si="364"/>
        <v>6091.2845244172277</v>
      </c>
      <c r="J944" s="10">
        <f t="shared" si="365"/>
        <v>-2.2373686882179739E-2</v>
      </c>
      <c r="K944" s="10">
        <f t="shared" si="366"/>
        <v>-2417.6961438688882</v>
      </c>
      <c r="L944" s="10">
        <f t="shared" si="351"/>
        <v>-831.88097455576587</v>
      </c>
      <c r="M944" s="10">
        <f t="shared" si="352"/>
        <v>-1484.3516990041799</v>
      </c>
      <c r="N944" s="10">
        <f t="shared" si="367"/>
        <v>-2583.402453721314</v>
      </c>
      <c r="O944" s="10">
        <f t="shared" si="368"/>
        <v>-2592.0333510967175</v>
      </c>
      <c r="P944" s="10">
        <f t="shared" si="369"/>
        <v>-2417.6961438688882</v>
      </c>
      <c r="Q944" s="10">
        <f t="shared" si="370"/>
        <v>-2417.6961438688882</v>
      </c>
      <c r="R944" s="9">
        <f t="shared" si="353"/>
        <v>-2417.6961438688882</v>
      </c>
      <c r="S944" s="10">
        <f t="shared" si="371"/>
        <v>-2359.7907485166929</v>
      </c>
      <c r="T944" s="10">
        <f t="shared" si="354"/>
        <v>0</v>
      </c>
      <c r="U944" s="9">
        <f t="shared" si="372"/>
        <v>0.31208733044533898</v>
      </c>
      <c r="V944" s="11">
        <f t="shared" si="373"/>
        <v>6.6321019624935929</v>
      </c>
      <c r="W944" s="9">
        <f t="shared" si="374"/>
        <v>3.1181219624935927</v>
      </c>
      <c r="X944" s="22">
        <f t="shared" si="355"/>
        <v>-7.0794052423811049</v>
      </c>
      <c r="Y944" s="22">
        <f t="shared" si="356"/>
        <v>7.7783698382733952</v>
      </c>
      <c r="Z944" s="1">
        <f t="shared" si="357"/>
        <v>2030.9836135041405</v>
      </c>
      <c r="AA944" s="1">
        <f t="shared" si="358"/>
        <v>2464.891825123043</v>
      </c>
    </row>
    <row r="945" spans="3:27">
      <c r="C945" s="9">
        <f t="shared" si="359"/>
        <v>9.44</v>
      </c>
      <c r="D945" s="1">
        <v>-279.73599999999999</v>
      </c>
      <c r="E945" s="9">
        <f t="shared" si="360"/>
        <v>-4.1874734769308343E-2</v>
      </c>
      <c r="F945" s="10">
        <f t="shared" si="361"/>
        <v>-9.4729411809516939E-2</v>
      </c>
      <c r="G945" s="10">
        <f t="shared" si="362"/>
        <v>-4685.3704418909174</v>
      </c>
      <c r="H945" s="10">
        <f t="shared" si="363"/>
        <v>0.14547327067430874</v>
      </c>
      <c r="I945" s="10">
        <f t="shared" si="364"/>
        <v>6091.2845244172277</v>
      </c>
      <c r="J945" s="10">
        <f t="shared" si="365"/>
        <v>-2.2373686882179739E-2</v>
      </c>
      <c r="K945" s="10">
        <f t="shared" si="366"/>
        <v>-2056.8086356424319</v>
      </c>
      <c r="L945" s="10">
        <f t="shared" si="351"/>
        <v>-707.70678798159599</v>
      </c>
      <c r="M945" s="10">
        <f t="shared" si="352"/>
        <v>-1262.7837458336446</v>
      </c>
      <c r="N945" s="10">
        <f t="shared" si="367"/>
        <v>-2265.0787099484505</v>
      </c>
      <c r="O945" s="10">
        <f t="shared" si="368"/>
        <v>-2260.7323791965646</v>
      </c>
      <c r="P945" s="10">
        <f t="shared" si="369"/>
        <v>-2056.8086356424319</v>
      </c>
      <c r="Q945" s="10">
        <f t="shared" si="370"/>
        <v>-2056.8086356424319</v>
      </c>
      <c r="R945" s="9">
        <f t="shared" si="353"/>
        <v>-2056.8086356424319</v>
      </c>
      <c r="S945" s="10">
        <f t="shared" si="371"/>
        <v>-2359.7907485166934</v>
      </c>
      <c r="T945" s="10">
        <f t="shared" si="354"/>
        <v>0</v>
      </c>
      <c r="U945" s="9">
        <f t="shared" si="372"/>
        <v>0.37224318604847784</v>
      </c>
      <c r="V945" s="11">
        <f t="shared" si="373"/>
        <v>5.3990691581341821</v>
      </c>
      <c r="W945" s="9">
        <f t="shared" si="374"/>
        <v>2.6017091581341822</v>
      </c>
      <c r="X945" s="22">
        <f t="shared" si="355"/>
        <v>-7.6551004170425845</v>
      </c>
      <c r="Y945" s="22">
        <f t="shared" si="356"/>
        <v>7.910477294542666</v>
      </c>
      <c r="Z945" s="1">
        <f t="shared" si="357"/>
        <v>2023.3285130870979</v>
      </c>
      <c r="AA945" s="1">
        <f t="shared" si="358"/>
        <v>2472.8023024175855</v>
      </c>
    </row>
    <row r="946" spans="3:27">
      <c r="C946" s="9">
        <f t="shared" si="359"/>
        <v>9.4500000000000011</v>
      </c>
      <c r="D946" s="1">
        <v>-205.15</v>
      </c>
      <c r="E946" s="9">
        <f t="shared" si="360"/>
        <v>-3.7915668044413112E-2</v>
      </c>
      <c r="F946" s="10">
        <f t="shared" si="361"/>
        <v>-9.4729411809516939E-2</v>
      </c>
      <c r="G946" s="10">
        <f t="shared" si="362"/>
        <v>-4685.3704418909174</v>
      </c>
      <c r="H946" s="10">
        <f t="shared" si="363"/>
        <v>0.14547327067430874</v>
      </c>
      <c r="I946" s="10">
        <f t="shared" si="364"/>
        <v>6091.2845244172277</v>
      </c>
      <c r="J946" s="10">
        <f t="shared" si="365"/>
        <v>-2.2373686882179739E-2</v>
      </c>
      <c r="K946" s="10">
        <f t="shared" si="366"/>
        <v>-1639.2391452242368</v>
      </c>
      <c r="L946" s="10">
        <f t="shared" si="351"/>
        <v>-564.02946297334609</v>
      </c>
      <c r="M946" s="10">
        <f t="shared" si="352"/>
        <v>-1006.4157220328133</v>
      </c>
      <c r="N946" s="10">
        <f t="shared" si="367"/>
        <v>-1884.6218839075862</v>
      </c>
      <c r="O946" s="10">
        <f t="shared" si="368"/>
        <v>-1859.9168530376087</v>
      </c>
      <c r="P946" s="10">
        <f t="shared" si="369"/>
        <v>-1639.2391452242368</v>
      </c>
      <c r="Q946" s="10">
        <f t="shared" si="370"/>
        <v>-1639.2391452242368</v>
      </c>
      <c r="R946" s="9">
        <f t="shared" si="353"/>
        <v>-1639.2391452242368</v>
      </c>
      <c r="S946" s="10">
        <f t="shared" si="371"/>
        <v>-2359.7907485166934</v>
      </c>
      <c r="T946" s="10">
        <f t="shared" si="354"/>
        <v>0</v>
      </c>
      <c r="U946" s="9">
        <f t="shared" si="372"/>
        <v>0.41957015893056848</v>
      </c>
      <c r="V946" s="11">
        <f t="shared" si="373"/>
        <v>4.0663254182839523</v>
      </c>
      <c r="W946" s="9">
        <f t="shared" si="374"/>
        <v>2.0148254182839525</v>
      </c>
      <c r="X946" s="22">
        <f t="shared" si="355"/>
        <v>-7.3164498914260445</v>
      </c>
      <c r="Y946" s="22">
        <f t="shared" si="356"/>
        <v>7.037571605891336</v>
      </c>
      <c r="Z946" s="1">
        <f t="shared" si="357"/>
        <v>2016.0120631956718</v>
      </c>
      <c r="AA946" s="1">
        <f t="shared" si="358"/>
        <v>2479.8398740234766</v>
      </c>
    </row>
    <row r="947" spans="3:27">
      <c r="C947" s="9">
        <f t="shared" si="359"/>
        <v>9.4600000000000009</v>
      </c>
      <c r="D947" s="1">
        <v>-124.38</v>
      </c>
      <c r="E947" s="9">
        <f t="shared" si="360"/>
        <v>-3.3552787817773599E-2</v>
      </c>
      <c r="F947" s="10">
        <f t="shared" si="361"/>
        <v>-9.4729411809516939E-2</v>
      </c>
      <c r="G947" s="10">
        <f t="shared" si="362"/>
        <v>-4685.3704418909174</v>
      </c>
      <c r="H947" s="10">
        <f t="shared" si="363"/>
        <v>0.14547327067430874</v>
      </c>
      <c r="I947" s="10">
        <f t="shared" si="364"/>
        <v>6091.2845244172277</v>
      </c>
      <c r="J947" s="10">
        <f t="shared" si="365"/>
        <v>-2.2373686882179739E-2</v>
      </c>
      <c r="K947" s="10">
        <f t="shared" si="366"/>
        <v>-1179.0787590560317</v>
      </c>
      <c r="L947" s="10">
        <f t="shared" si="351"/>
        <v>-405.69746105146885</v>
      </c>
      <c r="M947" s="10">
        <f t="shared" si="352"/>
        <v>-723.89889180361467</v>
      </c>
      <c r="N947" s="10">
        <f t="shared" si="367"/>
        <v>-1455.3275685746889</v>
      </c>
      <c r="O947" s="10">
        <f t="shared" si="368"/>
        <v>-1405.3185281122596</v>
      </c>
      <c r="P947" s="10">
        <f t="shared" si="369"/>
        <v>-1179.0787590560317</v>
      </c>
      <c r="Q947" s="10">
        <f t="shared" si="370"/>
        <v>-1179.0787590560317</v>
      </c>
      <c r="R947" s="9">
        <f t="shared" si="353"/>
        <v>-1179.0787590560317</v>
      </c>
      <c r="S947" s="10">
        <f t="shared" si="371"/>
        <v>-2359.7907485166934</v>
      </c>
      <c r="T947" s="10">
        <f t="shared" si="354"/>
        <v>0</v>
      </c>
      <c r="U947" s="9">
        <f t="shared" si="372"/>
        <v>0.45300588639733397</v>
      </c>
      <c r="V947" s="11">
        <f t="shared" si="373"/>
        <v>2.6208200750691333</v>
      </c>
      <c r="W947" s="9">
        <f t="shared" si="374"/>
        <v>1.3770200750691333</v>
      </c>
      <c r="X947" s="22">
        <f t="shared" si="355"/>
        <v>-6.1479917284842465</v>
      </c>
      <c r="Y947" s="22">
        <f t="shared" si="356"/>
        <v>5.269528539424142</v>
      </c>
      <c r="Z947" s="1">
        <f t="shared" si="357"/>
        <v>2009.8640714671876</v>
      </c>
      <c r="AA947" s="1">
        <f t="shared" si="358"/>
        <v>2485.1094025629009</v>
      </c>
    </row>
    <row r="948" spans="3:27">
      <c r="C948" s="9">
        <f t="shared" si="359"/>
        <v>9.4700000000000006</v>
      </c>
      <c r="D948" s="1">
        <v>-47.884</v>
      </c>
      <c r="E948" s="9">
        <f t="shared" si="360"/>
        <v>-2.8927520187703865E-2</v>
      </c>
      <c r="F948" s="10">
        <f t="shared" si="361"/>
        <v>-9.4729411809516939E-2</v>
      </c>
      <c r="G948" s="10">
        <f t="shared" si="362"/>
        <v>-4685.3704418909174</v>
      </c>
      <c r="H948" s="10">
        <f t="shared" si="363"/>
        <v>0.14547327067430874</v>
      </c>
      <c r="I948" s="10">
        <f t="shared" si="364"/>
        <v>6091.2845244172277</v>
      </c>
      <c r="J948" s="10">
        <f t="shared" si="365"/>
        <v>-2.2373686882179739E-2</v>
      </c>
      <c r="K948" s="10">
        <f t="shared" si="366"/>
        <v>-691.24392788452565</v>
      </c>
      <c r="L948" s="10">
        <f t="shared" si="351"/>
        <v>-237.84323511561956</v>
      </c>
      <c r="M948" s="10">
        <f t="shared" si="352"/>
        <v>-424.39125420442457</v>
      </c>
      <c r="N948" s="10">
        <f t="shared" si="367"/>
        <v>-991.24366824782066</v>
      </c>
      <c r="O948" s="10">
        <f t="shared" si="368"/>
        <v>-913.9850620846571</v>
      </c>
      <c r="P948" s="10">
        <f t="shared" si="369"/>
        <v>-691.24392788452565</v>
      </c>
      <c r="Q948" s="10">
        <f t="shared" si="370"/>
        <v>-691.24392788452565</v>
      </c>
      <c r="R948" s="9">
        <f t="shared" si="353"/>
        <v>-691.24392788452565</v>
      </c>
      <c r="S948" s="10">
        <f t="shared" si="371"/>
        <v>-2359.7907485166934</v>
      </c>
      <c r="T948" s="10">
        <f t="shared" si="354"/>
        <v>0</v>
      </c>
      <c r="U948" s="9">
        <f t="shared" si="372"/>
        <v>0.472047639616613</v>
      </c>
      <c r="V948" s="11">
        <f t="shared" si="373"/>
        <v>1.1875305687866557</v>
      </c>
      <c r="W948" s="9">
        <f t="shared" si="374"/>
        <v>0.70869056878665582</v>
      </c>
      <c r="X948" s="22">
        <f t="shared" si="355"/>
        <v>-4.3253714908456047</v>
      </c>
      <c r="Y948" s="22">
        <f t="shared" si="356"/>
        <v>2.9210908490435852</v>
      </c>
      <c r="Z948" s="1">
        <f t="shared" si="357"/>
        <v>2005.5386999763421</v>
      </c>
      <c r="AA948" s="1">
        <f t="shared" si="358"/>
        <v>2488.0304934119445</v>
      </c>
    </row>
    <row r="949" spans="3:27">
      <c r="C949" s="9">
        <f t="shared" si="359"/>
        <v>9.48</v>
      </c>
      <c r="D949" s="1">
        <v>22.867000000000001</v>
      </c>
      <c r="E949" s="9">
        <f t="shared" si="360"/>
        <v>-2.4182322286915917E-2</v>
      </c>
      <c r="F949" s="10">
        <f t="shared" si="361"/>
        <v>-9.4729411809516939E-2</v>
      </c>
      <c r="G949" s="10">
        <f t="shared" si="362"/>
        <v>-4685.3704418909174</v>
      </c>
      <c r="H949" s="10">
        <f t="shared" si="363"/>
        <v>0.14547327067430874</v>
      </c>
      <c r="I949" s="10">
        <f t="shared" si="364"/>
        <v>6091.2845244172277</v>
      </c>
      <c r="J949" s="10">
        <f t="shared" si="365"/>
        <v>-2.2373686882179739E-2</v>
      </c>
      <c r="K949" s="10">
        <f t="shared" si="366"/>
        <v>-190.75984740519311</v>
      </c>
      <c r="L949" s="10">
        <f t="shared" si="351"/>
        <v>-65.636655031264738</v>
      </c>
      <c r="M949" s="10">
        <f t="shared" si="352"/>
        <v>-117.11757257657767</v>
      </c>
      <c r="N949" s="10">
        <f t="shared" si="367"/>
        <v>-506.70095869947528</v>
      </c>
      <c r="O949" s="10">
        <f t="shared" si="368"/>
        <v>-403.21389892010313</v>
      </c>
      <c r="P949" s="10">
        <f t="shared" si="369"/>
        <v>-190.75984740519311</v>
      </c>
      <c r="Q949" s="10">
        <f t="shared" si="370"/>
        <v>-190.75984740519311</v>
      </c>
      <c r="R949" s="9">
        <f t="shared" si="353"/>
        <v>-190.75984740519311</v>
      </c>
      <c r="S949" s="10">
        <f t="shared" si="371"/>
        <v>-2359.7907485166934</v>
      </c>
      <c r="T949" s="10">
        <f t="shared" si="354"/>
        <v>0</v>
      </c>
      <c r="U949" s="9">
        <f t="shared" si="372"/>
        <v>0.47699194054097649</v>
      </c>
      <c r="V949" s="11">
        <f t="shared" si="373"/>
        <v>-0.19867038391396363</v>
      </c>
      <c r="W949" s="9">
        <f t="shared" si="374"/>
        <v>2.9999616086036379E-2</v>
      </c>
      <c r="X949" s="22">
        <f t="shared" si="355"/>
        <v>-2.0926412314959091</v>
      </c>
      <c r="Y949" s="22">
        <f t="shared" si="356"/>
        <v>0.43275771542890129</v>
      </c>
      <c r="Z949" s="1">
        <f t="shared" si="357"/>
        <v>2003.4460587448461</v>
      </c>
      <c r="AA949" s="1">
        <f t="shared" si="358"/>
        <v>2488.4632511273735</v>
      </c>
    </row>
    <row r="950" spans="3:27">
      <c r="C950" s="9">
        <f t="shared" si="359"/>
        <v>9.49</v>
      </c>
      <c r="D950" s="1">
        <v>93.347999999999999</v>
      </c>
      <c r="E950" s="9">
        <f t="shared" si="360"/>
        <v>-1.9456689438241182E-2</v>
      </c>
      <c r="F950" s="10">
        <f t="shared" si="361"/>
        <v>-9.4729411809516939E-2</v>
      </c>
      <c r="G950" s="10">
        <f t="shared" si="362"/>
        <v>-4685.3704418909174</v>
      </c>
      <c r="H950" s="10">
        <f t="shared" si="363"/>
        <v>0.14547327067430874</v>
      </c>
      <c r="I950" s="10">
        <f t="shared" si="364"/>
        <v>6091.2845244172277</v>
      </c>
      <c r="J950" s="10">
        <f t="shared" si="365"/>
        <v>-2.2373686882179739E-2</v>
      </c>
      <c r="K950" s="10">
        <f t="shared" si="366"/>
        <v>307.66067380408555</v>
      </c>
      <c r="L950" s="10">
        <f t="shared" si="351"/>
        <v>105.85989550658181</v>
      </c>
      <c r="M950" s="10">
        <f t="shared" si="352"/>
        <v>188.88918073347048</v>
      </c>
      <c r="N950" s="10">
        <f t="shared" si="367"/>
        <v>-15.778081569148725</v>
      </c>
      <c r="O950" s="10">
        <f t="shared" si="368"/>
        <v>110.31394048649082</v>
      </c>
      <c r="P950" s="10">
        <f t="shared" si="369"/>
        <v>105.85989550658181</v>
      </c>
      <c r="Q950" s="10">
        <f t="shared" si="370"/>
        <v>188.88918073347048</v>
      </c>
      <c r="R950" s="9">
        <f t="shared" si="353"/>
        <v>105.85989550658181</v>
      </c>
      <c r="S950" s="10">
        <f t="shared" si="371"/>
        <v>-2157.9899702191897</v>
      </c>
      <c r="T950" s="10">
        <f t="shared" si="354"/>
        <v>201.80077829750371</v>
      </c>
      <c r="U950" s="9">
        <f t="shared" si="372"/>
        <v>0.46949490003003441</v>
      </c>
      <c r="V950" s="11">
        <f t="shared" si="373"/>
        <v>-1.3007377182744424</v>
      </c>
      <c r="W950" s="9">
        <f t="shared" si="374"/>
        <v>-0.36725771827444242</v>
      </c>
      <c r="X950" s="22">
        <f t="shared" si="355"/>
        <v>-0.20060300077149126</v>
      </c>
      <c r="Y950" s="22">
        <f t="shared" si="356"/>
        <v>-2.025150031397104</v>
      </c>
      <c r="Z950" s="1">
        <f t="shared" si="357"/>
        <v>2003.2454557440747</v>
      </c>
      <c r="AA950" s="1">
        <f t="shared" si="358"/>
        <v>2486.4381010959764</v>
      </c>
    </row>
    <row r="951" spans="3:27">
      <c r="C951" s="9">
        <f t="shared" si="359"/>
        <v>9.5</v>
      </c>
      <c r="D951" s="1">
        <v>156.16900000000001</v>
      </c>
      <c r="E951" s="9">
        <f t="shared" si="360"/>
        <v>-1.4858635156044754E-2</v>
      </c>
      <c r="F951" s="10">
        <f t="shared" si="361"/>
        <v>-9.4729411809516939E-2</v>
      </c>
      <c r="G951" s="10">
        <f t="shared" si="362"/>
        <v>-4685.3704418909174</v>
      </c>
      <c r="H951" s="10">
        <f t="shared" si="363"/>
        <v>0.14547327067430874</v>
      </c>
      <c r="I951" s="10">
        <f t="shared" si="364"/>
        <v>6091.2845244172277</v>
      </c>
      <c r="J951" s="10">
        <f t="shared" si="365"/>
        <v>-2.0460370021756179E-2</v>
      </c>
      <c r="K951" s="10">
        <f t="shared" si="366"/>
        <v>590.82448866654465</v>
      </c>
      <c r="L951" s="10">
        <f t="shared" si="351"/>
        <v>205.63498006950925</v>
      </c>
      <c r="M951" s="10">
        <f t="shared" si="352"/>
        <v>353.39358542039747</v>
      </c>
      <c r="N951" s="10">
        <f t="shared" si="367"/>
        <v>272.72652984606589</v>
      </c>
      <c r="O951" s="10">
        <f t="shared" si="368"/>
        <v>398.53347599962422</v>
      </c>
      <c r="P951" s="10">
        <f t="shared" si="369"/>
        <v>272.72652984606589</v>
      </c>
      <c r="Q951" s="10">
        <f t="shared" si="370"/>
        <v>398.53347599962422</v>
      </c>
      <c r="R951" s="9">
        <f t="shared" si="353"/>
        <v>272.72652984606589</v>
      </c>
      <c r="S951" s="10">
        <f t="shared" si="371"/>
        <v>-1839.8920113987106</v>
      </c>
      <c r="T951" s="10">
        <f t="shared" si="354"/>
        <v>318.09795882047911</v>
      </c>
      <c r="U951" s="9">
        <f t="shared" si="372"/>
        <v>0.45226014722974966</v>
      </c>
      <c r="V951" s="11">
        <f t="shared" si="373"/>
        <v>-2.1462128417824982</v>
      </c>
      <c r="W951" s="9">
        <f t="shared" si="374"/>
        <v>-0.58452284178249814</v>
      </c>
      <c r="X951" s="22">
        <f t="shared" si="355"/>
        <v>0.87038046713709005</v>
      </c>
      <c r="Y951" s="22">
        <f t="shared" si="356"/>
        <v>-4.2348507198468779</v>
      </c>
      <c r="Z951" s="1">
        <f t="shared" si="357"/>
        <v>2004.1158362112117</v>
      </c>
      <c r="AA951" s="1">
        <f t="shared" si="358"/>
        <v>2482.2032503761297</v>
      </c>
    </row>
    <row r="952" spans="3:27">
      <c r="C952" s="9">
        <f t="shared" si="359"/>
        <v>9.51</v>
      </c>
      <c r="D952" s="1">
        <v>195.90799999999999</v>
      </c>
      <c r="E952" s="9">
        <f t="shared" si="360"/>
        <v>-1.0468605232727827E-2</v>
      </c>
      <c r="F952" s="10">
        <f t="shared" si="361"/>
        <v>-9.4729411809516939E-2</v>
      </c>
      <c r="G952" s="10">
        <f t="shared" si="362"/>
        <v>-4685.3704418909174</v>
      </c>
      <c r="H952" s="10">
        <f t="shared" si="363"/>
        <v>0.14547327067430874</v>
      </c>
      <c r="I952" s="10">
        <f t="shared" si="364"/>
        <v>6091.2845244172277</v>
      </c>
      <c r="J952" s="10">
        <f t="shared" si="365"/>
        <v>-1.744441441934377E-2</v>
      </c>
      <c r="K952" s="10">
        <f t="shared" si="366"/>
        <v>735.75044062609663</v>
      </c>
      <c r="L952" s="10">
        <f t="shared" si="351"/>
        <v>260.81661128007738</v>
      </c>
      <c r="M952" s="10">
        <f t="shared" si="352"/>
        <v>422.90549621468034</v>
      </c>
      <c r="N952" s="10">
        <f t="shared" si="367"/>
        <v>432.04381341749644</v>
      </c>
      <c r="O952" s="10">
        <f t="shared" si="368"/>
        <v>545.2441511916968</v>
      </c>
      <c r="P952" s="10">
        <f t="shared" si="369"/>
        <v>432.04381341749644</v>
      </c>
      <c r="Q952" s="10">
        <f t="shared" si="370"/>
        <v>545.2441511916968</v>
      </c>
      <c r="R952" s="9">
        <f t="shared" si="353"/>
        <v>432.04381341749644</v>
      </c>
      <c r="S952" s="10">
        <f t="shared" si="371"/>
        <v>-1536.1853841901107</v>
      </c>
      <c r="T952" s="10">
        <f t="shared" si="354"/>
        <v>303.70662720859991</v>
      </c>
      <c r="U952" s="9">
        <f t="shared" si="372"/>
        <v>0.42779302115213519</v>
      </c>
      <c r="V952" s="11">
        <f t="shared" si="373"/>
        <v>-2.7472123737404006</v>
      </c>
      <c r="W952" s="9">
        <f t="shared" si="374"/>
        <v>-0.78813237374040068</v>
      </c>
      <c r="X952" s="22">
        <f t="shared" si="355"/>
        <v>1.5469814479966904</v>
      </c>
      <c r="Y952" s="22">
        <f t="shared" si="356"/>
        <v>-5.7141723344620257</v>
      </c>
      <c r="Z952" s="1">
        <f t="shared" si="357"/>
        <v>2005.6628176592083</v>
      </c>
      <c r="AA952" s="1">
        <f t="shared" si="358"/>
        <v>2476.4890780416677</v>
      </c>
    </row>
    <row r="953" spans="3:27">
      <c r="C953" s="9">
        <f t="shared" si="359"/>
        <v>9.52</v>
      </c>
      <c r="D953" s="1">
        <v>228.233</v>
      </c>
      <c r="E953" s="9">
        <f t="shared" si="360"/>
        <v>-6.350409580457855E-3</v>
      </c>
      <c r="F953" s="10">
        <f t="shared" si="361"/>
        <v>-9.4729411809516939E-2</v>
      </c>
      <c r="G953" s="10">
        <f t="shared" si="362"/>
        <v>-4685.3704418909174</v>
      </c>
      <c r="H953" s="10">
        <f t="shared" si="363"/>
        <v>0.14547327067430874</v>
      </c>
      <c r="I953" s="10">
        <f t="shared" si="364"/>
        <v>6091.2845244172277</v>
      </c>
      <c r="J953" s="10">
        <f t="shared" si="365"/>
        <v>-1.4564906147061872E-2</v>
      </c>
      <c r="K953" s="10">
        <f t="shared" si="366"/>
        <v>866.39690202483882</v>
      </c>
      <c r="L953" s="10">
        <f t="shared" si="351"/>
        <v>312.65562258862138</v>
      </c>
      <c r="M953" s="10">
        <f t="shared" si="352"/>
        <v>480.11222785106838</v>
      </c>
      <c r="N953" s="10">
        <f t="shared" si="367"/>
        <v>581.49603948332822</v>
      </c>
      <c r="O953" s="10">
        <f t="shared" si="368"/>
        <v>682.15432141352096</v>
      </c>
      <c r="P953" s="10">
        <f t="shared" si="369"/>
        <v>581.49603948332822</v>
      </c>
      <c r="Q953" s="10">
        <f t="shared" si="370"/>
        <v>682.15432141352096</v>
      </c>
      <c r="R953" s="9">
        <f t="shared" si="353"/>
        <v>581.49603948332822</v>
      </c>
      <c r="S953" s="10">
        <f t="shared" si="371"/>
        <v>-1251.2845216486</v>
      </c>
      <c r="T953" s="10">
        <f t="shared" si="354"/>
        <v>284.90086254151061</v>
      </c>
      <c r="U953" s="9">
        <f t="shared" si="372"/>
        <v>0.39776652971725202</v>
      </c>
      <c r="V953" s="11">
        <f t="shared" si="373"/>
        <v>-3.2580859132362359</v>
      </c>
      <c r="W953" s="9">
        <f t="shared" si="374"/>
        <v>-0.97575591323623589</v>
      </c>
      <c r="X953" s="22">
        <f t="shared" si="355"/>
        <v>2.0869777078092615</v>
      </c>
      <c r="Y953" s="22">
        <f t="shared" si="356"/>
        <v>-6.4598863718987127</v>
      </c>
      <c r="Z953" s="1">
        <f t="shared" si="357"/>
        <v>2007.7497953670174</v>
      </c>
      <c r="AA953" s="1">
        <f t="shared" si="358"/>
        <v>2470.0291916697688</v>
      </c>
    </row>
    <row r="954" spans="3:27">
      <c r="C954" s="9">
        <f t="shared" si="359"/>
        <v>9.5299999999999994</v>
      </c>
      <c r="D954" s="1">
        <v>224.30699999999999</v>
      </c>
      <c r="E954" s="9">
        <f t="shared" si="360"/>
        <v>-2.5477986880740357E-3</v>
      </c>
      <c r="F954" s="10">
        <f t="shared" si="361"/>
        <v>-9.4729411809516939E-2</v>
      </c>
      <c r="G954" s="10">
        <f t="shared" si="362"/>
        <v>-4685.3704418909174</v>
      </c>
      <c r="H954" s="10">
        <f t="shared" si="363"/>
        <v>0.14547327067430874</v>
      </c>
      <c r="I954" s="10">
        <f t="shared" si="364"/>
        <v>6091.2845244172277</v>
      </c>
      <c r="J954" s="10">
        <f t="shared" si="365"/>
        <v>-1.1863699400246119E-2</v>
      </c>
      <c r="K954" s="10">
        <f t="shared" si="366"/>
        <v>982.56386756682923</v>
      </c>
      <c r="L954" s="10">
        <f t="shared" si="351"/>
        <v>360.664132607689</v>
      </c>
      <c r="M954" s="10">
        <f t="shared" si="352"/>
        <v>526.73710956376624</v>
      </c>
      <c r="N954" s="10">
        <f t="shared" si="367"/>
        <v>719.49547193275203</v>
      </c>
      <c r="O954" s="10">
        <f t="shared" si="368"/>
        <v>808.10918678835378</v>
      </c>
      <c r="P954" s="10">
        <f t="shared" si="369"/>
        <v>719.49547193275203</v>
      </c>
      <c r="Q954" s="10">
        <f t="shared" si="370"/>
        <v>808.10918678835378</v>
      </c>
      <c r="R954" s="9">
        <f t="shared" si="353"/>
        <v>719.49547193275203</v>
      </c>
      <c r="S954" s="10">
        <f t="shared" si="371"/>
        <v>-988.21612601452296</v>
      </c>
      <c r="T954" s="10">
        <f t="shared" si="354"/>
        <v>263.06839563407709</v>
      </c>
      <c r="U954" s="9">
        <f t="shared" si="372"/>
        <v>0.36452890389504755</v>
      </c>
      <c r="V954" s="11">
        <f t="shared" si="373"/>
        <v>-3.3894392512046312</v>
      </c>
      <c r="W954" s="9">
        <f t="shared" si="374"/>
        <v>-1.1463692512046313</v>
      </c>
      <c r="X954" s="22">
        <f t="shared" si="355"/>
        <v>2.4735822461048378</v>
      </c>
      <c r="Y954" s="22">
        <f t="shared" si="356"/>
        <v>-6.3843438292489285</v>
      </c>
      <c r="Z954" s="1">
        <f t="shared" si="357"/>
        <v>2010.2233776131222</v>
      </c>
      <c r="AA954" s="1">
        <f t="shared" si="358"/>
        <v>2463.64484784052</v>
      </c>
    </row>
    <row r="955" spans="3:27">
      <c r="C955" s="9">
        <f t="shared" si="359"/>
        <v>9.5400000000000009</v>
      </c>
      <c r="D955" s="1">
        <v>206.917</v>
      </c>
      <c r="E955" s="9">
        <f t="shared" si="360"/>
        <v>9.2043054727569554E-4</v>
      </c>
      <c r="F955" s="10">
        <f t="shared" si="361"/>
        <v>-9.4729411809516939E-2</v>
      </c>
      <c r="G955" s="10">
        <f t="shared" si="362"/>
        <v>-4685.3704418909174</v>
      </c>
      <c r="H955" s="10">
        <f t="shared" si="363"/>
        <v>0.14547327067430874</v>
      </c>
      <c r="I955" s="10">
        <f t="shared" si="364"/>
        <v>6091.2845244172277</v>
      </c>
      <c r="J955" s="10">
        <f t="shared" si="365"/>
        <v>-9.3694909979910052E-3</v>
      </c>
      <c r="K955" s="10">
        <f t="shared" si="366"/>
        <v>1085.2954988309596</v>
      </c>
      <c r="L955" s="10">
        <f t="shared" si="351"/>
        <v>404.7902477921462</v>
      </c>
      <c r="M955" s="10">
        <f t="shared" si="352"/>
        <v>564.80950074943314</v>
      </c>
      <c r="N955" s="10">
        <f t="shared" si="367"/>
        <v>845.35995810496831</v>
      </c>
      <c r="O955" s="10">
        <f t="shared" si="368"/>
        <v>922.84745657173676</v>
      </c>
      <c r="P955" s="10">
        <f t="shared" si="369"/>
        <v>845.35995810496831</v>
      </c>
      <c r="Q955" s="10">
        <f t="shared" si="370"/>
        <v>922.84745657173676</v>
      </c>
      <c r="R955" s="9">
        <f t="shared" si="353"/>
        <v>845.35995810496831</v>
      </c>
      <c r="S955" s="10">
        <f t="shared" si="371"/>
        <v>-748.28058528853171</v>
      </c>
      <c r="T955" s="10">
        <f t="shared" si="354"/>
        <v>239.93554072599125</v>
      </c>
      <c r="U955" s="9">
        <f t="shared" si="372"/>
        <v>0.33073426755460761</v>
      </c>
      <c r="V955" s="11">
        <f t="shared" si="373"/>
        <v>-3.3694880168833512</v>
      </c>
      <c r="W955" s="9">
        <f t="shared" si="374"/>
        <v>-1.300318016883351</v>
      </c>
      <c r="X955" s="22">
        <f t="shared" si="355"/>
        <v>2.7136386757762989</v>
      </c>
      <c r="Y955" s="22">
        <f t="shared" si="356"/>
        <v>-5.5574343095665775</v>
      </c>
      <c r="Z955" s="1">
        <f t="shared" si="357"/>
        <v>2012.9370162888986</v>
      </c>
      <c r="AA955" s="1">
        <f t="shared" si="358"/>
        <v>2458.0874135309537</v>
      </c>
    </row>
    <row r="956" spans="3:27">
      <c r="C956" s="9">
        <f t="shared" si="359"/>
        <v>9.5500000000000007</v>
      </c>
      <c r="D956" s="1">
        <v>158.518</v>
      </c>
      <c r="E956" s="9">
        <f t="shared" si="360"/>
        <v>4.0606085273329545E-3</v>
      </c>
      <c r="F956" s="10">
        <f t="shared" si="361"/>
        <v>-9.4729411809516939E-2</v>
      </c>
      <c r="G956" s="10">
        <f t="shared" si="362"/>
        <v>-4685.3704418909174</v>
      </c>
      <c r="H956" s="10">
        <f t="shared" si="363"/>
        <v>0.14547327067430874</v>
      </c>
      <c r="I956" s="10">
        <f t="shared" si="364"/>
        <v>6091.2845244172277</v>
      </c>
      <c r="J956" s="10">
        <f t="shared" si="365"/>
        <v>-7.0946102004100509E-3</v>
      </c>
      <c r="K956" s="10">
        <f t="shared" si="366"/>
        <v>1176.5598620393096</v>
      </c>
      <c r="L956" s="10">
        <f t="shared" si="351"/>
        <v>445.37297636444907</v>
      </c>
      <c r="M956" s="10">
        <f t="shared" si="352"/>
        <v>596.41068548232602</v>
      </c>
      <c r="N956" s="10">
        <f t="shared" si="367"/>
        <v>959.31923274598262</v>
      </c>
      <c r="O956" s="10">
        <f t="shared" si="368"/>
        <v>1026.9334702798892</v>
      </c>
      <c r="P956" s="10">
        <f t="shared" si="369"/>
        <v>959.31923274598262</v>
      </c>
      <c r="Q956" s="10">
        <f t="shared" si="370"/>
        <v>1026.9334702798892</v>
      </c>
      <c r="R956" s="9">
        <f t="shared" si="353"/>
        <v>959.31923274598262</v>
      </c>
      <c r="S956" s="10">
        <f t="shared" si="371"/>
        <v>-531.03995599520499</v>
      </c>
      <c r="T956" s="10">
        <f t="shared" si="354"/>
        <v>217.24062929332672</v>
      </c>
      <c r="U956" s="9">
        <f t="shared" si="372"/>
        <v>0.29876567410966531</v>
      </c>
      <c r="V956" s="11">
        <f t="shared" si="373"/>
        <v>-3.024230672105098</v>
      </c>
      <c r="W956" s="9">
        <f t="shared" si="374"/>
        <v>-1.439050672105098</v>
      </c>
      <c r="X956" s="22">
        <f t="shared" si="355"/>
        <v>2.8335069280888536</v>
      </c>
      <c r="Y956" s="22">
        <f t="shared" si="356"/>
        <v>-4.2843883440201695</v>
      </c>
      <c r="Z956" s="1">
        <f t="shared" si="357"/>
        <v>2015.7705232169874</v>
      </c>
      <c r="AA956" s="1">
        <f t="shared" si="358"/>
        <v>2453.8030251869336</v>
      </c>
    </row>
    <row r="957" spans="3:27">
      <c r="C957" s="9">
        <f t="shared" si="359"/>
        <v>9.56</v>
      </c>
      <c r="D957" s="1">
        <v>98.472999999999999</v>
      </c>
      <c r="E957" s="9">
        <f t="shared" si="360"/>
        <v>6.9022879706070366E-3</v>
      </c>
      <c r="F957" s="10">
        <f t="shared" si="361"/>
        <v>-9.4729411809516939E-2</v>
      </c>
      <c r="G957" s="10">
        <f t="shared" si="362"/>
        <v>-4685.3704418909174</v>
      </c>
      <c r="H957" s="10">
        <f t="shared" si="363"/>
        <v>0.14547327067430874</v>
      </c>
      <c r="I957" s="10">
        <f t="shared" si="364"/>
        <v>6091.2845244172277</v>
      </c>
      <c r="J957" s="10">
        <f t="shared" si="365"/>
        <v>-5.0349047706164341E-3</v>
      </c>
      <c r="K957" s="10">
        <f t="shared" si="366"/>
        <v>1259.0359891214944</v>
      </c>
      <c r="L957" s="10">
        <f t="shared" si="351"/>
        <v>483.11553305758929</v>
      </c>
      <c r="M957" s="10">
        <f t="shared" si="352"/>
        <v>623.56293462459587</v>
      </c>
      <c r="N957" s="10">
        <f t="shared" si="367"/>
        <v>1062.4457848632262</v>
      </c>
      <c r="O957" s="10">
        <f t="shared" si="368"/>
        <v>1121.6878460672806</v>
      </c>
      <c r="P957" s="10">
        <f t="shared" si="369"/>
        <v>1062.4457848632262</v>
      </c>
      <c r="Q957" s="10">
        <f t="shared" si="370"/>
        <v>1121.6878460672806</v>
      </c>
      <c r="R957" s="9">
        <f t="shared" si="353"/>
        <v>1062.4457848632262</v>
      </c>
      <c r="S957" s="10">
        <f t="shared" si="371"/>
        <v>-334.44975173693695</v>
      </c>
      <c r="T957" s="10">
        <f t="shared" si="354"/>
        <v>196.59020425826805</v>
      </c>
      <c r="U957" s="9">
        <f t="shared" si="372"/>
        <v>0.27089536266283643</v>
      </c>
      <c r="V957" s="11">
        <f t="shared" si="373"/>
        <v>-2.5498316172606801</v>
      </c>
      <c r="W957" s="9">
        <f t="shared" si="374"/>
        <v>-1.5651016172606802</v>
      </c>
      <c r="X957" s="22">
        <f t="shared" si="355"/>
        <v>2.8726040448353758</v>
      </c>
      <c r="Y957" s="22">
        <f t="shared" si="356"/>
        <v>-2.7393177985124963</v>
      </c>
      <c r="Z957" s="1">
        <f t="shared" si="357"/>
        <v>2018.6431272618227</v>
      </c>
      <c r="AA957" s="1">
        <f t="shared" si="358"/>
        <v>2451.0637073884213</v>
      </c>
    </row>
    <row r="958" spans="3:27">
      <c r="C958" s="9">
        <f t="shared" si="359"/>
        <v>9.57</v>
      </c>
      <c r="D958" s="1">
        <v>24.308</v>
      </c>
      <c r="E958" s="9">
        <f t="shared" si="360"/>
        <v>9.4933402577915705E-3</v>
      </c>
      <c r="F958" s="10">
        <f t="shared" si="361"/>
        <v>-9.4729411809516939E-2</v>
      </c>
      <c r="G958" s="10">
        <f t="shared" si="362"/>
        <v>-4685.3704418909174</v>
      </c>
      <c r="H958" s="10">
        <f t="shared" si="363"/>
        <v>0.14547327067430874</v>
      </c>
      <c r="I958" s="10">
        <f t="shared" si="364"/>
        <v>6091.2845244172277</v>
      </c>
      <c r="J958" s="10">
        <f t="shared" si="365"/>
        <v>-3.1709904905290976E-3</v>
      </c>
      <c r="K958" s="10">
        <f t="shared" si="366"/>
        <v>1335.7284694926893</v>
      </c>
      <c r="L958" s="10">
        <f t="shared" si="351"/>
        <v>518.97087243617761</v>
      </c>
      <c r="M958" s="10">
        <f t="shared" si="352"/>
        <v>648.078899785555</v>
      </c>
      <c r="N958" s="10">
        <f t="shared" si="367"/>
        <v>1156.476900640653</v>
      </c>
      <c r="O958" s="10">
        <f t="shared" si="368"/>
        <v>1208.9836506360891</v>
      </c>
      <c r="P958" s="10">
        <f t="shared" si="369"/>
        <v>1156.476900640653</v>
      </c>
      <c r="Q958" s="10">
        <f t="shared" si="370"/>
        <v>1208.9836506360891</v>
      </c>
      <c r="R958" s="9">
        <f t="shared" si="353"/>
        <v>1156.476900640653</v>
      </c>
      <c r="S958" s="10">
        <f t="shared" si="371"/>
        <v>-155.19818288490058</v>
      </c>
      <c r="T958" s="10">
        <f t="shared" si="354"/>
        <v>179.25156885203637</v>
      </c>
      <c r="U958" s="9">
        <f t="shared" si="372"/>
        <v>0.24852336901109362</v>
      </c>
      <c r="V958" s="11">
        <f t="shared" si="373"/>
        <v>-1.9245671130878765</v>
      </c>
      <c r="W958" s="9">
        <f t="shared" si="374"/>
        <v>-1.6814871130878766</v>
      </c>
      <c r="X958" s="22">
        <f t="shared" si="355"/>
        <v>2.8746723496802371</v>
      </c>
      <c r="Y958" s="22">
        <f t="shared" si="356"/>
        <v>-1.2105284487525088</v>
      </c>
      <c r="Z958" s="1">
        <f t="shared" si="357"/>
        <v>2021.5177996115028</v>
      </c>
      <c r="AA958" s="1">
        <f t="shared" si="358"/>
        <v>2449.8531789396689</v>
      </c>
    </row>
    <row r="959" spans="3:27">
      <c r="C959" s="9">
        <f t="shared" si="359"/>
        <v>9.58</v>
      </c>
      <c r="D959" s="1">
        <v>-50.26</v>
      </c>
      <c r="E959" s="9">
        <f t="shared" si="360"/>
        <v>1.1892643492932646E-2</v>
      </c>
      <c r="F959" s="10">
        <f t="shared" si="361"/>
        <v>-9.4729411809516939E-2</v>
      </c>
      <c r="G959" s="10">
        <f t="shared" si="362"/>
        <v>-4685.3704418909174</v>
      </c>
      <c r="H959" s="10">
        <f t="shared" si="363"/>
        <v>0.14547327067430874</v>
      </c>
      <c r="I959" s="10">
        <f t="shared" si="364"/>
        <v>6091.2845244172277</v>
      </c>
      <c r="J959" s="10">
        <f t="shared" si="365"/>
        <v>-1.471467565813905E-3</v>
      </c>
      <c r="K959" s="10">
        <f t="shared" si="366"/>
        <v>1409.5354871394948</v>
      </c>
      <c r="L959" s="10">
        <f t="shared" si="351"/>
        <v>553.98106696214336</v>
      </c>
      <c r="M959" s="10">
        <f t="shared" si="352"/>
        <v>671.42602643234409</v>
      </c>
      <c r="N959" s="10">
        <f t="shared" si="367"/>
        <v>1243.549308019145</v>
      </c>
      <c r="O959" s="10">
        <f t="shared" si="368"/>
        <v>1290.961578411245</v>
      </c>
      <c r="P959" s="10">
        <f t="shared" si="369"/>
        <v>1243.549308019145</v>
      </c>
      <c r="Q959" s="10">
        <f t="shared" si="370"/>
        <v>1290.961578411245</v>
      </c>
      <c r="R959" s="9">
        <f t="shared" si="353"/>
        <v>1243.549308019145</v>
      </c>
      <c r="S959" s="10">
        <f t="shared" si="371"/>
        <v>10.7879962354491</v>
      </c>
      <c r="T959" s="10">
        <f t="shared" si="354"/>
        <v>165.98617912034968</v>
      </c>
      <c r="U959" s="9">
        <f t="shared" si="372"/>
        <v>0.23245613474578194</v>
      </c>
      <c r="V959" s="11">
        <f t="shared" si="373"/>
        <v>-1.2888797399744647</v>
      </c>
      <c r="W959" s="9">
        <f t="shared" si="374"/>
        <v>-1.7914797399744646</v>
      </c>
      <c r="X959" s="22">
        <f t="shared" si="355"/>
        <v>2.8791953234304111</v>
      </c>
      <c r="Y959" s="22">
        <f t="shared" si="356"/>
        <v>0.2087591533008494</v>
      </c>
      <c r="Z959" s="1">
        <f t="shared" si="357"/>
        <v>2024.3969949349332</v>
      </c>
      <c r="AA959" s="1">
        <f t="shared" si="358"/>
        <v>2450.0619380929697</v>
      </c>
    </row>
    <row r="960" spans="3:27">
      <c r="C960" s="9">
        <f t="shared" si="359"/>
        <v>9.59</v>
      </c>
      <c r="D960" s="1">
        <v>-120.166</v>
      </c>
      <c r="E960" s="9">
        <f t="shared" si="360"/>
        <v>1.4162281246920386E-2</v>
      </c>
      <c r="F960" s="10">
        <f t="shared" si="361"/>
        <v>-9.4729411809516939E-2</v>
      </c>
      <c r="G960" s="10">
        <f t="shared" si="362"/>
        <v>-4685.3704418909174</v>
      </c>
      <c r="H960" s="10">
        <f t="shared" si="363"/>
        <v>0.14547327067430874</v>
      </c>
      <c r="I960" s="10">
        <f t="shared" si="364"/>
        <v>6091.2845244172277</v>
      </c>
      <c r="J960" s="10">
        <f t="shared" si="365"/>
        <v>1.0228332745595807E-4</v>
      </c>
      <c r="K960" s="10">
        <f t="shared" si="366"/>
        <v>1482.9318560340782</v>
      </c>
      <c r="L960" s="10">
        <f t="shared" si="351"/>
        <v>589.13714010780052</v>
      </c>
      <c r="M960" s="10">
        <f t="shared" si="352"/>
        <v>694.66541296932519</v>
      </c>
      <c r="N960" s="10">
        <f t="shared" si="367"/>
        <v>1325.9160635931673</v>
      </c>
      <c r="O960" s="10">
        <f t="shared" si="368"/>
        <v>1369.756780446759</v>
      </c>
      <c r="P960" s="10">
        <f t="shared" si="369"/>
        <v>1325.9160635931673</v>
      </c>
      <c r="Q960" s="10">
        <f t="shared" si="370"/>
        <v>1369.756780446759</v>
      </c>
      <c r="R960" s="9">
        <f t="shared" si="353"/>
        <v>1325.9160635931673</v>
      </c>
      <c r="S960" s="10">
        <f t="shared" si="371"/>
        <v>167.80378867636</v>
      </c>
      <c r="T960" s="10">
        <f t="shared" si="354"/>
        <v>157.0157924409109</v>
      </c>
      <c r="U960" s="9">
        <f t="shared" si="372"/>
        <v>0.22252980643589013</v>
      </c>
      <c r="V960" s="11">
        <f t="shared" si="373"/>
        <v>-0.69638592200389426</v>
      </c>
      <c r="W960" s="9">
        <f t="shared" si="374"/>
        <v>-1.8980459220038943</v>
      </c>
      <c r="X960" s="22">
        <f t="shared" si="355"/>
        <v>2.9158778074877207</v>
      </c>
      <c r="Y960" s="22">
        <f t="shared" si="356"/>
        <v>1.4216791959424324</v>
      </c>
      <c r="Z960" s="1">
        <f t="shared" si="357"/>
        <v>2027.312872742421</v>
      </c>
      <c r="AA960" s="1">
        <f t="shared" si="358"/>
        <v>2451.4836172889122</v>
      </c>
    </row>
    <row r="961" spans="3:27">
      <c r="C961" s="9">
        <f t="shared" si="359"/>
        <v>9.6</v>
      </c>
      <c r="D961" s="1">
        <v>-179.779</v>
      </c>
      <c r="E961" s="9">
        <f t="shared" si="360"/>
        <v>1.6359898735194469E-2</v>
      </c>
      <c r="F961" s="10">
        <f t="shared" si="361"/>
        <v>-9.4729411809516939E-2</v>
      </c>
      <c r="G961" s="10">
        <f t="shared" si="362"/>
        <v>-4685.3704418909174</v>
      </c>
      <c r="H961" s="10">
        <f t="shared" si="363"/>
        <v>0.14547327067430874</v>
      </c>
      <c r="I961" s="10">
        <f t="shared" si="364"/>
        <v>6091.2845244172277</v>
      </c>
      <c r="J961" s="10">
        <f t="shared" si="365"/>
        <v>1.5909840429064546E-3</v>
      </c>
      <c r="K961" s="10">
        <f t="shared" si="366"/>
        <v>1557.7025118847171</v>
      </c>
      <c r="L961" s="10">
        <f t="shared" si="351"/>
        <v>625.24486935654579</v>
      </c>
      <c r="M961" s="10">
        <f t="shared" si="352"/>
        <v>718.41312263786506</v>
      </c>
      <c r="N961" s="10">
        <f t="shared" si="367"/>
        <v>1405.6691529061354</v>
      </c>
      <c r="O961" s="10">
        <f t="shared" si="368"/>
        <v>1447.2339344121192</v>
      </c>
      <c r="P961" s="10">
        <f t="shared" si="369"/>
        <v>1405.6691529061354</v>
      </c>
      <c r="Q961" s="10">
        <f t="shared" si="370"/>
        <v>1447.2339344121192</v>
      </c>
      <c r="R961" s="9">
        <f t="shared" si="353"/>
        <v>1405.6691529061354</v>
      </c>
      <c r="S961" s="10">
        <f t="shared" si="371"/>
        <v>319.83714765494165</v>
      </c>
      <c r="T961" s="10">
        <f t="shared" si="354"/>
        <v>152.03335897858165</v>
      </c>
      <c r="U961" s="9">
        <f t="shared" si="372"/>
        <v>0.21801849670318743</v>
      </c>
      <c r="V961" s="11">
        <f t="shared" si="373"/>
        <v>-0.20587602453664652</v>
      </c>
      <c r="W961" s="9">
        <f t="shared" si="374"/>
        <v>-2.0036660245366464</v>
      </c>
      <c r="X961" s="22">
        <f t="shared" si="355"/>
        <v>3.0014897212449081</v>
      </c>
      <c r="Y961" s="22">
        <f t="shared" si="356"/>
        <v>2.4396195694421676</v>
      </c>
      <c r="Z961" s="1">
        <f t="shared" si="357"/>
        <v>2030.3143624636659</v>
      </c>
      <c r="AA961" s="1">
        <f t="shared" si="358"/>
        <v>2453.9232368583544</v>
      </c>
    </row>
    <row r="962" spans="3:27">
      <c r="C962" s="9">
        <f t="shared" si="359"/>
        <v>9.61</v>
      </c>
      <c r="D962" s="1">
        <v>-224.40100000000001</v>
      </c>
      <c r="E962" s="9">
        <f t="shared" si="360"/>
        <v>1.8533217752776155E-2</v>
      </c>
      <c r="F962" s="10">
        <f t="shared" si="361"/>
        <v>-9.4729411809516939E-2</v>
      </c>
      <c r="G962" s="10">
        <f t="shared" si="362"/>
        <v>-4685.3704418909174</v>
      </c>
      <c r="H962" s="10">
        <f t="shared" si="363"/>
        <v>0.14547327067430874</v>
      </c>
      <c r="I962" s="10">
        <f t="shared" si="364"/>
        <v>6091.2845244172277</v>
      </c>
      <c r="J962" s="10">
        <f t="shared" si="365"/>
        <v>3.0324452282132208E-3</v>
      </c>
      <c r="K962" s="10">
        <f t="shared" si="366"/>
        <v>1634.8928002322039</v>
      </c>
      <c r="L962" s="10">
        <f t="shared" si="351"/>
        <v>662.86905807853225</v>
      </c>
      <c r="M962" s="10">
        <f t="shared" si="352"/>
        <v>742.89568154410631</v>
      </c>
      <c r="N962" s="10">
        <f t="shared" si="367"/>
        <v>1484.5404335724033</v>
      </c>
      <c r="O962" s="10">
        <f t="shared" si="368"/>
        <v>1524.8324830528961</v>
      </c>
      <c r="P962" s="10">
        <f t="shared" si="369"/>
        <v>1484.5404335724033</v>
      </c>
      <c r="Q962" s="10">
        <f t="shared" si="370"/>
        <v>1524.8324830528961</v>
      </c>
      <c r="R962" s="9">
        <f t="shared" si="353"/>
        <v>1484.5404335724033</v>
      </c>
      <c r="S962" s="10">
        <f t="shared" si="371"/>
        <v>470.18951431474193</v>
      </c>
      <c r="T962" s="10">
        <f t="shared" si="354"/>
        <v>150.35236665980028</v>
      </c>
      <c r="U962" s="9">
        <f t="shared" si="372"/>
        <v>0.21765878129637997</v>
      </c>
      <c r="V962" s="11">
        <f t="shared" si="373"/>
        <v>0.13393294317516741</v>
      </c>
      <c r="W962" s="9">
        <f t="shared" si="374"/>
        <v>-2.1100770568248328</v>
      </c>
      <c r="X962" s="22">
        <f t="shared" si="355"/>
        <v>3.1406737295453544</v>
      </c>
      <c r="Y962" s="22">
        <f t="shared" si="356"/>
        <v>3.2574058335181784</v>
      </c>
      <c r="Z962" s="1">
        <f t="shared" si="357"/>
        <v>2033.4550361932113</v>
      </c>
      <c r="AA962" s="1">
        <f t="shared" si="358"/>
        <v>2457.1806426918724</v>
      </c>
    </row>
    <row r="963" spans="3:27">
      <c r="C963" s="9">
        <f t="shared" si="359"/>
        <v>9.620000000000001</v>
      </c>
      <c r="D963" s="1">
        <v>-257.58199999999999</v>
      </c>
      <c r="E963" s="9">
        <f t="shared" si="360"/>
        <v>2.0716998965745047E-2</v>
      </c>
      <c r="F963" s="10">
        <f t="shared" si="361"/>
        <v>-9.4729411809516939E-2</v>
      </c>
      <c r="G963" s="10">
        <f t="shared" si="362"/>
        <v>-4685.3704418909174</v>
      </c>
      <c r="H963" s="10">
        <f t="shared" si="363"/>
        <v>0.14547327067430874</v>
      </c>
      <c r="I963" s="10">
        <f t="shared" si="364"/>
        <v>6091.2845244172277</v>
      </c>
      <c r="J963" s="10">
        <f t="shared" si="365"/>
        <v>4.4579685614814547E-3</v>
      </c>
      <c r="K963" s="10">
        <f t="shared" si="366"/>
        <v>1714.8675464119524</v>
      </c>
      <c r="L963" s="10">
        <f t="shared" si="351"/>
        <v>702.323640056302</v>
      </c>
      <c r="M963" s="10">
        <f t="shared" si="352"/>
        <v>768.03702431702368</v>
      </c>
      <c r="N963" s="10">
        <f t="shared" si="367"/>
        <v>1563.7913946915153</v>
      </c>
      <c r="O963" s="10">
        <f t="shared" si="368"/>
        <v>1603.5005487277631</v>
      </c>
      <c r="P963" s="10">
        <f t="shared" si="369"/>
        <v>1563.7913946915153</v>
      </c>
      <c r="Q963" s="10">
        <f t="shared" si="370"/>
        <v>1603.5005487277631</v>
      </c>
      <c r="R963" s="9">
        <f t="shared" si="353"/>
        <v>1563.7913946915153</v>
      </c>
      <c r="S963" s="10">
        <f t="shared" si="371"/>
        <v>621.26566603517927</v>
      </c>
      <c r="T963" s="10">
        <f t="shared" si="354"/>
        <v>151.07615172043734</v>
      </c>
      <c r="U963" s="9">
        <f t="shared" si="372"/>
        <v>0.22011581457107657</v>
      </c>
      <c r="V963" s="11">
        <f t="shared" si="373"/>
        <v>0.35747371176415421</v>
      </c>
      <c r="W963" s="9">
        <f t="shared" si="374"/>
        <v>-2.2183462882358453</v>
      </c>
      <c r="X963" s="22">
        <f t="shared" si="355"/>
        <v>3.3284448887289297</v>
      </c>
      <c r="Y963" s="22">
        <f t="shared" si="356"/>
        <v>3.9050066374298318</v>
      </c>
      <c r="Z963" s="1">
        <f t="shared" si="357"/>
        <v>2036.7834810819402</v>
      </c>
      <c r="AA963" s="1">
        <f t="shared" si="358"/>
        <v>2461.0856493293022</v>
      </c>
    </row>
    <row r="964" spans="3:27">
      <c r="C964" s="9">
        <f t="shared" si="359"/>
        <v>9.6300000000000008</v>
      </c>
      <c r="D964" s="1">
        <v>-272.92099999999999</v>
      </c>
      <c r="E964" s="9">
        <f t="shared" si="360"/>
        <v>2.2931940284684586E-2</v>
      </c>
      <c r="F964" s="10">
        <f t="shared" si="361"/>
        <v>-9.4729411809516939E-2</v>
      </c>
      <c r="G964" s="10">
        <f t="shared" si="362"/>
        <v>-4685.3704418909174</v>
      </c>
      <c r="H964" s="10">
        <f t="shared" si="363"/>
        <v>0.14547327067430874</v>
      </c>
      <c r="I964" s="10">
        <f t="shared" si="364"/>
        <v>6091.2845244172277</v>
      </c>
      <c r="J964" s="10">
        <f t="shared" si="365"/>
        <v>5.890354257578622E-3</v>
      </c>
      <c r="K964" s="10">
        <f t="shared" si="366"/>
        <v>1797.4050168211761</v>
      </c>
      <c r="L964" s="10">
        <f t="shared" ref="L964:L1027" si="375">(E964-J964)*I964/(H964-J964)</f>
        <v>743.68090238579907</v>
      </c>
      <c r="M964" s="10">
        <f t="shared" ref="M964:M1027" si="376">(E964-J964)*G964/(F964-J964)</f>
        <v>793.54332230409204</v>
      </c>
      <c r="N964" s="10">
        <f t="shared" si="367"/>
        <v>1644.1731780432217</v>
      </c>
      <c r="O964" s="10">
        <f t="shared" si="368"/>
        <v>1683.6870819427338</v>
      </c>
      <c r="P964" s="10">
        <f t="shared" si="369"/>
        <v>1644.1731780432217</v>
      </c>
      <c r="Q964" s="10">
        <f t="shared" si="370"/>
        <v>1683.6870819427338</v>
      </c>
      <c r="R964" s="9">
        <f t="shared" ref="R964:R1027" si="377">IF(E964&gt;=E963,IF(E964&gt;H963,$B$6+(E964-$B$7)*$B$13,P964),IF(E964&lt;F963,-$B$6+(E964+$B$7)*$B$13,Q964))</f>
        <v>1644.1731780432217</v>
      </c>
      <c r="S964" s="10">
        <f t="shared" si="371"/>
        <v>774.4975048131339</v>
      </c>
      <c r="T964" s="10">
        <f t="shared" ref="T964:T1027" si="378">S964-S963</f>
        <v>153.23183877795464</v>
      </c>
      <c r="U964" s="9">
        <f t="shared" si="372"/>
        <v>0.22390533324832307</v>
      </c>
      <c r="V964" s="11">
        <f t="shared" si="373"/>
        <v>0.40043002368514952</v>
      </c>
      <c r="W964" s="9">
        <f t="shared" si="374"/>
        <v>-2.3287799763148507</v>
      </c>
      <c r="X964" s="22">
        <f t="shared" ref="X964:X1027" si="379">(R963+R964)*(E964-E963)/2</f>
        <v>3.5527266409221974</v>
      </c>
      <c r="Y964" s="22">
        <f t="shared" ref="Y964:Y1027" si="380">-(D963/100*U963+D964/100*U964)*$B$2/2*$B$4</f>
        <v>4.3588345505595676</v>
      </c>
      <c r="Z964" s="1">
        <f t="shared" ref="Z964:Z1027" si="381">Z963+X964</f>
        <v>2040.3362077228624</v>
      </c>
      <c r="AA964" s="1">
        <f t="shared" ref="AA964:AA1027" si="382">AA963+Y964</f>
        <v>2465.4444838798618</v>
      </c>
    </row>
    <row r="965" spans="3:27">
      <c r="C965" s="9">
        <f t="shared" si="359"/>
        <v>9.64</v>
      </c>
      <c r="D965" s="1">
        <v>-278.46300000000002</v>
      </c>
      <c r="E965" s="9">
        <f t="shared" si="360"/>
        <v>2.5184342908617922E-2</v>
      </c>
      <c r="F965" s="10">
        <f t="shared" si="361"/>
        <v>-9.4729411809516939E-2</v>
      </c>
      <c r="G965" s="10">
        <f t="shared" si="362"/>
        <v>-4685.3704418909174</v>
      </c>
      <c r="H965" s="10">
        <f t="shared" si="363"/>
        <v>0.14547327067430874</v>
      </c>
      <c r="I965" s="10">
        <f t="shared" si="364"/>
        <v>6091.2845244172277</v>
      </c>
      <c r="J965" s="10">
        <f t="shared" si="365"/>
        <v>7.3431784892837356E-3</v>
      </c>
      <c r="K965" s="10">
        <f t="shared" si="366"/>
        <v>1881.737907624115</v>
      </c>
      <c r="L965" s="10">
        <f t="shared" si="375"/>
        <v>786.76273218946983</v>
      </c>
      <c r="M965" s="10">
        <f t="shared" si="376"/>
        <v>818.95114226611838</v>
      </c>
      <c r="N965" s="10">
        <f t="shared" si="367"/>
        <v>1725.9144585862691</v>
      </c>
      <c r="O965" s="10">
        <f t="shared" si="368"/>
        <v>1765.3402427088226</v>
      </c>
      <c r="P965" s="10">
        <f t="shared" si="369"/>
        <v>1725.9144585862691</v>
      </c>
      <c r="Q965" s="10">
        <f t="shared" si="370"/>
        <v>1765.3402427088226</v>
      </c>
      <c r="R965" s="9">
        <f t="shared" si="377"/>
        <v>1725.9144585862691</v>
      </c>
      <c r="S965" s="10">
        <f t="shared" si="371"/>
        <v>930.32095385097955</v>
      </c>
      <c r="T965" s="10">
        <f t="shared" si="378"/>
        <v>155.82344903784565</v>
      </c>
      <c r="U965" s="9">
        <f t="shared" si="372"/>
        <v>0.22762554473861074</v>
      </c>
      <c r="V965" s="11">
        <f t="shared" si="373"/>
        <v>0.34361227437238839</v>
      </c>
      <c r="W965" s="9">
        <f t="shared" si="374"/>
        <v>-2.4410177256276118</v>
      </c>
      <c r="X965" s="22">
        <f t="shared" si="379"/>
        <v>3.7953971178147801</v>
      </c>
      <c r="Y965" s="22">
        <f t="shared" si="380"/>
        <v>4.6062691022404945</v>
      </c>
      <c r="Z965" s="1">
        <f t="shared" si="381"/>
        <v>2044.131604840677</v>
      </c>
      <c r="AA965" s="1">
        <f t="shared" si="382"/>
        <v>2470.050752982102</v>
      </c>
    </row>
    <row r="966" spans="3:27">
      <c r="C966" s="9">
        <f t="shared" ref="C966:C1029" si="383">IF(ROW(C965)&lt;=$B$3,ROW(C965)*$B$2," ")</f>
        <v>9.65</v>
      </c>
      <c r="D966" s="1">
        <v>-273.21499999999997</v>
      </c>
      <c r="E966" s="9">
        <f t="shared" si="360"/>
        <v>2.7468310248042492E-2</v>
      </c>
      <c r="F966" s="10">
        <f t="shared" si="361"/>
        <v>-9.4729411809516939E-2</v>
      </c>
      <c r="G966" s="10">
        <f t="shared" si="362"/>
        <v>-4685.3704418909174</v>
      </c>
      <c r="H966" s="10">
        <f t="shared" si="363"/>
        <v>0.14547327067430874</v>
      </c>
      <c r="I966" s="10">
        <f t="shared" si="364"/>
        <v>6091.2845244172277</v>
      </c>
      <c r="J966" s="10">
        <f t="shared" si="365"/>
        <v>8.8205743388375529E-3</v>
      </c>
      <c r="K966" s="10">
        <f t="shared" si="366"/>
        <v>1966.8083723104833</v>
      </c>
      <c r="L966" s="10">
        <f t="shared" si="375"/>
        <v>831.22154341037367</v>
      </c>
      <c r="M966" s="10">
        <f t="shared" si="376"/>
        <v>843.76206976986725</v>
      </c>
      <c r="N966" s="10">
        <f t="shared" si="367"/>
        <v>1808.8012449269099</v>
      </c>
      <c r="O966" s="10">
        <f t="shared" si="368"/>
        <v>1848.0286009618083</v>
      </c>
      <c r="P966" s="10">
        <f t="shared" si="369"/>
        <v>1808.8012449269099</v>
      </c>
      <c r="Q966" s="10">
        <f t="shared" si="370"/>
        <v>1848.0286009618083</v>
      </c>
      <c r="R966" s="9">
        <f t="shared" si="377"/>
        <v>1808.8012449269099</v>
      </c>
      <c r="S966" s="10">
        <f t="shared" si="371"/>
        <v>1088.3280812345529</v>
      </c>
      <c r="T966" s="10">
        <f t="shared" si="378"/>
        <v>158.00712738357333</v>
      </c>
      <c r="U966" s="9">
        <f t="shared" si="372"/>
        <v>0.23023299578419582</v>
      </c>
      <c r="V966" s="11">
        <f t="shared" si="373"/>
        <v>0.17787793474463101</v>
      </c>
      <c r="W966" s="9">
        <f t="shared" si="374"/>
        <v>-2.5542720652553688</v>
      </c>
      <c r="X966" s="22">
        <f t="shared" si="379"/>
        <v>4.0365876104876204</v>
      </c>
      <c r="Y966" s="22">
        <f t="shared" si="380"/>
        <v>4.6726708002858928</v>
      </c>
      <c r="Z966" s="1">
        <f t="shared" si="381"/>
        <v>2048.1681924511645</v>
      </c>
      <c r="AA966" s="1">
        <f t="shared" si="382"/>
        <v>2474.7234237823877</v>
      </c>
    </row>
    <row r="967" spans="3:27">
      <c r="C967" s="9">
        <f t="shared" si="383"/>
        <v>9.66</v>
      </c>
      <c r="D967" s="1">
        <v>-259.75</v>
      </c>
      <c r="E967" s="9">
        <f t="shared" si="360"/>
        <v>2.9767979945502586E-2</v>
      </c>
      <c r="F967" s="10">
        <f t="shared" si="361"/>
        <v>-9.4729411809516939E-2</v>
      </c>
      <c r="G967" s="10">
        <f t="shared" si="362"/>
        <v>-4685.3704418909174</v>
      </c>
      <c r="H967" s="10">
        <f t="shared" si="363"/>
        <v>0.14547327067430874</v>
      </c>
      <c r="I967" s="10">
        <f t="shared" si="364"/>
        <v>6091.2845244172277</v>
      </c>
      <c r="J967" s="10">
        <f t="shared" si="365"/>
        <v>1.0318674115461772E-2</v>
      </c>
      <c r="K967" s="10">
        <f t="shared" si="366"/>
        <v>2051.3513130175124</v>
      </c>
      <c r="L967" s="10">
        <f t="shared" si="375"/>
        <v>876.56105400457045</v>
      </c>
      <c r="M967" s="10">
        <f t="shared" si="376"/>
        <v>867.48084792758107</v>
      </c>
      <c r="N967" s="10">
        <f t="shared" si="367"/>
        <v>1892.2578809204197</v>
      </c>
      <c r="O967" s="10">
        <f t="shared" si="368"/>
        <v>1931.0166969567244</v>
      </c>
      <c r="P967" s="10">
        <f t="shared" si="369"/>
        <v>1892.2578809204197</v>
      </c>
      <c r="Q967" s="10">
        <f t="shared" si="370"/>
        <v>1931.0166969567244</v>
      </c>
      <c r="R967" s="9">
        <f t="shared" si="377"/>
        <v>1892.2578809204197</v>
      </c>
      <c r="S967" s="10">
        <f t="shared" si="371"/>
        <v>1247.4215133316457</v>
      </c>
      <c r="T967" s="10">
        <f t="shared" si="378"/>
        <v>159.09343209709277</v>
      </c>
      <c r="U967" s="9">
        <f t="shared" si="372"/>
        <v>0.23077333875860886</v>
      </c>
      <c r="V967" s="11">
        <f t="shared" si="373"/>
        <v>-6.980933986202989E-2</v>
      </c>
      <c r="W967" s="9">
        <f t="shared" si="374"/>
        <v>-2.66730933986203</v>
      </c>
      <c r="X967" s="22">
        <f t="shared" si="379"/>
        <v>4.2556067601096244</v>
      </c>
      <c r="Y967" s="22">
        <f t="shared" si="380"/>
        <v>4.5453198593719248</v>
      </c>
      <c r="Z967" s="1">
        <f t="shared" si="381"/>
        <v>2052.4237992112739</v>
      </c>
      <c r="AA967" s="1">
        <f t="shared" si="382"/>
        <v>2479.2687436417596</v>
      </c>
    </row>
    <row r="968" spans="3:27">
      <c r="C968" s="9">
        <f t="shared" si="383"/>
        <v>9.67</v>
      </c>
      <c r="D968" s="1">
        <v>-247.22399999999999</v>
      </c>
      <c r="E968" s="9">
        <f t="shared" si="360"/>
        <v>3.2060956193173201E-2</v>
      </c>
      <c r="F968" s="10">
        <f t="shared" si="361"/>
        <v>-9.4729411809516939E-2</v>
      </c>
      <c r="G968" s="10">
        <f t="shared" si="362"/>
        <v>-4685.3704418909174</v>
      </c>
      <c r="H968" s="10">
        <f t="shared" si="363"/>
        <v>0.14547327067430874</v>
      </c>
      <c r="I968" s="10">
        <f t="shared" si="364"/>
        <v>6091.2845244172277</v>
      </c>
      <c r="J968" s="10">
        <f t="shared" si="365"/>
        <v>1.182707338221417E-2</v>
      </c>
      <c r="K968" s="10">
        <f t="shared" si="366"/>
        <v>2134.10197949549</v>
      </c>
      <c r="L968" s="10">
        <f t="shared" si="375"/>
        <v>922.21357384297983</v>
      </c>
      <c r="M968" s="10">
        <f t="shared" si="376"/>
        <v>889.69935782481093</v>
      </c>
      <c r="N968" s="10">
        <f t="shared" si="367"/>
        <v>1975.4716068980961</v>
      </c>
      <c r="O968" s="10">
        <f t="shared" si="368"/>
        <v>2013.4037563287195</v>
      </c>
      <c r="P968" s="10">
        <f t="shared" si="369"/>
        <v>1975.4716068980961</v>
      </c>
      <c r="Q968" s="10">
        <f t="shared" si="370"/>
        <v>2013.4037563287195</v>
      </c>
      <c r="R968" s="9">
        <f t="shared" si="377"/>
        <v>1975.4716068980961</v>
      </c>
      <c r="S968" s="10">
        <f t="shared" si="371"/>
        <v>1406.0518859290396</v>
      </c>
      <c r="T968" s="10">
        <f t="shared" si="378"/>
        <v>158.63037259739394</v>
      </c>
      <c r="U968" s="9">
        <f t="shared" si="372"/>
        <v>0.2288911844987308</v>
      </c>
      <c r="V968" s="11">
        <f t="shared" si="373"/>
        <v>-0.30662151211358391</v>
      </c>
      <c r="W968" s="9">
        <f t="shared" si="374"/>
        <v>-2.7788615121135836</v>
      </c>
      <c r="X968" s="22">
        <f t="shared" si="379"/>
        <v>4.4343059239915457</v>
      </c>
      <c r="Y968" s="22">
        <f t="shared" si="380"/>
        <v>4.3116384507453267</v>
      </c>
      <c r="Z968" s="1">
        <f t="shared" si="381"/>
        <v>2056.8581051352653</v>
      </c>
      <c r="AA968" s="1">
        <f t="shared" si="382"/>
        <v>2483.5803820925048</v>
      </c>
    </row>
    <row r="969" spans="3:27">
      <c r="C969" s="9">
        <f t="shared" si="383"/>
        <v>9.68</v>
      </c>
      <c r="D969" s="1">
        <v>-233.78399999999999</v>
      </c>
      <c r="E969" s="9">
        <f t="shared" si="360"/>
        <v>3.4323179856161443E-2</v>
      </c>
      <c r="F969" s="10">
        <f t="shared" si="361"/>
        <v>-9.4729411809516939E-2</v>
      </c>
      <c r="G969" s="10">
        <f t="shared" si="362"/>
        <v>-4685.3704418909174</v>
      </c>
      <c r="H969" s="10">
        <f t="shared" si="363"/>
        <v>0.14547327067430874</v>
      </c>
      <c r="I969" s="10">
        <f t="shared" si="364"/>
        <v>6091.2845244172277</v>
      </c>
      <c r="J969" s="10">
        <f t="shared" si="365"/>
        <v>1.3331082281617012E-2</v>
      </c>
      <c r="K969" s="10">
        <f t="shared" si="366"/>
        <v>2214.0721781453467</v>
      </c>
      <c r="L969" s="10">
        <f t="shared" si="375"/>
        <v>967.66097675699484</v>
      </c>
      <c r="M969" s="10">
        <f t="shared" si="376"/>
        <v>910.19159514587386</v>
      </c>
      <c r="N969" s="10">
        <f t="shared" si="367"/>
        <v>2057.5692998782811</v>
      </c>
      <c r="O969" s="10">
        <f t="shared" si="368"/>
        <v>2094.3159224053898</v>
      </c>
      <c r="P969" s="10">
        <f t="shared" si="369"/>
        <v>2057.5692998782811</v>
      </c>
      <c r="Q969" s="10">
        <f t="shared" si="370"/>
        <v>2094.3159224053898</v>
      </c>
      <c r="R969" s="9">
        <f t="shared" si="377"/>
        <v>2057.5692998782811</v>
      </c>
      <c r="S969" s="10">
        <f t="shared" si="371"/>
        <v>1562.5547641961048</v>
      </c>
      <c r="T969" s="10">
        <f t="shared" si="378"/>
        <v>156.50287826706517</v>
      </c>
      <c r="U969" s="9">
        <f t="shared" si="372"/>
        <v>0.22460848110196516</v>
      </c>
      <c r="V969" s="11">
        <f t="shared" si="373"/>
        <v>-0.54991916723954426</v>
      </c>
      <c r="W969" s="9">
        <f t="shared" si="374"/>
        <v>-2.887759167239544</v>
      </c>
      <c r="X969" s="22">
        <f t="shared" si="379"/>
        <v>4.5618202865545374</v>
      </c>
      <c r="Y969" s="22">
        <f t="shared" si="380"/>
        <v>4.0365987436708739</v>
      </c>
      <c r="Z969" s="1">
        <f t="shared" si="381"/>
        <v>2061.4199254218197</v>
      </c>
      <c r="AA969" s="1">
        <f t="shared" si="382"/>
        <v>2487.6169808361756</v>
      </c>
    </row>
    <row r="970" spans="3:27">
      <c r="C970" s="9">
        <f t="shared" si="383"/>
        <v>9.69</v>
      </c>
      <c r="D970" s="1">
        <v>-221.04300000000001</v>
      </c>
      <c r="E970" s="9">
        <f t="shared" si="360"/>
        <v>3.6530808982898295E-2</v>
      </c>
      <c r="F970" s="10">
        <f t="shared" si="361"/>
        <v>-9.4729411809516939E-2</v>
      </c>
      <c r="G970" s="10">
        <f t="shared" si="362"/>
        <v>-4685.3704418909174</v>
      </c>
      <c r="H970" s="10">
        <f t="shared" si="363"/>
        <v>0.14547327067430874</v>
      </c>
      <c r="I970" s="10">
        <f t="shared" si="364"/>
        <v>6091.2845244172277</v>
      </c>
      <c r="J970" s="10">
        <f t="shared" si="365"/>
        <v>1.4814919946760922E-2</v>
      </c>
      <c r="K970" s="10">
        <f t="shared" si="366"/>
        <v>2290.4116926793945</v>
      </c>
      <c r="L970" s="10">
        <f t="shared" si="375"/>
        <v>1012.393452720172</v>
      </c>
      <c r="M970" s="10">
        <f t="shared" si="376"/>
        <v>928.82016785382496</v>
      </c>
      <c r="N970" s="10">
        <f t="shared" si="367"/>
        <v>2137.685718615387</v>
      </c>
      <c r="O970" s="10">
        <f t="shared" si="368"/>
        <v>2172.9169266219915</v>
      </c>
      <c r="P970" s="10">
        <f t="shared" si="369"/>
        <v>2137.685718615387</v>
      </c>
      <c r="Q970" s="10">
        <f t="shared" si="370"/>
        <v>2172.9169266219915</v>
      </c>
      <c r="R970" s="9">
        <f t="shared" si="377"/>
        <v>2137.685718615387</v>
      </c>
      <c r="S970" s="10">
        <f t="shared" si="371"/>
        <v>1715.2807382601122</v>
      </c>
      <c r="T970" s="10">
        <f t="shared" si="378"/>
        <v>152.72597406400746</v>
      </c>
      <c r="U970" s="9">
        <f t="shared" si="372"/>
        <v>0.21794681841384714</v>
      </c>
      <c r="V970" s="11">
        <f t="shared" si="373"/>
        <v>-0.78241337038404768</v>
      </c>
      <c r="W970" s="9">
        <f t="shared" si="374"/>
        <v>-2.9928433703840476</v>
      </c>
      <c r="X970" s="22">
        <f t="shared" si="379"/>
        <v>4.6307835864577882</v>
      </c>
      <c r="Y970" s="22">
        <f t="shared" si="380"/>
        <v>3.7253630459579714</v>
      </c>
      <c r="Z970" s="1">
        <f t="shared" si="381"/>
        <v>2066.0507090082774</v>
      </c>
      <c r="AA970" s="1">
        <f t="shared" si="382"/>
        <v>2491.3423438821337</v>
      </c>
    </row>
    <row r="971" spans="3:27">
      <c r="C971" s="9">
        <f t="shared" si="383"/>
        <v>9.7000000000000011</v>
      </c>
      <c r="D971" s="1">
        <v>-209.56399999999999</v>
      </c>
      <c r="E971" s="9">
        <f t="shared" si="360"/>
        <v>3.8660815141305885E-2</v>
      </c>
      <c r="F971" s="10">
        <f t="shared" si="361"/>
        <v>-9.4729411809516939E-2</v>
      </c>
      <c r="G971" s="10">
        <f t="shared" si="362"/>
        <v>-4685.3704418909174</v>
      </c>
      <c r="H971" s="10">
        <f t="shared" si="363"/>
        <v>0.14547327067430874</v>
      </c>
      <c r="I971" s="10">
        <f t="shared" si="364"/>
        <v>6091.2845244172277</v>
      </c>
      <c r="J971" s="10">
        <f t="shared" si="365"/>
        <v>1.6262947965614661E-2</v>
      </c>
      <c r="K971" s="10">
        <f t="shared" si="366"/>
        <v>2362.3410851342251</v>
      </c>
      <c r="L971" s="10">
        <f t="shared" si="375"/>
        <v>1055.8891801147138</v>
      </c>
      <c r="M971" s="10">
        <f t="shared" si="376"/>
        <v>945.49124857777213</v>
      </c>
      <c r="N971" s="10">
        <f t="shared" si="367"/>
        <v>2214.9851450601886</v>
      </c>
      <c r="O971" s="10">
        <f t="shared" si="368"/>
        <v>2248.4058709456431</v>
      </c>
      <c r="P971" s="10">
        <f t="shared" si="369"/>
        <v>2214.9851450601886</v>
      </c>
      <c r="Q971" s="10">
        <f t="shared" si="370"/>
        <v>2248.4058709456431</v>
      </c>
      <c r="R971" s="9">
        <f t="shared" si="377"/>
        <v>2214.9851450601886</v>
      </c>
      <c r="S971" s="10">
        <f t="shared" si="371"/>
        <v>1862.6366783341491</v>
      </c>
      <c r="T971" s="10">
        <f t="shared" si="378"/>
        <v>147.35594007403688</v>
      </c>
      <c r="U971" s="9">
        <f t="shared" si="372"/>
        <v>0.20904768985210487</v>
      </c>
      <c r="V971" s="11">
        <f t="shared" si="373"/>
        <v>-0.99741234196439721</v>
      </c>
      <c r="W971" s="9">
        <f t="shared" si="374"/>
        <v>-3.0930523419643974</v>
      </c>
      <c r="X971" s="22">
        <f t="shared" si="379"/>
        <v>4.6356078725751289</v>
      </c>
      <c r="Y971" s="22">
        <f t="shared" si="380"/>
        <v>3.4034260803762852</v>
      </c>
      <c r="Z971" s="1">
        <f t="shared" si="381"/>
        <v>2070.6863168808527</v>
      </c>
      <c r="AA971" s="1">
        <f t="shared" si="382"/>
        <v>2494.7457699625102</v>
      </c>
    </row>
    <row r="972" spans="3:27">
      <c r="C972" s="9">
        <f t="shared" si="383"/>
        <v>9.7100000000000009</v>
      </c>
      <c r="D972" s="1">
        <v>-202.19300000000001</v>
      </c>
      <c r="E972" s="9">
        <f t="shared" si="360"/>
        <v>4.0692479804796677E-2</v>
      </c>
      <c r="F972" s="10">
        <f t="shared" si="361"/>
        <v>-9.4729411809516939E-2</v>
      </c>
      <c r="G972" s="10">
        <f t="shared" si="362"/>
        <v>-4685.3704418909174</v>
      </c>
      <c r="H972" s="10">
        <f t="shared" si="363"/>
        <v>0.14547327067430874</v>
      </c>
      <c r="I972" s="10">
        <f t="shared" si="364"/>
        <v>6091.2845244172277</v>
      </c>
      <c r="J972" s="10">
        <f t="shared" si="365"/>
        <v>1.7660061529822878E-2</v>
      </c>
      <c r="K972" s="10">
        <f t="shared" si="366"/>
        <v>2429.2682671151611</v>
      </c>
      <c r="L972" s="10">
        <f t="shared" si="375"/>
        <v>1097.6722510711263</v>
      </c>
      <c r="M972" s="10">
        <f t="shared" si="376"/>
        <v>960.19145374050504</v>
      </c>
      <c r="N972" s="10">
        <f t="shared" si="367"/>
        <v>2288.7156892636003</v>
      </c>
      <c r="O972" s="10">
        <f t="shared" si="368"/>
        <v>2320.0843635861329</v>
      </c>
      <c r="P972" s="10">
        <f t="shared" si="369"/>
        <v>2288.7156892636003</v>
      </c>
      <c r="Q972" s="10">
        <f t="shared" si="370"/>
        <v>2320.0843635861329</v>
      </c>
      <c r="R972" s="9">
        <f t="shared" si="377"/>
        <v>2288.7156892636003</v>
      </c>
      <c r="S972" s="10">
        <f t="shared" si="371"/>
        <v>2003.1892561857094</v>
      </c>
      <c r="T972" s="10">
        <f t="shared" si="378"/>
        <v>140.55257785156027</v>
      </c>
      <c r="U972" s="9">
        <f t="shared" si="372"/>
        <v>0.19823266026534236</v>
      </c>
      <c r="V972" s="11">
        <f t="shared" si="373"/>
        <v>-1.165593575388113</v>
      </c>
      <c r="W972" s="9">
        <f t="shared" si="374"/>
        <v>-3.1875235753881133</v>
      </c>
      <c r="X972" s="22">
        <f t="shared" si="379"/>
        <v>4.5750049200148206</v>
      </c>
      <c r="Y972" s="22">
        <f t="shared" si="380"/>
        <v>3.103934675068285</v>
      </c>
      <c r="Z972" s="1">
        <f t="shared" si="381"/>
        <v>2075.2613218008673</v>
      </c>
      <c r="AA972" s="1">
        <f t="shared" si="382"/>
        <v>2497.8497046375783</v>
      </c>
    </row>
    <row r="973" spans="3:27">
      <c r="C973" s="9">
        <f t="shared" si="383"/>
        <v>9.7200000000000006</v>
      </c>
      <c r="D973" s="1">
        <v>-197.07300000000001</v>
      </c>
      <c r="E973" s="9">
        <f t="shared" si="360"/>
        <v>4.2608577362491601E-2</v>
      </c>
      <c r="F973" s="10">
        <f t="shared" si="361"/>
        <v>-9.4729411809516939E-2</v>
      </c>
      <c r="G973" s="10">
        <f t="shared" si="362"/>
        <v>-4685.3704418909174</v>
      </c>
      <c r="H973" s="10">
        <f t="shared" si="363"/>
        <v>0.14547327067430874</v>
      </c>
      <c r="I973" s="10">
        <f t="shared" si="364"/>
        <v>6091.2845244172277</v>
      </c>
      <c r="J973" s="10">
        <f t="shared" si="365"/>
        <v>1.899267094415789E-2</v>
      </c>
      <c r="K973" s="10">
        <f t="shared" si="366"/>
        <v>2490.8097524242535</v>
      </c>
      <c r="L973" s="10">
        <f t="shared" si="375"/>
        <v>1137.3381024678199</v>
      </c>
      <c r="M973" s="10">
        <f t="shared" si="376"/>
        <v>972.97962903644793</v>
      </c>
      <c r="N973" s="10">
        <f t="shared" si="367"/>
        <v>2358.2522216522361</v>
      </c>
      <c r="O973" s="10">
        <f t="shared" si="368"/>
        <v>2387.3927144015861</v>
      </c>
      <c r="P973" s="10">
        <f t="shared" si="369"/>
        <v>2358.2522216522361</v>
      </c>
      <c r="Q973" s="10">
        <f t="shared" si="370"/>
        <v>2387.3927144015861</v>
      </c>
      <c r="R973" s="9">
        <f t="shared" si="377"/>
        <v>2358.2522216522361</v>
      </c>
      <c r="S973" s="10">
        <f t="shared" si="371"/>
        <v>2135.7467869577272</v>
      </c>
      <c r="T973" s="10">
        <f t="shared" si="378"/>
        <v>132.5575307720178</v>
      </c>
      <c r="U973" s="9">
        <f t="shared" si="372"/>
        <v>0.18588037678296415</v>
      </c>
      <c r="V973" s="11">
        <f t="shared" si="373"/>
        <v>-1.3048631210875234</v>
      </c>
      <c r="W973" s="9">
        <f t="shared" si="374"/>
        <v>-3.2755931210875238</v>
      </c>
      <c r="X973" s="22">
        <f t="shared" si="379"/>
        <v>4.4520219323962582</v>
      </c>
      <c r="Y973" s="22">
        <f t="shared" si="380"/>
        <v>2.8383906115188409</v>
      </c>
      <c r="Z973" s="1">
        <f t="shared" si="381"/>
        <v>2079.7133437332636</v>
      </c>
      <c r="AA973" s="1">
        <f t="shared" si="382"/>
        <v>2500.6880952490969</v>
      </c>
    </row>
    <row r="974" spans="3:27">
      <c r="C974" s="9">
        <f t="shared" si="383"/>
        <v>9.73</v>
      </c>
      <c r="D974" s="1">
        <v>-179.68</v>
      </c>
      <c r="E974" s="9">
        <f t="shared" si="360"/>
        <v>4.43916172400734E-2</v>
      </c>
      <c r="F974" s="10">
        <f t="shared" si="361"/>
        <v>-9.4729411809516939E-2</v>
      </c>
      <c r="G974" s="10">
        <f t="shared" si="362"/>
        <v>-4685.3704418909174</v>
      </c>
      <c r="H974" s="10">
        <f t="shared" si="363"/>
        <v>0.14547327067430874</v>
      </c>
      <c r="I974" s="10">
        <f t="shared" si="364"/>
        <v>6091.2845244172277</v>
      </c>
      <c r="J974" s="10">
        <f t="shared" si="365"/>
        <v>2.0249477586540165E-2</v>
      </c>
      <c r="K974" s="10">
        <f t="shared" si="366"/>
        <v>2546.3124653443542</v>
      </c>
      <c r="L974" s="10">
        <f t="shared" si="375"/>
        <v>1174.3506408148442</v>
      </c>
      <c r="M974" s="10">
        <f t="shared" si="376"/>
        <v>983.78813824710869</v>
      </c>
      <c r="N974" s="10">
        <f t="shared" si="367"/>
        <v>2422.9599969425781</v>
      </c>
      <c r="O974" s="10">
        <f t="shared" si="368"/>
        <v>2449.6985881488854</v>
      </c>
      <c r="P974" s="10">
        <f t="shared" si="369"/>
        <v>2422.9599969425781</v>
      </c>
      <c r="Q974" s="10">
        <f t="shared" si="370"/>
        <v>2449.6985881488854</v>
      </c>
      <c r="R974" s="9">
        <f t="shared" si="377"/>
        <v>2422.9599969425781</v>
      </c>
      <c r="S974" s="10">
        <f t="shared" si="371"/>
        <v>2259.0992553595033</v>
      </c>
      <c r="T974" s="10">
        <f t="shared" si="378"/>
        <v>123.35246840177615</v>
      </c>
      <c r="U974" s="9">
        <f t="shared" si="372"/>
        <v>0.17155907602867179</v>
      </c>
      <c r="V974" s="11">
        <f t="shared" si="373"/>
        <v>-1.5593970297709554</v>
      </c>
      <c r="W974" s="9">
        <f t="shared" si="374"/>
        <v>-3.3561970297709554</v>
      </c>
      <c r="X974" s="22">
        <f t="shared" si="379"/>
        <v>4.2625460244679489</v>
      </c>
      <c r="Y974" s="22">
        <f t="shared" si="380"/>
        <v>2.495936316159491</v>
      </c>
      <c r="Z974" s="1">
        <f t="shared" si="381"/>
        <v>2083.9758897577317</v>
      </c>
      <c r="AA974" s="1">
        <f t="shared" si="382"/>
        <v>2503.1840315652566</v>
      </c>
    </row>
    <row r="975" spans="3:27">
      <c r="C975" s="9">
        <f t="shared" si="383"/>
        <v>9.74</v>
      </c>
      <c r="D975" s="1">
        <v>-168.62</v>
      </c>
      <c r="E975" s="9">
        <f t="shared" si="360"/>
        <v>4.6020873868932791E-2</v>
      </c>
      <c r="F975" s="10">
        <f t="shared" si="361"/>
        <v>-9.4729411809516939E-2</v>
      </c>
      <c r="G975" s="10">
        <f t="shared" si="362"/>
        <v>-4685.3704418909174</v>
      </c>
      <c r="H975" s="10">
        <f t="shared" si="363"/>
        <v>0.14547327067430874</v>
      </c>
      <c r="I975" s="10">
        <f t="shared" si="364"/>
        <v>6091.2845244172277</v>
      </c>
      <c r="J975" s="10">
        <f t="shared" si="365"/>
        <v>2.1419009040081156E-2</v>
      </c>
      <c r="K975" s="10">
        <f t="shared" si="366"/>
        <v>2594.800460250578</v>
      </c>
      <c r="L975" s="10">
        <f t="shared" si="375"/>
        <v>1207.9952476412279</v>
      </c>
      <c r="M975" s="10">
        <f t="shared" si="376"/>
        <v>992.4271844708087</v>
      </c>
      <c r="N975" s="10">
        <f t="shared" si="367"/>
        <v>2482.086869625602</v>
      </c>
      <c r="O975" s="10">
        <f t="shared" si="368"/>
        <v>2506.2061788225601</v>
      </c>
      <c r="P975" s="10">
        <f t="shared" si="369"/>
        <v>2482.086869625602</v>
      </c>
      <c r="Q975" s="10">
        <f t="shared" si="370"/>
        <v>2506.2061788225601</v>
      </c>
      <c r="R975" s="9">
        <f t="shared" si="377"/>
        <v>2482.086869625602</v>
      </c>
      <c r="S975" s="10">
        <f t="shared" si="371"/>
        <v>2371.8128459844793</v>
      </c>
      <c r="T975" s="10">
        <f t="shared" si="378"/>
        <v>112.71359062497595</v>
      </c>
      <c r="U975" s="9">
        <f t="shared" si="372"/>
        <v>0.15505201395942342</v>
      </c>
      <c r="V975" s="11">
        <f t="shared" si="373"/>
        <v>-1.7420153840787185</v>
      </c>
      <c r="W975" s="9">
        <f t="shared" si="374"/>
        <v>-3.4282153840787188</v>
      </c>
      <c r="X975" s="22">
        <f t="shared" si="379"/>
        <v>3.9957900611110952</v>
      </c>
      <c r="Y975" s="22">
        <f t="shared" si="380"/>
        <v>2.1079123988627799</v>
      </c>
      <c r="Z975" s="1">
        <f t="shared" si="381"/>
        <v>2087.9716798188429</v>
      </c>
      <c r="AA975" s="1">
        <f t="shared" si="382"/>
        <v>2505.2919439641196</v>
      </c>
    </row>
    <row r="976" spans="3:27">
      <c r="C976" s="9">
        <f t="shared" si="383"/>
        <v>9.75</v>
      </c>
      <c r="D976" s="1">
        <v>-139.24700000000001</v>
      </c>
      <c r="E976" s="9">
        <f t="shared" si="360"/>
        <v>4.747201651481843E-2</v>
      </c>
      <c r="F976" s="10">
        <f t="shared" si="361"/>
        <v>-9.4729411809516939E-2</v>
      </c>
      <c r="G976" s="10">
        <f t="shared" si="362"/>
        <v>-4685.3704418909174</v>
      </c>
      <c r="H976" s="10">
        <f t="shared" si="363"/>
        <v>0.14547327067430874</v>
      </c>
      <c r="I976" s="10">
        <f t="shared" si="364"/>
        <v>6091.2845244172277</v>
      </c>
      <c r="J976" s="10">
        <f t="shared" si="365"/>
        <v>2.2487670990550518E-2</v>
      </c>
      <c r="K976" s="10">
        <f t="shared" si="366"/>
        <v>2635.1413486916531</v>
      </c>
      <c r="L976" s="10">
        <f t="shared" si="375"/>
        <v>1237.43558299504</v>
      </c>
      <c r="M976" s="10">
        <f t="shared" si="376"/>
        <v>998.66769615023338</v>
      </c>
      <c r="N976" s="10">
        <f t="shared" si="367"/>
        <v>2534.749860187288</v>
      </c>
      <c r="O976" s="10">
        <f t="shared" si="368"/>
        <v>2555.9837211820386</v>
      </c>
      <c r="P976" s="10">
        <f t="shared" si="369"/>
        <v>2534.749860187288</v>
      </c>
      <c r="Q976" s="10">
        <f t="shared" si="370"/>
        <v>2555.9837211820386</v>
      </c>
      <c r="R976" s="9">
        <f t="shared" si="377"/>
        <v>2534.749860187288</v>
      </c>
      <c r="S976" s="10">
        <f t="shared" si="371"/>
        <v>2472.2043344888448</v>
      </c>
      <c r="T976" s="10">
        <f t="shared" si="378"/>
        <v>100.3914885043655</v>
      </c>
      <c r="U976" s="9">
        <f t="shared" si="372"/>
        <v>0.13585322030850544</v>
      </c>
      <c r="V976" s="11">
        <f t="shared" si="373"/>
        <v>-2.0977433461048753</v>
      </c>
      <c r="W976" s="9">
        <f t="shared" si="374"/>
        <v>-3.4902133461048752</v>
      </c>
      <c r="X976" s="22">
        <f t="shared" si="379"/>
        <v>3.6400728630384678</v>
      </c>
      <c r="Y976" s="22">
        <f t="shared" si="380"/>
        <v>1.667294886599048</v>
      </c>
      <c r="Z976" s="1">
        <f t="shared" si="381"/>
        <v>2091.6117526818812</v>
      </c>
      <c r="AA976" s="1">
        <f t="shared" si="382"/>
        <v>2506.9592388507185</v>
      </c>
    </row>
    <row r="977" spans="3:27">
      <c r="C977" s="9">
        <f t="shared" si="383"/>
        <v>9.76</v>
      </c>
      <c r="D977" s="1">
        <v>-110.229</v>
      </c>
      <c r="E977" s="9">
        <f t="shared" si="360"/>
        <v>4.8714258321621969E-2</v>
      </c>
      <c r="F977" s="10">
        <f t="shared" si="361"/>
        <v>-9.4729411809516939E-2</v>
      </c>
      <c r="G977" s="10">
        <f t="shared" si="362"/>
        <v>-4685.3704418909174</v>
      </c>
      <c r="H977" s="10">
        <f t="shared" si="363"/>
        <v>0.14547327067430874</v>
      </c>
      <c r="I977" s="10">
        <f t="shared" si="364"/>
        <v>6091.2845244172277</v>
      </c>
      <c r="J977" s="10">
        <f t="shared" si="365"/>
        <v>2.3439504423597272E-2</v>
      </c>
      <c r="K977" s="10">
        <f t="shared" si="366"/>
        <v>2665.7712130180767</v>
      </c>
      <c r="L977" s="10">
        <f t="shared" si="375"/>
        <v>1261.5829373093225</v>
      </c>
      <c r="M977" s="10">
        <f t="shared" si="376"/>
        <v>1002.1381985619594</v>
      </c>
      <c r="N977" s="10">
        <f t="shared" si="367"/>
        <v>2579.831691895914</v>
      </c>
      <c r="O977" s="10">
        <f t="shared" si="368"/>
        <v>2597.8233144773221</v>
      </c>
      <c r="P977" s="10">
        <f t="shared" si="369"/>
        <v>2579.831691895914</v>
      </c>
      <c r="Q977" s="10">
        <f t="shared" si="370"/>
        <v>2597.8233144773221</v>
      </c>
      <c r="R977" s="9">
        <f t="shared" si="377"/>
        <v>2579.831691895914</v>
      </c>
      <c r="S977" s="10">
        <f t="shared" si="371"/>
        <v>2558.1438556110065</v>
      </c>
      <c r="T977" s="10">
        <f t="shared" si="378"/>
        <v>85.93952112216175</v>
      </c>
      <c r="U977" s="9">
        <f t="shared" si="372"/>
        <v>0.11317443031577211</v>
      </c>
      <c r="V977" s="11">
        <f t="shared" si="373"/>
        <v>-2.4380146524417849</v>
      </c>
      <c r="W977" s="9">
        <f t="shared" si="374"/>
        <v>-3.5403046524417849</v>
      </c>
      <c r="X977" s="22">
        <f t="shared" si="379"/>
        <v>3.1767735141519422</v>
      </c>
      <c r="Y977" s="22">
        <f t="shared" si="380"/>
        <v>1.161513532960301</v>
      </c>
      <c r="Z977" s="1">
        <f t="shared" si="381"/>
        <v>2094.7885261960332</v>
      </c>
      <c r="AA977" s="1">
        <f t="shared" si="382"/>
        <v>2508.1207523836788</v>
      </c>
    </row>
    <row r="978" spans="3:27">
      <c r="C978" s="9">
        <f t="shared" si="383"/>
        <v>9.77</v>
      </c>
      <c r="D978" s="1">
        <v>-76.078999999999994</v>
      </c>
      <c r="E978" s="9">
        <f t="shared" si="360"/>
        <v>4.9712327218574603E-2</v>
      </c>
      <c r="F978" s="10">
        <f t="shared" si="361"/>
        <v>-9.4729411809516939E-2</v>
      </c>
      <c r="G978" s="10">
        <f t="shared" si="362"/>
        <v>-4685.3704418909174</v>
      </c>
      <c r="H978" s="10">
        <f t="shared" si="363"/>
        <v>0.14547327067430874</v>
      </c>
      <c r="I978" s="10">
        <f t="shared" si="364"/>
        <v>6091.2845244172277</v>
      </c>
      <c r="J978" s="10">
        <f t="shared" si="365"/>
        <v>2.4254315625649975E-2</v>
      </c>
      <c r="K978" s="10">
        <f t="shared" si="366"/>
        <v>2685.0997132914845</v>
      </c>
      <c r="L978" s="10">
        <f t="shared" si="375"/>
        <v>1279.2718100578279</v>
      </c>
      <c r="M978" s="10">
        <f t="shared" si="376"/>
        <v>1002.4918331105403</v>
      </c>
      <c r="N978" s="10">
        <f t="shared" si="367"/>
        <v>2616.0523164149117</v>
      </c>
      <c r="O978" s="10">
        <f t="shared" si="368"/>
        <v>2630.3823524665577</v>
      </c>
      <c r="P978" s="10">
        <f t="shared" si="369"/>
        <v>2616.0523164149117</v>
      </c>
      <c r="Q978" s="10">
        <f t="shared" si="370"/>
        <v>2630.3823524665577</v>
      </c>
      <c r="R978" s="9">
        <f t="shared" si="377"/>
        <v>2616.0523164149117</v>
      </c>
      <c r="S978" s="10">
        <f t="shared" si="371"/>
        <v>2627.1912524875797</v>
      </c>
      <c r="T978" s="10">
        <f t="shared" si="378"/>
        <v>69.047396876573202</v>
      </c>
      <c r="U978" s="9">
        <f t="shared" si="372"/>
        <v>8.6904774238471871E-2</v>
      </c>
      <c r="V978" s="11">
        <f t="shared" si="373"/>
        <v>-2.815916563018261</v>
      </c>
      <c r="W978" s="9">
        <f t="shared" si="374"/>
        <v>-3.5767065630182611</v>
      </c>
      <c r="X978" s="22">
        <f t="shared" si="379"/>
        <v>2.5929251104343107</v>
      </c>
      <c r="Y978" s="22">
        <f t="shared" si="380"/>
        <v>0.70620910614693988</v>
      </c>
      <c r="Z978" s="1">
        <f t="shared" si="381"/>
        <v>2097.3814513064676</v>
      </c>
      <c r="AA978" s="1">
        <f t="shared" si="382"/>
        <v>2508.8269614898259</v>
      </c>
    </row>
    <row r="979" spans="3:27">
      <c r="C979" s="9">
        <f t="shared" si="383"/>
        <v>9.7799999999999994</v>
      </c>
      <c r="D979" s="1">
        <v>-42.768999999999998</v>
      </c>
      <c r="E979" s="9">
        <f t="shared" si="360"/>
        <v>5.0430055507065384E-2</v>
      </c>
      <c r="F979" s="10">
        <f t="shared" si="361"/>
        <v>-9.4729411809516939E-2</v>
      </c>
      <c r="G979" s="10">
        <f t="shared" si="362"/>
        <v>-4685.3704418909174</v>
      </c>
      <c r="H979" s="10">
        <f t="shared" si="363"/>
        <v>0.14547327067430874</v>
      </c>
      <c r="I979" s="10">
        <f t="shared" si="364"/>
        <v>6091.2845244172277</v>
      </c>
      <c r="J979" s="10">
        <f t="shared" si="365"/>
        <v>2.4908968941295476E-2</v>
      </c>
      <c r="K979" s="10">
        <f t="shared" si="366"/>
        <v>2691.7523377859206</v>
      </c>
      <c r="L979" s="10">
        <f t="shared" si="375"/>
        <v>1289.4048852755823</v>
      </c>
      <c r="M979" s="10">
        <f t="shared" si="376"/>
        <v>999.47645471109172</v>
      </c>
      <c r="N979" s="10">
        <f t="shared" si="367"/>
        <v>2642.0991824413572</v>
      </c>
      <c r="O979" s="10">
        <f t="shared" si="368"/>
        <v>2652.3329489739485</v>
      </c>
      <c r="P979" s="10">
        <f t="shared" si="369"/>
        <v>2642.0991824413572</v>
      </c>
      <c r="Q979" s="10">
        <f t="shared" si="370"/>
        <v>2652.3329489739485</v>
      </c>
      <c r="R979" s="9">
        <f t="shared" si="377"/>
        <v>2642.0991824413572</v>
      </c>
      <c r="S979" s="10">
        <f t="shared" si="371"/>
        <v>2676.8444078321422</v>
      </c>
      <c r="T979" s="10">
        <f t="shared" si="378"/>
        <v>49.653155344562492</v>
      </c>
      <c r="U979" s="9">
        <f t="shared" si="372"/>
        <v>5.697557859665834E-2</v>
      </c>
      <c r="V979" s="11">
        <f t="shared" si="373"/>
        <v>-3.1699225653444407</v>
      </c>
      <c r="W979" s="9">
        <f t="shared" si="374"/>
        <v>-3.5976125653444408</v>
      </c>
      <c r="X979" s="22">
        <f t="shared" si="379"/>
        <v>1.8869620379496714</v>
      </c>
      <c r="Y979" s="22">
        <f t="shared" si="380"/>
        <v>0.3347914230906997</v>
      </c>
      <c r="Z979" s="1">
        <f t="shared" si="381"/>
        <v>2099.2684133444172</v>
      </c>
      <c r="AA979" s="1">
        <f t="shared" si="382"/>
        <v>2509.1617529129167</v>
      </c>
    </row>
    <row r="980" spans="3:27">
      <c r="C980" s="9">
        <f t="shared" si="383"/>
        <v>9.7900000000000009</v>
      </c>
      <c r="D980" s="1">
        <v>-11.747999999999999</v>
      </c>
      <c r="E980" s="9">
        <f t="shared" si="360"/>
        <v>5.0832525252305812E-2</v>
      </c>
      <c r="F980" s="10">
        <f t="shared" si="361"/>
        <v>-9.4729411809516939E-2</v>
      </c>
      <c r="G980" s="10">
        <f t="shared" si="362"/>
        <v>-4685.3704418909174</v>
      </c>
      <c r="H980" s="10">
        <f t="shared" si="363"/>
        <v>0.14547327067430874</v>
      </c>
      <c r="I980" s="10">
        <f t="shared" si="364"/>
        <v>6091.2845244172277</v>
      </c>
      <c r="J980" s="10">
        <f t="shared" si="365"/>
        <v>2.5379741254938026E-2</v>
      </c>
      <c r="K980" s="10">
        <f t="shared" si="366"/>
        <v>2684.5483499110551</v>
      </c>
      <c r="L980" s="10">
        <f t="shared" si="375"/>
        <v>1290.9950270933862</v>
      </c>
      <c r="M980" s="10">
        <f t="shared" si="376"/>
        <v>992.89453603177265</v>
      </c>
      <c r="N980" s="10">
        <f t="shared" si="367"/>
        <v>2656.7050934832901</v>
      </c>
      <c r="O980" s="10">
        <f t="shared" si="368"/>
        <v>2662.4153553199076</v>
      </c>
      <c r="P980" s="10">
        <f t="shared" si="369"/>
        <v>2656.7050934832901</v>
      </c>
      <c r="Q980" s="10">
        <f t="shared" si="370"/>
        <v>2662.4153553199076</v>
      </c>
      <c r="R980" s="9">
        <f t="shared" si="377"/>
        <v>2656.7050934832901</v>
      </c>
      <c r="S980" s="10">
        <f t="shared" si="371"/>
        <v>2704.6876642599077</v>
      </c>
      <c r="T980" s="10">
        <f t="shared" si="378"/>
        <v>27.843256427765482</v>
      </c>
      <c r="U980" s="9">
        <f t="shared" si="372"/>
        <v>2.3706052431740929E-2</v>
      </c>
      <c r="V980" s="11">
        <f t="shared" si="373"/>
        <v>-3.4839826676390429</v>
      </c>
      <c r="W980" s="9">
        <f t="shared" si="374"/>
        <v>-3.6014626676390429</v>
      </c>
      <c r="X980" s="22">
        <f t="shared" si="379"/>
        <v>1.0663042035051402</v>
      </c>
      <c r="Y980" s="22">
        <f t="shared" si="380"/>
        <v>0.10046562732383721</v>
      </c>
      <c r="Z980" s="1">
        <f t="shared" si="381"/>
        <v>2100.3347175479225</v>
      </c>
      <c r="AA980" s="1">
        <f t="shared" si="382"/>
        <v>2509.2622185402406</v>
      </c>
    </row>
    <row r="981" spans="3:27">
      <c r="C981" s="9">
        <f t="shared" si="383"/>
        <v>9.8000000000000007</v>
      </c>
      <c r="D981" s="1">
        <v>7.4779999999999998</v>
      </c>
      <c r="E981" s="9">
        <f t="shared" si="360"/>
        <v>5.0890799389472212E-2</v>
      </c>
      <c r="F981" s="10">
        <f t="shared" si="361"/>
        <v>-9.4729411809516939E-2</v>
      </c>
      <c r="G981" s="10">
        <f t="shared" si="362"/>
        <v>-4685.3704418909174</v>
      </c>
      <c r="H981" s="10">
        <f t="shared" si="363"/>
        <v>0.14547327067430874</v>
      </c>
      <c r="I981" s="10">
        <f t="shared" si="364"/>
        <v>6091.2845244172277</v>
      </c>
      <c r="J981" s="10">
        <f t="shared" si="365"/>
        <v>2.564372919602417E-2</v>
      </c>
      <c r="K981" s="10">
        <f t="shared" si="366"/>
        <v>2662.8513656863124</v>
      </c>
      <c r="L981" s="10">
        <f t="shared" si="375"/>
        <v>1283.3820947574495</v>
      </c>
      <c r="M981" s="10">
        <f t="shared" si="376"/>
        <v>982.70989226144195</v>
      </c>
      <c r="N981" s="10">
        <f t="shared" si="367"/>
        <v>2658.8199030399423</v>
      </c>
      <c r="O981" s="10">
        <f t="shared" si="368"/>
        <v>2659.6444135107004</v>
      </c>
      <c r="P981" s="10">
        <f t="shared" si="369"/>
        <v>2658.8199030399423</v>
      </c>
      <c r="Q981" s="10">
        <f t="shared" si="370"/>
        <v>2659.6444135107004</v>
      </c>
      <c r="R981" s="9">
        <f t="shared" si="377"/>
        <v>2658.8199030399423</v>
      </c>
      <c r="S981" s="10">
        <f t="shared" si="371"/>
        <v>2708.7191269062773</v>
      </c>
      <c r="T981" s="10">
        <f t="shared" si="378"/>
        <v>4.0314626463696186</v>
      </c>
      <c r="U981" s="9">
        <f t="shared" si="372"/>
        <v>-1.2024050271431559E-2</v>
      </c>
      <c r="V981" s="11">
        <f t="shared" si="373"/>
        <v>-3.6620378729954539</v>
      </c>
      <c r="W981" s="9">
        <f t="shared" si="374"/>
        <v>-3.5872578729954538</v>
      </c>
      <c r="X981" s="22">
        <f t="shared" si="379"/>
        <v>0.15487881637941212</v>
      </c>
      <c r="Y981" s="22">
        <f t="shared" si="380"/>
        <v>1.3631338420220731E-2</v>
      </c>
      <c r="Z981" s="1">
        <f t="shared" si="381"/>
        <v>2100.4895963643021</v>
      </c>
      <c r="AA981" s="1">
        <f t="shared" si="382"/>
        <v>2509.2758498786607</v>
      </c>
    </row>
    <row r="982" spans="3:27">
      <c r="C982" s="9">
        <f t="shared" si="383"/>
        <v>9.81</v>
      </c>
      <c r="D982" s="1">
        <v>9.7319999999999993</v>
      </c>
      <c r="E982" s="9">
        <f t="shared" si="360"/>
        <v>5.0588405920495669E-2</v>
      </c>
      <c r="F982" s="10">
        <f t="shared" si="361"/>
        <v>-9.4729411809516939E-2</v>
      </c>
      <c r="G982" s="10">
        <f t="shared" si="362"/>
        <v>-4685.3704418909174</v>
      </c>
      <c r="H982" s="10">
        <f t="shared" si="363"/>
        <v>0.14547327067430874</v>
      </c>
      <c r="I982" s="10">
        <f t="shared" si="364"/>
        <v>6091.2845244172277</v>
      </c>
      <c r="J982" s="10">
        <f t="shared" si="365"/>
        <v>2.5681952366016586E-2</v>
      </c>
      <c r="K982" s="10">
        <f t="shared" si="366"/>
        <v>2626.925950368643</v>
      </c>
      <c r="L982" s="10">
        <f t="shared" si="375"/>
        <v>1266.4715376457555</v>
      </c>
      <c r="M982" s="10">
        <f t="shared" si="376"/>
        <v>969.14408449328744</v>
      </c>
      <c r="N982" s="10">
        <f t="shared" si="367"/>
        <v>2647.8458306785665</v>
      </c>
      <c r="O982" s="10">
        <f t="shared" si="368"/>
        <v>2643.5690310837622</v>
      </c>
      <c r="P982" s="10">
        <f t="shared" si="369"/>
        <v>2626.925950368643</v>
      </c>
      <c r="Q982" s="10">
        <f t="shared" si="370"/>
        <v>2626.925950368643</v>
      </c>
      <c r="R982" s="9">
        <f t="shared" si="377"/>
        <v>2626.925950368643</v>
      </c>
      <c r="S982" s="10">
        <f t="shared" si="371"/>
        <v>2708.7191269062773</v>
      </c>
      <c r="T982" s="10">
        <f t="shared" si="378"/>
        <v>0</v>
      </c>
      <c r="U982" s="9">
        <f t="shared" si="372"/>
        <v>-4.8454643523877065E-2</v>
      </c>
      <c r="V982" s="11">
        <f t="shared" si="373"/>
        <v>-3.6240807774936474</v>
      </c>
      <c r="W982" s="9">
        <f t="shared" si="374"/>
        <v>-3.5267607774936476</v>
      </c>
      <c r="X982" s="22">
        <f t="shared" si="379"/>
        <v>-0.79918751237030028</v>
      </c>
      <c r="Y982" s="22">
        <f t="shared" si="380"/>
        <v>2.0774628232053061E-2</v>
      </c>
      <c r="Z982" s="1">
        <f t="shared" si="381"/>
        <v>2099.6904088519318</v>
      </c>
      <c r="AA982" s="1">
        <f t="shared" si="382"/>
        <v>2509.2966245068928</v>
      </c>
    </row>
    <row r="983" spans="3:27">
      <c r="C983" s="9">
        <f t="shared" si="383"/>
        <v>9.82</v>
      </c>
      <c r="D983" s="1">
        <v>1.6950000000000001</v>
      </c>
      <c r="E983" s="9">
        <f t="shared" si="360"/>
        <v>4.9927441104498468E-2</v>
      </c>
      <c r="F983" s="10">
        <f t="shared" si="361"/>
        <v>-9.4729411809516939E-2</v>
      </c>
      <c r="G983" s="10">
        <f t="shared" si="362"/>
        <v>-4685.3704418909174</v>
      </c>
      <c r="H983" s="10">
        <f t="shared" si="363"/>
        <v>0.14547327067430874</v>
      </c>
      <c r="I983" s="10">
        <f t="shared" si="364"/>
        <v>6091.2845244172277</v>
      </c>
      <c r="J983" s="10">
        <f t="shared" si="365"/>
        <v>2.5681952366016583E-2</v>
      </c>
      <c r="K983" s="10">
        <f t="shared" si="366"/>
        <v>2557.2128688323346</v>
      </c>
      <c r="L983" s="10">
        <f t="shared" si="375"/>
        <v>1232.8620506501579</v>
      </c>
      <c r="M983" s="10">
        <f t="shared" si="376"/>
        <v>943.42504183308984</v>
      </c>
      <c r="N983" s="10">
        <f t="shared" si="367"/>
        <v>2602.7933436206072</v>
      </c>
      <c r="O983" s="10">
        <f t="shared" si="368"/>
        <v>2593.6666383659922</v>
      </c>
      <c r="P983" s="10">
        <f t="shared" si="369"/>
        <v>2557.2128688323346</v>
      </c>
      <c r="Q983" s="10">
        <f t="shared" si="370"/>
        <v>2557.2128688323346</v>
      </c>
      <c r="R983" s="9">
        <f t="shared" si="377"/>
        <v>2557.2128688323346</v>
      </c>
      <c r="S983" s="10">
        <f t="shared" si="371"/>
        <v>2708.7191269062778</v>
      </c>
      <c r="T983" s="10">
        <f t="shared" si="378"/>
        <v>0</v>
      </c>
      <c r="U983" s="9">
        <f t="shared" si="372"/>
        <v>-8.3738319675563E-2</v>
      </c>
      <c r="V983" s="11">
        <f t="shared" si="373"/>
        <v>-3.4326544528435434</v>
      </c>
      <c r="W983" s="9">
        <f t="shared" si="374"/>
        <v>-3.4157044528435434</v>
      </c>
      <c r="X983" s="22">
        <f t="shared" si="379"/>
        <v>-1.713266680368559</v>
      </c>
      <c r="Y983" s="22">
        <f t="shared" si="380"/>
        <v>2.2699390577104683E-2</v>
      </c>
      <c r="Z983" s="1">
        <f t="shared" si="381"/>
        <v>2097.9771421715632</v>
      </c>
      <c r="AA983" s="1">
        <f t="shared" si="382"/>
        <v>2509.31932389747</v>
      </c>
    </row>
    <row r="984" spans="3:27">
      <c r="C984" s="9">
        <f t="shared" si="383"/>
        <v>9.83</v>
      </c>
      <c r="D984" s="1">
        <v>-25.745999999999999</v>
      </c>
      <c r="E984" s="9">
        <f t="shared" si="360"/>
        <v>4.8929226326622791E-2</v>
      </c>
      <c r="F984" s="10">
        <f t="shared" si="361"/>
        <v>-9.4729411809516939E-2</v>
      </c>
      <c r="G984" s="10">
        <f t="shared" si="362"/>
        <v>-4685.3704418909174</v>
      </c>
      <c r="H984" s="10">
        <f t="shared" si="363"/>
        <v>0.14547327067430874</v>
      </c>
      <c r="I984" s="10">
        <f t="shared" si="364"/>
        <v>6091.2845244172277</v>
      </c>
      <c r="J984" s="10">
        <f t="shared" si="365"/>
        <v>2.5681952366016583E-2</v>
      </c>
      <c r="K984" s="10">
        <f t="shared" si="366"/>
        <v>2451.9294611280889</v>
      </c>
      <c r="L984" s="10">
        <f t="shared" si="375"/>
        <v>1182.1036959180537</v>
      </c>
      <c r="M984" s="10">
        <f t="shared" si="376"/>
        <v>904.58314308921911</v>
      </c>
      <c r="N984" s="10">
        <f t="shared" si="367"/>
        <v>2520.2906654398898</v>
      </c>
      <c r="O984" s="10">
        <f t="shared" si="368"/>
        <v>2507.2349137951333</v>
      </c>
      <c r="P984" s="10">
        <f t="shared" si="369"/>
        <v>2451.9294611280889</v>
      </c>
      <c r="Q984" s="10">
        <f t="shared" si="370"/>
        <v>2451.9294611280889</v>
      </c>
      <c r="R984" s="9">
        <f t="shared" si="377"/>
        <v>2451.9294611280889</v>
      </c>
      <c r="S984" s="10">
        <f t="shared" si="371"/>
        <v>2708.7191269062773</v>
      </c>
      <c r="T984" s="10">
        <f t="shared" si="378"/>
        <v>0</v>
      </c>
      <c r="U984" s="9">
        <f t="shared" si="372"/>
        <v>-0.11590463589957256</v>
      </c>
      <c r="V984" s="11">
        <f t="shared" si="373"/>
        <v>-3.0006087919583706</v>
      </c>
      <c r="W984" s="9">
        <f t="shared" si="374"/>
        <v>-3.2580687919583706</v>
      </c>
      <c r="X984" s="22">
        <f t="shared" si="379"/>
        <v>-2.5000999491245492</v>
      </c>
      <c r="Y984" s="22">
        <f t="shared" si="380"/>
        <v>-0.10515933924875166</v>
      </c>
      <c r="Z984" s="1">
        <f t="shared" si="381"/>
        <v>2095.4770422224387</v>
      </c>
      <c r="AA984" s="1">
        <f t="shared" si="382"/>
        <v>2509.2141645582215</v>
      </c>
    </row>
    <row r="985" spans="3:27">
      <c r="C985" s="9">
        <f t="shared" si="383"/>
        <v>9.84</v>
      </c>
      <c r="D985" s="1">
        <v>-57.795000000000002</v>
      </c>
      <c r="E985" s="9">
        <f t="shared" si="360"/>
        <v>4.763310744150822E-2</v>
      </c>
      <c r="F985" s="10">
        <f t="shared" si="361"/>
        <v>-9.4729411809516939E-2</v>
      </c>
      <c r="G985" s="10">
        <f t="shared" si="362"/>
        <v>-4685.3704418909174</v>
      </c>
      <c r="H985" s="10">
        <f t="shared" si="363"/>
        <v>0.14547327067430874</v>
      </c>
      <c r="I985" s="10">
        <f t="shared" si="364"/>
        <v>6091.2845244172277</v>
      </c>
      <c r="J985" s="10">
        <f t="shared" si="365"/>
        <v>2.5681952366016583E-2</v>
      </c>
      <c r="K985" s="10">
        <f t="shared" si="366"/>
        <v>2315.2256013584574</v>
      </c>
      <c r="L985" s="10">
        <f t="shared" si="375"/>
        <v>1116.1971759949254</v>
      </c>
      <c r="M985" s="10">
        <f t="shared" si="376"/>
        <v>854.14938914021809</v>
      </c>
      <c r="N985" s="10">
        <f t="shared" si="367"/>
        <v>2403.0705505755245</v>
      </c>
      <c r="O985" s="10">
        <f t="shared" si="368"/>
        <v>2387.5352185468478</v>
      </c>
      <c r="P985" s="10">
        <f t="shared" si="369"/>
        <v>2315.2256013584574</v>
      </c>
      <c r="Q985" s="10">
        <f t="shared" si="370"/>
        <v>2315.2256013584574</v>
      </c>
      <c r="R985" s="9">
        <f t="shared" si="377"/>
        <v>2315.2256013584574</v>
      </c>
      <c r="S985" s="10">
        <f t="shared" si="371"/>
        <v>2708.7191269062778</v>
      </c>
      <c r="T985" s="10">
        <f t="shared" si="378"/>
        <v>0</v>
      </c>
      <c r="U985" s="9">
        <f t="shared" si="372"/>
        <v>-0.1433191411233416</v>
      </c>
      <c r="V985" s="11">
        <f t="shared" si="373"/>
        <v>-2.482292252795439</v>
      </c>
      <c r="W985" s="9">
        <f t="shared" si="374"/>
        <v>-3.0602422527954389</v>
      </c>
      <c r="X985" s="22">
        <f t="shared" si="379"/>
        <v>-3.0893998523791724</v>
      </c>
      <c r="Y985" s="22">
        <f t="shared" si="380"/>
        <v>-0.41688678913247518</v>
      </c>
      <c r="Z985" s="1">
        <f t="shared" si="381"/>
        <v>2092.3876423700594</v>
      </c>
      <c r="AA985" s="1">
        <f t="shared" si="382"/>
        <v>2508.7972777690889</v>
      </c>
    </row>
    <row r="986" spans="3:27">
      <c r="C986" s="9">
        <f t="shared" si="383"/>
        <v>9.85</v>
      </c>
      <c r="D986" s="1">
        <v>-94.034000000000006</v>
      </c>
      <c r="E986" s="9">
        <f t="shared" si="360"/>
        <v>4.6090618386996934E-2</v>
      </c>
      <c r="F986" s="10">
        <f t="shared" si="361"/>
        <v>-9.4729411809516939E-2</v>
      </c>
      <c r="G986" s="10">
        <f t="shared" si="362"/>
        <v>-4685.3704418909174</v>
      </c>
      <c r="H986" s="10">
        <f t="shared" si="363"/>
        <v>0.14547327067430874</v>
      </c>
      <c r="I986" s="10">
        <f t="shared" si="364"/>
        <v>6091.2845244172277</v>
      </c>
      <c r="J986" s="10">
        <f t="shared" si="365"/>
        <v>2.5681952366016583E-2</v>
      </c>
      <c r="K986" s="10">
        <f t="shared" si="366"/>
        <v>2152.5366614581162</v>
      </c>
      <c r="L986" s="10">
        <f t="shared" si="375"/>
        <v>1037.7629468745235</v>
      </c>
      <c r="M986" s="10">
        <f t="shared" si="376"/>
        <v>794.12903580868488</v>
      </c>
      <c r="N986" s="10">
        <f t="shared" si="367"/>
        <v>2255.6945318512558</v>
      </c>
      <c r="O986" s="10">
        <f t="shared" si="368"/>
        <v>2239.3745780092104</v>
      </c>
      <c r="P986" s="10">
        <f t="shared" si="369"/>
        <v>2152.5366614581162</v>
      </c>
      <c r="Q986" s="10">
        <f t="shared" si="370"/>
        <v>2152.5366614581162</v>
      </c>
      <c r="R986" s="9">
        <f t="shared" si="377"/>
        <v>2152.5366614581162</v>
      </c>
      <c r="S986" s="10">
        <f t="shared" si="371"/>
        <v>2708.7191269062778</v>
      </c>
      <c r="T986" s="10">
        <f t="shared" si="378"/>
        <v>0</v>
      </c>
      <c r="U986" s="9">
        <f t="shared" si="372"/>
        <v>-0.16517866977891549</v>
      </c>
      <c r="V986" s="11">
        <f t="shared" si="373"/>
        <v>-1.8896134783193403</v>
      </c>
      <c r="W986" s="9">
        <f t="shared" si="374"/>
        <v>-2.8299534783193403</v>
      </c>
      <c r="X986" s="22">
        <f t="shared" si="379"/>
        <v>-3.4457371942765689</v>
      </c>
      <c r="Y986" s="22">
        <f t="shared" si="380"/>
        <v>-0.8811750094229206</v>
      </c>
      <c r="Z986" s="1">
        <f t="shared" si="381"/>
        <v>2088.9419051757827</v>
      </c>
      <c r="AA986" s="1">
        <f t="shared" si="382"/>
        <v>2507.916102759666</v>
      </c>
    </row>
    <row r="987" spans="3:27">
      <c r="C987" s="9">
        <f t="shared" si="383"/>
        <v>9.86</v>
      </c>
      <c r="D987" s="1">
        <v>-131.99299999999999</v>
      </c>
      <c r="E987" s="9">
        <f t="shared" si="360"/>
        <v>4.4360194432300347E-2</v>
      </c>
      <c r="F987" s="10">
        <f t="shared" si="361"/>
        <v>-9.4729411809516939E-2</v>
      </c>
      <c r="G987" s="10">
        <f t="shared" si="362"/>
        <v>-4685.3704418909174</v>
      </c>
      <c r="H987" s="10">
        <f t="shared" si="363"/>
        <v>0.14547327067430874</v>
      </c>
      <c r="I987" s="10">
        <f t="shared" si="364"/>
        <v>6091.2845244172277</v>
      </c>
      <c r="J987" s="10">
        <f t="shared" si="365"/>
        <v>2.5681952366016583E-2</v>
      </c>
      <c r="K987" s="10">
        <f t="shared" si="366"/>
        <v>1970.025908500495</v>
      </c>
      <c r="L987" s="10">
        <f t="shared" si="375"/>
        <v>949.77239125848655</v>
      </c>
      <c r="M987" s="10">
        <f t="shared" si="376"/>
        <v>726.7958791353982</v>
      </c>
      <c r="N987" s="10">
        <f t="shared" si="367"/>
        <v>2083.9562452918171</v>
      </c>
      <c r="O987" s="10">
        <f t="shared" si="368"/>
        <v>2068.5111273411803</v>
      </c>
      <c r="P987" s="10">
        <f t="shared" si="369"/>
        <v>1970.025908500495</v>
      </c>
      <c r="Q987" s="10">
        <f t="shared" si="370"/>
        <v>1970.025908500495</v>
      </c>
      <c r="R987" s="9">
        <f t="shared" si="377"/>
        <v>1970.025908500495</v>
      </c>
      <c r="S987" s="10">
        <f t="shared" si="371"/>
        <v>2708.7191269062773</v>
      </c>
      <c r="T987" s="10">
        <f t="shared" si="378"/>
        <v>0</v>
      </c>
      <c r="U987" s="9">
        <f t="shared" si="372"/>
        <v>-0.180906121160402</v>
      </c>
      <c r="V987" s="11">
        <f t="shared" si="373"/>
        <v>-1.2558767979779759</v>
      </c>
      <c r="W987" s="9">
        <f t="shared" si="374"/>
        <v>-2.5758067979779762</v>
      </c>
      <c r="X987" s="22">
        <f t="shared" si="379"/>
        <v>-3.5668905128959532</v>
      </c>
      <c r="Y987" s="22">
        <f t="shared" si="380"/>
        <v>-1.4581978493196728</v>
      </c>
      <c r="Z987" s="1">
        <f t="shared" si="381"/>
        <v>2085.3750146628868</v>
      </c>
      <c r="AA987" s="1">
        <f t="shared" si="382"/>
        <v>2506.4579049103463</v>
      </c>
    </row>
    <row r="988" spans="3:27">
      <c r="C988" s="9">
        <f t="shared" si="383"/>
        <v>9.870000000000001</v>
      </c>
      <c r="D988" s="1">
        <v>-153.71</v>
      </c>
      <c r="E988" s="9">
        <f t="shared" si="360"/>
        <v>4.2500515958079348E-2</v>
      </c>
      <c r="F988" s="10">
        <f t="shared" si="361"/>
        <v>-9.4729411809516939E-2</v>
      </c>
      <c r="G988" s="10">
        <f t="shared" si="362"/>
        <v>-4685.3704418909174</v>
      </c>
      <c r="H988" s="10">
        <f t="shared" si="363"/>
        <v>0.14547327067430874</v>
      </c>
      <c r="I988" s="10">
        <f t="shared" si="364"/>
        <v>6091.2845244172277</v>
      </c>
      <c r="J988" s="10">
        <f t="shared" si="365"/>
        <v>2.5681952366016583E-2</v>
      </c>
      <c r="K988" s="10">
        <f t="shared" si="366"/>
        <v>1773.8824618798274</v>
      </c>
      <c r="L988" s="10">
        <f t="shared" si="375"/>
        <v>855.20935555283404</v>
      </c>
      <c r="M988" s="10">
        <f t="shared" si="376"/>
        <v>654.43325278201007</v>
      </c>
      <c r="N988" s="10">
        <f t="shared" si="367"/>
        <v>1894.2274438550883</v>
      </c>
      <c r="O988" s="10">
        <f t="shared" si="368"/>
        <v>1881.0408458156976</v>
      </c>
      <c r="P988" s="10">
        <f t="shared" si="369"/>
        <v>1773.8824618798274</v>
      </c>
      <c r="Q988" s="10">
        <f t="shared" si="370"/>
        <v>1773.8824618798274</v>
      </c>
      <c r="R988" s="9">
        <f t="shared" si="377"/>
        <v>1773.8824618798274</v>
      </c>
      <c r="S988" s="10">
        <f t="shared" si="371"/>
        <v>2708.7191269062778</v>
      </c>
      <c r="T988" s="10">
        <f t="shared" si="378"/>
        <v>0</v>
      </c>
      <c r="U988" s="9">
        <f t="shared" si="372"/>
        <v>-0.19102957368379786</v>
      </c>
      <c r="V988" s="11">
        <f t="shared" si="373"/>
        <v>-0.7688137067012093</v>
      </c>
      <c r="W988" s="9">
        <f t="shared" si="374"/>
        <v>-2.3059137067012094</v>
      </c>
      <c r="X988" s="22">
        <f t="shared" si="379"/>
        <v>-3.4812329029260529</v>
      </c>
      <c r="Y988" s="22">
        <f t="shared" si="380"/>
        <v>-1.9699354045866762</v>
      </c>
      <c r="Z988" s="1">
        <f t="shared" si="381"/>
        <v>2081.8937817599608</v>
      </c>
      <c r="AA988" s="1">
        <f t="shared" si="382"/>
        <v>2504.4879695057598</v>
      </c>
    </row>
    <row r="989" spans="3:27">
      <c r="C989" s="9">
        <f t="shared" si="383"/>
        <v>9.8800000000000008</v>
      </c>
      <c r="D989" s="1">
        <v>-170.57599999999999</v>
      </c>
      <c r="E989" s="9">
        <f t="shared" si="360"/>
        <v>4.0562965058798597E-2</v>
      </c>
      <c r="F989" s="10">
        <f t="shared" si="361"/>
        <v>-9.4729411809516939E-2</v>
      </c>
      <c r="G989" s="10">
        <f t="shared" si="362"/>
        <v>-4685.3704418909174</v>
      </c>
      <c r="H989" s="10">
        <f t="shared" si="363"/>
        <v>0.14547327067430874</v>
      </c>
      <c r="I989" s="10">
        <f t="shared" si="364"/>
        <v>6091.2845244172277</v>
      </c>
      <c r="J989" s="10">
        <f t="shared" si="365"/>
        <v>2.5681952366016583E-2</v>
      </c>
      <c r="K989" s="10">
        <f t="shared" si="366"/>
        <v>1569.5256783519144</v>
      </c>
      <c r="L989" s="10">
        <f t="shared" si="375"/>
        <v>756.68657464741227</v>
      </c>
      <c r="M989" s="10">
        <f t="shared" si="376"/>
        <v>579.04050413815924</v>
      </c>
      <c r="N989" s="10">
        <f t="shared" si="367"/>
        <v>1692.6455728417652</v>
      </c>
      <c r="O989" s="10">
        <f t="shared" si="368"/>
        <v>1682.6841972157404</v>
      </c>
      <c r="P989" s="10">
        <f t="shared" si="369"/>
        <v>1569.5256783519144</v>
      </c>
      <c r="Q989" s="10">
        <f t="shared" si="370"/>
        <v>1569.5256783519144</v>
      </c>
      <c r="R989" s="9">
        <f t="shared" si="377"/>
        <v>1569.5256783519144</v>
      </c>
      <c r="S989" s="10">
        <f t="shared" si="371"/>
        <v>2708.7191269062769</v>
      </c>
      <c r="T989" s="10">
        <f t="shared" si="378"/>
        <v>0</v>
      </c>
      <c r="U989" s="9">
        <f t="shared" si="372"/>
        <v>-0.19648060617235219</v>
      </c>
      <c r="V989" s="11">
        <f t="shared" si="373"/>
        <v>-0.32139279100965723</v>
      </c>
      <c r="W989" s="9">
        <f t="shared" si="374"/>
        <v>-2.027152791009657</v>
      </c>
      <c r="X989" s="22">
        <f t="shared" si="379"/>
        <v>-3.2390117243842957</v>
      </c>
      <c r="Y989" s="22">
        <f t="shared" si="380"/>
        <v>-2.3264871710274937</v>
      </c>
      <c r="Z989" s="1">
        <f t="shared" si="381"/>
        <v>2078.6547700355763</v>
      </c>
      <c r="AA989" s="1">
        <f t="shared" si="382"/>
        <v>2502.1614823347322</v>
      </c>
    </row>
    <row r="990" spans="3:27">
      <c r="C990" s="9">
        <f t="shared" si="383"/>
        <v>9.89</v>
      </c>
      <c r="D990" s="1">
        <v>-168.166</v>
      </c>
      <c r="E990" s="9">
        <f t="shared" si="360"/>
        <v>3.8588545131006735E-2</v>
      </c>
      <c r="F990" s="10">
        <f t="shared" si="361"/>
        <v>-9.4729411809516939E-2</v>
      </c>
      <c r="G990" s="10">
        <f t="shared" si="362"/>
        <v>-4685.3704418909174</v>
      </c>
      <c r="H990" s="10">
        <f t="shared" si="363"/>
        <v>0.14547327067430874</v>
      </c>
      <c r="I990" s="10">
        <f t="shared" si="364"/>
        <v>6091.2845244172277</v>
      </c>
      <c r="J990" s="10">
        <f t="shared" si="365"/>
        <v>2.5681952366016583E-2</v>
      </c>
      <c r="K990" s="10">
        <f t="shared" si="366"/>
        <v>1361.2802557791501</v>
      </c>
      <c r="L990" s="10">
        <f t="shared" si="375"/>
        <v>656.28903565457983</v>
      </c>
      <c r="M990" s="10">
        <f t="shared" si="376"/>
        <v>502.2131312992417</v>
      </c>
      <c r="N990" s="10">
        <f t="shared" si="367"/>
        <v>1484.4258330892333</v>
      </c>
      <c r="O990" s="10">
        <f t="shared" si="368"/>
        <v>1478.2434359082333</v>
      </c>
      <c r="P990" s="10">
        <f t="shared" si="369"/>
        <v>1361.2802557791501</v>
      </c>
      <c r="Q990" s="10">
        <f t="shared" si="370"/>
        <v>1361.2802557791501</v>
      </c>
      <c r="R990" s="9">
        <f t="shared" si="377"/>
        <v>1361.2802557791501</v>
      </c>
      <c r="S990" s="10">
        <f t="shared" si="371"/>
        <v>2708.7191269062773</v>
      </c>
      <c r="T990" s="10">
        <f t="shared" si="378"/>
        <v>0</v>
      </c>
      <c r="U990" s="9">
        <f t="shared" si="372"/>
        <v>-0.19840337938602026</v>
      </c>
      <c r="V990" s="11">
        <f t="shared" si="373"/>
        <v>-6.3161851723947393E-2</v>
      </c>
      <c r="W990" s="9">
        <f t="shared" si="374"/>
        <v>-1.7448218517239473</v>
      </c>
      <c r="X990" s="22">
        <f t="shared" si="379"/>
        <v>-2.8933208204195089</v>
      </c>
      <c r="Y990" s="22">
        <f t="shared" si="380"/>
        <v>-2.4745444073225316</v>
      </c>
      <c r="Z990" s="1">
        <f t="shared" si="381"/>
        <v>2075.761449215157</v>
      </c>
      <c r="AA990" s="1">
        <f t="shared" si="382"/>
        <v>2499.6869379274099</v>
      </c>
    </row>
    <row r="991" spans="3:27">
      <c r="C991" s="9">
        <f t="shared" si="383"/>
        <v>9.9</v>
      </c>
      <c r="D991" s="1">
        <v>-157.56800000000001</v>
      </c>
      <c r="E991" s="9">
        <f t="shared" si="360"/>
        <v>3.6605765853775118E-2</v>
      </c>
      <c r="F991" s="10">
        <f t="shared" si="361"/>
        <v>-9.4729411809516939E-2</v>
      </c>
      <c r="G991" s="10">
        <f t="shared" si="362"/>
        <v>-4685.3704418909174</v>
      </c>
      <c r="H991" s="10">
        <f t="shared" si="363"/>
        <v>0.14547327067430874</v>
      </c>
      <c r="I991" s="10">
        <f t="shared" si="364"/>
        <v>6091.2845244172277</v>
      </c>
      <c r="J991" s="10">
        <f t="shared" si="365"/>
        <v>2.5681952366016579E-2</v>
      </c>
      <c r="K991" s="10">
        <f t="shared" si="366"/>
        <v>1152.1531584258535</v>
      </c>
      <c r="L991" s="10">
        <f t="shared" si="375"/>
        <v>555.46643100093308</v>
      </c>
      <c r="M991" s="10">
        <f t="shared" si="376"/>
        <v>425.06048477003236</v>
      </c>
      <c r="N991" s="10">
        <f t="shared" si="367"/>
        <v>1273.5356842568783</v>
      </c>
      <c r="O991" s="10">
        <f t="shared" si="368"/>
        <v>1271.3510821319201</v>
      </c>
      <c r="P991" s="10">
        <f t="shared" si="369"/>
        <v>1152.1531584258535</v>
      </c>
      <c r="Q991" s="10">
        <f t="shared" si="370"/>
        <v>1152.1531584258535</v>
      </c>
      <c r="R991" s="9">
        <f t="shared" si="377"/>
        <v>1152.1531584258535</v>
      </c>
      <c r="S991" s="10">
        <f t="shared" si="371"/>
        <v>2708.7191269062769</v>
      </c>
      <c r="T991" s="10">
        <f t="shared" si="378"/>
        <v>0</v>
      </c>
      <c r="U991" s="9">
        <f t="shared" si="372"/>
        <v>-0.19815247606030306</v>
      </c>
      <c r="V991" s="11">
        <f t="shared" si="373"/>
        <v>0.11334251686739094</v>
      </c>
      <c r="W991" s="9">
        <f t="shared" si="374"/>
        <v>-1.4623374831326093</v>
      </c>
      <c r="X991" s="22">
        <f t="shared" si="379"/>
        <v>-2.491791844193596</v>
      </c>
      <c r="Y991" s="22">
        <f t="shared" si="380"/>
        <v>-2.3897261056908747</v>
      </c>
      <c r="Z991" s="1">
        <f t="shared" si="381"/>
        <v>2073.2696573709632</v>
      </c>
      <c r="AA991" s="1">
        <f t="shared" si="382"/>
        <v>2497.297211821719</v>
      </c>
    </row>
    <row r="992" spans="3:27">
      <c r="C992" s="9">
        <f t="shared" si="383"/>
        <v>9.91</v>
      </c>
      <c r="D992" s="1">
        <v>-136.37799999999999</v>
      </c>
      <c r="E992" s="9">
        <f t="shared" si="360"/>
        <v>3.4631627398019817E-2</v>
      </c>
      <c r="F992" s="10">
        <f t="shared" si="361"/>
        <v>-9.4729411809516939E-2</v>
      </c>
      <c r="G992" s="10">
        <f t="shared" si="362"/>
        <v>-4685.3704418909174</v>
      </c>
      <c r="H992" s="10">
        <f t="shared" si="363"/>
        <v>0.14547327067430874</v>
      </c>
      <c r="I992" s="10">
        <f t="shared" si="364"/>
        <v>6091.2845244172277</v>
      </c>
      <c r="J992" s="10">
        <f t="shared" si="365"/>
        <v>2.5681952366016579E-2</v>
      </c>
      <c r="K992" s="10">
        <f t="shared" si="366"/>
        <v>943.93742318675652</v>
      </c>
      <c r="L992" s="10">
        <f t="shared" si="375"/>
        <v>455.08320461676527</v>
      </c>
      <c r="M992" s="10">
        <f t="shared" si="376"/>
        <v>348.24406439203369</v>
      </c>
      <c r="N992" s="10">
        <f t="shared" si="367"/>
        <v>1062.5898935774087</v>
      </c>
      <c r="O992" s="10">
        <f t="shared" si="368"/>
        <v>1064.4075899437435</v>
      </c>
      <c r="P992" s="10">
        <f t="shared" si="369"/>
        <v>943.93742318675652</v>
      </c>
      <c r="Q992" s="10">
        <f t="shared" si="370"/>
        <v>943.93742318675652</v>
      </c>
      <c r="R992" s="9">
        <f t="shared" si="377"/>
        <v>943.93742318675652</v>
      </c>
      <c r="S992" s="10">
        <f t="shared" si="371"/>
        <v>2708.7191269062769</v>
      </c>
      <c r="T992" s="10">
        <f t="shared" si="378"/>
        <v>0</v>
      </c>
      <c r="U992" s="9">
        <f t="shared" si="372"/>
        <v>-0.1966752150907573</v>
      </c>
      <c r="V992" s="11">
        <f t="shared" si="373"/>
        <v>0.18210967704175118</v>
      </c>
      <c r="W992" s="9">
        <f t="shared" si="374"/>
        <v>-1.1816703229582486</v>
      </c>
      <c r="X992" s="22">
        <f t="shared" si="379"/>
        <v>-2.0689865119539754</v>
      </c>
      <c r="Y992" s="22">
        <f t="shared" si="380"/>
        <v>-2.1476524877661336</v>
      </c>
      <c r="Z992" s="1">
        <f t="shared" si="381"/>
        <v>2071.2006708590093</v>
      </c>
      <c r="AA992" s="1">
        <f t="shared" si="382"/>
        <v>2495.1495593339528</v>
      </c>
    </row>
    <row r="993" spans="3:27">
      <c r="C993" s="9">
        <f t="shared" si="383"/>
        <v>9.92</v>
      </c>
      <c r="D993" s="1">
        <v>-107.816</v>
      </c>
      <c r="E993" s="9">
        <f t="shared" si="360"/>
        <v>3.2673795145386111E-2</v>
      </c>
      <c r="F993" s="10">
        <f t="shared" si="361"/>
        <v>-9.4729411809516939E-2</v>
      </c>
      <c r="G993" s="10">
        <f t="shared" si="362"/>
        <v>-4685.3704418909174</v>
      </c>
      <c r="H993" s="10">
        <f t="shared" si="363"/>
        <v>0.14547327067430874</v>
      </c>
      <c r="I993" s="10">
        <f t="shared" si="364"/>
        <v>6091.2845244172277</v>
      </c>
      <c r="J993" s="10">
        <f t="shared" si="365"/>
        <v>2.5681952366016579E-2</v>
      </c>
      <c r="K993" s="10">
        <f t="shared" si="366"/>
        <v>737.44153088067333</v>
      </c>
      <c r="L993" s="10">
        <f t="shared" si="375"/>
        <v>355.52913450309586</v>
      </c>
      <c r="M993" s="10">
        <f t="shared" si="376"/>
        <v>272.06214062196341</v>
      </c>
      <c r="N993" s="10">
        <f t="shared" si="367"/>
        <v>853.01814526546445</v>
      </c>
      <c r="O993" s="10">
        <f t="shared" si="368"/>
        <v>858.73989721008252</v>
      </c>
      <c r="P993" s="10">
        <f t="shared" si="369"/>
        <v>737.44153088067333</v>
      </c>
      <c r="Q993" s="10">
        <f t="shared" si="370"/>
        <v>737.44153088067333</v>
      </c>
      <c r="R993" s="9">
        <f t="shared" si="377"/>
        <v>737.44153088067333</v>
      </c>
      <c r="S993" s="10">
        <f t="shared" si="371"/>
        <v>2708.7191269062769</v>
      </c>
      <c r="T993" s="10">
        <f t="shared" si="378"/>
        <v>0</v>
      </c>
      <c r="U993" s="9">
        <f t="shared" si="372"/>
        <v>-0.19489123543598375</v>
      </c>
      <c r="V993" s="11">
        <f t="shared" si="373"/>
        <v>0.17468625391295234</v>
      </c>
      <c r="W993" s="9">
        <f t="shared" si="374"/>
        <v>-0.90347374608704767</v>
      </c>
      <c r="X993" s="22">
        <f t="shared" si="379"/>
        <v>-1.6459289725863695</v>
      </c>
      <c r="Y993" s="22">
        <f t="shared" si="380"/>
        <v>-1.769878939166293</v>
      </c>
      <c r="Z993" s="1">
        <f t="shared" si="381"/>
        <v>2069.554741886423</v>
      </c>
      <c r="AA993" s="1">
        <f t="shared" si="382"/>
        <v>2493.3796803947866</v>
      </c>
    </row>
    <row r="994" spans="3:27">
      <c r="C994" s="9">
        <f t="shared" si="383"/>
        <v>9.93</v>
      </c>
      <c r="D994" s="1">
        <v>-75.275000000000006</v>
      </c>
      <c r="E994" s="9">
        <f t="shared" si="360"/>
        <v>3.0732381657275883E-2</v>
      </c>
      <c r="F994" s="10">
        <f t="shared" si="361"/>
        <v>-9.4729411809516939E-2</v>
      </c>
      <c r="G994" s="10">
        <f t="shared" si="362"/>
        <v>-4685.3704418909174</v>
      </c>
      <c r="H994" s="10">
        <f t="shared" si="363"/>
        <v>0.14547327067430874</v>
      </c>
      <c r="I994" s="10">
        <f t="shared" si="364"/>
        <v>6091.2845244172277</v>
      </c>
      <c r="J994" s="10">
        <f t="shared" si="365"/>
        <v>2.5681952366016579E-2</v>
      </c>
      <c r="K994" s="10">
        <f t="shared" si="366"/>
        <v>532.67735354980198</v>
      </c>
      <c r="L994" s="10">
        <f t="shared" si="375"/>
        <v>256.80994430947635</v>
      </c>
      <c r="M994" s="10">
        <f t="shared" si="376"/>
        <v>196.51909337752161</v>
      </c>
      <c r="N994" s="10">
        <f t="shared" si="367"/>
        <v>645.2955084622339</v>
      </c>
      <c r="O994" s="10">
        <f t="shared" si="368"/>
        <v>654.80687388062643</v>
      </c>
      <c r="P994" s="10">
        <f t="shared" si="369"/>
        <v>532.67735354980198</v>
      </c>
      <c r="Q994" s="10">
        <f t="shared" si="370"/>
        <v>532.67735354980198</v>
      </c>
      <c r="R994" s="9">
        <f t="shared" si="377"/>
        <v>532.67735354980198</v>
      </c>
      <c r="S994" s="10">
        <f t="shared" si="371"/>
        <v>2708.7191269062769</v>
      </c>
      <c r="T994" s="10">
        <f t="shared" si="378"/>
        <v>0</v>
      </c>
      <c r="U994" s="9">
        <f t="shared" si="372"/>
        <v>-0.19339146218606201</v>
      </c>
      <c r="V994" s="11">
        <f t="shared" si="373"/>
        <v>0.12526839607139095</v>
      </c>
      <c r="W994" s="9">
        <f t="shared" si="374"/>
        <v>-0.62748160392860908</v>
      </c>
      <c r="X994" s="22">
        <f t="shared" si="379"/>
        <v>-1.2329129668684207</v>
      </c>
      <c r="Y994" s="22">
        <f t="shared" si="380"/>
        <v>-1.3160876229654082</v>
      </c>
      <c r="Z994" s="1">
        <f t="shared" si="381"/>
        <v>2068.3218289195547</v>
      </c>
      <c r="AA994" s="1">
        <f t="shared" si="382"/>
        <v>2492.0635927718213</v>
      </c>
    </row>
    <row r="995" spans="3:27">
      <c r="C995" s="9">
        <f t="shared" si="383"/>
        <v>9.94</v>
      </c>
      <c r="D995" s="1">
        <v>-36.865000000000002</v>
      </c>
      <c r="E995" s="9">
        <f t="shared" si="360"/>
        <v>2.8801997931532514E-2</v>
      </c>
      <c r="F995" s="10">
        <f t="shared" si="361"/>
        <v>-9.4729411809516939E-2</v>
      </c>
      <c r="G995" s="10">
        <f t="shared" si="362"/>
        <v>-4685.3704418909174</v>
      </c>
      <c r="H995" s="10">
        <f t="shared" si="363"/>
        <v>0.14547327067430874</v>
      </c>
      <c r="I995" s="10">
        <f t="shared" si="364"/>
        <v>6091.2845244172277</v>
      </c>
      <c r="J995" s="10">
        <f t="shared" si="365"/>
        <v>2.5681952366016579E-2</v>
      </c>
      <c r="K995" s="10">
        <f t="shared" si="366"/>
        <v>329.07650398554858</v>
      </c>
      <c r="L995" s="10">
        <f t="shared" si="375"/>
        <v>158.65160795536755</v>
      </c>
      <c r="M995" s="10">
        <f t="shared" si="376"/>
        <v>121.40522923326824</v>
      </c>
      <c r="N995" s="10">
        <f t="shared" si="367"/>
        <v>439.16016963770937</v>
      </c>
      <c r="O995" s="10">
        <f t="shared" si="368"/>
        <v>452.39128186108582</v>
      </c>
      <c r="P995" s="10">
        <f t="shared" si="369"/>
        <v>329.07650398554858</v>
      </c>
      <c r="Q995" s="10">
        <f t="shared" si="370"/>
        <v>329.07650398554858</v>
      </c>
      <c r="R995" s="9">
        <f t="shared" si="377"/>
        <v>329.07650398554858</v>
      </c>
      <c r="S995" s="10">
        <f t="shared" si="371"/>
        <v>2708.7191269062769</v>
      </c>
      <c r="T995" s="10">
        <f t="shared" si="378"/>
        <v>0</v>
      </c>
      <c r="U995" s="9">
        <f t="shared" si="372"/>
        <v>-0.19268528296261178</v>
      </c>
      <c r="V995" s="11">
        <f t="shared" si="373"/>
        <v>1.5967448618653179E-2</v>
      </c>
      <c r="W995" s="9">
        <f t="shared" si="374"/>
        <v>-0.35268255138134685</v>
      </c>
      <c r="X995" s="22">
        <f t="shared" si="379"/>
        <v>-0.83175781109140523</v>
      </c>
      <c r="Y995" s="22">
        <f t="shared" si="380"/>
        <v>-0.80145275508148262</v>
      </c>
      <c r="Z995" s="1">
        <f t="shared" si="381"/>
        <v>2067.4900711084633</v>
      </c>
      <c r="AA995" s="1">
        <f t="shared" si="382"/>
        <v>2491.26214001674</v>
      </c>
    </row>
    <row r="996" spans="3:27">
      <c r="C996" s="9">
        <f t="shared" si="383"/>
        <v>9.9500000000000011</v>
      </c>
      <c r="D996" s="1">
        <v>-2.21</v>
      </c>
      <c r="E996" s="9">
        <f t="shared" si="360"/>
        <v>2.6874151463102295E-2</v>
      </c>
      <c r="F996" s="10">
        <f t="shared" si="361"/>
        <v>-9.4729411809516939E-2</v>
      </c>
      <c r="G996" s="10">
        <f t="shared" si="362"/>
        <v>-4685.3704418909174</v>
      </c>
      <c r="H996" s="10">
        <f t="shared" si="363"/>
        <v>0.14547327067430874</v>
      </c>
      <c r="I996" s="10">
        <f t="shared" si="364"/>
        <v>6091.2845244172277</v>
      </c>
      <c r="J996" s="10">
        <f t="shared" si="365"/>
        <v>2.5681952366016579E-2</v>
      </c>
      <c r="K996" s="10">
        <f t="shared" si="366"/>
        <v>125.74326325866323</v>
      </c>
      <c r="L996" s="10">
        <f t="shared" si="375"/>
        <v>60.622288932600583</v>
      </c>
      <c r="M996" s="10">
        <f t="shared" si="376"/>
        <v>46.390093232325121</v>
      </c>
      <c r="N996" s="10">
        <f t="shared" si="367"/>
        <v>233.86324264536754</v>
      </c>
      <c r="O996" s="10">
        <f t="shared" si="368"/>
        <v>250.82042436982093</v>
      </c>
      <c r="P996" s="10">
        <f t="shared" si="369"/>
        <v>125.74326325866323</v>
      </c>
      <c r="Q996" s="10">
        <f t="shared" si="370"/>
        <v>125.74326325866323</v>
      </c>
      <c r="R996" s="9">
        <f t="shared" si="377"/>
        <v>125.74326325866323</v>
      </c>
      <c r="S996" s="10">
        <f t="shared" si="371"/>
        <v>2708.7191269062769</v>
      </c>
      <c r="T996" s="10">
        <f t="shared" si="378"/>
        <v>0</v>
      </c>
      <c r="U996" s="9">
        <f t="shared" si="372"/>
        <v>-0.19288401072343198</v>
      </c>
      <c r="V996" s="11">
        <f t="shared" si="373"/>
        <v>-5.5713000782688482E-2</v>
      </c>
      <c r="W996" s="9">
        <f t="shared" si="374"/>
        <v>-7.7813000782688477E-2</v>
      </c>
      <c r="X996" s="22">
        <f t="shared" si="379"/>
        <v>-0.43841134102700385</v>
      </c>
      <c r="Y996" s="22">
        <f t="shared" si="380"/>
        <v>-0.27859581494427227</v>
      </c>
      <c r="Z996" s="1">
        <f t="shared" si="381"/>
        <v>2067.0516597674364</v>
      </c>
      <c r="AA996" s="1">
        <f t="shared" si="382"/>
        <v>2490.9835442017957</v>
      </c>
    </row>
    <row r="997" spans="3:27">
      <c r="C997" s="9">
        <f t="shared" si="383"/>
        <v>9.9600000000000009</v>
      </c>
      <c r="D997" s="1">
        <v>36.222999999999999</v>
      </c>
      <c r="E997" s="9">
        <f t="shared" ref="E997:E1060" si="384">(-$B$4*D997/100+S996+$B$4*(4*E996/$B$2/$B$2+4*U996/$B$2+V996)+$B$26*(2*E996/$B$2+U996))/$B$27</f>
        <v>2.4939823023406013E-2</v>
      </c>
      <c r="F997" s="10">
        <f t="shared" ref="F997:F1060" si="385">IF(E997&lt;F996,E997,F996)</f>
        <v>-9.4729411809516939E-2</v>
      </c>
      <c r="G997" s="10">
        <f t="shared" ref="G997:G1060" si="386">IF(R996&lt;G996,R996,G996)</f>
        <v>-4685.3704418909174</v>
      </c>
      <c r="H997" s="10">
        <f t="shared" ref="H997:H1060" si="387">IF(E997&gt;H996,E997,H996)</f>
        <v>0.14547327067430874</v>
      </c>
      <c r="I997" s="10">
        <f t="shared" ref="I997:I1060" si="388">IF(R996&gt;I996,R996,I996)</f>
        <v>6091.2845244172277</v>
      </c>
      <c r="J997" s="10">
        <f t="shared" ref="J997:J1060" si="389">E996-R996/$B$12</f>
        <v>2.5681952366016579E-2</v>
      </c>
      <c r="K997" s="10">
        <f t="shared" ref="K997:K1060" si="390">$B$12*(E997-J997)</f>
        <v>-78.273641984774798</v>
      </c>
      <c r="L997" s="10">
        <f t="shared" si="375"/>
        <v>-37.736632700925483</v>
      </c>
      <c r="M997" s="10">
        <f t="shared" si="376"/>
        <v>-28.877265113104738</v>
      </c>
      <c r="N997" s="10">
        <f t="shared" ref="N997:N1060" si="391">R996+(I997-R996)*(E997-E996)/(H997-E996)</f>
        <v>28.446451980571695</v>
      </c>
      <c r="O997" s="10">
        <f t="shared" ref="O997:O1060" si="392">R996+(R996-G997)*(E997-E996)/(E996-F997)</f>
        <v>49.213646724154771</v>
      </c>
      <c r="P997" s="10">
        <f t="shared" ref="P997:P1060" si="393">MEDIAN(K997,L997,N997)</f>
        <v>-37.736632700925483</v>
      </c>
      <c r="Q997" s="10">
        <f t="shared" ref="Q997:Q1060" si="394">MEDIAN(K997,M997,O997)</f>
        <v>-28.877265113104738</v>
      </c>
      <c r="R997" s="9">
        <f t="shared" si="377"/>
        <v>-28.877265113104738</v>
      </c>
      <c r="S997" s="10">
        <f t="shared" ref="S997:S1060" si="395">$B$12*E997-R997</f>
        <v>2659.322750034607</v>
      </c>
      <c r="T997" s="10">
        <f t="shared" si="378"/>
        <v>-49.396376871669872</v>
      </c>
      <c r="U997" s="9">
        <f t="shared" ref="U997:U1060" si="396">-U996+2/$B$2*(E997-E996)+T997*$B$2/2/$B$28</f>
        <v>-0.19431464149590608</v>
      </c>
      <c r="V997" s="11">
        <f t="shared" ref="V997:V1060" si="397">-V996-4*U996/$B$2+4/$B$2/$B$2*(E997-E996)+T997/$B$28</f>
        <v>-0.230413153712131</v>
      </c>
      <c r="W997" s="9">
        <f t="shared" ref="W997:W1060" si="398">D997/100+V997</f>
        <v>0.13181684628786899</v>
      </c>
      <c r="X997" s="22">
        <f t="shared" si="379"/>
        <v>-9.3685327526260548E-2</v>
      </c>
      <c r="Y997" s="22">
        <f t="shared" si="380"/>
        <v>0.24465826702267462</v>
      </c>
      <c r="Z997" s="1">
        <f t="shared" si="381"/>
        <v>2066.9579744399102</v>
      </c>
      <c r="AA997" s="1">
        <f t="shared" si="382"/>
        <v>2491.2282024688184</v>
      </c>
    </row>
    <row r="998" spans="3:27">
      <c r="C998" s="9">
        <f t="shared" si="383"/>
        <v>9.9700000000000006</v>
      </c>
      <c r="D998" s="1">
        <v>64.141999999999996</v>
      </c>
      <c r="E998" s="9">
        <f t="shared" si="384"/>
        <v>2.2985168568003717E-2</v>
      </c>
      <c r="F998" s="10">
        <f t="shared" si="385"/>
        <v>-9.4729411809516939E-2</v>
      </c>
      <c r="G998" s="10">
        <f t="shared" si="386"/>
        <v>-4685.3704418909174</v>
      </c>
      <c r="H998" s="10">
        <f t="shared" si="387"/>
        <v>0.14547327067430874</v>
      </c>
      <c r="I998" s="10">
        <f t="shared" si="388"/>
        <v>6091.2845244172277</v>
      </c>
      <c r="J998" s="10">
        <f t="shared" si="389"/>
        <v>2.5213614624657276E-2</v>
      </c>
      <c r="K998" s="10">
        <f t="shared" si="390"/>
        <v>-235.03798974893195</v>
      </c>
      <c r="L998" s="10">
        <f t="shared" si="375"/>
        <v>-112.87325628794495</v>
      </c>
      <c r="M998" s="10">
        <f t="shared" si="376"/>
        <v>-87.050457167871471</v>
      </c>
      <c r="N998" s="10">
        <f t="shared" si="391"/>
        <v>-128.1260773128175</v>
      </c>
      <c r="O998" s="10">
        <f t="shared" si="392"/>
        <v>-104.93553645783869</v>
      </c>
      <c r="P998" s="10">
        <f t="shared" si="393"/>
        <v>-128.1260773128175</v>
      </c>
      <c r="Q998" s="10">
        <f t="shared" si="394"/>
        <v>-104.93553645783869</v>
      </c>
      <c r="R998" s="9">
        <f t="shared" si="377"/>
        <v>-104.93553645783869</v>
      </c>
      <c r="S998" s="10">
        <f t="shared" si="395"/>
        <v>2529.2202967435137</v>
      </c>
      <c r="T998" s="10">
        <f t="shared" si="378"/>
        <v>-130.1024532910933</v>
      </c>
      <c r="U998" s="9">
        <f t="shared" si="396"/>
        <v>-0.19749322624641383</v>
      </c>
      <c r="V998" s="11">
        <f t="shared" si="397"/>
        <v>-0.40530379638941333</v>
      </c>
      <c r="W998" s="9">
        <f t="shared" si="398"/>
        <v>0.23611620361058666</v>
      </c>
      <c r="X998" s="22">
        <f t="shared" si="379"/>
        <v>0.13077889439025395</v>
      </c>
      <c r="Y998" s="22">
        <f t="shared" si="380"/>
        <v>0.72913198174173621</v>
      </c>
      <c r="Z998" s="1">
        <f t="shared" si="381"/>
        <v>2067.0887533343007</v>
      </c>
      <c r="AA998" s="1">
        <f t="shared" si="382"/>
        <v>2491.9573344505602</v>
      </c>
    </row>
    <row r="999" spans="3:27">
      <c r="C999" s="9">
        <f t="shared" si="383"/>
        <v>9.98</v>
      </c>
      <c r="D999" s="1">
        <v>95.426000000000002</v>
      </c>
      <c r="E999" s="9">
        <f t="shared" si="384"/>
        <v>2.0989311780336403E-2</v>
      </c>
      <c r="F999" s="10">
        <f t="shared" si="385"/>
        <v>-9.4729411809516939E-2</v>
      </c>
      <c r="G999" s="10">
        <f t="shared" si="386"/>
        <v>-4685.3704418909174</v>
      </c>
      <c r="H999" s="10">
        <f t="shared" si="387"/>
        <v>0.14547327067430874</v>
      </c>
      <c r="I999" s="10">
        <f t="shared" si="388"/>
        <v>6091.2845244172277</v>
      </c>
      <c r="J999" s="10">
        <f t="shared" si="389"/>
        <v>2.3980085103292706E-2</v>
      </c>
      <c r="K999" s="10">
        <f t="shared" si="390"/>
        <v>-315.44194104388174</v>
      </c>
      <c r="L999" s="10">
        <f t="shared" si="375"/>
        <v>-149.94792648279773</v>
      </c>
      <c r="M999" s="10">
        <f t="shared" si="376"/>
        <v>-118.04346990087568</v>
      </c>
      <c r="N999" s="10">
        <f t="shared" si="391"/>
        <v>-205.89854962988542</v>
      </c>
      <c r="O999" s="10">
        <f t="shared" si="392"/>
        <v>-182.59704675807575</v>
      </c>
      <c r="P999" s="10">
        <f t="shared" si="393"/>
        <v>-205.89854962988542</v>
      </c>
      <c r="Q999" s="10">
        <f t="shared" si="394"/>
        <v>-182.59704675807575</v>
      </c>
      <c r="R999" s="9">
        <f t="shared" si="377"/>
        <v>-182.59704675807575</v>
      </c>
      <c r="S999" s="10">
        <f t="shared" si="395"/>
        <v>2396.3754024577074</v>
      </c>
      <c r="T999" s="10">
        <f t="shared" si="378"/>
        <v>-132.84489428580628</v>
      </c>
      <c r="U999" s="9">
        <f t="shared" si="396"/>
        <v>-0.20257359381668583</v>
      </c>
      <c r="V999" s="11">
        <f t="shared" si="397"/>
        <v>-0.61076971766498234</v>
      </c>
      <c r="W999" s="9">
        <f t="shared" si="398"/>
        <v>0.34349028233501766</v>
      </c>
      <c r="X999" s="22">
        <f t="shared" si="379"/>
        <v>0.28693692894349981</v>
      </c>
      <c r="Y999" s="22">
        <f t="shared" si="380"/>
        <v>1.1839407364135959</v>
      </c>
      <c r="Z999" s="1">
        <f t="shared" si="381"/>
        <v>2067.375690263244</v>
      </c>
      <c r="AA999" s="1">
        <f t="shared" si="382"/>
        <v>2493.1412751869739</v>
      </c>
    </row>
    <row r="1000" spans="3:27">
      <c r="C1000" s="9">
        <f t="shared" si="383"/>
        <v>9.99</v>
      </c>
      <c r="D1000" s="1">
        <v>110.01900000000001</v>
      </c>
      <c r="E1000" s="9">
        <f t="shared" si="384"/>
        <v>1.8936766814594129E-2</v>
      </c>
      <c r="F1000" s="10">
        <f t="shared" si="385"/>
        <v>-9.4729411809516939E-2</v>
      </c>
      <c r="G1000" s="10">
        <f t="shared" si="386"/>
        <v>-4685.3704418909174</v>
      </c>
      <c r="H1000" s="10">
        <f t="shared" si="387"/>
        <v>0.14547327067430874</v>
      </c>
      <c r="I1000" s="10">
        <f t="shared" si="388"/>
        <v>6091.2845244172277</v>
      </c>
      <c r="J1000" s="10">
        <f t="shared" si="389"/>
        <v>2.272055390523408E-2</v>
      </c>
      <c r="K1000" s="10">
        <f t="shared" si="390"/>
        <v>-399.08244974862873</v>
      </c>
      <c r="L1000" s="10">
        <f t="shared" si="375"/>
        <v>-187.76059997322503</v>
      </c>
      <c r="M1000" s="10">
        <f t="shared" si="376"/>
        <v>-150.94465192054344</v>
      </c>
      <c r="N1000" s="10">
        <f t="shared" si="391"/>
        <v>-286.04350001192256</v>
      </c>
      <c r="O1000" s="10">
        <f t="shared" si="392"/>
        <v>-262.46437139963916</v>
      </c>
      <c r="P1000" s="10">
        <f t="shared" si="393"/>
        <v>-286.04350001192256</v>
      </c>
      <c r="Q1000" s="10">
        <f t="shared" si="394"/>
        <v>-262.46437139963916</v>
      </c>
      <c r="R1000" s="9">
        <f t="shared" si="377"/>
        <v>-262.46437139963916</v>
      </c>
      <c r="S1000" s="10">
        <f t="shared" si="395"/>
        <v>2259.757324108718</v>
      </c>
      <c r="T1000" s="10">
        <f t="shared" si="378"/>
        <v>-136.61807834898946</v>
      </c>
      <c r="U1000" s="9">
        <f t="shared" si="396"/>
        <v>-0.20885629561980637</v>
      </c>
      <c r="V1000" s="11">
        <f t="shared" si="397"/>
        <v>-0.64577064295913966</v>
      </c>
      <c r="W1000" s="9">
        <f t="shared" si="398"/>
        <v>0.45441935704086034</v>
      </c>
      <c r="X1000" s="22">
        <f t="shared" si="379"/>
        <v>0.45675428664286749</v>
      </c>
      <c r="Y1000" s="22">
        <f t="shared" si="380"/>
        <v>1.5654310963998219</v>
      </c>
      <c r="Z1000" s="1">
        <f t="shared" si="381"/>
        <v>2067.832444549887</v>
      </c>
      <c r="AA1000" s="1">
        <f t="shared" si="382"/>
        <v>2494.7067062833735</v>
      </c>
    </row>
    <row r="1001" spans="3:27">
      <c r="C1001" s="9">
        <f t="shared" si="383"/>
        <v>10</v>
      </c>
      <c r="D1001" s="1">
        <v>129.965</v>
      </c>
      <c r="E1001" s="9">
        <f t="shared" si="384"/>
        <v>1.6818547347084448E-2</v>
      </c>
      <c r="F1001" s="10">
        <f t="shared" si="385"/>
        <v>-9.4729411809516939E-2</v>
      </c>
      <c r="G1001" s="10">
        <f t="shared" si="386"/>
        <v>-4685.3704418909174</v>
      </c>
      <c r="H1001" s="10">
        <f t="shared" si="387"/>
        <v>0.14547327067430874</v>
      </c>
      <c r="I1001" s="10">
        <f t="shared" si="388"/>
        <v>6091.2845244172277</v>
      </c>
      <c r="J1001" s="10">
        <f t="shared" si="389"/>
        <v>2.1425248332336683E-2</v>
      </c>
      <c r="K1001" s="10">
        <f t="shared" si="390"/>
        <v>-485.87657561433957</v>
      </c>
      <c r="L1001" s="10">
        <f t="shared" si="375"/>
        <v>-226.2085754396594</v>
      </c>
      <c r="M1001" s="10">
        <f t="shared" si="376"/>
        <v>-185.82208070318538</v>
      </c>
      <c r="N1001" s="10">
        <f t="shared" si="391"/>
        <v>-368.8260472185666</v>
      </c>
      <c r="O1001" s="10">
        <f t="shared" si="392"/>
        <v>-344.88718049629398</v>
      </c>
      <c r="P1001" s="10">
        <f t="shared" si="393"/>
        <v>-368.8260472185666</v>
      </c>
      <c r="Q1001" s="10">
        <f t="shared" si="394"/>
        <v>-344.88718049629398</v>
      </c>
      <c r="R1001" s="9">
        <f t="shared" si="377"/>
        <v>-344.88718049629398</v>
      </c>
      <c r="S1001" s="10">
        <f t="shared" si="395"/>
        <v>2118.7679289906723</v>
      </c>
      <c r="T1001" s="10">
        <f t="shared" si="378"/>
        <v>-140.98939511804565</v>
      </c>
      <c r="U1001" s="9">
        <f t="shared" si="396"/>
        <v>-0.21573795973896392</v>
      </c>
      <c r="V1001" s="11">
        <f t="shared" si="397"/>
        <v>-0.73056218087237668</v>
      </c>
      <c r="W1001" s="9">
        <f t="shared" si="398"/>
        <v>0.5690878191276233</v>
      </c>
      <c r="X1001" s="22">
        <f t="shared" si="379"/>
        <v>0.64325194042409106</v>
      </c>
      <c r="Y1001" s="22">
        <f t="shared" si="380"/>
        <v>1.8876121548349873</v>
      </c>
      <c r="Z1001" s="1">
        <f t="shared" si="381"/>
        <v>2068.4756964903113</v>
      </c>
      <c r="AA1001" s="1">
        <f t="shared" si="382"/>
        <v>2496.5943184382086</v>
      </c>
    </row>
    <row r="1002" spans="3:27">
      <c r="C1002" s="9">
        <f t="shared" si="383"/>
        <v>10.01</v>
      </c>
      <c r="D1002" s="1">
        <v>137.136</v>
      </c>
      <c r="E1002" s="9">
        <f t="shared" si="384"/>
        <v>1.4630715357461766E-2</v>
      </c>
      <c r="F1002" s="10">
        <f t="shared" si="385"/>
        <v>-9.4729411809516939E-2</v>
      </c>
      <c r="G1002" s="10">
        <f t="shared" si="386"/>
        <v>-4685.3704418909174</v>
      </c>
      <c r="H1002" s="10">
        <f t="shared" si="387"/>
        <v>0.14547327067430874</v>
      </c>
      <c r="I1002" s="10">
        <f t="shared" si="388"/>
        <v>6091.2845244172277</v>
      </c>
      <c r="J1002" s="10">
        <f t="shared" si="389"/>
        <v>2.0088497358945554E-2</v>
      </c>
      <c r="K1002" s="10">
        <f t="shared" si="390"/>
        <v>-575.64153562819581</v>
      </c>
      <c r="L1002" s="10">
        <f t="shared" si="375"/>
        <v>-265.1430645383449</v>
      </c>
      <c r="M1002" s="10">
        <f t="shared" si="376"/>
        <v>-222.71552106489921</v>
      </c>
      <c r="N1002" s="10">
        <f t="shared" si="391"/>
        <v>-454.33720287051693</v>
      </c>
      <c r="O1002" s="10">
        <f t="shared" si="392"/>
        <v>-430.01870779182462</v>
      </c>
      <c r="P1002" s="10">
        <f t="shared" si="393"/>
        <v>-454.33720287051693</v>
      </c>
      <c r="Q1002" s="10">
        <f t="shared" si="394"/>
        <v>-430.01870779182462</v>
      </c>
      <c r="R1002" s="9">
        <f t="shared" si="377"/>
        <v>-430.01870779182462</v>
      </c>
      <c r="S1002" s="10">
        <f t="shared" si="395"/>
        <v>1973.1451011543015</v>
      </c>
      <c r="T1002" s="10">
        <f t="shared" si="378"/>
        <v>-145.62282783637079</v>
      </c>
      <c r="U1002" s="9">
        <f t="shared" si="396"/>
        <v>-0.22281003244621966</v>
      </c>
      <c r="V1002" s="11">
        <f t="shared" si="397"/>
        <v>-0.68385236057877163</v>
      </c>
      <c r="W1002" s="9">
        <f t="shared" si="398"/>
        <v>0.68750763942122828</v>
      </c>
      <c r="X1002" s="22">
        <f t="shared" si="379"/>
        <v>0.84768194567186306</v>
      </c>
      <c r="Y1002" s="22">
        <f t="shared" si="380"/>
        <v>2.1679654402397111</v>
      </c>
      <c r="Z1002" s="1">
        <f t="shared" si="381"/>
        <v>2069.3233784359832</v>
      </c>
      <c r="AA1002" s="1">
        <f t="shared" si="382"/>
        <v>2498.7622838784482</v>
      </c>
    </row>
    <row r="1003" spans="3:27">
      <c r="C1003" s="9">
        <f t="shared" si="383"/>
        <v>10.02</v>
      </c>
      <c r="D1003" s="1">
        <v>150.328</v>
      </c>
      <c r="E1003" s="9">
        <f t="shared" si="384"/>
        <v>1.2373238473987492E-2</v>
      </c>
      <c r="F1003" s="10">
        <f t="shared" si="385"/>
        <v>-9.4729411809516939E-2</v>
      </c>
      <c r="G1003" s="10">
        <f t="shared" si="386"/>
        <v>-4685.3704418909174</v>
      </c>
      <c r="H1003" s="10">
        <f t="shared" si="387"/>
        <v>0.14547327067430874</v>
      </c>
      <c r="I1003" s="10">
        <f t="shared" si="388"/>
        <v>6091.2845244172277</v>
      </c>
      <c r="J1003" s="10">
        <f t="shared" si="389"/>
        <v>1.8707815807008581E-2</v>
      </c>
      <c r="K1003" s="10">
        <f t="shared" si="390"/>
        <v>-668.11862814316771</v>
      </c>
      <c r="L1003" s="10">
        <f t="shared" si="375"/>
        <v>-304.38665579473189</v>
      </c>
      <c r="M1003" s="10">
        <f t="shared" si="376"/>
        <v>-261.64110338046953</v>
      </c>
      <c r="N1003" s="10">
        <f t="shared" si="391"/>
        <v>-542.53325828488175</v>
      </c>
      <c r="O1003" s="10">
        <f t="shared" si="392"/>
        <v>-517.86021291474026</v>
      </c>
      <c r="P1003" s="10">
        <f t="shared" si="393"/>
        <v>-542.53325828488175</v>
      </c>
      <c r="Q1003" s="10">
        <f t="shared" si="394"/>
        <v>-517.86021291474026</v>
      </c>
      <c r="R1003" s="9">
        <f t="shared" si="377"/>
        <v>-517.86021291474026</v>
      </c>
      <c r="S1003" s="10">
        <f t="shared" si="395"/>
        <v>1822.8866859258737</v>
      </c>
      <c r="T1003" s="10">
        <f t="shared" si="378"/>
        <v>-150.25841522842779</v>
      </c>
      <c r="U1003" s="9">
        <f t="shared" si="396"/>
        <v>-0.22969818543702289</v>
      </c>
      <c r="V1003" s="11">
        <f t="shared" si="397"/>
        <v>-0.69377823758186974</v>
      </c>
      <c r="W1003" s="9">
        <f t="shared" si="398"/>
        <v>0.80950176241813021</v>
      </c>
      <c r="X1003" s="22">
        <f t="shared" si="379"/>
        <v>1.0699073759138074</v>
      </c>
      <c r="Y1003" s="22">
        <f t="shared" si="380"/>
        <v>2.4081577809070973</v>
      </c>
      <c r="Z1003" s="1">
        <f t="shared" si="381"/>
        <v>2070.3932858118969</v>
      </c>
      <c r="AA1003" s="1">
        <f t="shared" si="382"/>
        <v>2501.1704416593552</v>
      </c>
    </row>
    <row r="1004" spans="3:27">
      <c r="C1004" s="9">
        <f t="shared" si="383"/>
        <v>10.029999999999999</v>
      </c>
      <c r="D1004" s="1">
        <v>167.84200000000001</v>
      </c>
      <c r="E1004" s="9">
        <f t="shared" si="384"/>
        <v>1.004555658363843E-2</v>
      </c>
      <c r="F1004" s="10">
        <f t="shared" si="385"/>
        <v>-9.4729411809516939E-2</v>
      </c>
      <c r="G1004" s="10">
        <f t="shared" si="386"/>
        <v>-4685.3704418909174</v>
      </c>
      <c r="H1004" s="10">
        <f t="shared" si="387"/>
        <v>0.14547327067430874</v>
      </c>
      <c r="I1004" s="10">
        <f t="shared" si="388"/>
        <v>6091.2845244172277</v>
      </c>
      <c r="J1004" s="10">
        <f t="shared" si="389"/>
        <v>1.7283183247597731E-2</v>
      </c>
      <c r="K1004" s="10">
        <f t="shared" si="390"/>
        <v>-763.36477455721683</v>
      </c>
      <c r="L1004" s="10">
        <f t="shared" si="375"/>
        <v>-343.91460507342219</v>
      </c>
      <c r="M1004" s="10">
        <f t="shared" si="376"/>
        <v>-302.74240163318643</v>
      </c>
      <c r="N1004" s="10">
        <f t="shared" si="391"/>
        <v>-633.44235261422489</v>
      </c>
      <c r="O1004" s="10">
        <f t="shared" si="392"/>
        <v>-608.433490626864</v>
      </c>
      <c r="P1004" s="10">
        <f t="shared" si="393"/>
        <v>-633.44235261422489</v>
      </c>
      <c r="Q1004" s="10">
        <f t="shared" si="394"/>
        <v>-608.433490626864</v>
      </c>
      <c r="R1004" s="9">
        <f t="shared" si="377"/>
        <v>-608.433490626864</v>
      </c>
      <c r="S1004" s="10">
        <f t="shared" si="395"/>
        <v>1667.9554019955212</v>
      </c>
      <c r="T1004" s="10">
        <f t="shared" si="378"/>
        <v>-154.93128393035249</v>
      </c>
      <c r="U1004" s="9">
        <f t="shared" si="396"/>
        <v>-0.23688253204962609</v>
      </c>
      <c r="V1004" s="11">
        <f t="shared" si="397"/>
        <v>-0.74309108493877529</v>
      </c>
      <c r="W1004" s="9">
        <f t="shared" si="398"/>
        <v>0.93532891506122473</v>
      </c>
      <c r="X1004" s="22">
        <f t="shared" si="379"/>
        <v>1.3108267284739836</v>
      </c>
      <c r="Y1004" s="22">
        <f t="shared" si="380"/>
        <v>2.7486895502920543</v>
      </c>
      <c r="Z1004" s="1">
        <f t="shared" si="381"/>
        <v>2071.7041125403707</v>
      </c>
      <c r="AA1004" s="1">
        <f t="shared" si="382"/>
        <v>2503.9191312096473</v>
      </c>
    </row>
    <row r="1005" spans="3:27">
      <c r="C1005" s="9">
        <f t="shared" si="383"/>
        <v>10.040000000000001</v>
      </c>
      <c r="D1005" s="1">
        <v>186.155</v>
      </c>
      <c r="E1005" s="9">
        <f t="shared" si="384"/>
        <v>7.6436360831803702E-3</v>
      </c>
      <c r="F1005" s="10">
        <f t="shared" si="385"/>
        <v>-9.4729411809516939E-2</v>
      </c>
      <c r="G1005" s="10">
        <f t="shared" si="386"/>
        <v>-4685.3704418909174</v>
      </c>
      <c r="H1005" s="10">
        <f t="shared" si="387"/>
        <v>0.14547327067430874</v>
      </c>
      <c r="I1005" s="10">
        <f t="shared" si="388"/>
        <v>6091.2845244172277</v>
      </c>
      <c r="J1005" s="10">
        <f t="shared" si="389"/>
        <v>1.5814246208544297E-2</v>
      </c>
      <c r="K1005" s="10">
        <f t="shared" si="390"/>
        <v>-861.76812454310084</v>
      </c>
      <c r="L1005" s="10">
        <f t="shared" si="375"/>
        <v>-383.84918609978655</v>
      </c>
      <c r="M1005" s="10">
        <f t="shared" si="376"/>
        <v>-346.30964688485341</v>
      </c>
      <c r="N1005" s="10">
        <f t="shared" si="391"/>
        <v>-727.25843096993651</v>
      </c>
      <c r="O1005" s="10">
        <f t="shared" si="392"/>
        <v>-701.89549393256789</v>
      </c>
      <c r="P1005" s="10">
        <f t="shared" si="393"/>
        <v>-727.25843096993651</v>
      </c>
      <c r="Q1005" s="10">
        <f t="shared" si="394"/>
        <v>-701.89549393256789</v>
      </c>
      <c r="R1005" s="9">
        <f t="shared" si="377"/>
        <v>-701.89549393256789</v>
      </c>
      <c r="S1005" s="10">
        <f t="shared" si="395"/>
        <v>1508.0827713849881</v>
      </c>
      <c r="T1005" s="10">
        <f t="shared" si="378"/>
        <v>-159.87263061053318</v>
      </c>
      <c r="U1005" s="9">
        <f t="shared" si="396"/>
        <v>-0.24457921540657487</v>
      </c>
      <c r="V1005" s="11">
        <f t="shared" si="397"/>
        <v>-0.79624558645098031</v>
      </c>
      <c r="W1005" s="9">
        <f t="shared" si="398"/>
        <v>1.0653044135490197</v>
      </c>
      <c r="X1005" s="22">
        <f t="shared" si="379"/>
        <v>1.5736530251788456</v>
      </c>
      <c r="Y1005" s="22">
        <f t="shared" si="380"/>
        <v>3.1556738261665185</v>
      </c>
      <c r="Z1005" s="1">
        <f t="shared" si="381"/>
        <v>2073.2777655655495</v>
      </c>
      <c r="AA1005" s="1">
        <f t="shared" si="382"/>
        <v>2507.0748050358138</v>
      </c>
    </row>
    <row r="1006" spans="3:27">
      <c r="C1006" s="9">
        <f t="shared" si="383"/>
        <v>10.050000000000001</v>
      </c>
      <c r="D1006" s="1">
        <v>216.398</v>
      </c>
      <c r="E1006" s="9">
        <f t="shared" si="384"/>
        <v>5.1594145185597986E-3</v>
      </c>
      <c r="F1006" s="10">
        <f t="shared" si="385"/>
        <v>-9.4729411809516939E-2</v>
      </c>
      <c r="G1006" s="10">
        <f t="shared" si="386"/>
        <v>-4685.3704418909174</v>
      </c>
      <c r="H1006" s="10">
        <f t="shared" si="387"/>
        <v>0.14547327067430874</v>
      </c>
      <c r="I1006" s="10">
        <f t="shared" si="388"/>
        <v>6091.2845244172277</v>
      </c>
      <c r="J1006" s="10">
        <f t="shared" si="389"/>
        <v>1.4298459192022248E-2</v>
      </c>
      <c r="K1006" s="10">
        <f t="shared" si="390"/>
        <v>-963.91056084254888</v>
      </c>
      <c r="L1006" s="10">
        <f t="shared" si="375"/>
        <v>-424.38423016096237</v>
      </c>
      <c r="M1006" s="10">
        <f t="shared" si="376"/>
        <v>-392.74186854072468</v>
      </c>
      <c r="N1006" s="10">
        <f t="shared" si="391"/>
        <v>-824.33479622046912</v>
      </c>
      <c r="O1006" s="10">
        <f t="shared" si="392"/>
        <v>-798.55994391764887</v>
      </c>
      <c r="P1006" s="10">
        <f t="shared" si="393"/>
        <v>-824.33479622046912</v>
      </c>
      <c r="Q1006" s="10">
        <f t="shared" si="394"/>
        <v>-798.55994391764887</v>
      </c>
      <c r="R1006" s="9">
        <f t="shared" si="377"/>
        <v>-798.55994391764887</v>
      </c>
      <c r="S1006" s="10">
        <f t="shared" si="395"/>
        <v>1342.7321544600879</v>
      </c>
      <c r="T1006" s="10">
        <f t="shared" si="378"/>
        <v>-165.35061692490012</v>
      </c>
      <c r="U1006" s="9">
        <f t="shared" si="396"/>
        <v>-0.25337967013626606</v>
      </c>
      <c r="V1006" s="11">
        <f t="shared" si="397"/>
        <v>-0.96384535948725381</v>
      </c>
      <c r="W1006" s="9">
        <f t="shared" si="398"/>
        <v>1.2001346405127462</v>
      </c>
      <c r="X1006" s="22">
        <f t="shared" si="379"/>
        <v>1.863731877729855</v>
      </c>
      <c r="Y1006" s="22">
        <f t="shared" si="380"/>
        <v>3.7133384149798703</v>
      </c>
      <c r="Z1006" s="1">
        <f t="shared" si="381"/>
        <v>2075.1414974432796</v>
      </c>
      <c r="AA1006" s="1">
        <f t="shared" si="382"/>
        <v>2510.7881434507935</v>
      </c>
    </row>
    <row r="1007" spans="3:27">
      <c r="C1007" s="9">
        <f t="shared" si="383"/>
        <v>10.06</v>
      </c>
      <c r="D1007" s="1">
        <v>242.30600000000001</v>
      </c>
      <c r="E1007" s="9">
        <f t="shared" si="384"/>
        <v>2.5802470563021083E-3</v>
      </c>
      <c r="F1007" s="10">
        <f t="shared" si="385"/>
        <v>-9.4729411809516939E-2</v>
      </c>
      <c r="G1007" s="10">
        <f t="shared" si="386"/>
        <v>-4685.3704418909174</v>
      </c>
      <c r="H1007" s="10">
        <f t="shared" si="387"/>
        <v>0.14547327067430874</v>
      </c>
      <c r="I1007" s="10">
        <f t="shared" si="388"/>
        <v>6091.2845244172277</v>
      </c>
      <c r="J1007" s="10">
        <f t="shared" si="389"/>
        <v>1.2730734201499939E-2</v>
      </c>
      <c r="K1007" s="10">
        <f t="shared" si="390"/>
        <v>-1070.5891158802995</v>
      </c>
      <c r="L1007" s="10">
        <f t="shared" si="375"/>
        <v>-465.78517260369529</v>
      </c>
      <c r="M1007" s="10">
        <f t="shared" si="376"/>
        <v>-442.57144817231017</v>
      </c>
      <c r="N1007" s="10">
        <f t="shared" si="391"/>
        <v>-925.20504625893591</v>
      </c>
      <c r="O1007" s="10">
        <f t="shared" si="392"/>
        <v>-898.91886830233261</v>
      </c>
      <c r="P1007" s="10">
        <f t="shared" si="393"/>
        <v>-925.20504625893591</v>
      </c>
      <c r="Q1007" s="10">
        <f t="shared" si="394"/>
        <v>-898.91886830233261</v>
      </c>
      <c r="R1007" s="9">
        <f t="shared" si="377"/>
        <v>-898.91886830233261</v>
      </c>
      <c r="S1007" s="10">
        <f t="shared" si="395"/>
        <v>1171.0619068821211</v>
      </c>
      <c r="T1007" s="10">
        <f t="shared" si="378"/>
        <v>-171.67024757796685</v>
      </c>
      <c r="U1007" s="9">
        <f t="shared" si="396"/>
        <v>-0.26361099342814015</v>
      </c>
      <c r="V1007" s="11">
        <f t="shared" si="397"/>
        <v>-1.0824192988875572</v>
      </c>
      <c r="W1007" s="9">
        <f t="shared" si="398"/>
        <v>1.3406407011124428</v>
      </c>
      <c r="X1007" s="22">
        <f t="shared" si="379"/>
        <v>2.1890410601748043</v>
      </c>
      <c r="Y1007" s="22">
        <f t="shared" si="380"/>
        <v>4.3920990315746247</v>
      </c>
      <c r="Z1007" s="1">
        <f t="shared" si="381"/>
        <v>2077.3305385034546</v>
      </c>
      <c r="AA1007" s="1">
        <f t="shared" si="382"/>
        <v>2515.1802424823682</v>
      </c>
    </row>
    <row r="1008" spans="3:27">
      <c r="C1008" s="9">
        <f t="shared" si="383"/>
        <v>10.07</v>
      </c>
      <c r="D1008" s="1">
        <v>268.92399999999998</v>
      </c>
      <c r="E1008" s="9">
        <f t="shared" si="384"/>
        <v>-1.0694130394564389E-4</v>
      </c>
      <c r="F1008" s="10">
        <f t="shared" si="385"/>
        <v>-9.4729411809516939E-2</v>
      </c>
      <c r="G1008" s="10">
        <f t="shared" si="386"/>
        <v>-4685.3704418909174</v>
      </c>
      <c r="H1008" s="10">
        <f t="shared" si="387"/>
        <v>0.14547327067430874</v>
      </c>
      <c r="I1008" s="10">
        <f t="shared" si="388"/>
        <v>6091.2845244172277</v>
      </c>
      <c r="J1008" s="10">
        <f t="shared" si="389"/>
        <v>1.1103091424821541E-2</v>
      </c>
      <c r="K1008" s="10">
        <f t="shared" si="390"/>
        <v>-1182.3411878077088</v>
      </c>
      <c r="L1008" s="10">
        <f t="shared" si="375"/>
        <v>-508.17450166652793</v>
      </c>
      <c r="M1008" s="10">
        <f t="shared" si="376"/>
        <v>-496.28568157078092</v>
      </c>
      <c r="N1008" s="10">
        <f t="shared" si="391"/>
        <v>-1030.3738037293781</v>
      </c>
      <c r="O1008" s="10">
        <f t="shared" si="392"/>
        <v>-1003.4810331869027</v>
      </c>
      <c r="P1008" s="10">
        <f t="shared" si="393"/>
        <v>-1030.3738037293781</v>
      </c>
      <c r="Q1008" s="10">
        <f t="shared" si="394"/>
        <v>-1003.4810331869027</v>
      </c>
      <c r="R1008" s="9">
        <f t="shared" si="377"/>
        <v>-1003.4810331869027</v>
      </c>
      <c r="S1008" s="10">
        <f t="shared" si="395"/>
        <v>992.20175226131494</v>
      </c>
      <c r="T1008" s="10">
        <f t="shared" si="378"/>
        <v>-178.86015462080616</v>
      </c>
      <c r="U1008" s="9">
        <f t="shared" si="396"/>
        <v>-0.27503231446740239</v>
      </c>
      <c r="V1008" s="11">
        <f t="shared" si="397"/>
        <v>-1.2018449089648853</v>
      </c>
      <c r="W1008" s="9">
        <f t="shared" si="398"/>
        <v>1.4873950910351146</v>
      </c>
      <c r="X1008" s="22">
        <f t="shared" si="379"/>
        <v>2.5560534359091718</v>
      </c>
      <c r="Y1008" s="22">
        <f t="shared" si="380"/>
        <v>5.0999806738489335</v>
      </c>
      <c r="Z1008" s="1">
        <f t="shared" si="381"/>
        <v>2079.8865919393638</v>
      </c>
      <c r="AA1008" s="1">
        <f t="shared" si="382"/>
        <v>2520.2802231562173</v>
      </c>
    </row>
    <row r="1009" spans="3:27">
      <c r="C1009" s="9">
        <f t="shared" si="383"/>
        <v>10.08</v>
      </c>
      <c r="D1009" s="1">
        <v>290.06799999999998</v>
      </c>
      <c r="E1009" s="9">
        <f t="shared" si="384"/>
        <v>-2.9125138654632855E-3</v>
      </c>
      <c r="F1009" s="10">
        <f t="shared" si="385"/>
        <v>-9.4729411809516939E-2</v>
      </c>
      <c r="G1009" s="10">
        <f t="shared" si="386"/>
        <v>-4685.3704418909174</v>
      </c>
      <c r="H1009" s="10">
        <f t="shared" si="387"/>
        <v>0.14547327067430874</v>
      </c>
      <c r="I1009" s="10">
        <f t="shared" si="388"/>
        <v>6091.2845244172277</v>
      </c>
      <c r="J1009" s="10">
        <f t="shared" si="389"/>
        <v>9.4072795831573689E-3</v>
      </c>
      <c r="K1009" s="10">
        <f t="shared" si="390"/>
        <v>-1299.3895354299896</v>
      </c>
      <c r="L1009" s="10">
        <f t="shared" si="375"/>
        <v>-551.52185035956393</v>
      </c>
      <c r="M1009" s="10">
        <f t="shared" si="376"/>
        <v>-554.29834866473584</v>
      </c>
      <c r="N1009" s="10">
        <f t="shared" si="391"/>
        <v>-1140.2089531997392</v>
      </c>
      <c r="O1009" s="10">
        <f t="shared" si="392"/>
        <v>-1112.649688839306</v>
      </c>
      <c r="P1009" s="10">
        <f t="shared" si="393"/>
        <v>-1140.2089531997392</v>
      </c>
      <c r="Q1009" s="10">
        <f t="shared" si="394"/>
        <v>-1112.649688839306</v>
      </c>
      <c r="R1009" s="9">
        <f t="shared" si="377"/>
        <v>-1112.649688839306</v>
      </c>
      <c r="S1009" s="10">
        <f t="shared" si="395"/>
        <v>805.46190567063127</v>
      </c>
      <c r="T1009" s="10">
        <f t="shared" si="378"/>
        <v>-186.73984659068367</v>
      </c>
      <c r="U1009" s="9">
        <f t="shared" si="396"/>
        <v>-0.28734094802228161</v>
      </c>
      <c r="V1009" s="11">
        <f t="shared" si="397"/>
        <v>-1.2598818020109623</v>
      </c>
      <c r="W1009" s="9">
        <f t="shared" si="398"/>
        <v>1.6407981979890376</v>
      </c>
      <c r="X1009" s="22">
        <f t="shared" si="379"/>
        <v>2.9684791451506234</v>
      </c>
      <c r="Y1009" s="22">
        <f t="shared" si="380"/>
        <v>5.8205145571300791</v>
      </c>
      <c r="Z1009" s="1">
        <f t="shared" si="381"/>
        <v>2082.8550710845143</v>
      </c>
      <c r="AA1009" s="1">
        <f t="shared" si="382"/>
        <v>2526.1007377133474</v>
      </c>
    </row>
    <row r="1010" spans="3:27">
      <c r="C1010" s="9">
        <f t="shared" si="383"/>
        <v>10.09</v>
      </c>
      <c r="D1010" s="1">
        <v>301.73399999999998</v>
      </c>
      <c r="E1010" s="9">
        <f t="shared" si="384"/>
        <v>-5.8412659672277666E-3</v>
      </c>
      <c r="F1010" s="10">
        <f t="shared" si="385"/>
        <v>-9.4729411809516939E-2</v>
      </c>
      <c r="G1010" s="10">
        <f t="shared" si="386"/>
        <v>-4685.3704418909174</v>
      </c>
      <c r="H1010" s="10">
        <f t="shared" si="387"/>
        <v>0.14547327067430874</v>
      </c>
      <c r="I1010" s="10">
        <f t="shared" si="388"/>
        <v>6091.2845244172277</v>
      </c>
      <c r="J1010" s="10">
        <f t="shared" si="389"/>
        <v>7.6367586763047323E-3</v>
      </c>
      <c r="K1010" s="10">
        <f t="shared" si="390"/>
        <v>-1421.5501463650317</v>
      </c>
      <c r="L1010" s="10">
        <f t="shared" si="375"/>
        <v>-595.62217398574626</v>
      </c>
      <c r="M1010" s="10">
        <f t="shared" si="376"/>
        <v>-616.89851227394638</v>
      </c>
      <c r="N1010" s="10">
        <f t="shared" si="391"/>
        <v>-1254.8367422250908</v>
      </c>
      <c r="O1010" s="10">
        <f t="shared" si="392"/>
        <v>-1226.6114284408031</v>
      </c>
      <c r="P1010" s="10">
        <f t="shared" si="393"/>
        <v>-1254.8367422250908</v>
      </c>
      <c r="Q1010" s="10">
        <f t="shared" si="394"/>
        <v>-1226.6114284408031</v>
      </c>
      <c r="R1010" s="9">
        <f t="shared" si="377"/>
        <v>-1226.6114284408031</v>
      </c>
      <c r="S1010" s="10">
        <f t="shared" si="395"/>
        <v>610.52318774640287</v>
      </c>
      <c r="T1010" s="10">
        <f t="shared" si="378"/>
        <v>-194.9387179242284</v>
      </c>
      <c r="U1010" s="9">
        <f t="shared" si="396"/>
        <v>-0.29972348833713913</v>
      </c>
      <c r="V1010" s="11">
        <f t="shared" si="397"/>
        <v>-1.2166262609605241</v>
      </c>
      <c r="W1010" s="9">
        <f t="shared" si="398"/>
        <v>1.8007137390394758</v>
      </c>
      <c r="X1010" s="22">
        <f t="shared" si="379"/>
        <v>3.4255579569050236</v>
      </c>
      <c r="Y1010" s="22">
        <f t="shared" si="380"/>
        <v>6.4300517022112844</v>
      </c>
      <c r="Z1010" s="1">
        <f t="shared" si="381"/>
        <v>2086.2806290414192</v>
      </c>
      <c r="AA1010" s="1">
        <f t="shared" si="382"/>
        <v>2532.5307894155585</v>
      </c>
    </row>
    <row r="1011" spans="3:27">
      <c r="C1011" s="9">
        <f t="shared" si="383"/>
        <v>10.1</v>
      </c>
      <c r="D1011" s="1">
        <v>305.125</v>
      </c>
      <c r="E1011" s="9">
        <f t="shared" si="384"/>
        <v>-8.889198369077287E-3</v>
      </c>
      <c r="F1011" s="10">
        <f t="shared" si="385"/>
        <v>-9.4729411809516939E-2</v>
      </c>
      <c r="G1011" s="10">
        <f t="shared" si="386"/>
        <v>-4685.3704418909174</v>
      </c>
      <c r="H1011" s="10">
        <f t="shared" si="387"/>
        <v>0.14547327067430874</v>
      </c>
      <c r="I1011" s="10">
        <f t="shared" si="388"/>
        <v>6091.2845244172277</v>
      </c>
      <c r="J1011" s="10">
        <f t="shared" si="389"/>
        <v>5.7885024956277915E-3</v>
      </c>
      <c r="K1011" s="10">
        <f t="shared" si="390"/>
        <v>-1548.0820345981394</v>
      </c>
      <c r="L1011" s="10">
        <f t="shared" si="375"/>
        <v>-640.05584357513931</v>
      </c>
      <c r="M1011" s="10">
        <f t="shared" si="376"/>
        <v>-684.16128867972452</v>
      </c>
      <c r="N1011" s="10">
        <f t="shared" si="391"/>
        <v>-1374.0159850890425</v>
      </c>
      <c r="O1011" s="10">
        <f t="shared" si="392"/>
        <v>-1345.2106361010469</v>
      </c>
      <c r="P1011" s="10">
        <f t="shared" si="393"/>
        <v>-1374.0159850890425</v>
      </c>
      <c r="Q1011" s="10">
        <f t="shared" si="394"/>
        <v>-1345.2106361010469</v>
      </c>
      <c r="R1011" s="9">
        <f t="shared" si="377"/>
        <v>-1345.2106361010469</v>
      </c>
      <c r="S1011" s="10">
        <f t="shared" si="395"/>
        <v>407.65178924931047</v>
      </c>
      <c r="T1011" s="10">
        <f t="shared" si="378"/>
        <v>-202.8713984970924</v>
      </c>
      <c r="U1011" s="9">
        <f t="shared" si="396"/>
        <v>-0.31123047955771516</v>
      </c>
      <c r="V1011" s="11">
        <f t="shared" si="397"/>
        <v>-1.0847719831547011</v>
      </c>
      <c r="W1011" s="9">
        <f t="shared" si="398"/>
        <v>1.9664780168452989</v>
      </c>
      <c r="X1011" s="22">
        <f t="shared" si="379"/>
        <v>3.9193699011543166</v>
      </c>
      <c r="Y1011" s="22">
        <f t="shared" si="380"/>
        <v>6.8598357828837475</v>
      </c>
      <c r="Z1011" s="1">
        <f t="shared" si="381"/>
        <v>2090.1999989425735</v>
      </c>
      <c r="AA1011" s="1">
        <f t="shared" si="382"/>
        <v>2539.3906251984422</v>
      </c>
    </row>
    <row r="1012" spans="3:27">
      <c r="C1012" s="9">
        <f t="shared" si="383"/>
        <v>10.11</v>
      </c>
      <c r="D1012" s="1">
        <v>303.161</v>
      </c>
      <c r="E1012" s="9">
        <f t="shared" si="384"/>
        <v>-1.2043908544398026E-2</v>
      </c>
      <c r="F1012" s="10">
        <f t="shared" si="385"/>
        <v>-9.4729411809516939E-2</v>
      </c>
      <c r="G1012" s="10">
        <f t="shared" si="386"/>
        <v>-4685.3704418909174</v>
      </c>
      <c r="H1012" s="10">
        <f t="shared" si="387"/>
        <v>0.14547327067430874</v>
      </c>
      <c r="I1012" s="10">
        <f t="shared" si="388"/>
        <v>6091.2845244172277</v>
      </c>
      <c r="J1012" s="10">
        <f t="shared" si="389"/>
        <v>3.8650348533476667E-3</v>
      </c>
      <c r="K1012" s="10">
        <f t="shared" si="390"/>
        <v>-1677.9432753471399</v>
      </c>
      <c r="L1012" s="10">
        <f t="shared" si="375"/>
        <v>-684.32390359723559</v>
      </c>
      <c r="M1012" s="10">
        <f t="shared" si="376"/>
        <v>-756.01918445157628</v>
      </c>
      <c r="N1012" s="10">
        <f t="shared" si="391"/>
        <v>-1497.1904994512283</v>
      </c>
      <c r="O1012" s="10">
        <f t="shared" si="392"/>
        <v>-1467.964712590313</v>
      </c>
      <c r="P1012" s="10">
        <f t="shared" si="393"/>
        <v>-1497.1904994512283</v>
      </c>
      <c r="Q1012" s="10">
        <f t="shared" si="394"/>
        <v>-1467.964712590313</v>
      </c>
      <c r="R1012" s="9">
        <f t="shared" si="377"/>
        <v>-1467.964712590313</v>
      </c>
      <c r="S1012" s="10">
        <f t="shared" si="395"/>
        <v>197.67322649248354</v>
      </c>
      <c r="T1012" s="10">
        <f t="shared" si="378"/>
        <v>-209.97856275682693</v>
      </c>
      <c r="U1012" s="9">
        <f t="shared" si="396"/>
        <v>-0.3211269500233736</v>
      </c>
      <c r="V1012" s="11">
        <f t="shared" si="397"/>
        <v>-0.89452210997699777</v>
      </c>
      <c r="W1012" s="9">
        <f t="shared" si="398"/>
        <v>2.1370878900230021</v>
      </c>
      <c r="X1012" s="22">
        <f t="shared" si="379"/>
        <v>4.4373764487390499</v>
      </c>
      <c r="Y1012" s="22">
        <f t="shared" si="380"/>
        <v>7.1157425927301006</v>
      </c>
      <c r="Z1012" s="1">
        <f t="shared" si="381"/>
        <v>2094.6373753913126</v>
      </c>
      <c r="AA1012" s="1">
        <f t="shared" si="382"/>
        <v>2546.5063677911721</v>
      </c>
    </row>
    <row r="1013" spans="3:27">
      <c r="C1013" s="9">
        <f t="shared" si="383"/>
        <v>10.120000000000001</v>
      </c>
      <c r="D1013" s="1">
        <v>292.90800000000002</v>
      </c>
      <c r="E1013" s="9">
        <f t="shared" si="384"/>
        <v>-1.528571666485499E-2</v>
      </c>
      <c r="F1013" s="10">
        <f t="shared" si="385"/>
        <v>-9.4729411809516939E-2</v>
      </c>
      <c r="G1013" s="10">
        <f t="shared" si="386"/>
        <v>-4685.3704418909174</v>
      </c>
      <c r="H1013" s="10">
        <f t="shared" si="387"/>
        <v>0.14547327067430874</v>
      </c>
      <c r="I1013" s="10">
        <f t="shared" si="388"/>
        <v>6091.2845244172277</v>
      </c>
      <c r="J1013" s="10">
        <f t="shared" si="389"/>
        <v>1.8741826483187167E-3</v>
      </c>
      <c r="K1013" s="10">
        <f t="shared" si="390"/>
        <v>-1809.883720012095</v>
      </c>
      <c r="L1013" s="10">
        <f t="shared" si="375"/>
        <v>-727.90036875425471</v>
      </c>
      <c r="M1013" s="10">
        <f t="shared" si="376"/>
        <v>-832.27218903185394</v>
      </c>
      <c r="N1013" s="10">
        <f t="shared" si="391"/>
        <v>-1623.5390803046052</v>
      </c>
      <c r="O1013" s="10">
        <f t="shared" si="392"/>
        <v>-1594.1078889414143</v>
      </c>
      <c r="P1013" s="10">
        <f t="shared" si="393"/>
        <v>-1623.5390803046052</v>
      </c>
      <c r="Q1013" s="10">
        <f t="shared" si="394"/>
        <v>-1594.1078889414143</v>
      </c>
      <c r="R1013" s="9">
        <f t="shared" si="377"/>
        <v>-1594.1078889414143</v>
      </c>
      <c r="S1013" s="10">
        <f t="shared" si="395"/>
        <v>-18.102604578196861</v>
      </c>
      <c r="T1013" s="10">
        <f t="shared" si="378"/>
        <v>-215.7758310706804</v>
      </c>
      <c r="U1013" s="9">
        <f t="shared" si="396"/>
        <v>-0.32868914601113625</v>
      </c>
      <c r="V1013" s="11">
        <f t="shared" si="397"/>
        <v>-0.61791708757553643</v>
      </c>
      <c r="W1013" s="9">
        <f t="shared" si="398"/>
        <v>2.3111629124244639</v>
      </c>
      <c r="X1013" s="22">
        <f t="shared" si="379"/>
        <v>4.9633259125371678</v>
      </c>
      <c r="Y1013" s="22">
        <f t="shared" si="380"/>
        <v>7.1642673640070376</v>
      </c>
      <c r="Z1013" s="1">
        <f t="shared" si="381"/>
        <v>2099.6007013038497</v>
      </c>
      <c r="AA1013" s="1">
        <f t="shared" si="382"/>
        <v>2553.6706351551793</v>
      </c>
    </row>
    <row r="1014" spans="3:27">
      <c r="C1014" s="9">
        <f t="shared" si="383"/>
        <v>10.130000000000001</v>
      </c>
      <c r="D1014" s="1">
        <v>285.82</v>
      </c>
      <c r="E1014" s="9">
        <f t="shared" si="384"/>
        <v>-1.8589917014813464E-2</v>
      </c>
      <c r="F1014" s="10">
        <f t="shared" si="385"/>
        <v>-9.4729411809516939E-2</v>
      </c>
      <c r="G1014" s="10">
        <f t="shared" si="386"/>
        <v>-4685.3704418909174</v>
      </c>
      <c r="H1014" s="10">
        <f t="shared" si="387"/>
        <v>0.14547327067430874</v>
      </c>
      <c r="I1014" s="10">
        <f t="shared" si="388"/>
        <v>6091.2845244172277</v>
      </c>
      <c r="J1014" s="10">
        <f t="shared" si="389"/>
        <v>-1.7163471245875382E-4</v>
      </c>
      <c r="K1014" s="10">
        <f t="shared" si="390"/>
        <v>-1942.6075107577894</v>
      </c>
      <c r="L1014" s="10">
        <f t="shared" si="375"/>
        <v>-770.30499389423903</v>
      </c>
      <c r="M1014" s="10">
        <f t="shared" si="376"/>
        <v>-912.63223543502852</v>
      </c>
      <c r="N1014" s="10">
        <f t="shared" si="391"/>
        <v>-1752.071538265805</v>
      </c>
      <c r="O1014" s="10">
        <f t="shared" si="392"/>
        <v>-1722.6788320561568</v>
      </c>
      <c r="P1014" s="10">
        <f t="shared" si="393"/>
        <v>-1752.071538265805</v>
      </c>
      <c r="Q1014" s="10">
        <f t="shared" si="394"/>
        <v>-1722.6788320561568</v>
      </c>
      <c r="R1014" s="9">
        <f t="shared" si="377"/>
        <v>-1722.6788320561568</v>
      </c>
      <c r="S1014" s="10">
        <f t="shared" si="395"/>
        <v>-238.03128327982927</v>
      </c>
      <c r="T1014" s="10">
        <f t="shared" si="378"/>
        <v>-219.92867870163241</v>
      </c>
      <c r="U1014" s="9">
        <f t="shared" si="396"/>
        <v>-0.33363338886585669</v>
      </c>
      <c r="V1014" s="11">
        <f t="shared" si="397"/>
        <v>-0.37093148336856213</v>
      </c>
      <c r="W1014" s="9">
        <f t="shared" si="398"/>
        <v>2.4872685166314379</v>
      </c>
      <c r="X1014" s="22">
        <f t="shared" si="379"/>
        <v>5.4796639221288972</v>
      </c>
      <c r="Y1014" s="22">
        <f t="shared" si="380"/>
        <v>7.0904866966623556</v>
      </c>
      <c r="Z1014" s="1">
        <f t="shared" si="381"/>
        <v>2105.0803652259788</v>
      </c>
      <c r="AA1014" s="1">
        <f t="shared" si="382"/>
        <v>2560.7611218518418</v>
      </c>
    </row>
    <row r="1015" spans="3:27">
      <c r="C1015" s="9">
        <f t="shared" si="383"/>
        <v>10.14</v>
      </c>
      <c r="D1015" s="1">
        <v>275.863</v>
      </c>
      <c r="E1015" s="9">
        <f t="shared" si="384"/>
        <v>-2.1930395428636156E-2</v>
      </c>
      <c r="F1015" s="10">
        <f t="shared" si="385"/>
        <v>-9.4729411809516939E-2</v>
      </c>
      <c r="G1015" s="10">
        <f t="shared" si="386"/>
        <v>-4685.3704418909174</v>
      </c>
      <c r="H1015" s="10">
        <f t="shared" si="387"/>
        <v>0.14547327067430874</v>
      </c>
      <c r="I1015" s="10">
        <f t="shared" si="388"/>
        <v>6091.2845244172277</v>
      </c>
      <c r="J1015" s="10">
        <f t="shared" si="389"/>
        <v>-2.2568261205422081E-3</v>
      </c>
      <c r="K1015" s="10">
        <f t="shared" si="390"/>
        <v>-2075.0047628725501</v>
      </c>
      <c r="L1015" s="10">
        <f t="shared" si="375"/>
        <v>-811.19088707331889</v>
      </c>
      <c r="M1015" s="10">
        <f t="shared" si="376"/>
        <v>-996.81391447915212</v>
      </c>
      <c r="N1015" s="10">
        <f t="shared" si="391"/>
        <v>-1881.7783612458575</v>
      </c>
      <c r="O1015" s="10">
        <f t="shared" si="392"/>
        <v>-1852.6614041253779</v>
      </c>
      <c r="P1015" s="10">
        <f t="shared" si="393"/>
        <v>-1881.7783612458575</v>
      </c>
      <c r="Q1015" s="10">
        <f t="shared" si="394"/>
        <v>-1852.6614041253779</v>
      </c>
      <c r="R1015" s="9">
        <f t="shared" si="377"/>
        <v>-1852.6614041253779</v>
      </c>
      <c r="S1015" s="10">
        <f t="shared" si="395"/>
        <v>-460.37464202700176</v>
      </c>
      <c r="T1015" s="10">
        <f t="shared" si="378"/>
        <v>-222.34335874717249</v>
      </c>
      <c r="U1015" s="9">
        <f t="shared" si="396"/>
        <v>-0.33596103532598381</v>
      </c>
      <c r="V1015" s="11">
        <f t="shared" si="397"/>
        <v>-9.4597808656875559E-2</v>
      </c>
      <c r="W1015" s="9">
        <f t="shared" si="398"/>
        <v>2.6640321913431246</v>
      </c>
      <c r="X1015" s="22">
        <f t="shared" si="379"/>
        <v>5.9716734405180718</v>
      </c>
      <c r="Y1015" s="22">
        <f t="shared" si="380"/>
        <v>6.9574176288695293</v>
      </c>
      <c r="Z1015" s="1">
        <f t="shared" si="381"/>
        <v>2111.0520386664966</v>
      </c>
      <c r="AA1015" s="1">
        <f t="shared" si="382"/>
        <v>2567.7185394807116</v>
      </c>
    </row>
    <row r="1016" spans="3:27">
      <c r="C1016" s="9">
        <f t="shared" si="383"/>
        <v>10.15</v>
      </c>
      <c r="D1016" s="1">
        <v>264.75099999999998</v>
      </c>
      <c r="E1016" s="9">
        <f t="shared" si="384"/>
        <v>-2.5280045868607454E-2</v>
      </c>
      <c r="F1016" s="10">
        <f t="shared" si="385"/>
        <v>-9.4729411809516939E-2</v>
      </c>
      <c r="G1016" s="10">
        <f t="shared" si="386"/>
        <v>-4685.3704418909174</v>
      </c>
      <c r="H1016" s="10">
        <f t="shared" si="387"/>
        <v>0.14547327067430874</v>
      </c>
      <c r="I1016" s="10">
        <f t="shared" si="388"/>
        <v>6091.2845244172277</v>
      </c>
      <c r="J1016" s="10">
        <f t="shared" si="389"/>
        <v>-4.3649116328141474E-3</v>
      </c>
      <c r="K1016" s="10">
        <f t="shared" si="390"/>
        <v>-2205.9547241148034</v>
      </c>
      <c r="L1016" s="10">
        <f t="shared" si="375"/>
        <v>-850.25079412312436</v>
      </c>
      <c r="M1016" s="10">
        <f t="shared" si="376"/>
        <v>-1084.4430229231903</v>
      </c>
      <c r="N1016" s="10">
        <f t="shared" si="391"/>
        <v>-2011.6151629892217</v>
      </c>
      <c r="O1016" s="10">
        <f t="shared" si="392"/>
        <v>-1983.0008722442631</v>
      </c>
      <c r="P1016" s="10">
        <f t="shared" si="393"/>
        <v>-2011.6151629892217</v>
      </c>
      <c r="Q1016" s="10">
        <f t="shared" si="394"/>
        <v>-1983.0008722442631</v>
      </c>
      <c r="R1016" s="9">
        <f t="shared" si="377"/>
        <v>-1983.0008722442631</v>
      </c>
      <c r="S1016" s="10">
        <f t="shared" si="395"/>
        <v>-683.3284938975421</v>
      </c>
      <c r="T1016" s="10">
        <f t="shared" si="378"/>
        <v>-222.95385187054035</v>
      </c>
      <c r="U1016" s="9">
        <f t="shared" si="396"/>
        <v>-0.33547190922337039</v>
      </c>
      <c r="V1016" s="11">
        <f t="shared" si="397"/>
        <v>0.19242302917953574</v>
      </c>
      <c r="W1016" s="9">
        <f t="shared" si="398"/>
        <v>2.8399330291795355</v>
      </c>
      <c r="X1016" s="22">
        <f t="shared" si="379"/>
        <v>6.4240639158114394</v>
      </c>
      <c r="Y1016" s="22">
        <f t="shared" si="380"/>
        <v>6.7153424734963512</v>
      </c>
      <c r="Z1016" s="1">
        <f t="shared" si="381"/>
        <v>2117.4761025823082</v>
      </c>
      <c r="AA1016" s="1">
        <f t="shared" si="382"/>
        <v>2574.4338819542081</v>
      </c>
    </row>
    <row r="1017" spans="3:27">
      <c r="C1017" s="9">
        <f t="shared" si="383"/>
        <v>10.16</v>
      </c>
      <c r="D1017" s="1">
        <v>252.084</v>
      </c>
      <c r="E1017" s="9">
        <f t="shared" si="384"/>
        <v>-2.861016977806128E-2</v>
      </c>
      <c r="F1017" s="10">
        <f t="shared" si="385"/>
        <v>-9.4729411809516939E-2</v>
      </c>
      <c r="G1017" s="10">
        <f t="shared" si="386"/>
        <v>-4685.3704418909174</v>
      </c>
      <c r="H1017" s="10">
        <f t="shared" si="387"/>
        <v>0.14547327067430874</v>
      </c>
      <c r="I1017" s="10">
        <f t="shared" si="388"/>
        <v>6091.2845244172277</v>
      </c>
      <c r="J1017" s="10">
        <f t="shared" si="389"/>
        <v>-6.4787853625348363E-3</v>
      </c>
      <c r="K1017" s="10">
        <f t="shared" si="390"/>
        <v>-2334.2346959017514</v>
      </c>
      <c r="L1017" s="10">
        <f t="shared" si="375"/>
        <v>-887.17825155019955</v>
      </c>
      <c r="M1017" s="10">
        <f t="shared" si="376"/>
        <v>-1174.9914822522928</v>
      </c>
      <c r="N1017" s="10">
        <f t="shared" si="391"/>
        <v>-2140.4699709157276</v>
      </c>
      <c r="O1017" s="10">
        <f t="shared" si="392"/>
        <v>-2112.5805364231655</v>
      </c>
      <c r="P1017" s="10">
        <f t="shared" si="393"/>
        <v>-2140.4699709157276</v>
      </c>
      <c r="Q1017" s="10">
        <f t="shared" si="394"/>
        <v>-2112.5805364231655</v>
      </c>
      <c r="R1017" s="9">
        <f t="shared" si="377"/>
        <v>-2112.5805364231655</v>
      </c>
      <c r="S1017" s="10">
        <f t="shared" si="395"/>
        <v>-904.98265337612793</v>
      </c>
      <c r="T1017" s="10">
        <f t="shared" si="378"/>
        <v>-221.65415947858583</v>
      </c>
      <c r="U1017" s="9">
        <f t="shared" si="396"/>
        <v>-0.33204696843538262</v>
      </c>
      <c r="V1017" s="11">
        <f t="shared" si="397"/>
        <v>0.49256512841800953</v>
      </c>
      <c r="W1017" s="9">
        <f t="shared" si="398"/>
        <v>3.0134051284180097</v>
      </c>
      <c r="X1017" s="22">
        <f t="shared" si="379"/>
        <v>6.8193967860589915</v>
      </c>
      <c r="Y1017" s="22">
        <f t="shared" si="380"/>
        <v>6.3832493029048756</v>
      </c>
      <c r="Z1017" s="1">
        <f t="shared" si="381"/>
        <v>2124.295499368367</v>
      </c>
      <c r="AA1017" s="1">
        <f t="shared" si="382"/>
        <v>2580.817131257113</v>
      </c>
    </row>
    <row r="1018" spans="3:27">
      <c r="C1018" s="9">
        <f t="shared" si="383"/>
        <v>10.17</v>
      </c>
      <c r="D1018" s="1">
        <v>236.26</v>
      </c>
      <c r="E1018" s="9">
        <f t="shared" si="384"/>
        <v>-3.1890462688501695E-2</v>
      </c>
      <c r="F1018" s="10">
        <f t="shared" si="385"/>
        <v>-9.4729411809516939E-2</v>
      </c>
      <c r="G1018" s="10">
        <f t="shared" si="386"/>
        <v>-4685.3704418909174</v>
      </c>
      <c r="H1018" s="10">
        <f t="shared" si="387"/>
        <v>0.14547327067430874</v>
      </c>
      <c r="I1018" s="10">
        <f t="shared" si="388"/>
        <v>6091.2845244172277</v>
      </c>
      <c r="J1018" s="10">
        <f t="shared" si="389"/>
        <v>-8.5803364273586355E-3</v>
      </c>
      <c r="K1018" s="10">
        <f t="shared" si="390"/>
        <v>-2458.5585999960322</v>
      </c>
      <c r="L1018" s="10">
        <f t="shared" si="375"/>
        <v>-921.6831337354356</v>
      </c>
      <c r="M1018" s="10">
        <f t="shared" si="376"/>
        <v>-1267.7626091309621</v>
      </c>
      <c r="N1018" s="10">
        <f t="shared" si="391"/>
        <v>-2267.1677868092675</v>
      </c>
      <c r="O1018" s="10">
        <f t="shared" si="392"/>
        <v>-2240.221208452399</v>
      </c>
      <c r="P1018" s="10">
        <f t="shared" si="393"/>
        <v>-2267.1677868092675</v>
      </c>
      <c r="Q1018" s="10">
        <f t="shared" si="394"/>
        <v>-2240.221208452399</v>
      </c>
      <c r="R1018" s="9">
        <f t="shared" si="377"/>
        <v>-2240.221208452399</v>
      </c>
      <c r="S1018" s="10">
        <f t="shared" si="395"/>
        <v>-1123.3200449197607</v>
      </c>
      <c r="T1018" s="10">
        <f t="shared" si="378"/>
        <v>-218.33739154363275</v>
      </c>
      <c r="U1018" s="9">
        <f t="shared" si="396"/>
        <v>-0.32548335220913543</v>
      </c>
      <c r="V1018" s="11">
        <f t="shared" si="397"/>
        <v>0.82015811683137252</v>
      </c>
      <c r="W1018" s="9">
        <f t="shared" si="398"/>
        <v>3.1827581168313728</v>
      </c>
      <c r="X1018" s="22">
        <f t="shared" si="379"/>
        <v>7.1392323521339902</v>
      </c>
      <c r="Y1018" s="22">
        <f t="shared" si="380"/>
        <v>5.9422897170078288</v>
      </c>
      <c r="Z1018" s="1">
        <f t="shared" si="381"/>
        <v>2131.4347317205011</v>
      </c>
      <c r="AA1018" s="1">
        <f t="shared" si="382"/>
        <v>2586.759420974121</v>
      </c>
    </row>
    <row r="1019" spans="3:27">
      <c r="C1019" s="9">
        <f t="shared" si="383"/>
        <v>10.18</v>
      </c>
      <c r="D1019" s="1">
        <v>216.357</v>
      </c>
      <c r="E1019" s="9">
        <f t="shared" si="384"/>
        <v>-3.5088055460998045E-2</v>
      </c>
      <c r="F1019" s="10">
        <f t="shared" si="385"/>
        <v>-9.4729411809516939E-2</v>
      </c>
      <c r="G1019" s="10">
        <f t="shared" si="386"/>
        <v>-4685.3704418909174</v>
      </c>
      <c r="H1019" s="10">
        <f t="shared" si="387"/>
        <v>0.14547327067430874</v>
      </c>
      <c r="I1019" s="10">
        <f t="shared" si="388"/>
        <v>6091.2845244172277</v>
      </c>
      <c r="J1019" s="10">
        <f t="shared" si="389"/>
        <v>-1.0650440497450328E-2</v>
      </c>
      <c r="K1019" s="10">
        <f t="shared" si="390"/>
        <v>-2577.4767480421083</v>
      </c>
      <c r="L1019" s="10">
        <f t="shared" si="375"/>
        <v>-953.4520075388233</v>
      </c>
      <c r="M1019" s="10">
        <f t="shared" si="376"/>
        <v>-1361.8063712452351</v>
      </c>
      <c r="N1019" s="10">
        <f t="shared" si="391"/>
        <v>-2390.4253229595074</v>
      </c>
      <c r="O1019" s="10">
        <f t="shared" si="392"/>
        <v>-2364.6439052970095</v>
      </c>
      <c r="P1019" s="10">
        <f t="shared" si="393"/>
        <v>-2390.4253229595074</v>
      </c>
      <c r="Q1019" s="10">
        <f t="shared" si="394"/>
        <v>-2364.6439052970095</v>
      </c>
      <c r="R1019" s="9">
        <f t="shared" si="377"/>
        <v>-2364.6439052970095</v>
      </c>
      <c r="S1019" s="10">
        <f t="shared" si="395"/>
        <v>-1336.1528876648599</v>
      </c>
      <c r="T1019" s="10">
        <f t="shared" si="378"/>
        <v>-212.83284274509924</v>
      </c>
      <c r="U1019" s="9">
        <f t="shared" si="396"/>
        <v>-0.31546983654370486</v>
      </c>
      <c r="V1019" s="11">
        <f t="shared" si="397"/>
        <v>1.1825450162547146</v>
      </c>
      <c r="W1019" s="9">
        <f t="shared" si="398"/>
        <v>3.3461150162547146</v>
      </c>
      <c r="X1019" s="22">
        <f t="shared" si="379"/>
        <v>7.362241703022848</v>
      </c>
      <c r="Y1019" s="22">
        <f t="shared" si="380"/>
        <v>5.3706537560666181</v>
      </c>
      <c r="Z1019" s="1">
        <f t="shared" si="381"/>
        <v>2138.7969734235239</v>
      </c>
      <c r="AA1019" s="1">
        <f t="shared" si="382"/>
        <v>2592.1300747301875</v>
      </c>
    </row>
    <row r="1020" spans="3:27">
      <c r="C1020" s="9">
        <f t="shared" si="383"/>
        <v>10.19</v>
      </c>
      <c r="D1020" s="1">
        <v>192.904</v>
      </c>
      <c r="E1020" s="9">
        <f t="shared" si="384"/>
        <v>-3.8166973365587428E-2</v>
      </c>
      <c r="F1020" s="10">
        <f t="shared" si="385"/>
        <v>-9.4729411809516939E-2</v>
      </c>
      <c r="G1020" s="10">
        <f t="shared" si="386"/>
        <v>-4685.3704418909174</v>
      </c>
      <c r="H1020" s="10">
        <f t="shared" si="387"/>
        <v>0.14547327067430874</v>
      </c>
      <c r="I1020" s="10">
        <f t="shared" si="388"/>
        <v>6091.2845244172277</v>
      </c>
      <c r="J1020" s="10">
        <f t="shared" si="389"/>
        <v>-1.2668354748879708E-2</v>
      </c>
      <c r="K1020" s="10">
        <f t="shared" si="390"/>
        <v>-2689.3826050452103</v>
      </c>
      <c r="L1020" s="10">
        <f t="shared" si="375"/>
        <v>-982.15343720119722</v>
      </c>
      <c r="M1020" s="10">
        <f t="shared" si="376"/>
        <v>-1455.8729591734568</v>
      </c>
      <c r="N1020" s="10">
        <f t="shared" si="391"/>
        <v>-2508.8337492653891</v>
      </c>
      <c r="O1020" s="10">
        <f t="shared" si="392"/>
        <v>-2484.4488011384192</v>
      </c>
      <c r="P1020" s="10">
        <f t="shared" si="393"/>
        <v>-2508.8337492653891</v>
      </c>
      <c r="Q1020" s="10">
        <f t="shared" si="394"/>
        <v>-2484.4488011384192</v>
      </c>
      <c r="R1020" s="9">
        <f t="shared" si="377"/>
        <v>-2484.4488011384192</v>
      </c>
      <c r="S1020" s="10">
        <f t="shared" si="395"/>
        <v>-1541.086691571651</v>
      </c>
      <c r="T1020" s="10">
        <f t="shared" si="378"/>
        <v>-204.93380390679113</v>
      </c>
      <c r="U1020" s="9">
        <f t="shared" si="396"/>
        <v>-0.30169513387687763</v>
      </c>
      <c r="V1020" s="11">
        <f t="shared" si="397"/>
        <v>1.5723955171107233</v>
      </c>
      <c r="W1020" s="9">
        <f t="shared" si="398"/>
        <v>3.501435517110723</v>
      </c>
      <c r="X1020" s="22">
        <f t="shared" si="379"/>
        <v>7.4649791774289156</v>
      </c>
      <c r="Y1020" s="22">
        <f t="shared" si="380"/>
        <v>4.6787353046274474</v>
      </c>
      <c r="Z1020" s="1">
        <f t="shared" si="381"/>
        <v>2146.261952600953</v>
      </c>
      <c r="AA1020" s="1">
        <f t="shared" si="382"/>
        <v>2596.808810034815</v>
      </c>
    </row>
    <row r="1021" spans="3:27">
      <c r="C1021" s="9">
        <f t="shared" si="383"/>
        <v>10.200000000000001</v>
      </c>
      <c r="D1021" s="1">
        <v>168.27699999999999</v>
      </c>
      <c r="E1021" s="9">
        <f t="shared" si="384"/>
        <v>-4.1088963188643489E-2</v>
      </c>
      <c r="F1021" s="10">
        <f t="shared" si="385"/>
        <v>-9.4729411809516939E-2</v>
      </c>
      <c r="G1021" s="10">
        <f t="shared" si="386"/>
        <v>-4685.3704418909174</v>
      </c>
      <c r="H1021" s="10">
        <f t="shared" si="387"/>
        <v>0.14547327067430874</v>
      </c>
      <c r="I1021" s="10">
        <f t="shared" si="388"/>
        <v>6091.2845244172277</v>
      </c>
      <c r="J1021" s="10">
        <f t="shared" si="389"/>
        <v>-1.4611376503273255E-2</v>
      </c>
      <c r="K1021" s="10">
        <f t="shared" si="390"/>
        <v>-2792.6360296456528</v>
      </c>
      <c r="L1021" s="10">
        <f t="shared" si="375"/>
        <v>-1007.4827090795318</v>
      </c>
      <c r="M1021" s="10">
        <f t="shared" si="376"/>
        <v>-1548.4316552951002</v>
      </c>
      <c r="N1021" s="10">
        <f t="shared" si="391"/>
        <v>-2620.9014922874921</v>
      </c>
      <c r="O1021" s="10">
        <f t="shared" si="392"/>
        <v>-2598.1474112504598</v>
      </c>
      <c r="P1021" s="10">
        <f t="shared" si="393"/>
        <v>-2620.9014922874921</v>
      </c>
      <c r="Q1021" s="10">
        <f t="shared" si="394"/>
        <v>-2598.1474112504598</v>
      </c>
      <c r="R1021" s="9">
        <f t="shared" si="377"/>
        <v>-2598.1474112504598</v>
      </c>
      <c r="S1021" s="10">
        <f t="shared" si="395"/>
        <v>-1735.5753099668441</v>
      </c>
      <c r="T1021" s="10">
        <f t="shared" si="378"/>
        <v>-194.48861839519304</v>
      </c>
      <c r="U1021" s="9">
        <f t="shared" si="396"/>
        <v>-0.28401381277207127</v>
      </c>
      <c r="V1021" s="11">
        <f t="shared" si="397"/>
        <v>1.9638687038505347</v>
      </c>
      <c r="W1021" s="9">
        <f t="shared" si="398"/>
        <v>3.6466387038505346</v>
      </c>
      <c r="X1021" s="22">
        <f t="shared" si="379"/>
        <v>7.4256472036517911</v>
      </c>
      <c r="Y1021" s="22">
        <f t="shared" si="380"/>
        <v>3.9216740476575489</v>
      </c>
      <c r="Z1021" s="1">
        <f t="shared" si="381"/>
        <v>2153.6875998046048</v>
      </c>
      <c r="AA1021" s="1">
        <f t="shared" si="382"/>
        <v>2600.7304840824727</v>
      </c>
    </row>
    <row r="1022" spans="3:27">
      <c r="C1022" s="9">
        <f t="shared" si="383"/>
        <v>10.210000000000001</v>
      </c>
      <c r="D1022" s="1">
        <v>142.846</v>
      </c>
      <c r="E1022" s="9">
        <f t="shared" si="384"/>
        <v>-4.3815108422692178E-2</v>
      </c>
      <c r="F1022" s="10">
        <f t="shared" si="385"/>
        <v>-9.4729411809516939E-2</v>
      </c>
      <c r="G1022" s="10">
        <f t="shared" si="386"/>
        <v>-4685.3704418909174</v>
      </c>
      <c r="H1022" s="10">
        <f t="shared" si="387"/>
        <v>0.14547327067430874</v>
      </c>
      <c r="I1022" s="10">
        <f t="shared" si="388"/>
        <v>6091.2845244172277</v>
      </c>
      <c r="J1022" s="10">
        <f t="shared" si="389"/>
        <v>-1.6455365192887789E-2</v>
      </c>
      <c r="K1022" s="10">
        <f t="shared" si="390"/>
        <v>-2885.6785783888026</v>
      </c>
      <c r="L1022" s="10">
        <f t="shared" si="375"/>
        <v>-1029.1940004016153</v>
      </c>
      <c r="M1022" s="10">
        <f t="shared" si="376"/>
        <v>-1637.7143864108953</v>
      </c>
      <c r="N1022" s="10">
        <f t="shared" si="391"/>
        <v>-2725.1219492773389</v>
      </c>
      <c r="O1022" s="10">
        <f t="shared" si="392"/>
        <v>-2704.2254412385037</v>
      </c>
      <c r="P1022" s="10">
        <f t="shared" si="393"/>
        <v>-2725.1219492773389</v>
      </c>
      <c r="Q1022" s="10">
        <f t="shared" si="394"/>
        <v>-2704.2254412385037</v>
      </c>
      <c r="R1022" s="9">
        <f t="shared" si="377"/>
        <v>-2704.2254412385037</v>
      </c>
      <c r="S1022" s="10">
        <f t="shared" si="395"/>
        <v>-1917.0284471171426</v>
      </c>
      <c r="T1022" s="10">
        <f t="shared" si="378"/>
        <v>-181.45313715029852</v>
      </c>
      <c r="U1022" s="9">
        <f t="shared" si="396"/>
        <v>-0.26243834830243895</v>
      </c>
      <c r="V1022" s="11">
        <f t="shared" si="397"/>
        <v>2.3512241900759063</v>
      </c>
      <c r="W1022" s="9">
        <f t="shared" si="398"/>
        <v>3.7796841900759066</v>
      </c>
      <c r="X1022" s="22">
        <f t="shared" si="379"/>
        <v>7.2275192404809703</v>
      </c>
      <c r="Y1022" s="22">
        <f t="shared" si="380"/>
        <v>3.1554066449178735</v>
      </c>
      <c r="Z1022" s="1">
        <f t="shared" si="381"/>
        <v>2160.9151190450857</v>
      </c>
      <c r="AA1022" s="1">
        <f t="shared" si="382"/>
        <v>2603.8858907273907</v>
      </c>
    </row>
    <row r="1023" spans="3:27">
      <c r="C1023" s="9">
        <f t="shared" si="383"/>
        <v>10.220000000000001</v>
      </c>
      <c r="D1023" s="1">
        <v>122.20099999999999</v>
      </c>
      <c r="E1023" s="9">
        <f t="shared" si="384"/>
        <v>-4.6308199470449556E-2</v>
      </c>
      <c r="F1023" s="10">
        <f t="shared" si="385"/>
        <v>-9.4729411809516939E-2</v>
      </c>
      <c r="G1023" s="10">
        <f t="shared" si="386"/>
        <v>-4685.3704418909174</v>
      </c>
      <c r="H1023" s="10">
        <f t="shared" si="387"/>
        <v>0.14547327067430874</v>
      </c>
      <c r="I1023" s="10">
        <f t="shared" si="388"/>
        <v>6091.2845244172277</v>
      </c>
      <c r="J1023" s="10">
        <f t="shared" si="389"/>
        <v>-1.8175761663185793E-2</v>
      </c>
      <c r="K1023" s="10">
        <f t="shared" si="390"/>
        <v>-2967.1759875963098</v>
      </c>
      <c r="L1023" s="10">
        <f t="shared" si="375"/>
        <v>-1047.1353273639495</v>
      </c>
      <c r="M1023" s="10">
        <f t="shared" si="376"/>
        <v>-1721.8106819013024</v>
      </c>
      <c r="N1023" s="10">
        <f t="shared" si="391"/>
        <v>-2820.0698858919186</v>
      </c>
      <c r="O1023" s="10">
        <f t="shared" si="392"/>
        <v>-2801.2350149119388</v>
      </c>
      <c r="P1023" s="10">
        <f t="shared" si="393"/>
        <v>-2820.0698858919186</v>
      </c>
      <c r="Q1023" s="10">
        <f t="shared" si="394"/>
        <v>-2801.2350149119388</v>
      </c>
      <c r="R1023" s="9">
        <f t="shared" si="377"/>
        <v>-2801.2350149119388</v>
      </c>
      <c r="S1023" s="10">
        <f t="shared" si="395"/>
        <v>-2082.9694198015145</v>
      </c>
      <c r="T1023" s="10">
        <f t="shared" si="378"/>
        <v>-165.9409726843719</v>
      </c>
      <c r="U1023" s="9">
        <f t="shared" si="396"/>
        <v>-0.23729841325639225</v>
      </c>
      <c r="V1023" s="11">
        <f t="shared" si="397"/>
        <v>2.6767628191334314</v>
      </c>
      <c r="W1023" s="9">
        <f t="shared" si="398"/>
        <v>3.8987728191334314</v>
      </c>
      <c r="X1023" s="22">
        <f t="shared" si="379"/>
        <v>6.8628070885054573</v>
      </c>
      <c r="Y1023" s="22">
        <f t="shared" si="380"/>
        <v>2.4599957528983198</v>
      </c>
      <c r="Z1023" s="1">
        <f t="shared" si="381"/>
        <v>2167.7779261335913</v>
      </c>
      <c r="AA1023" s="1">
        <f t="shared" si="382"/>
        <v>2606.3458864802892</v>
      </c>
    </row>
    <row r="1024" spans="3:27">
      <c r="C1024" s="9">
        <f t="shared" si="383"/>
        <v>10.23</v>
      </c>
      <c r="D1024" s="1">
        <v>109.274</v>
      </c>
      <c r="E1024" s="9">
        <f t="shared" si="384"/>
        <v>-4.8536519107176025E-2</v>
      </c>
      <c r="F1024" s="10">
        <f t="shared" si="385"/>
        <v>-9.4729411809516939E-2</v>
      </c>
      <c r="G1024" s="10">
        <f t="shared" si="386"/>
        <v>-4685.3704418909174</v>
      </c>
      <c r="H1024" s="10">
        <f t="shared" si="387"/>
        <v>0.14547327067430874</v>
      </c>
      <c r="I1024" s="10">
        <f t="shared" si="388"/>
        <v>6091.2845244172277</v>
      </c>
      <c r="J1024" s="10">
        <f t="shared" si="389"/>
        <v>-1.9749083944450851E-2</v>
      </c>
      <c r="K1024" s="10">
        <f t="shared" si="390"/>
        <v>-3036.2596709364852</v>
      </c>
      <c r="L1024" s="10">
        <f t="shared" si="375"/>
        <v>-1061.311943586491</v>
      </c>
      <c r="M1024" s="10">
        <f t="shared" si="376"/>
        <v>-1798.8691387427946</v>
      </c>
      <c r="N1024" s="10">
        <f t="shared" si="391"/>
        <v>-2904.5576972049894</v>
      </c>
      <c r="O1024" s="10">
        <f t="shared" si="392"/>
        <v>-2887.9419717883957</v>
      </c>
      <c r="P1024" s="10">
        <f t="shared" si="393"/>
        <v>-2904.5576972049894</v>
      </c>
      <c r="Q1024" s="10">
        <f t="shared" si="394"/>
        <v>-2887.9419717883957</v>
      </c>
      <c r="R1024" s="9">
        <f t="shared" si="377"/>
        <v>-2887.9419717883957</v>
      </c>
      <c r="S1024" s="10">
        <f t="shared" si="395"/>
        <v>-2231.2871189496036</v>
      </c>
      <c r="T1024" s="10">
        <f t="shared" si="378"/>
        <v>-148.3176991480891</v>
      </c>
      <c r="U1024" s="9">
        <f t="shared" si="396"/>
        <v>-0.20936527356617093</v>
      </c>
      <c r="V1024" s="11">
        <f t="shared" si="397"/>
        <v>2.9098651189108264</v>
      </c>
      <c r="W1024" s="9">
        <f t="shared" si="398"/>
        <v>4.0026051189108269</v>
      </c>
      <c r="X1024" s="22">
        <f t="shared" si="379"/>
        <v>6.3386523981383407</v>
      </c>
      <c r="Y1024" s="22">
        <f t="shared" si="380"/>
        <v>1.9194225191745236</v>
      </c>
      <c r="Z1024" s="1">
        <f t="shared" si="381"/>
        <v>2174.1165785317298</v>
      </c>
      <c r="AA1024" s="1">
        <f t="shared" si="382"/>
        <v>2608.2653089994637</v>
      </c>
    </row>
    <row r="1025" spans="3:27">
      <c r="C1025" s="9">
        <f t="shared" si="383"/>
        <v>10.24</v>
      </c>
      <c r="D1025" s="1">
        <v>103.33799999999999</v>
      </c>
      <c r="E1025" s="9">
        <f t="shared" si="384"/>
        <v>-5.0476648026214273E-2</v>
      </c>
      <c r="F1025" s="10">
        <f t="shared" si="385"/>
        <v>-9.4729411809516939E-2</v>
      </c>
      <c r="G1025" s="10">
        <f t="shared" si="386"/>
        <v>-4685.3704418909174</v>
      </c>
      <c r="H1025" s="10">
        <f t="shared" si="387"/>
        <v>0.14547327067430874</v>
      </c>
      <c r="I1025" s="10">
        <f t="shared" si="388"/>
        <v>6091.2845244172277</v>
      </c>
      <c r="J1025" s="10">
        <f t="shared" si="389"/>
        <v>-2.1155316154620574E-2</v>
      </c>
      <c r="K1025" s="10">
        <f t="shared" si="390"/>
        <v>-3092.5706634379012</v>
      </c>
      <c r="L1025" s="10">
        <f t="shared" si="375"/>
        <v>-1071.8723507395898</v>
      </c>
      <c r="M1025" s="10">
        <f t="shared" si="376"/>
        <v>-1867.2509725764664</v>
      </c>
      <c r="N1025" s="10">
        <f t="shared" si="391"/>
        <v>-2977.7356724851716</v>
      </c>
      <c r="O1025" s="10">
        <f t="shared" si="392"/>
        <v>-2963.4350346978736</v>
      </c>
      <c r="P1025" s="10">
        <f t="shared" si="393"/>
        <v>-2977.7356724851716</v>
      </c>
      <c r="Q1025" s="10">
        <f t="shared" si="394"/>
        <v>-2963.4350346978736</v>
      </c>
      <c r="R1025" s="9">
        <f t="shared" si="377"/>
        <v>-2963.4350346978736</v>
      </c>
      <c r="S1025" s="10">
        <f t="shared" si="395"/>
        <v>-2360.4227476896322</v>
      </c>
      <c r="T1025" s="10">
        <f t="shared" si="378"/>
        <v>-129.13562874002855</v>
      </c>
      <c r="U1025" s="9">
        <f t="shared" si="396"/>
        <v>-0.17953096986583578</v>
      </c>
      <c r="V1025" s="11">
        <f t="shared" si="397"/>
        <v>3.0569956211561991</v>
      </c>
      <c r="W1025" s="9">
        <f t="shared" si="398"/>
        <v>4.0903756211561992</v>
      </c>
      <c r="X1025" s="22">
        <f t="shared" si="379"/>
        <v>5.6762128732397317</v>
      </c>
      <c r="Y1025" s="22">
        <f t="shared" si="380"/>
        <v>1.5329304339036234</v>
      </c>
      <c r="Z1025" s="1">
        <f t="shared" si="381"/>
        <v>2179.7927914049696</v>
      </c>
      <c r="AA1025" s="1">
        <f t="shared" si="382"/>
        <v>2609.7982394333671</v>
      </c>
    </row>
    <row r="1026" spans="3:27">
      <c r="C1026" s="9">
        <f t="shared" si="383"/>
        <v>10.25</v>
      </c>
      <c r="D1026" s="1">
        <v>106.712</v>
      </c>
      <c r="E1026" s="9">
        <f t="shared" si="384"/>
        <v>-5.2114491410495879E-2</v>
      </c>
      <c r="F1026" s="10">
        <f t="shared" si="385"/>
        <v>-9.4729411809516939E-2</v>
      </c>
      <c r="G1026" s="10">
        <f t="shared" si="386"/>
        <v>-4685.3704418909174</v>
      </c>
      <c r="H1026" s="10">
        <f t="shared" si="387"/>
        <v>0.14547327067430874</v>
      </c>
      <c r="I1026" s="10">
        <f t="shared" si="388"/>
        <v>6091.2845244172277</v>
      </c>
      <c r="J1026" s="10">
        <f t="shared" si="389"/>
        <v>-2.237967900313962E-2</v>
      </c>
      <c r="K1026" s="10">
        <f t="shared" si="390"/>
        <v>-3136.1811576815376</v>
      </c>
      <c r="L1026" s="10">
        <f t="shared" si="375"/>
        <v>-1079.0588011794296</v>
      </c>
      <c r="M1026" s="10">
        <f t="shared" si="376"/>
        <v>-1925.6271688168279</v>
      </c>
      <c r="N1026" s="10">
        <f t="shared" si="391"/>
        <v>-3039.1187227788441</v>
      </c>
      <c r="O1026" s="10">
        <f t="shared" si="392"/>
        <v>-3027.1657550804844</v>
      </c>
      <c r="P1026" s="10">
        <f t="shared" si="393"/>
        <v>-3039.1187227788441</v>
      </c>
      <c r="Q1026" s="10">
        <f t="shared" si="394"/>
        <v>-3027.1657550804844</v>
      </c>
      <c r="R1026" s="9">
        <f t="shared" si="377"/>
        <v>-3027.1657550804844</v>
      </c>
      <c r="S1026" s="10">
        <f t="shared" si="395"/>
        <v>-2469.4381502906849</v>
      </c>
      <c r="T1026" s="10">
        <f t="shared" si="378"/>
        <v>-109.01540260105276</v>
      </c>
      <c r="U1026" s="9">
        <f t="shared" si="396"/>
        <v>-0.14877254297125345</v>
      </c>
      <c r="V1026" s="11">
        <f t="shared" si="397"/>
        <v>3.0946897577602628</v>
      </c>
      <c r="W1026" s="9">
        <f t="shared" si="398"/>
        <v>4.1618097577602633</v>
      </c>
      <c r="X1026" s="22">
        <f t="shared" si="379"/>
        <v>4.9058329357053259</v>
      </c>
      <c r="Y1026" s="22">
        <f t="shared" si="380"/>
        <v>1.2738429178731332</v>
      </c>
      <c r="Z1026" s="1">
        <f t="shared" si="381"/>
        <v>2184.698624340675</v>
      </c>
      <c r="AA1026" s="1">
        <f t="shared" si="382"/>
        <v>2611.0720823512402</v>
      </c>
    </row>
    <row r="1027" spans="3:27">
      <c r="C1027" s="9">
        <f t="shared" si="383"/>
        <v>10.26</v>
      </c>
      <c r="D1027" s="1">
        <v>118.221</v>
      </c>
      <c r="E1027" s="9">
        <f t="shared" si="384"/>
        <v>-5.344598819811168E-2</v>
      </c>
      <c r="F1027" s="10">
        <f t="shared" si="385"/>
        <v>-9.4729411809516939E-2</v>
      </c>
      <c r="G1027" s="10">
        <f t="shared" si="386"/>
        <v>-4685.3704418909174</v>
      </c>
      <c r="H1027" s="10">
        <f t="shared" si="387"/>
        <v>0.14547327067430874</v>
      </c>
      <c r="I1027" s="10">
        <f t="shared" si="388"/>
        <v>6091.2845244172277</v>
      </c>
      <c r="J1027" s="10">
        <f t="shared" si="389"/>
        <v>-2.3413277632451931E-2</v>
      </c>
      <c r="K1027" s="10">
        <f t="shared" si="390"/>
        <v>-3167.6009823026038</v>
      </c>
      <c r="L1027" s="10">
        <f t="shared" si="375"/>
        <v>-1083.1992655958725</v>
      </c>
      <c r="M1027" s="10">
        <f t="shared" si="376"/>
        <v>-1973.1071516697612</v>
      </c>
      <c r="N1027" s="10">
        <f t="shared" si="391"/>
        <v>-3088.6128160071353</v>
      </c>
      <c r="O1027" s="10">
        <f t="shared" si="392"/>
        <v>-3078.9761114773551</v>
      </c>
      <c r="P1027" s="10">
        <f t="shared" si="393"/>
        <v>-3088.6128160071353</v>
      </c>
      <c r="Q1027" s="10">
        <f t="shared" si="394"/>
        <v>-3078.9761114773551</v>
      </c>
      <c r="R1027" s="9">
        <f t="shared" si="377"/>
        <v>-3078.9761114773551</v>
      </c>
      <c r="S1027" s="10">
        <f t="shared" si="395"/>
        <v>-2558.0630211159337</v>
      </c>
      <c r="T1027" s="10">
        <f t="shared" si="378"/>
        <v>-88.624870825248763</v>
      </c>
      <c r="U1027" s="9">
        <f t="shared" si="396"/>
        <v>-0.11812420485015311</v>
      </c>
      <c r="V1027" s="11">
        <f t="shared" si="397"/>
        <v>3.0349778664597999</v>
      </c>
      <c r="W1027" s="9">
        <f t="shared" si="398"/>
        <v>4.2171878664597999</v>
      </c>
      <c r="X1027" s="22">
        <f t="shared" si="379"/>
        <v>4.0651541400240552</v>
      </c>
      <c r="Y1027" s="22">
        <f t="shared" si="380"/>
        <v>1.104101357404119</v>
      </c>
      <c r="Z1027" s="1">
        <f t="shared" si="381"/>
        <v>2188.7637784806989</v>
      </c>
      <c r="AA1027" s="1">
        <f t="shared" si="382"/>
        <v>2612.1761837086442</v>
      </c>
    </row>
    <row r="1028" spans="3:27">
      <c r="C1028" s="9">
        <f t="shared" si="383"/>
        <v>10.27</v>
      </c>
      <c r="D1028" s="1">
        <v>133.374</v>
      </c>
      <c r="E1028" s="9">
        <f t="shared" si="384"/>
        <v>-5.4475960759131942E-2</v>
      </c>
      <c r="F1028" s="10">
        <f t="shared" si="385"/>
        <v>-9.4729411809516939E-2</v>
      </c>
      <c r="G1028" s="10">
        <f t="shared" si="386"/>
        <v>-4685.3704418909174</v>
      </c>
      <c r="H1028" s="10">
        <f t="shared" si="387"/>
        <v>0.14547327067430874</v>
      </c>
      <c r="I1028" s="10">
        <f t="shared" si="388"/>
        <v>6091.2845244172277</v>
      </c>
      <c r="J1028" s="10">
        <f t="shared" si="389"/>
        <v>-2.4253549216304914E-2</v>
      </c>
      <c r="K1028" s="10">
        <f t="shared" si="390"/>
        <v>-3187.6090664981712</v>
      </c>
      <c r="L1028" s="10">
        <f t="shared" ref="L1028:L1091" si="399">(E1028-J1028)*I1028/(H1028-J1028)</f>
        <v>-1084.6447711683763</v>
      </c>
      <c r="M1028" s="10">
        <f t="shared" ref="M1028:M1091" si="400">(E1028-J1028)*G1028/(F1028-J1028)</f>
        <v>-2009.2438533567283</v>
      </c>
      <c r="N1028" s="10">
        <f t="shared" si="391"/>
        <v>-3126.4582752754486</v>
      </c>
      <c r="O1028" s="10">
        <f t="shared" si="392"/>
        <v>-3119.0537488864625</v>
      </c>
      <c r="P1028" s="10">
        <f t="shared" si="393"/>
        <v>-3126.4582752754486</v>
      </c>
      <c r="Q1028" s="10">
        <f t="shared" si="394"/>
        <v>-3119.0537488864625</v>
      </c>
      <c r="R1028" s="9">
        <f t="shared" ref="R1028:R1091" si="401">IF(E1028&gt;=E1027,IF(E1028&gt;H1027,$B$6+(E1028-$B$7)*$B$13,P1028),IF(E1028&lt;F1027,-$B$6+(E1028+$B$7)*$B$13,Q1028))</f>
        <v>-3119.0537488864625</v>
      </c>
      <c r="S1028" s="10">
        <f t="shared" si="395"/>
        <v>-2626.6183387276419</v>
      </c>
      <c r="T1028" s="10">
        <f t="shared" ref="T1028:T1091" si="402">S1028-S1027</f>
        <v>-68.555317611708233</v>
      </c>
      <c r="U1028" s="9">
        <f t="shared" si="396"/>
        <v>-8.833241557761895E-2</v>
      </c>
      <c r="V1028" s="11">
        <f t="shared" si="397"/>
        <v>2.9233799880470364</v>
      </c>
      <c r="W1028" s="9">
        <f t="shared" si="398"/>
        <v>4.2571199880470365</v>
      </c>
      <c r="X1028" s="22">
        <f t="shared" ref="X1028:X1091" si="403">(R1027+R1028)*(E1028-E1027)/2</f>
        <v>3.1919003442794889</v>
      </c>
      <c r="Y1028" s="22">
        <f t="shared" ref="Y1028:Y1091" si="404">-(D1027/100*U1027+D1028/100*U1028)*$B$2/2*$B$4</f>
        <v>0.95260234102305408</v>
      </c>
      <c r="Z1028" s="1">
        <f t="shared" ref="Z1028:Z1091" si="405">Z1027+X1028</f>
        <v>2191.9556788249783</v>
      </c>
      <c r="AA1028" s="1">
        <f t="shared" ref="AA1028:AA1091" si="406">AA1027+Y1028</f>
        <v>2613.1287860496673</v>
      </c>
    </row>
    <row r="1029" spans="3:27">
      <c r="C1029" s="9">
        <f t="shared" si="383"/>
        <v>10.28</v>
      </c>
      <c r="D1029" s="1">
        <v>155.15899999999999</v>
      </c>
      <c r="E1029" s="9">
        <f t="shared" si="384"/>
        <v>-5.521626577485584E-2</v>
      </c>
      <c r="F1029" s="10">
        <f t="shared" si="385"/>
        <v>-9.4729411809516939E-2</v>
      </c>
      <c r="G1029" s="10">
        <f t="shared" si="386"/>
        <v>-4685.3704418909174</v>
      </c>
      <c r="H1029" s="10">
        <f t="shared" si="387"/>
        <v>0.14547327067430874</v>
      </c>
      <c r="I1029" s="10">
        <f t="shared" si="388"/>
        <v>6091.2845244172277</v>
      </c>
      <c r="J1029" s="10">
        <f t="shared" si="389"/>
        <v>-2.4903537021925767E-2</v>
      </c>
      <c r="K1029" s="10">
        <f t="shared" si="390"/>
        <v>-3197.1349760165867</v>
      </c>
      <c r="L1029" s="10">
        <f t="shared" si="399"/>
        <v>-1083.7358560842486</v>
      </c>
      <c r="M1029" s="10">
        <f t="shared" si="400"/>
        <v>-2034.0076475099909</v>
      </c>
      <c r="N1029" s="10">
        <f t="shared" si="391"/>
        <v>-3153.1547032705271</v>
      </c>
      <c r="O1029" s="10">
        <f t="shared" si="392"/>
        <v>-3147.860026951711</v>
      </c>
      <c r="P1029" s="10">
        <f t="shared" si="393"/>
        <v>-3153.1547032705271</v>
      </c>
      <c r="Q1029" s="10">
        <f t="shared" si="394"/>
        <v>-3147.860026951711</v>
      </c>
      <c r="R1029" s="9">
        <f t="shared" si="401"/>
        <v>-3147.860026951711</v>
      </c>
      <c r="S1029" s="10">
        <f t="shared" si="395"/>
        <v>-2675.8932877925181</v>
      </c>
      <c r="T1029" s="10">
        <f t="shared" si="402"/>
        <v>-49.274949064876182</v>
      </c>
      <c r="U1029" s="9">
        <f t="shared" si="396"/>
        <v>-6.0060733343440413E-2</v>
      </c>
      <c r="V1029" s="11">
        <f t="shared" si="397"/>
        <v>2.7309564587886657</v>
      </c>
      <c r="W1029" s="9">
        <f t="shared" si="398"/>
        <v>4.2825464587886657</v>
      </c>
      <c r="X1029" s="22">
        <f t="shared" si="403"/>
        <v>2.3197138506810959</v>
      </c>
      <c r="Y1029" s="22">
        <f t="shared" si="404"/>
        <v>0.78070780404311613</v>
      </c>
      <c r="Z1029" s="1">
        <f t="shared" si="405"/>
        <v>2194.2753926756595</v>
      </c>
      <c r="AA1029" s="1">
        <f t="shared" si="406"/>
        <v>2613.9094938537105</v>
      </c>
    </row>
    <row r="1030" spans="3:27">
      <c r="C1030" s="9">
        <f t="shared" ref="C1030:C1093" si="407">IF(ROW(C1029)&lt;=$B$3,ROW(C1029)*$B$2," ")</f>
        <v>10.290000000000001</v>
      </c>
      <c r="D1030" s="1">
        <v>168.61799999999999</v>
      </c>
      <c r="E1030" s="9">
        <f t="shared" si="384"/>
        <v>-5.5682350468411225E-2</v>
      </c>
      <c r="F1030" s="10">
        <f t="shared" si="385"/>
        <v>-9.4729411809516939E-2</v>
      </c>
      <c r="G1030" s="10">
        <f t="shared" si="386"/>
        <v>-4685.3704418909174</v>
      </c>
      <c r="H1030" s="10">
        <f t="shared" si="387"/>
        <v>0.14547327067430874</v>
      </c>
      <c r="I1030" s="10">
        <f t="shared" si="388"/>
        <v>6091.2845244172277</v>
      </c>
      <c r="J1030" s="10">
        <f t="shared" si="389"/>
        <v>-2.537072347996484E-2</v>
      </c>
      <c r="K1030" s="10">
        <f t="shared" si="390"/>
        <v>-3197.0187710455716</v>
      </c>
      <c r="L1030" s="10">
        <f t="shared" si="399"/>
        <v>-1080.7330120010101</v>
      </c>
      <c r="M1030" s="10">
        <f t="shared" si="400"/>
        <v>-2047.6338950138106</v>
      </c>
      <c r="N1030" s="10">
        <f t="shared" si="391"/>
        <v>-3169.3171688293069</v>
      </c>
      <c r="O1030" s="10">
        <f t="shared" si="392"/>
        <v>-3165.9960181976762</v>
      </c>
      <c r="P1030" s="10">
        <f t="shared" si="393"/>
        <v>-3169.3171688293069</v>
      </c>
      <c r="Q1030" s="10">
        <f t="shared" si="394"/>
        <v>-3165.9960181976762</v>
      </c>
      <c r="R1030" s="9">
        <f t="shared" si="401"/>
        <v>-3165.9960181976762</v>
      </c>
      <c r="S1030" s="10">
        <f t="shared" si="395"/>
        <v>-2706.916040640413</v>
      </c>
      <c r="T1030" s="10">
        <f t="shared" si="402"/>
        <v>-31.022752847894935</v>
      </c>
      <c r="U1030" s="9">
        <f t="shared" si="396"/>
        <v>-3.336531925862074E-2</v>
      </c>
      <c r="V1030" s="11">
        <f t="shared" si="397"/>
        <v>2.6081263581752712</v>
      </c>
      <c r="W1030" s="9">
        <f t="shared" si="398"/>
        <v>4.2943063581752714</v>
      </c>
      <c r="X1030" s="22">
        <f t="shared" si="403"/>
        <v>1.4713958299781345</v>
      </c>
      <c r="Y1030" s="22">
        <f t="shared" si="404"/>
        <v>0.55296339892064428</v>
      </c>
      <c r="Z1030" s="1">
        <f t="shared" si="405"/>
        <v>2195.7467885056376</v>
      </c>
      <c r="AA1030" s="1">
        <f t="shared" si="406"/>
        <v>2614.4624572526313</v>
      </c>
    </row>
    <row r="1031" spans="3:27">
      <c r="C1031" s="9">
        <f t="shared" si="407"/>
        <v>10.3</v>
      </c>
      <c r="D1031" s="1">
        <v>181.602</v>
      </c>
      <c r="E1031" s="9">
        <f t="shared" si="384"/>
        <v>-5.5888413739731399E-2</v>
      </c>
      <c r="F1031" s="10">
        <f t="shared" si="385"/>
        <v>-9.4729411809516939E-2</v>
      </c>
      <c r="G1031" s="10">
        <f t="shared" si="386"/>
        <v>-4685.3704418909174</v>
      </c>
      <c r="H1031" s="10">
        <f t="shared" si="387"/>
        <v>0.14547327067430874</v>
      </c>
      <c r="I1031" s="10">
        <f t="shared" si="388"/>
        <v>6091.2845244172277</v>
      </c>
      <c r="J1031" s="10">
        <f t="shared" si="389"/>
        <v>-2.5664856914837549E-2</v>
      </c>
      <c r="K1031" s="10">
        <f t="shared" si="390"/>
        <v>-3187.7298613425778</v>
      </c>
      <c r="L1031" s="10">
        <f t="shared" si="399"/>
        <v>-1075.7409032912451</v>
      </c>
      <c r="M1031" s="10">
        <f t="shared" si="400"/>
        <v>-2050.3796775656542</v>
      </c>
      <c r="N1031" s="10">
        <f t="shared" si="391"/>
        <v>-3175.4791512133147</v>
      </c>
      <c r="O1031" s="10">
        <f t="shared" si="392"/>
        <v>-3174.0142211905054</v>
      </c>
      <c r="P1031" s="10">
        <f t="shared" si="393"/>
        <v>-3175.4791512133147</v>
      </c>
      <c r="Q1031" s="10">
        <f t="shared" si="394"/>
        <v>-3174.0142211905054</v>
      </c>
      <c r="R1031" s="9">
        <f t="shared" si="401"/>
        <v>-3174.0142211905054</v>
      </c>
      <c r="S1031" s="10">
        <f t="shared" si="395"/>
        <v>-2720.6316807924854</v>
      </c>
      <c r="T1031" s="10">
        <f t="shared" si="402"/>
        <v>-13.71564015207241</v>
      </c>
      <c r="U1031" s="9">
        <f t="shared" si="396"/>
        <v>-7.9397874996720748E-3</v>
      </c>
      <c r="V1031" s="11">
        <f t="shared" si="397"/>
        <v>2.4769799936144623</v>
      </c>
      <c r="W1031" s="9">
        <f t="shared" si="398"/>
        <v>4.2929999936144618</v>
      </c>
      <c r="X1031" s="22">
        <f t="shared" si="403"/>
        <v>0.65322162506586423</v>
      </c>
      <c r="Y1031" s="22">
        <f t="shared" si="404"/>
        <v>0.26151136361382576</v>
      </c>
      <c r="Z1031" s="1">
        <f t="shared" si="405"/>
        <v>2196.4000101307033</v>
      </c>
      <c r="AA1031" s="1">
        <f t="shared" si="406"/>
        <v>2614.7239686162452</v>
      </c>
    </row>
    <row r="1032" spans="3:27">
      <c r="C1032" s="9">
        <f t="shared" si="407"/>
        <v>10.31</v>
      </c>
      <c r="D1032" s="1">
        <v>175.084</v>
      </c>
      <c r="E1032" s="9">
        <f t="shared" si="384"/>
        <v>-5.5842794173947184E-2</v>
      </c>
      <c r="F1032" s="10">
        <f t="shared" si="385"/>
        <v>-9.4729411809516939E-2</v>
      </c>
      <c r="G1032" s="10">
        <f t="shared" si="386"/>
        <v>-4685.3704418909174</v>
      </c>
      <c r="H1032" s="10">
        <f t="shared" si="387"/>
        <v>0.14547327067430874</v>
      </c>
      <c r="I1032" s="10">
        <f t="shared" si="388"/>
        <v>6091.2845244172277</v>
      </c>
      <c r="J1032" s="10">
        <f t="shared" si="389"/>
        <v>-2.5794897867978842E-2</v>
      </c>
      <c r="K1032" s="10">
        <f t="shared" si="390"/>
        <v>-3169.2026481200573</v>
      </c>
      <c r="L1032" s="10">
        <f t="shared" si="399"/>
        <v>-1068.6766100067614</v>
      </c>
      <c r="M1032" s="10">
        <f t="shared" si="400"/>
        <v>-2042.3082305677035</v>
      </c>
      <c r="N1032" s="10">
        <f t="shared" si="391"/>
        <v>-3171.9151182411752</v>
      </c>
      <c r="O1032" s="10">
        <f t="shared" si="392"/>
        <v>-3172.2391016529036</v>
      </c>
      <c r="P1032" s="10">
        <f t="shared" si="393"/>
        <v>-3169.2026481200573</v>
      </c>
      <c r="Q1032" s="10">
        <f t="shared" si="394"/>
        <v>-3169.2026481200573</v>
      </c>
      <c r="R1032" s="9">
        <f t="shared" si="401"/>
        <v>-3169.2026481200573</v>
      </c>
      <c r="S1032" s="10">
        <f t="shared" si="395"/>
        <v>-2720.631680792485</v>
      </c>
      <c r="T1032" s="10">
        <f t="shared" si="402"/>
        <v>0</v>
      </c>
      <c r="U1032" s="9">
        <f t="shared" si="396"/>
        <v>1.7063700656515041E-2</v>
      </c>
      <c r="V1032" s="11">
        <f t="shared" si="397"/>
        <v>2.5237176376229606</v>
      </c>
      <c r="W1032" s="9">
        <f t="shared" si="398"/>
        <v>4.2745576376229604</v>
      </c>
      <c r="X1032" s="22">
        <f t="shared" si="403"/>
        <v>-0.14468739962652724</v>
      </c>
      <c r="Y1032" s="22">
        <f t="shared" si="404"/>
        <v>-5.7190888020503754E-2</v>
      </c>
      <c r="Z1032" s="1">
        <f t="shared" si="405"/>
        <v>2196.2553227310768</v>
      </c>
      <c r="AA1032" s="1">
        <f t="shared" si="406"/>
        <v>2614.6667777282246</v>
      </c>
    </row>
    <row r="1033" spans="3:27">
      <c r="C1033" s="9">
        <f t="shared" si="407"/>
        <v>10.32</v>
      </c>
      <c r="D1033" s="1">
        <v>161.44</v>
      </c>
      <c r="E1033" s="9">
        <f t="shared" si="384"/>
        <v>-5.554393136971128E-2</v>
      </c>
      <c r="F1033" s="10">
        <f t="shared" si="385"/>
        <v>-9.4729411809516939E-2</v>
      </c>
      <c r="G1033" s="10">
        <f t="shared" si="386"/>
        <v>-4685.3704418909174</v>
      </c>
      <c r="H1033" s="10">
        <f t="shared" si="387"/>
        <v>0.14547327067430874</v>
      </c>
      <c r="I1033" s="10">
        <f t="shared" si="388"/>
        <v>6091.2845244172277</v>
      </c>
      <c r="J1033" s="10">
        <f t="shared" si="389"/>
        <v>-2.5794897867978839E-2</v>
      </c>
      <c r="K1033" s="10">
        <f t="shared" si="390"/>
        <v>-3137.6810806544217</v>
      </c>
      <c r="L1033" s="10">
        <f t="shared" si="399"/>
        <v>-1058.0473238419095</v>
      </c>
      <c r="M1033" s="10">
        <f t="shared" si="400"/>
        <v>-2021.9949960341999</v>
      </c>
      <c r="N1033" s="10">
        <f t="shared" si="391"/>
        <v>-3155.4550360402104</v>
      </c>
      <c r="O1033" s="10">
        <f t="shared" si="392"/>
        <v>-3157.5501520664011</v>
      </c>
      <c r="P1033" s="10">
        <f t="shared" si="393"/>
        <v>-3137.6810806544217</v>
      </c>
      <c r="Q1033" s="10">
        <f t="shared" si="394"/>
        <v>-3137.6810806544217</v>
      </c>
      <c r="R1033" s="9">
        <f t="shared" si="401"/>
        <v>-3137.6810806544217</v>
      </c>
      <c r="S1033" s="10">
        <f t="shared" si="395"/>
        <v>-2720.631680792485</v>
      </c>
      <c r="T1033" s="10">
        <f t="shared" si="402"/>
        <v>0</v>
      </c>
      <c r="U1033" s="9">
        <f t="shared" si="396"/>
        <v>4.2708860190665762E-2</v>
      </c>
      <c r="V1033" s="11">
        <f t="shared" si="397"/>
        <v>2.6053142692071827</v>
      </c>
      <c r="W1033" s="9">
        <f t="shared" si="398"/>
        <v>4.2197142692071825</v>
      </c>
      <c r="X1033" s="22">
        <f t="shared" si="403"/>
        <v>-0.94244647858566766</v>
      </c>
      <c r="Y1033" s="22">
        <f t="shared" si="404"/>
        <v>-0.36565247613227531</v>
      </c>
      <c r="Z1033" s="1">
        <f t="shared" si="405"/>
        <v>2195.3128762524912</v>
      </c>
      <c r="AA1033" s="1">
        <f t="shared" si="406"/>
        <v>2614.3011252520923</v>
      </c>
    </row>
    <row r="1034" spans="3:27">
      <c r="C1034" s="9">
        <f t="shared" si="407"/>
        <v>10.33</v>
      </c>
      <c r="D1034" s="1">
        <v>122.574</v>
      </c>
      <c r="E1034" s="9">
        <f t="shared" si="384"/>
        <v>-5.4979201466506568E-2</v>
      </c>
      <c r="F1034" s="10">
        <f t="shared" si="385"/>
        <v>-9.4729411809516939E-2</v>
      </c>
      <c r="G1034" s="10">
        <f t="shared" si="386"/>
        <v>-4685.3704418909174</v>
      </c>
      <c r="H1034" s="10">
        <f t="shared" si="387"/>
        <v>0.14547327067430874</v>
      </c>
      <c r="I1034" s="10">
        <f t="shared" si="388"/>
        <v>6091.2845244172277</v>
      </c>
      <c r="J1034" s="10">
        <f t="shared" si="389"/>
        <v>-2.5794897867978839E-2</v>
      </c>
      <c r="K1034" s="10">
        <f t="shared" si="390"/>
        <v>-3078.1180587881131</v>
      </c>
      <c r="L1034" s="10">
        <f t="shared" si="399"/>
        <v>-1037.9622692217501</v>
      </c>
      <c r="M1034" s="10">
        <f t="shared" si="400"/>
        <v>-1983.6111931343742</v>
      </c>
      <c r="N1034" s="10">
        <f t="shared" si="391"/>
        <v>-3111.7535839037187</v>
      </c>
      <c r="O1034" s="10">
        <f t="shared" si="392"/>
        <v>-3115.3762255562515</v>
      </c>
      <c r="P1034" s="10">
        <f t="shared" si="393"/>
        <v>-3078.1180587881131</v>
      </c>
      <c r="Q1034" s="10">
        <f t="shared" si="394"/>
        <v>-3078.1180587881131</v>
      </c>
      <c r="R1034" s="9">
        <f t="shared" si="401"/>
        <v>-3078.1180587881131</v>
      </c>
      <c r="S1034" s="10">
        <f t="shared" si="395"/>
        <v>-2720.6316807924854</v>
      </c>
      <c r="T1034" s="10">
        <f t="shared" si="402"/>
        <v>0</v>
      </c>
      <c r="U1034" s="9">
        <f t="shared" si="396"/>
        <v>7.0237120450276705E-2</v>
      </c>
      <c r="V1034" s="11">
        <f t="shared" si="397"/>
        <v>2.9003377827150096</v>
      </c>
      <c r="W1034" s="9">
        <f t="shared" si="398"/>
        <v>4.1260777827150097</v>
      </c>
      <c r="X1034" s="22">
        <f t="shared" si="403"/>
        <v>-1.7551238231786586</v>
      </c>
      <c r="Y1034" s="22">
        <f t="shared" si="404"/>
        <v>-0.57365403807637205</v>
      </c>
      <c r="Z1034" s="1">
        <f t="shared" si="405"/>
        <v>2193.5577524293126</v>
      </c>
      <c r="AA1034" s="1">
        <f t="shared" si="406"/>
        <v>2613.7274712140161</v>
      </c>
    </row>
    <row r="1035" spans="3:27">
      <c r="C1035" s="9">
        <f t="shared" si="407"/>
        <v>10.34</v>
      </c>
      <c r="D1035" s="1">
        <v>74.006</v>
      </c>
      <c r="E1035" s="9">
        <f t="shared" si="384"/>
        <v>-5.4123088991144944E-2</v>
      </c>
      <c r="F1035" s="10">
        <f t="shared" si="385"/>
        <v>-9.4729411809516939E-2</v>
      </c>
      <c r="G1035" s="10">
        <f t="shared" si="386"/>
        <v>-4685.3704418909174</v>
      </c>
      <c r="H1035" s="10">
        <f t="shared" si="387"/>
        <v>0.14547327067430874</v>
      </c>
      <c r="I1035" s="10">
        <f t="shared" si="388"/>
        <v>6091.2845244172277</v>
      </c>
      <c r="J1035" s="10">
        <f t="shared" si="389"/>
        <v>-2.5794897867978839E-2</v>
      </c>
      <c r="K1035" s="10">
        <f t="shared" si="390"/>
        <v>-2987.8224222358213</v>
      </c>
      <c r="L1035" s="10">
        <f t="shared" si="399"/>
        <v>-1007.5139686606146</v>
      </c>
      <c r="M1035" s="10">
        <f t="shared" si="400"/>
        <v>-1925.4225753050641</v>
      </c>
      <c r="N1035" s="10">
        <f t="shared" si="391"/>
        <v>-3038.9564567422144</v>
      </c>
      <c r="O1035" s="10">
        <f t="shared" si="392"/>
        <v>-3043.5021711146792</v>
      </c>
      <c r="P1035" s="10">
        <f t="shared" si="393"/>
        <v>-2987.8224222358213</v>
      </c>
      <c r="Q1035" s="10">
        <f t="shared" si="394"/>
        <v>-2987.8224222358213</v>
      </c>
      <c r="R1035" s="9">
        <f t="shared" si="401"/>
        <v>-2987.8224222358213</v>
      </c>
      <c r="S1035" s="10">
        <f t="shared" si="395"/>
        <v>-2720.631680792485</v>
      </c>
      <c r="T1035" s="10">
        <f t="shared" si="402"/>
        <v>0</v>
      </c>
      <c r="U1035" s="9">
        <f t="shared" si="396"/>
        <v>0.10098537462204814</v>
      </c>
      <c r="V1035" s="11">
        <f t="shared" si="397"/>
        <v>3.2493130516392803</v>
      </c>
      <c r="W1035" s="9">
        <f t="shared" si="398"/>
        <v>3.9893730516392805</v>
      </c>
      <c r="X1035" s="22">
        <f t="shared" si="403"/>
        <v>-2.5965636603028406</v>
      </c>
      <c r="Y1035" s="22">
        <f t="shared" si="404"/>
        <v>-0.59506243214500598</v>
      </c>
      <c r="Z1035" s="1">
        <f t="shared" si="405"/>
        <v>2190.9611887690098</v>
      </c>
      <c r="AA1035" s="1">
        <f t="shared" si="406"/>
        <v>2613.1324087818712</v>
      </c>
    </row>
    <row r="1036" spans="3:27">
      <c r="C1036" s="9">
        <f t="shared" si="407"/>
        <v>10.35</v>
      </c>
      <c r="D1036" s="1">
        <v>7.5439999999999996</v>
      </c>
      <c r="E1036" s="9">
        <f t="shared" si="384"/>
        <v>-5.2938790547544592E-2</v>
      </c>
      <c r="F1036" s="10">
        <f t="shared" si="385"/>
        <v>-9.4729411809516939E-2</v>
      </c>
      <c r="G1036" s="10">
        <f t="shared" si="386"/>
        <v>-4685.3704418909174</v>
      </c>
      <c r="H1036" s="10">
        <f t="shared" si="387"/>
        <v>0.14547327067430874</v>
      </c>
      <c r="I1036" s="10">
        <f t="shared" si="388"/>
        <v>6091.2845244172277</v>
      </c>
      <c r="J1036" s="10">
        <f t="shared" si="389"/>
        <v>-2.5794897867978839E-2</v>
      </c>
      <c r="K1036" s="10">
        <f t="shared" si="390"/>
        <v>-2862.9124543164635</v>
      </c>
      <c r="L1036" s="10">
        <f t="shared" si="399"/>
        <v>-965.3934809880144</v>
      </c>
      <c r="M1036" s="10">
        <f t="shared" si="400"/>
        <v>-1844.9276736259374</v>
      </c>
      <c r="N1036" s="10">
        <f t="shared" si="391"/>
        <v>-2933.951839404428</v>
      </c>
      <c r="O1036" s="10">
        <f t="shared" si="392"/>
        <v>-2938.3128055535444</v>
      </c>
      <c r="P1036" s="10">
        <f t="shared" si="393"/>
        <v>-2862.9124543164635</v>
      </c>
      <c r="Q1036" s="10">
        <f t="shared" si="394"/>
        <v>-2862.9124543164635</v>
      </c>
      <c r="R1036" s="9">
        <f t="shared" si="401"/>
        <v>-2862.9124543164635</v>
      </c>
      <c r="S1036" s="10">
        <f t="shared" si="395"/>
        <v>-2720.631680792485</v>
      </c>
      <c r="T1036" s="10">
        <f t="shared" si="402"/>
        <v>0</v>
      </c>
      <c r="U1036" s="9">
        <f t="shared" si="396"/>
        <v>0.13587431409802209</v>
      </c>
      <c r="V1036" s="11">
        <f t="shared" si="397"/>
        <v>3.7284748435555173</v>
      </c>
      <c r="W1036" s="9">
        <f t="shared" si="398"/>
        <v>3.8039148435555172</v>
      </c>
      <c r="X1036" s="22">
        <f t="shared" si="403"/>
        <v>-3.4645081041095818</v>
      </c>
      <c r="Y1036" s="22">
        <f t="shared" si="404"/>
        <v>-0.31444670001388664</v>
      </c>
      <c r="Z1036" s="1">
        <f t="shared" si="405"/>
        <v>2187.4966806649004</v>
      </c>
      <c r="AA1036" s="1">
        <f t="shared" si="406"/>
        <v>2612.8179620818573</v>
      </c>
    </row>
    <row r="1037" spans="3:27">
      <c r="C1037" s="9">
        <f t="shared" si="407"/>
        <v>10.36</v>
      </c>
      <c r="D1037" s="1">
        <v>-64.355999999999995</v>
      </c>
      <c r="E1037" s="9">
        <f t="shared" si="384"/>
        <v>-5.1381670711831411E-2</v>
      </c>
      <c r="F1037" s="10">
        <f t="shared" si="385"/>
        <v>-9.4729411809516939E-2</v>
      </c>
      <c r="G1037" s="10">
        <f t="shared" si="386"/>
        <v>-4685.3704418909174</v>
      </c>
      <c r="H1037" s="10">
        <f t="shared" si="387"/>
        <v>0.14547327067430874</v>
      </c>
      <c r="I1037" s="10">
        <f t="shared" si="388"/>
        <v>6091.2845244172277</v>
      </c>
      <c r="J1037" s="10">
        <f t="shared" si="389"/>
        <v>-2.5794897867978839E-2</v>
      </c>
      <c r="K1037" s="10">
        <f t="shared" si="390"/>
        <v>-2698.6803810780352</v>
      </c>
      <c r="L1037" s="10">
        <f t="shared" si="399"/>
        <v>-910.01331292367911</v>
      </c>
      <c r="M1037" s="10">
        <f t="shared" si="400"/>
        <v>-1739.0926885715726</v>
      </c>
      <c r="N1037" s="10">
        <f t="shared" si="391"/>
        <v>-2792.6407296914203</v>
      </c>
      <c r="O1037" s="10">
        <f t="shared" si="392"/>
        <v>-2795.0076135528643</v>
      </c>
      <c r="P1037" s="10">
        <f t="shared" si="393"/>
        <v>-2698.6803810780352</v>
      </c>
      <c r="Q1037" s="10">
        <f t="shared" si="394"/>
        <v>-2698.6803810780352</v>
      </c>
      <c r="R1037" s="9">
        <f t="shared" si="401"/>
        <v>-2698.6803810780352</v>
      </c>
      <c r="S1037" s="10">
        <f t="shared" si="395"/>
        <v>-2720.6316807924854</v>
      </c>
      <c r="T1037" s="10">
        <f t="shared" si="402"/>
        <v>0</v>
      </c>
      <c r="U1037" s="9">
        <f t="shared" si="396"/>
        <v>0.17554965304461428</v>
      </c>
      <c r="V1037" s="11">
        <f t="shared" si="397"/>
        <v>4.206592945762921</v>
      </c>
      <c r="W1037" s="9">
        <f t="shared" si="398"/>
        <v>3.5630329457629211</v>
      </c>
      <c r="X1037" s="22">
        <f t="shared" si="403"/>
        <v>-4.3300332610765455</v>
      </c>
      <c r="Y1037" s="22">
        <f t="shared" si="404"/>
        <v>0.38008759289399746</v>
      </c>
      <c r="Z1037" s="1">
        <f t="shared" si="405"/>
        <v>2183.1666474038238</v>
      </c>
      <c r="AA1037" s="1">
        <f t="shared" si="406"/>
        <v>2613.1980496747515</v>
      </c>
    </row>
    <row r="1038" spans="3:27">
      <c r="C1038" s="9">
        <f t="shared" si="407"/>
        <v>10.370000000000001</v>
      </c>
      <c r="D1038" s="1">
        <v>-130.29599999999999</v>
      </c>
      <c r="E1038" s="9">
        <f t="shared" si="384"/>
        <v>-4.9406919549803273E-2</v>
      </c>
      <c r="F1038" s="10">
        <f t="shared" si="385"/>
        <v>-9.4729411809516939E-2</v>
      </c>
      <c r="G1038" s="10">
        <f t="shared" si="386"/>
        <v>-4685.3704418909174</v>
      </c>
      <c r="H1038" s="10">
        <f t="shared" si="387"/>
        <v>0.14547327067430874</v>
      </c>
      <c r="I1038" s="10">
        <f t="shared" si="388"/>
        <v>6091.2845244172277</v>
      </c>
      <c r="J1038" s="10">
        <f t="shared" si="389"/>
        <v>-2.5794897867978839E-2</v>
      </c>
      <c r="K1038" s="10">
        <f t="shared" si="390"/>
        <v>-2490.4000226678977</v>
      </c>
      <c r="L1038" s="10">
        <f t="shared" si="399"/>
        <v>-839.77976459291074</v>
      </c>
      <c r="M1038" s="10">
        <f t="shared" si="400"/>
        <v>-1604.8719594241506</v>
      </c>
      <c r="N1038" s="10">
        <f t="shared" si="391"/>
        <v>-2610.5038116249739</v>
      </c>
      <c r="O1038" s="10">
        <f t="shared" si="392"/>
        <v>-2608.1746613603941</v>
      </c>
      <c r="P1038" s="10">
        <f t="shared" si="393"/>
        <v>-2490.4000226678977</v>
      </c>
      <c r="Q1038" s="10">
        <f t="shared" si="394"/>
        <v>-2490.4000226678977</v>
      </c>
      <c r="R1038" s="9">
        <f t="shared" si="401"/>
        <v>-2490.4000226678977</v>
      </c>
      <c r="S1038" s="10">
        <f t="shared" si="395"/>
        <v>-2720.6316807924854</v>
      </c>
      <c r="T1038" s="10">
        <f t="shared" si="402"/>
        <v>0</v>
      </c>
      <c r="U1038" s="9">
        <f t="shared" si="396"/>
        <v>0.21940057936101326</v>
      </c>
      <c r="V1038" s="11">
        <f t="shared" si="397"/>
        <v>4.5635923175168642</v>
      </c>
      <c r="W1038" s="9">
        <f t="shared" si="398"/>
        <v>3.2606323175168646</v>
      </c>
      <c r="X1038" s="22">
        <f t="shared" si="403"/>
        <v>-5.1235712785773595</v>
      </c>
      <c r="Y1038" s="22">
        <f t="shared" si="404"/>
        <v>1.4757335803111857</v>
      </c>
      <c r="Z1038" s="1">
        <f t="shared" si="405"/>
        <v>2178.0430761252464</v>
      </c>
      <c r="AA1038" s="1">
        <f t="shared" si="406"/>
        <v>2614.6737832550625</v>
      </c>
    </row>
    <row r="1039" spans="3:27">
      <c r="C1039" s="9">
        <f t="shared" si="407"/>
        <v>10.38</v>
      </c>
      <c r="D1039" s="1">
        <v>-194.55500000000001</v>
      </c>
      <c r="E1039" s="9">
        <f t="shared" si="384"/>
        <v>-4.6977885783023289E-2</v>
      </c>
      <c r="F1039" s="10">
        <f t="shared" si="385"/>
        <v>-9.4729411809516939E-2</v>
      </c>
      <c r="G1039" s="10">
        <f t="shared" si="386"/>
        <v>-4685.3704418909174</v>
      </c>
      <c r="H1039" s="10">
        <f t="shared" si="387"/>
        <v>0.14547327067430874</v>
      </c>
      <c r="I1039" s="10">
        <f t="shared" si="388"/>
        <v>6091.2845244172277</v>
      </c>
      <c r="J1039" s="10">
        <f t="shared" si="389"/>
        <v>-2.5794897867978839E-2</v>
      </c>
      <c r="K1039" s="10">
        <f t="shared" si="390"/>
        <v>-2234.2057065112922</v>
      </c>
      <c r="L1039" s="10">
        <f t="shared" si="399"/>
        <v>-753.38930500660081</v>
      </c>
      <c r="M1039" s="10">
        <f t="shared" si="400"/>
        <v>-1439.7743564603027</v>
      </c>
      <c r="N1039" s="10">
        <f t="shared" si="391"/>
        <v>-2383.4358334563017</v>
      </c>
      <c r="O1039" s="10">
        <f t="shared" si="392"/>
        <v>-2372.7618037715565</v>
      </c>
      <c r="P1039" s="10">
        <f t="shared" si="393"/>
        <v>-2234.2057065112922</v>
      </c>
      <c r="Q1039" s="10">
        <f t="shared" si="394"/>
        <v>-2234.2057065112922</v>
      </c>
      <c r="R1039" s="9">
        <f t="shared" si="401"/>
        <v>-2234.2057065112922</v>
      </c>
      <c r="S1039" s="10">
        <f t="shared" si="395"/>
        <v>-2720.631680792485</v>
      </c>
      <c r="T1039" s="10">
        <f t="shared" si="402"/>
        <v>0</v>
      </c>
      <c r="U1039" s="9">
        <f t="shared" si="396"/>
        <v>0.26640617399498351</v>
      </c>
      <c r="V1039" s="11">
        <f t="shared" si="397"/>
        <v>4.8375266092771909</v>
      </c>
      <c r="W1039" s="9">
        <f t="shared" si="398"/>
        <v>2.891976609277191</v>
      </c>
      <c r="X1039" s="22">
        <f t="shared" si="403"/>
        <v>-5.7381134254492094</v>
      </c>
      <c r="Y1039" s="22">
        <f t="shared" si="404"/>
        <v>2.9754538295906148</v>
      </c>
      <c r="Z1039" s="1">
        <f t="shared" si="405"/>
        <v>2172.3049626997972</v>
      </c>
      <c r="AA1039" s="1">
        <f t="shared" si="406"/>
        <v>2617.6492370846531</v>
      </c>
    </row>
    <row r="1040" spans="3:27">
      <c r="C1040" s="9">
        <f t="shared" si="407"/>
        <v>10.39</v>
      </c>
      <c r="D1040" s="1">
        <v>-229.102</v>
      </c>
      <c r="E1040" s="9">
        <f t="shared" si="384"/>
        <v>-4.4074229449905022E-2</v>
      </c>
      <c r="F1040" s="10">
        <f t="shared" si="385"/>
        <v>-9.4729411809516939E-2</v>
      </c>
      <c r="G1040" s="10">
        <f t="shared" si="386"/>
        <v>-4685.3704418909174</v>
      </c>
      <c r="H1040" s="10">
        <f t="shared" si="387"/>
        <v>0.14547327067430874</v>
      </c>
      <c r="I1040" s="10">
        <f t="shared" si="388"/>
        <v>6091.2845244172277</v>
      </c>
      <c r="J1040" s="10">
        <f t="shared" si="389"/>
        <v>-2.5794897867978835E-2</v>
      </c>
      <c r="K1040" s="10">
        <f t="shared" si="390"/>
        <v>-1927.9521423201393</v>
      </c>
      <c r="L1040" s="10">
        <f t="shared" si="399"/>
        <v>-650.11852774140073</v>
      </c>
      <c r="M1040" s="10">
        <f t="shared" si="400"/>
        <v>-1242.4174044965948</v>
      </c>
      <c r="N1040" s="10">
        <f t="shared" si="391"/>
        <v>-2108.5927308329178</v>
      </c>
      <c r="O1040" s="10">
        <f t="shared" si="392"/>
        <v>-2085.1562289416675</v>
      </c>
      <c r="P1040" s="10">
        <f t="shared" si="393"/>
        <v>-1927.9521423201393</v>
      </c>
      <c r="Q1040" s="10">
        <f t="shared" si="394"/>
        <v>-1927.9521423201393</v>
      </c>
      <c r="R1040" s="9">
        <f t="shared" si="401"/>
        <v>-1927.9521423201393</v>
      </c>
      <c r="S1040" s="10">
        <f t="shared" si="395"/>
        <v>-2720.6316807924841</v>
      </c>
      <c r="T1040" s="10">
        <f t="shared" si="402"/>
        <v>0</v>
      </c>
      <c r="U1040" s="9">
        <f t="shared" si="396"/>
        <v>0.31432509262866976</v>
      </c>
      <c r="V1040" s="11">
        <f t="shared" si="397"/>
        <v>4.7462571174600754</v>
      </c>
      <c r="W1040" s="9">
        <f t="shared" si="398"/>
        <v>2.4552371174600753</v>
      </c>
      <c r="X1040" s="22">
        <f t="shared" si="403"/>
        <v>-6.0427379985986436</v>
      </c>
      <c r="Y1040" s="22">
        <f t="shared" si="404"/>
        <v>4.5821969404612783</v>
      </c>
      <c r="Z1040" s="1">
        <f t="shared" si="405"/>
        <v>2166.2622247011986</v>
      </c>
      <c r="AA1040" s="1">
        <f t="shared" si="406"/>
        <v>2622.2314340251146</v>
      </c>
    </row>
    <row r="1041" spans="3:27">
      <c r="C1041" s="9">
        <f t="shared" si="407"/>
        <v>10.4</v>
      </c>
      <c r="D1041" s="1">
        <v>-260.02600000000001</v>
      </c>
      <c r="E1041" s="9">
        <f t="shared" si="384"/>
        <v>-4.0698518162355611E-2</v>
      </c>
      <c r="F1041" s="10">
        <f t="shared" si="385"/>
        <v>-9.4729411809516939E-2</v>
      </c>
      <c r="G1041" s="10">
        <f t="shared" si="386"/>
        <v>-4685.3704418909174</v>
      </c>
      <c r="H1041" s="10">
        <f t="shared" si="387"/>
        <v>0.14547327067430874</v>
      </c>
      <c r="I1041" s="10">
        <f t="shared" si="388"/>
        <v>6091.2845244172277</v>
      </c>
      <c r="J1041" s="10">
        <f t="shared" si="389"/>
        <v>-2.5794897867978835E-2</v>
      </c>
      <c r="K1041" s="10">
        <f t="shared" si="390"/>
        <v>-1571.9101404823807</v>
      </c>
      <c r="L1041" s="10">
        <f t="shared" si="399"/>
        <v>-530.0587518953522</v>
      </c>
      <c r="M1041" s="10">
        <f t="shared" si="400"/>
        <v>-1012.9756200741335</v>
      </c>
      <c r="N1041" s="10">
        <f t="shared" si="391"/>
        <v>-1785.1350241007187</v>
      </c>
      <c r="O1041" s="10">
        <f t="shared" si="392"/>
        <v>-1744.19506861591</v>
      </c>
      <c r="P1041" s="10">
        <f t="shared" si="393"/>
        <v>-1571.9101404823807</v>
      </c>
      <c r="Q1041" s="10">
        <f t="shared" si="394"/>
        <v>-1571.9101404823807</v>
      </c>
      <c r="R1041" s="9">
        <f t="shared" si="401"/>
        <v>-1571.9101404823807</v>
      </c>
      <c r="S1041" s="10">
        <f t="shared" si="395"/>
        <v>-2720.631680792485</v>
      </c>
      <c r="T1041" s="10">
        <f t="shared" si="402"/>
        <v>0</v>
      </c>
      <c r="U1041" s="9">
        <f t="shared" si="396"/>
        <v>0.36081716488121246</v>
      </c>
      <c r="V1041" s="11">
        <f t="shared" si="397"/>
        <v>4.5521573330484841</v>
      </c>
      <c r="W1041" s="9">
        <f t="shared" si="398"/>
        <v>1.9518973330484841</v>
      </c>
      <c r="X1041" s="22">
        <f t="shared" si="403"/>
        <v>-5.9072623064624583</v>
      </c>
      <c r="Y1041" s="22">
        <f t="shared" si="404"/>
        <v>6.135871005012179</v>
      </c>
      <c r="Z1041" s="1">
        <f t="shared" si="405"/>
        <v>2160.354962394736</v>
      </c>
      <c r="AA1041" s="1">
        <f t="shared" si="406"/>
        <v>2628.3673050301268</v>
      </c>
    </row>
    <row r="1042" spans="3:27">
      <c r="C1042" s="9">
        <f t="shared" si="407"/>
        <v>10.41</v>
      </c>
      <c r="D1042" s="1">
        <v>-255.00299999999999</v>
      </c>
      <c r="E1042" s="9">
        <f t="shared" si="384"/>
        <v>-3.6878114136740872E-2</v>
      </c>
      <c r="F1042" s="10">
        <f t="shared" si="385"/>
        <v>-9.4729411809516939E-2</v>
      </c>
      <c r="G1042" s="10">
        <f t="shared" si="386"/>
        <v>-4685.3704418909174</v>
      </c>
      <c r="H1042" s="10">
        <f t="shared" si="387"/>
        <v>0.14547327067430874</v>
      </c>
      <c r="I1042" s="10">
        <f t="shared" si="388"/>
        <v>6091.2845244172277</v>
      </c>
      <c r="J1042" s="10">
        <f t="shared" si="389"/>
        <v>-2.5794897867978835E-2</v>
      </c>
      <c r="K1042" s="10">
        <f t="shared" si="390"/>
        <v>-1168.9656404222601</v>
      </c>
      <c r="L1042" s="10">
        <f t="shared" si="399"/>
        <v>-394.18313579975251</v>
      </c>
      <c r="M1042" s="10">
        <f t="shared" si="400"/>
        <v>-753.30876998395968</v>
      </c>
      <c r="N1042" s="10">
        <f t="shared" si="391"/>
        <v>-1414.6548445549336</v>
      </c>
      <c r="O1042" s="10">
        <f t="shared" si="392"/>
        <v>-1351.764304161982</v>
      </c>
      <c r="P1042" s="10">
        <f t="shared" si="393"/>
        <v>-1168.9656404222601</v>
      </c>
      <c r="Q1042" s="10">
        <f t="shared" si="394"/>
        <v>-1168.9656404222601</v>
      </c>
      <c r="R1042" s="9">
        <f t="shared" si="401"/>
        <v>-1168.9656404222601</v>
      </c>
      <c r="S1042" s="10">
        <f t="shared" si="395"/>
        <v>-2720.6316807924845</v>
      </c>
      <c r="T1042" s="10">
        <f t="shared" si="402"/>
        <v>0</v>
      </c>
      <c r="U1042" s="9">
        <f t="shared" si="396"/>
        <v>0.40326364024173528</v>
      </c>
      <c r="V1042" s="11">
        <f t="shared" si="397"/>
        <v>3.9371377390560838</v>
      </c>
      <c r="W1042" s="9">
        <f t="shared" si="398"/>
        <v>1.3871077390560838</v>
      </c>
      <c r="X1042" s="22">
        <f t="shared" si="403"/>
        <v>-5.2356264335390161</v>
      </c>
      <c r="Y1042" s="22">
        <f t="shared" si="404"/>
        <v>7.2762454402147183</v>
      </c>
      <c r="Z1042" s="1">
        <f t="shared" si="405"/>
        <v>2155.1193359611971</v>
      </c>
      <c r="AA1042" s="1">
        <f t="shared" si="406"/>
        <v>2635.6435504703413</v>
      </c>
    </row>
    <row r="1043" spans="3:27">
      <c r="C1043" s="9">
        <f t="shared" si="407"/>
        <v>10.42</v>
      </c>
      <c r="D1043" s="1">
        <v>-246.14</v>
      </c>
      <c r="E1043" s="9">
        <f t="shared" si="384"/>
        <v>-3.2666272262729293E-2</v>
      </c>
      <c r="F1043" s="10">
        <f t="shared" si="385"/>
        <v>-9.4729411809516939E-2</v>
      </c>
      <c r="G1043" s="10">
        <f t="shared" si="386"/>
        <v>-4685.3704418909174</v>
      </c>
      <c r="H1043" s="10">
        <f t="shared" si="387"/>
        <v>0.14547327067430874</v>
      </c>
      <c r="I1043" s="10">
        <f t="shared" si="388"/>
        <v>6091.2845244172277</v>
      </c>
      <c r="J1043" s="10">
        <f t="shared" si="389"/>
        <v>-2.5794897867978835E-2</v>
      </c>
      <c r="K1043" s="10">
        <f t="shared" si="390"/>
        <v>-724.73552578594445</v>
      </c>
      <c r="L1043" s="10">
        <f t="shared" si="399"/>
        <v>-244.38573068460047</v>
      </c>
      <c r="M1043" s="10">
        <f t="shared" si="400"/>
        <v>-467.0365052785275</v>
      </c>
      <c r="N1043" s="10">
        <f t="shared" si="391"/>
        <v>-1001.2727781401554</v>
      </c>
      <c r="O1043" s="10">
        <f t="shared" si="392"/>
        <v>-912.95511715666566</v>
      </c>
      <c r="P1043" s="10">
        <f t="shared" si="393"/>
        <v>-724.73552578594445</v>
      </c>
      <c r="Q1043" s="10">
        <f t="shared" si="394"/>
        <v>-724.73552578594445</v>
      </c>
      <c r="R1043" s="9">
        <f t="shared" si="401"/>
        <v>-724.73552578594445</v>
      </c>
      <c r="S1043" s="10">
        <f t="shared" si="395"/>
        <v>-2720.6316807924845</v>
      </c>
      <c r="T1043" s="10">
        <f t="shared" si="402"/>
        <v>0</v>
      </c>
      <c r="U1043" s="9">
        <f t="shared" si="396"/>
        <v>0.43910473456058058</v>
      </c>
      <c r="V1043" s="11">
        <f t="shared" si="397"/>
        <v>3.231081124712972</v>
      </c>
      <c r="W1043" s="9">
        <f t="shared" si="398"/>
        <v>0.76968112471297223</v>
      </c>
      <c r="X1043" s="22">
        <f t="shared" si="403"/>
        <v>-3.9879849343501386</v>
      </c>
      <c r="Y1043" s="22">
        <f t="shared" si="404"/>
        <v>7.8038430644402679</v>
      </c>
      <c r="Z1043" s="1">
        <f t="shared" si="405"/>
        <v>2151.1313510268469</v>
      </c>
      <c r="AA1043" s="1">
        <f t="shared" si="406"/>
        <v>2643.4473935347814</v>
      </c>
    </row>
    <row r="1044" spans="3:27">
      <c r="C1044" s="9">
        <f t="shared" si="407"/>
        <v>10.43</v>
      </c>
      <c r="D1044" s="1">
        <v>-220.91900000000001</v>
      </c>
      <c r="E1044" s="9">
        <f t="shared" si="384"/>
        <v>-2.8136448288106065E-2</v>
      </c>
      <c r="F1044" s="10">
        <f t="shared" si="385"/>
        <v>-9.4729411809516939E-2</v>
      </c>
      <c r="G1044" s="10">
        <f t="shared" si="386"/>
        <v>-4685.3704418909174</v>
      </c>
      <c r="H1044" s="10">
        <f t="shared" si="387"/>
        <v>0.14547327067430874</v>
      </c>
      <c r="I1044" s="10">
        <f t="shared" si="388"/>
        <v>6091.2845244172277</v>
      </c>
      <c r="J1044" s="10">
        <f t="shared" si="389"/>
        <v>-2.5794897867978835E-2</v>
      </c>
      <c r="K1044" s="10">
        <f t="shared" si="390"/>
        <v>-246.96729902851345</v>
      </c>
      <c r="L1044" s="10">
        <f t="shared" si="399"/>
        <v>-83.279046881043641</v>
      </c>
      <c r="M1044" s="10">
        <f t="shared" si="400"/>
        <v>-159.15149754977136</v>
      </c>
      <c r="N1044" s="10">
        <f t="shared" si="391"/>
        <v>-551.41426018779703</v>
      </c>
      <c r="O1044" s="10">
        <f t="shared" si="392"/>
        <v>-435.65928619002506</v>
      </c>
      <c r="P1044" s="10">
        <f t="shared" si="393"/>
        <v>-246.96729902851345</v>
      </c>
      <c r="Q1044" s="10">
        <f t="shared" si="394"/>
        <v>-246.96729902851345</v>
      </c>
      <c r="R1044" s="9">
        <f t="shared" si="401"/>
        <v>-246.96729902851345</v>
      </c>
      <c r="S1044" s="10">
        <f t="shared" si="395"/>
        <v>-2720.6316807924845</v>
      </c>
      <c r="T1044" s="10">
        <f t="shared" si="402"/>
        <v>0</v>
      </c>
      <c r="U1044" s="9">
        <f t="shared" si="396"/>
        <v>0.46686006036406508</v>
      </c>
      <c r="V1044" s="11">
        <f t="shared" si="397"/>
        <v>2.3199840359839357</v>
      </c>
      <c r="W1044" s="9">
        <f t="shared" si="398"/>
        <v>0.11079403598393567</v>
      </c>
      <c r="X1044" s="22">
        <f t="shared" si="403"/>
        <v>-2.2008213760268229</v>
      </c>
      <c r="Y1044" s="22">
        <f t="shared" si="404"/>
        <v>7.8151213904914778</v>
      </c>
      <c r="Z1044" s="1">
        <f t="shared" si="405"/>
        <v>2148.9305296508201</v>
      </c>
      <c r="AA1044" s="1">
        <f t="shared" si="406"/>
        <v>2651.2625149252731</v>
      </c>
    </row>
    <row r="1045" spans="3:27">
      <c r="C1045" s="9">
        <f t="shared" si="407"/>
        <v>10.44</v>
      </c>
      <c r="D1045" s="1">
        <v>-195.99299999999999</v>
      </c>
      <c r="E1045" s="9">
        <f t="shared" si="384"/>
        <v>-2.3375266241768576E-2</v>
      </c>
      <c r="F1045" s="10">
        <f t="shared" si="385"/>
        <v>-9.4729411809516939E-2</v>
      </c>
      <c r="G1045" s="10">
        <f t="shared" si="386"/>
        <v>-4685.3704418909174</v>
      </c>
      <c r="H1045" s="10">
        <f t="shared" si="387"/>
        <v>0.14547327067430874</v>
      </c>
      <c r="I1045" s="10">
        <f t="shared" si="388"/>
        <v>6091.2845244172277</v>
      </c>
      <c r="J1045" s="10">
        <f t="shared" si="389"/>
        <v>-2.5794897867978835E-2</v>
      </c>
      <c r="K1045" s="10">
        <f t="shared" si="390"/>
        <v>255.20265642481789</v>
      </c>
      <c r="L1045" s="10">
        <f t="shared" si="399"/>
        <v>86.056065204468752</v>
      </c>
      <c r="M1045" s="10">
        <f t="shared" si="400"/>
        <v>164.4585542638998</v>
      </c>
      <c r="N1045" s="10">
        <f t="shared" si="391"/>
        <v>-73.143097438227329</v>
      </c>
      <c r="O1045" s="10">
        <f t="shared" si="392"/>
        <v>70.364206295018477</v>
      </c>
      <c r="P1045" s="10">
        <f t="shared" si="393"/>
        <v>86.056065204468752</v>
      </c>
      <c r="Q1045" s="10">
        <f t="shared" si="394"/>
        <v>164.4585542638998</v>
      </c>
      <c r="R1045" s="9">
        <f t="shared" si="401"/>
        <v>86.056065204468752</v>
      </c>
      <c r="S1045" s="10">
        <f t="shared" si="395"/>
        <v>-2551.4850895721356</v>
      </c>
      <c r="T1045" s="10">
        <f t="shared" si="402"/>
        <v>169.14659122034891</v>
      </c>
      <c r="U1045" s="9">
        <f t="shared" si="396"/>
        <v>0.48651650890181214</v>
      </c>
      <c r="V1045" s="11">
        <f t="shared" si="397"/>
        <v>1.6113056715654803</v>
      </c>
      <c r="W1045" s="9">
        <f t="shared" si="398"/>
        <v>-0.34862432843451963</v>
      </c>
      <c r="X1045" s="22">
        <f t="shared" si="403"/>
        <v>-0.38306383876852762</v>
      </c>
      <c r="Y1045" s="22">
        <f t="shared" si="404"/>
        <v>7.3442072487761854</v>
      </c>
      <c r="Z1045" s="1">
        <f t="shared" si="405"/>
        <v>2148.5474658120515</v>
      </c>
      <c r="AA1045" s="1">
        <f t="shared" si="406"/>
        <v>2658.6067221740491</v>
      </c>
    </row>
    <row r="1046" spans="3:27">
      <c r="C1046" s="9">
        <f t="shared" si="407"/>
        <v>10.450000000000001</v>
      </c>
      <c r="D1046" s="1">
        <v>-175.90899999999999</v>
      </c>
      <c r="E1046" s="9">
        <f t="shared" si="384"/>
        <v>-1.8452236933027086E-2</v>
      </c>
      <c r="F1046" s="10">
        <f t="shared" si="385"/>
        <v>-9.4729411809516939E-2</v>
      </c>
      <c r="G1046" s="10">
        <f t="shared" si="386"/>
        <v>-4685.3704418909174</v>
      </c>
      <c r="H1046" s="10">
        <f t="shared" si="387"/>
        <v>0.14547327067430874</v>
      </c>
      <c r="I1046" s="10">
        <f t="shared" si="388"/>
        <v>6091.2845244172277</v>
      </c>
      <c r="J1046" s="10">
        <f t="shared" si="389"/>
        <v>-2.4191182423492521E-2</v>
      </c>
      <c r="K1046" s="10">
        <f t="shared" si="390"/>
        <v>605.29632625852412</v>
      </c>
      <c r="L1046" s="10">
        <f t="shared" si="399"/>
        <v>206.03932770994305</v>
      </c>
      <c r="M1046" s="10">
        <f t="shared" si="400"/>
        <v>381.19875991638366</v>
      </c>
      <c r="N1046" s="10">
        <f t="shared" si="391"/>
        <v>261.14740002063627</v>
      </c>
      <c r="O1046" s="10">
        <f t="shared" si="392"/>
        <v>415.25729593932181</v>
      </c>
      <c r="P1046" s="10">
        <f t="shared" si="393"/>
        <v>261.14740002063627</v>
      </c>
      <c r="Q1046" s="10">
        <f t="shared" si="394"/>
        <v>415.25729593932181</v>
      </c>
      <c r="R1046" s="9">
        <f t="shared" si="401"/>
        <v>261.14740002063627</v>
      </c>
      <c r="S1046" s="10">
        <f t="shared" si="395"/>
        <v>-2207.3361633342479</v>
      </c>
      <c r="T1046" s="10">
        <f t="shared" si="402"/>
        <v>344.14892623788774</v>
      </c>
      <c r="U1046" s="9">
        <f t="shared" si="396"/>
        <v>0.50040914443288864</v>
      </c>
      <c r="V1046" s="11">
        <f t="shared" si="397"/>
        <v>1.1672214346498073</v>
      </c>
      <c r="W1046" s="9">
        <f t="shared" si="398"/>
        <v>-0.5918685653501925</v>
      </c>
      <c r="X1046" s="22">
        <f t="shared" si="403"/>
        <v>0.85464641769989924</v>
      </c>
      <c r="Y1046" s="22">
        <f t="shared" si="404"/>
        <v>6.7850711857378014</v>
      </c>
      <c r="Z1046" s="1">
        <f t="shared" si="405"/>
        <v>2149.4021122297513</v>
      </c>
      <c r="AA1046" s="1">
        <f t="shared" si="406"/>
        <v>2665.3917933597868</v>
      </c>
    </row>
    <row r="1047" spans="3:27">
      <c r="C1047" s="9">
        <f t="shared" si="407"/>
        <v>10.46</v>
      </c>
      <c r="D1047" s="1">
        <v>-164.572</v>
      </c>
      <c r="E1047" s="9">
        <f t="shared" si="384"/>
        <v>-1.3410672411215458E-2</v>
      </c>
      <c r="F1047" s="10">
        <f t="shared" si="385"/>
        <v>-9.4729411809516939E-2</v>
      </c>
      <c r="G1047" s="10">
        <f t="shared" si="386"/>
        <v>-4685.3704418909174</v>
      </c>
      <c r="H1047" s="10">
        <f t="shared" si="387"/>
        <v>0.14547327067430874</v>
      </c>
      <c r="I1047" s="10">
        <f t="shared" si="388"/>
        <v>6091.2845244172277</v>
      </c>
      <c r="J1047" s="10">
        <f t="shared" si="389"/>
        <v>-2.0928231960056373E-2</v>
      </c>
      <c r="K1047" s="10">
        <f t="shared" si="390"/>
        <v>792.8897712834098</v>
      </c>
      <c r="L1047" s="10">
        <f t="shared" si="399"/>
        <v>275.18738362512107</v>
      </c>
      <c r="M1047" s="10">
        <f t="shared" si="400"/>
        <v>477.26271283387211</v>
      </c>
      <c r="N1047" s="10">
        <f t="shared" si="391"/>
        <v>440.45453112351629</v>
      </c>
      <c r="O1047" s="10">
        <f t="shared" si="392"/>
        <v>588.08909520887732</v>
      </c>
      <c r="P1047" s="10">
        <f t="shared" si="393"/>
        <v>440.45453112351629</v>
      </c>
      <c r="Q1047" s="10">
        <f t="shared" si="394"/>
        <v>588.08909520887732</v>
      </c>
      <c r="R1047" s="9">
        <f t="shared" si="401"/>
        <v>440.45453112351629</v>
      </c>
      <c r="S1047" s="10">
        <f t="shared" si="395"/>
        <v>-1854.9009231743541</v>
      </c>
      <c r="T1047" s="10">
        <f t="shared" si="402"/>
        <v>352.43524015989374</v>
      </c>
      <c r="U1047" s="9">
        <f t="shared" si="396"/>
        <v>0.51027940675714123</v>
      </c>
      <c r="V1047" s="11">
        <f t="shared" si="397"/>
        <v>0.806831030200716</v>
      </c>
      <c r="W1047" s="9">
        <f t="shared" si="398"/>
        <v>-0.83888896979928407</v>
      </c>
      <c r="X1047" s="22">
        <f t="shared" si="403"/>
        <v>1.7685857022454423</v>
      </c>
      <c r="Y1047" s="22">
        <f t="shared" si="404"/>
        <v>6.3641544645246064</v>
      </c>
      <c r="Z1047" s="1">
        <f t="shared" si="405"/>
        <v>2151.1706979319965</v>
      </c>
      <c r="AA1047" s="1">
        <f t="shared" si="406"/>
        <v>2671.7559478243115</v>
      </c>
    </row>
    <row r="1048" spans="3:27">
      <c r="C1048" s="9">
        <f t="shared" si="407"/>
        <v>10.47</v>
      </c>
      <c r="D1048" s="1">
        <v>-165.87700000000001</v>
      </c>
      <c r="E1048" s="9">
        <f t="shared" si="384"/>
        <v>-8.2855260041382016E-3</v>
      </c>
      <c r="F1048" s="10">
        <f t="shared" si="385"/>
        <v>-9.4729411809516939E-2</v>
      </c>
      <c r="G1048" s="10">
        <f t="shared" si="386"/>
        <v>-4685.3704418909174</v>
      </c>
      <c r="H1048" s="10">
        <f t="shared" si="387"/>
        <v>0.14547327067430874</v>
      </c>
      <c r="I1048" s="10">
        <f t="shared" si="388"/>
        <v>6091.2845244172277</v>
      </c>
      <c r="J1048" s="10">
        <f t="shared" si="389"/>
        <v>-1.758671716068708E-2</v>
      </c>
      <c r="K1048" s="10">
        <f t="shared" si="390"/>
        <v>981.01242575675906</v>
      </c>
      <c r="L1048" s="10">
        <f t="shared" si="399"/>
        <v>347.45618776731595</v>
      </c>
      <c r="M1048" s="10">
        <f t="shared" si="400"/>
        <v>564.92097297942064</v>
      </c>
      <c r="N1048" s="10">
        <f t="shared" si="391"/>
        <v>622.73431644798006</v>
      </c>
      <c r="O1048" s="10">
        <f t="shared" si="392"/>
        <v>763.51172111606695</v>
      </c>
      <c r="P1048" s="10">
        <f t="shared" si="393"/>
        <v>622.73431644798006</v>
      </c>
      <c r="Q1048" s="10">
        <f t="shared" si="394"/>
        <v>763.51172111606695</v>
      </c>
      <c r="R1048" s="9">
        <f t="shared" si="401"/>
        <v>622.73431644798006</v>
      </c>
      <c r="S1048" s="10">
        <f t="shared" si="395"/>
        <v>-1496.6228138655752</v>
      </c>
      <c r="T1048" s="10">
        <f t="shared" si="402"/>
        <v>358.27810930877899</v>
      </c>
      <c r="U1048" s="9">
        <f t="shared" si="396"/>
        <v>0.5171649062920054</v>
      </c>
      <c r="V1048" s="11">
        <f t="shared" si="397"/>
        <v>0.570268876772144</v>
      </c>
      <c r="W1048" s="9">
        <f t="shared" si="398"/>
        <v>-1.0885011232278561</v>
      </c>
      <c r="X1048" s="22">
        <f t="shared" si="403"/>
        <v>2.7244992510878316</v>
      </c>
      <c r="Y1048" s="22">
        <f t="shared" si="404"/>
        <v>6.2812482305239046</v>
      </c>
      <c r="Z1048" s="1">
        <f t="shared" si="405"/>
        <v>2153.8951971830843</v>
      </c>
      <c r="AA1048" s="1">
        <f t="shared" si="406"/>
        <v>2678.0371960548355</v>
      </c>
    </row>
    <row r="1049" spans="3:27">
      <c r="C1049" s="9">
        <f t="shared" si="407"/>
        <v>10.48</v>
      </c>
      <c r="D1049" s="1">
        <v>-175.61099999999999</v>
      </c>
      <c r="E1049" s="9">
        <f t="shared" si="384"/>
        <v>-3.1014318482896312E-3</v>
      </c>
      <c r="F1049" s="10">
        <f t="shared" si="385"/>
        <v>-9.4729411809516939E-2</v>
      </c>
      <c r="G1049" s="10">
        <f t="shared" si="386"/>
        <v>-4685.3704418909174</v>
      </c>
      <c r="H1049" s="10">
        <f t="shared" si="387"/>
        <v>0.14547327067430874</v>
      </c>
      <c r="I1049" s="10">
        <f t="shared" si="388"/>
        <v>6091.2845244172277</v>
      </c>
      <c r="J1049" s="10">
        <f t="shared" si="389"/>
        <v>-1.4189804854181663E-2</v>
      </c>
      <c r="K1049" s="10">
        <f t="shared" si="390"/>
        <v>1169.5095302440841</v>
      </c>
      <c r="L1049" s="10">
        <f t="shared" si="399"/>
        <v>423.03102748201508</v>
      </c>
      <c r="M1049" s="10">
        <f t="shared" si="400"/>
        <v>645.06318188614011</v>
      </c>
      <c r="N1049" s="10">
        <f t="shared" si="391"/>
        <v>807.11062392770509</v>
      </c>
      <c r="O1049" s="10">
        <f t="shared" si="392"/>
        <v>941.06469458820538</v>
      </c>
      <c r="P1049" s="10">
        <f t="shared" si="393"/>
        <v>807.11062392770509</v>
      </c>
      <c r="Q1049" s="10">
        <f t="shared" si="394"/>
        <v>941.06469458820538</v>
      </c>
      <c r="R1049" s="9">
        <f t="shared" si="401"/>
        <v>807.11062392770509</v>
      </c>
      <c r="S1049" s="10">
        <f t="shared" si="395"/>
        <v>-1134.2239075491964</v>
      </c>
      <c r="T1049" s="10">
        <f t="shared" si="402"/>
        <v>362.39890631637877</v>
      </c>
      <c r="U1049" s="9">
        <f t="shared" si="396"/>
        <v>0.5220967334111668</v>
      </c>
      <c r="V1049" s="11">
        <f t="shared" si="397"/>
        <v>0.41609654706014837</v>
      </c>
      <c r="W1049" s="9">
        <f t="shared" si="398"/>
        <v>-1.3400134529398515</v>
      </c>
      <c r="X1049" s="22">
        <f t="shared" si="403"/>
        <v>3.7062253995856187</v>
      </c>
      <c r="Y1049" s="22">
        <f t="shared" si="404"/>
        <v>6.5664526266464938</v>
      </c>
      <c r="Z1049" s="1">
        <f t="shared" si="405"/>
        <v>2157.6014225826698</v>
      </c>
      <c r="AA1049" s="1">
        <f t="shared" si="406"/>
        <v>2684.6036486814819</v>
      </c>
    </row>
    <row r="1050" spans="3:27">
      <c r="C1050" s="9">
        <f t="shared" si="407"/>
        <v>10.49</v>
      </c>
      <c r="D1050" s="1">
        <v>-198.18899999999999</v>
      </c>
      <c r="E1050" s="9">
        <f t="shared" si="384"/>
        <v>2.1273348760966976E-3</v>
      </c>
      <c r="F1050" s="10">
        <f t="shared" si="385"/>
        <v>-9.4729411809516939E-2</v>
      </c>
      <c r="G1050" s="10">
        <f t="shared" si="386"/>
        <v>-4685.3704418909174</v>
      </c>
      <c r="H1050" s="10">
        <f t="shared" si="387"/>
        <v>0.14547327067430874</v>
      </c>
      <c r="I1050" s="10">
        <f t="shared" si="388"/>
        <v>6091.2845244172277</v>
      </c>
      <c r="J1050" s="10">
        <f t="shared" si="389"/>
        <v>-1.0753822379267874E-2</v>
      </c>
      <c r="K1050" s="10">
        <f t="shared" si="390"/>
        <v>1358.5975293865652</v>
      </c>
      <c r="L1050" s="10">
        <f t="shared" si="399"/>
        <v>502.23551057996599</v>
      </c>
      <c r="M1050" s="10">
        <f t="shared" si="400"/>
        <v>718.69687216382897</v>
      </c>
      <c r="N1050" s="10">
        <f t="shared" si="391"/>
        <v>993.07574576631578</v>
      </c>
      <c r="O1050" s="10">
        <f t="shared" si="392"/>
        <v>1120.5400179122375</v>
      </c>
      <c r="P1050" s="10">
        <f t="shared" si="393"/>
        <v>993.07574576631578</v>
      </c>
      <c r="Q1050" s="10">
        <f t="shared" si="394"/>
        <v>1120.5400179122375</v>
      </c>
      <c r="R1050" s="9">
        <f t="shared" si="401"/>
        <v>993.07574576631578</v>
      </c>
      <c r="S1050" s="10">
        <f t="shared" si="395"/>
        <v>-768.70212392894712</v>
      </c>
      <c r="T1050" s="10">
        <f t="shared" si="402"/>
        <v>365.52178362024927</v>
      </c>
      <c r="U1050" s="9">
        <f t="shared" si="396"/>
        <v>0.52612047025990238</v>
      </c>
      <c r="V1050" s="11">
        <f t="shared" si="397"/>
        <v>0.38865082268700107</v>
      </c>
      <c r="W1050" s="9">
        <f t="shared" si="398"/>
        <v>-1.5932391773129988</v>
      </c>
      <c r="X1050" s="22">
        <f t="shared" si="403"/>
        <v>4.7063772937749615</v>
      </c>
      <c r="Y1050" s="22">
        <f t="shared" si="404"/>
        <v>7.2504171152621026</v>
      </c>
      <c r="Z1050" s="1">
        <f t="shared" si="405"/>
        <v>2162.3077998764447</v>
      </c>
      <c r="AA1050" s="1">
        <f t="shared" si="406"/>
        <v>2691.8540657967442</v>
      </c>
    </row>
    <row r="1051" spans="3:27">
      <c r="C1051" s="9">
        <f t="shared" si="407"/>
        <v>10.5</v>
      </c>
      <c r="D1051" s="1">
        <v>-221.642</v>
      </c>
      <c r="E1051" s="9">
        <f t="shared" si="384"/>
        <v>7.3950497298231818E-3</v>
      </c>
      <c r="F1051" s="10">
        <f t="shared" si="385"/>
        <v>-9.4729411809516939E-2</v>
      </c>
      <c r="G1051" s="10">
        <f t="shared" si="386"/>
        <v>-4685.3704418909174</v>
      </c>
      <c r="H1051" s="10">
        <f t="shared" si="387"/>
        <v>0.14547327067430874</v>
      </c>
      <c r="I1051" s="10">
        <f t="shared" si="388"/>
        <v>6091.2845244172277</v>
      </c>
      <c r="J1051" s="10">
        <f t="shared" si="389"/>
        <v>-7.2882312286644364E-3</v>
      </c>
      <c r="K1051" s="10">
        <f t="shared" si="390"/>
        <v>1548.6705765650149</v>
      </c>
      <c r="L1051" s="10">
        <f t="shared" si="399"/>
        <v>585.48810371682418</v>
      </c>
      <c r="M1051" s="10">
        <f t="shared" si="400"/>
        <v>786.775866198019</v>
      </c>
      <c r="N1051" s="10">
        <f t="shared" si="391"/>
        <v>1180.4260878681191</v>
      </c>
      <c r="O1051" s="10">
        <f t="shared" si="392"/>
        <v>1301.9074622176336</v>
      </c>
      <c r="P1051" s="10">
        <f t="shared" si="393"/>
        <v>1180.4260878681191</v>
      </c>
      <c r="Q1051" s="10">
        <f t="shared" si="394"/>
        <v>1301.9074622176336</v>
      </c>
      <c r="R1051" s="9">
        <f t="shared" si="401"/>
        <v>1180.4260878681191</v>
      </c>
      <c r="S1051" s="10">
        <f t="shared" si="395"/>
        <v>-400.45763523205142</v>
      </c>
      <c r="T1051" s="10">
        <f t="shared" si="402"/>
        <v>368.2444886968957</v>
      </c>
      <c r="U1051" s="9">
        <f t="shared" si="396"/>
        <v>0.52990471211382117</v>
      </c>
      <c r="V1051" s="11">
        <f t="shared" si="397"/>
        <v>0.36819754809678606</v>
      </c>
      <c r="W1051" s="9">
        <f t="shared" si="398"/>
        <v>-1.8482224519032138</v>
      </c>
      <c r="X1051" s="22">
        <f t="shared" si="403"/>
        <v>5.7246939468189302</v>
      </c>
      <c r="Y1051" s="22">
        <f t="shared" si="404"/>
        <v>8.2036559130588405</v>
      </c>
      <c r="Z1051" s="1">
        <f t="shared" si="405"/>
        <v>2168.0324938232638</v>
      </c>
      <c r="AA1051" s="1">
        <f t="shared" si="406"/>
        <v>2700.057721709803</v>
      </c>
    </row>
    <row r="1052" spans="3:27">
      <c r="C1052" s="9">
        <f t="shared" si="407"/>
        <v>10.51</v>
      </c>
      <c r="D1052" s="1">
        <v>-243.459</v>
      </c>
      <c r="E1052" s="9">
        <f t="shared" si="384"/>
        <v>1.2699049764042555E-2</v>
      </c>
      <c r="F1052" s="10">
        <f t="shared" si="385"/>
        <v>-9.4729411809516939E-2</v>
      </c>
      <c r="G1052" s="10">
        <f t="shared" si="386"/>
        <v>-4685.3704418909174</v>
      </c>
      <c r="H1052" s="10">
        <f t="shared" si="387"/>
        <v>0.14547327067430874</v>
      </c>
      <c r="I1052" s="10">
        <f t="shared" si="388"/>
        <v>6091.2845244172277</v>
      </c>
      <c r="J1052" s="10">
        <f t="shared" si="389"/>
        <v>-3.796825521878126E-3</v>
      </c>
      <c r="K1052" s="10">
        <f t="shared" si="390"/>
        <v>1739.8479782697475</v>
      </c>
      <c r="L1052" s="10">
        <f t="shared" si="399"/>
        <v>673.14936083234113</v>
      </c>
      <c r="M1052" s="10">
        <f t="shared" si="400"/>
        <v>849.96247916329423</v>
      </c>
      <c r="N1052" s="10">
        <f t="shared" si="391"/>
        <v>1369.0669404032576</v>
      </c>
      <c r="O1052" s="10">
        <f t="shared" si="392"/>
        <v>1485.0757724354239</v>
      </c>
      <c r="P1052" s="10">
        <f t="shared" si="393"/>
        <v>1369.0669404032576</v>
      </c>
      <c r="Q1052" s="10">
        <f t="shared" si="394"/>
        <v>1485.0757724354239</v>
      </c>
      <c r="R1052" s="9">
        <f t="shared" si="401"/>
        <v>1369.0669404032576</v>
      </c>
      <c r="S1052" s="10">
        <f t="shared" si="395"/>
        <v>-29.676597365561747</v>
      </c>
      <c r="T1052" s="10">
        <f t="shared" si="402"/>
        <v>370.78103786648967</v>
      </c>
      <c r="U1052" s="9">
        <f t="shared" si="396"/>
        <v>0.53339460437905672</v>
      </c>
      <c r="V1052" s="11">
        <f t="shared" si="397"/>
        <v>0.32978090495031526</v>
      </c>
      <c r="W1052" s="9">
        <f t="shared" si="398"/>
        <v>-2.1048090950496849</v>
      </c>
      <c r="X1052" s="22">
        <f t="shared" si="403"/>
        <v>6.7612555545967181</v>
      </c>
      <c r="Y1052" s="22">
        <f t="shared" si="404"/>
        <v>9.1504277160245344</v>
      </c>
      <c r="Z1052" s="1">
        <f t="shared" si="405"/>
        <v>2174.7937493778604</v>
      </c>
      <c r="AA1052" s="1">
        <f t="shared" si="406"/>
        <v>2709.2081494258277</v>
      </c>
    </row>
    <row r="1053" spans="3:27">
      <c r="C1053" s="9">
        <f t="shared" si="407"/>
        <v>10.52</v>
      </c>
      <c r="D1053" s="1">
        <v>-258.71899999999999</v>
      </c>
      <c r="E1053" s="9">
        <f t="shared" si="384"/>
        <v>1.8034286081929148E-2</v>
      </c>
      <c r="F1053" s="10">
        <f t="shared" si="385"/>
        <v>-9.4729411809516939E-2</v>
      </c>
      <c r="G1053" s="10">
        <f t="shared" si="386"/>
        <v>-4685.3704418909174</v>
      </c>
      <c r="H1053" s="10">
        <f t="shared" si="387"/>
        <v>0.14547327067430874</v>
      </c>
      <c r="I1053" s="10">
        <f t="shared" si="388"/>
        <v>6091.2845244172277</v>
      </c>
      <c r="J1053" s="10">
        <f t="shared" si="389"/>
        <v>-2.8137024335863486E-4</v>
      </c>
      <c r="K1053" s="10">
        <f t="shared" si="390"/>
        <v>1931.7833746860133</v>
      </c>
      <c r="L1053" s="10">
        <f t="shared" si="399"/>
        <v>765.43616879952617</v>
      </c>
      <c r="M1053" s="10">
        <f t="shared" si="400"/>
        <v>908.60152680057706</v>
      </c>
      <c r="N1053" s="10">
        <f t="shared" si="391"/>
        <v>1558.8187354615857</v>
      </c>
      <c r="O1053" s="10">
        <f t="shared" si="392"/>
        <v>1669.7494013939893</v>
      </c>
      <c r="P1053" s="10">
        <f t="shared" si="393"/>
        <v>1558.8187354615857</v>
      </c>
      <c r="Q1053" s="10">
        <f t="shared" si="394"/>
        <v>1669.7494013939893</v>
      </c>
      <c r="R1053" s="9">
        <f t="shared" si="401"/>
        <v>1558.8187354615857</v>
      </c>
      <c r="S1053" s="10">
        <f t="shared" si="395"/>
        <v>343.28804185886588</v>
      </c>
      <c r="T1053" s="10">
        <f t="shared" si="402"/>
        <v>372.96463922442763</v>
      </c>
      <c r="U1053" s="9">
        <f t="shared" si="396"/>
        <v>0.53616668776594223</v>
      </c>
      <c r="V1053" s="11">
        <f t="shared" si="397"/>
        <v>0.2246357724267698</v>
      </c>
      <c r="W1053" s="9">
        <f t="shared" si="398"/>
        <v>-2.3625542275732303</v>
      </c>
      <c r="X1053" s="22">
        <f t="shared" si="403"/>
        <v>7.8104809962470219</v>
      </c>
      <c r="Y1053" s="22">
        <f t="shared" si="404"/>
        <v>9.9373203723465906</v>
      </c>
      <c r="Z1053" s="1">
        <f t="shared" si="405"/>
        <v>2182.6042303741074</v>
      </c>
      <c r="AA1053" s="1">
        <f t="shared" si="406"/>
        <v>2719.1454697981744</v>
      </c>
    </row>
    <row r="1054" spans="3:27">
      <c r="C1054" s="9">
        <f t="shared" si="407"/>
        <v>10.53</v>
      </c>
      <c r="D1054" s="1">
        <v>-262.149</v>
      </c>
      <c r="E1054" s="9">
        <f t="shared" si="384"/>
        <v>2.3388978881977399E-2</v>
      </c>
      <c r="F1054" s="10">
        <f t="shared" si="385"/>
        <v>-9.4729411809516939E-2</v>
      </c>
      <c r="G1054" s="10">
        <f t="shared" si="386"/>
        <v>-4685.3704418909174</v>
      </c>
      <c r="H1054" s="10">
        <f t="shared" si="387"/>
        <v>0.14547327067430874</v>
      </c>
      <c r="I1054" s="10">
        <f t="shared" si="388"/>
        <v>6091.2845244172277</v>
      </c>
      <c r="J1054" s="10">
        <f t="shared" si="389"/>
        <v>3.2547882322933614E-3</v>
      </c>
      <c r="K1054" s="10">
        <f t="shared" si="390"/>
        <v>2123.587277957241</v>
      </c>
      <c r="L1054" s="10">
        <f t="shared" si="399"/>
        <v>862.35685974282478</v>
      </c>
      <c r="M1054" s="10">
        <f t="shared" si="400"/>
        <v>962.76891275504033</v>
      </c>
      <c r="N1054" s="10">
        <f t="shared" si="391"/>
        <v>1749.2625153160357</v>
      </c>
      <c r="O1054" s="10">
        <f t="shared" si="392"/>
        <v>1855.3300724904238</v>
      </c>
      <c r="P1054" s="10">
        <f t="shared" si="393"/>
        <v>1749.2625153160357</v>
      </c>
      <c r="Q1054" s="10">
        <f t="shared" si="394"/>
        <v>1855.3300724904238</v>
      </c>
      <c r="R1054" s="9">
        <f t="shared" si="401"/>
        <v>1749.2625153160357</v>
      </c>
      <c r="S1054" s="10">
        <f t="shared" si="395"/>
        <v>717.61280450007098</v>
      </c>
      <c r="T1054" s="10">
        <f t="shared" si="402"/>
        <v>374.3247626412051</v>
      </c>
      <c r="U1054" s="9">
        <f t="shared" si="396"/>
        <v>0.53729506894360723</v>
      </c>
      <c r="V1054" s="11">
        <f t="shared" si="397"/>
        <v>1.0404631062183034E-3</v>
      </c>
      <c r="W1054" s="9">
        <f t="shared" si="398"/>
        <v>-2.6204495368937817</v>
      </c>
      <c r="X1054" s="22">
        <f t="shared" si="403"/>
        <v>8.8568794277567715</v>
      </c>
      <c r="Y1054" s="22">
        <f t="shared" si="404"/>
        <v>10.344011349862738</v>
      </c>
      <c r="Z1054" s="1">
        <f t="shared" si="405"/>
        <v>2191.461109801864</v>
      </c>
      <c r="AA1054" s="1">
        <f t="shared" si="406"/>
        <v>2729.4894811480372</v>
      </c>
    </row>
    <row r="1055" spans="3:27">
      <c r="C1055" s="9">
        <f t="shared" si="407"/>
        <v>10.540000000000001</v>
      </c>
      <c r="D1055" s="1">
        <v>-255.095</v>
      </c>
      <c r="E1055" s="9">
        <f t="shared" si="384"/>
        <v>2.8741196401102127E-2</v>
      </c>
      <c r="F1055" s="10">
        <f t="shared" si="385"/>
        <v>-9.4729411809516939E-2</v>
      </c>
      <c r="G1055" s="10">
        <f t="shared" si="386"/>
        <v>-4685.3704418909174</v>
      </c>
      <c r="H1055" s="10">
        <f t="shared" si="387"/>
        <v>0.14547327067430874</v>
      </c>
      <c r="I1055" s="10">
        <f t="shared" si="388"/>
        <v>6091.2845244172277</v>
      </c>
      <c r="J1055" s="10">
        <f t="shared" si="389"/>
        <v>6.8038423324693689E-3</v>
      </c>
      <c r="K1055" s="10">
        <f t="shared" si="390"/>
        <v>2313.7699857293796</v>
      </c>
      <c r="L1055" s="10">
        <f t="shared" si="399"/>
        <v>963.63464494506866</v>
      </c>
      <c r="M1055" s="10">
        <f t="shared" si="400"/>
        <v>1012.3247914691193</v>
      </c>
      <c r="N1055" s="10">
        <f t="shared" si="391"/>
        <v>1939.6182598950963</v>
      </c>
      <c r="O1055" s="10">
        <f t="shared" si="392"/>
        <v>2040.8306194959414</v>
      </c>
      <c r="P1055" s="10">
        <f t="shared" si="393"/>
        <v>1939.6182598950963</v>
      </c>
      <c r="Q1055" s="10">
        <f t="shared" si="394"/>
        <v>2040.8306194959414</v>
      </c>
      <c r="R1055" s="9">
        <f t="shared" si="401"/>
        <v>1939.6182598950963</v>
      </c>
      <c r="S1055" s="10">
        <f t="shared" si="395"/>
        <v>1091.7645303343543</v>
      </c>
      <c r="T1055" s="10">
        <f t="shared" si="402"/>
        <v>374.1517258342833</v>
      </c>
      <c r="U1055" s="9">
        <f t="shared" si="396"/>
        <v>0.53567046519861039</v>
      </c>
      <c r="V1055" s="11">
        <f t="shared" si="397"/>
        <v>-0.32596121210562112</v>
      </c>
      <c r="W1055" s="9">
        <f t="shared" si="398"/>
        <v>-2.8769112121056208</v>
      </c>
      <c r="X1055" s="22">
        <f t="shared" si="403"/>
        <v>9.8718461555237162</v>
      </c>
      <c r="Y1055" s="22">
        <f t="shared" si="404"/>
        <v>10.267434226888476</v>
      </c>
      <c r="Z1055" s="1">
        <f t="shared" si="405"/>
        <v>2201.3329559573876</v>
      </c>
      <c r="AA1055" s="1">
        <f t="shared" si="406"/>
        <v>2739.7569153749255</v>
      </c>
    </row>
    <row r="1056" spans="3:27">
      <c r="C1056" s="9">
        <f t="shared" si="407"/>
        <v>10.55</v>
      </c>
      <c r="D1056" s="1">
        <v>-235.52</v>
      </c>
      <c r="E1056" s="9">
        <f t="shared" si="384"/>
        <v>3.4057860335603235E-2</v>
      </c>
      <c r="F1056" s="10">
        <f t="shared" si="385"/>
        <v>-9.4729411809516939E-2</v>
      </c>
      <c r="G1056" s="10">
        <f t="shared" si="386"/>
        <v>-4685.3704418909174</v>
      </c>
      <c r="H1056" s="10">
        <f t="shared" si="387"/>
        <v>0.14547327067430874</v>
      </c>
      <c r="I1056" s="10">
        <f t="shared" si="388"/>
        <v>6091.2845244172277</v>
      </c>
      <c r="J1056" s="10">
        <f t="shared" si="389"/>
        <v>1.0351255833223754E-2</v>
      </c>
      <c r="K1056" s="10">
        <f t="shared" si="390"/>
        <v>2500.3758333641754</v>
      </c>
      <c r="L1056" s="10">
        <f t="shared" si="399"/>
        <v>1068.6909405669751</v>
      </c>
      <c r="M1056" s="10">
        <f t="shared" si="400"/>
        <v>1057.0376692950172</v>
      </c>
      <c r="N1056" s="10">
        <f t="shared" si="391"/>
        <v>2128.7095138122395</v>
      </c>
      <c r="O1056" s="10">
        <f t="shared" si="392"/>
        <v>2224.8913221058133</v>
      </c>
      <c r="P1056" s="10">
        <f t="shared" si="393"/>
        <v>2128.7095138122395</v>
      </c>
      <c r="Q1056" s="10">
        <f t="shared" si="394"/>
        <v>2224.8913221058133</v>
      </c>
      <c r="R1056" s="9">
        <f t="shared" si="401"/>
        <v>2128.7095138122395</v>
      </c>
      <c r="S1056" s="10">
        <f t="shared" si="395"/>
        <v>1463.4308498862902</v>
      </c>
      <c r="T1056" s="10">
        <f t="shared" si="402"/>
        <v>371.66631955193589</v>
      </c>
      <c r="U1056" s="9">
        <f t="shared" si="396"/>
        <v>0.5301675987352229</v>
      </c>
      <c r="V1056" s="11">
        <f t="shared" si="397"/>
        <v>-0.77461208057187636</v>
      </c>
      <c r="W1056" s="9">
        <f t="shared" si="398"/>
        <v>-3.1298120805718765</v>
      </c>
      <c r="X1056" s="22">
        <f t="shared" si="403"/>
        <v>10.814965774099488</v>
      </c>
      <c r="Y1056" s="22">
        <f t="shared" si="404"/>
        <v>9.6759414164364905</v>
      </c>
      <c r="Z1056" s="1">
        <f t="shared" si="405"/>
        <v>2212.1479217314873</v>
      </c>
      <c r="AA1056" s="1">
        <f t="shared" si="406"/>
        <v>2749.4328567913622</v>
      </c>
    </row>
    <row r="1057" spans="3:27">
      <c r="C1057" s="9">
        <f t="shared" si="407"/>
        <v>10.56</v>
      </c>
      <c r="D1057" s="1">
        <v>-209.02600000000001</v>
      </c>
      <c r="E1057" s="9">
        <f t="shared" si="384"/>
        <v>3.9295671169931289E-2</v>
      </c>
      <c r="F1057" s="10">
        <f t="shared" si="385"/>
        <v>-9.4729411809516939E-2</v>
      </c>
      <c r="G1057" s="10">
        <f t="shared" si="386"/>
        <v>-4685.3704418909174</v>
      </c>
      <c r="H1057" s="10">
        <f t="shared" si="387"/>
        <v>0.14547327067430874</v>
      </c>
      <c r="I1057" s="10">
        <f t="shared" si="388"/>
        <v>6091.2845244172277</v>
      </c>
      <c r="J1057" s="10">
        <f t="shared" si="389"/>
        <v>1.387510465902923E-2</v>
      </c>
      <c r="K1057" s="10">
        <f t="shared" si="390"/>
        <v>2681.1503169045754</v>
      </c>
      <c r="L1057" s="10">
        <f t="shared" si="399"/>
        <v>1176.6418034412277</v>
      </c>
      <c r="M1057" s="10">
        <f t="shared" si="400"/>
        <v>1096.6834052504394</v>
      </c>
      <c r="N1057" s="10">
        <f t="shared" si="391"/>
        <v>2314.9962963972343</v>
      </c>
      <c r="O1057" s="10">
        <f t="shared" si="392"/>
        <v>2405.8398639119173</v>
      </c>
      <c r="P1057" s="10">
        <f t="shared" si="393"/>
        <v>2314.9962963972343</v>
      </c>
      <c r="Q1057" s="10">
        <f t="shared" si="394"/>
        <v>2405.8398639119173</v>
      </c>
      <c r="R1057" s="9">
        <f t="shared" si="401"/>
        <v>2314.9962963972343</v>
      </c>
      <c r="S1057" s="10">
        <f t="shared" si="395"/>
        <v>1829.5848703936313</v>
      </c>
      <c r="T1057" s="10">
        <f t="shared" si="402"/>
        <v>366.1540205073411</v>
      </c>
      <c r="U1057" s="9">
        <f t="shared" si="396"/>
        <v>0.51986268861934559</v>
      </c>
      <c r="V1057" s="11">
        <f t="shared" si="397"/>
        <v>-1.2863699426036024</v>
      </c>
      <c r="W1057" s="9">
        <f t="shared" si="398"/>
        <v>-3.3766299426036026</v>
      </c>
      <c r="X1057" s="22">
        <f t="shared" si="403"/>
        <v>11.637645218640852</v>
      </c>
      <c r="Y1057" s="22">
        <f t="shared" si="404"/>
        <v>8.6406059746022805</v>
      </c>
      <c r="Z1057" s="1">
        <f t="shared" si="405"/>
        <v>2223.7855669501282</v>
      </c>
      <c r="AA1057" s="1">
        <f t="shared" si="406"/>
        <v>2758.0734627659645</v>
      </c>
    </row>
    <row r="1058" spans="3:27">
      <c r="C1058" s="9">
        <f t="shared" si="407"/>
        <v>10.57</v>
      </c>
      <c r="D1058" s="1">
        <v>-183.523</v>
      </c>
      <c r="E1058" s="9">
        <f t="shared" si="384"/>
        <v>4.4405607681513054E-2</v>
      </c>
      <c r="F1058" s="10">
        <f t="shared" si="385"/>
        <v>-9.4729411809516939E-2</v>
      </c>
      <c r="G1058" s="10">
        <f t="shared" si="386"/>
        <v>-4685.3704418909174</v>
      </c>
      <c r="H1058" s="10">
        <f t="shared" si="387"/>
        <v>0.14547327067430874</v>
      </c>
      <c r="I1058" s="10">
        <f t="shared" si="388"/>
        <v>6091.2845244172277</v>
      </c>
      <c r="J1058" s="10">
        <f t="shared" si="389"/>
        <v>1.7346690184411893E-2</v>
      </c>
      <c r="K1058" s="10">
        <f t="shared" si="390"/>
        <v>2853.9499775244431</v>
      </c>
      <c r="L1058" s="10">
        <f t="shared" si="399"/>
        <v>1286.4119589187949</v>
      </c>
      <c r="M1058" s="10">
        <f t="shared" si="400"/>
        <v>1131.2050470612412</v>
      </c>
      <c r="N1058" s="10">
        <f t="shared" si="391"/>
        <v>2496.7351300560254</v>
      </c>
      <c r="O1058" s="10">
        <f t="shared" si="392"/>
        <v>2581.8973032477688</v>
      </c>
      <c r="P1058" s="10">
        <f t="shared" si="393"/>
        <v>2496.7351300560254</v>
      </c>
      <c r="Q1058" s="10">
        <f t="shared" si="394"/>
        <v>2581.8973032477688</v>
      </c>
      <c r="R1058" s="9">
        <f t="shared" si="401"/>
        <v>2496.7351300560254</v>
      </c>
      <c r="S1058" s="10">
        <f t="shared" si="395"/>
        <v>2186.7997178620494</v>
      </c>
      <c r="T1058" s="10">
        <f t="shared" si="402"/>
        <v>357.21484746841816</v>
      </c>
      <c r="U1058" s="9">
        <f t="shared" si="396"/>
        <v>0.50453247824202896</v>
      </c>
      <c r="V1058" s="11">
        <f t="shared" si="397"/>
        <v>-1.7796721328596903</v>
      </c>
      <c r="W1058" s="9">
        <f t="shared" si="398"/>
        <v>-3.6149021328596902</v>
      </c>
      <c r="X1058" s="22">
        <f t="shared" si="403"/>
        <v>12.293821049979462</v>
      </c>
      <c r="Y1058" s="22">
        <f t="shared" si="404"/>
        <v>7.4465508971630916</v>
      </c>
      <c r="Z1058" s="1">
        <f t="shared" si="405"/>
        <v>2236.0793880001079</v>
      </c>
      <c r="AA1058" s="1">
        <f t="shared" si="406"/>
        <v>2765.5200136631274</v>
      </c>
    </row>
    <row r="1059" spans="3:27">
      <c r="C1059" s="9">
        <f t="shared" si="407"/>
        <v>10.58</v>
      </c>
      <c r="D1059" s="1">
        <v>-155.202</v>
      </c>
      <c r="E1059" s="9">
        <f t="shared" si="384"/>
        <v>4.9337565579506679E-2</v>
      </c>
      <c r="F1059" s="10">
        <f t="shared" si="385"/>
        <v>-9.4729411809516939E-2</v>
      </c>
      <c r="G1059" s="10">
        <f t="shared" si="386"/>
        <v>-4685.3704418909174</v>
      </c>
      <c r="H1059" s="10">
        <f t="shared" si="387"/>
        <v>0.14547327067430874</v>
      </c>
      <c r="I1059" s="10">
        <f t="shared" si="388"/>
        <v>6091.2845244172277</v>
      </c>
      <c r="J1059" s="10">
        <f t="shared" si="389"/>
        <v>2.0733521475257356E-2</v>
      </c>
      <c r="K1059" s="10">
        <f t="shared" si="390"/>
        <v>3016.9171045802586</v>
      </c>
      <c r="L1059" s="10">
        <f t="shared" si="399"/>
        <v>1396.791097518791</v>
      </c>
      <c r="M1059" s="10">
        <f t="shared" si="400"/>
        <v>1160.7235235748751</v>
      </c>
      <c r="N1059" s="10">
        <f t="shared" si="391"/>
        <v>2672.1440170361429</v>
      </c>
      <c r="O1059" s="10">
        <f t="shared" si="392"/>
        <v>2751.3212323138496</v>
      </c>
      <c r="P1059" s="10">
        <f t="shared" si="393"/>
        <v>2672.1440170361429</v>
      </c>
      <c r="Q1059" s="10">
        <f t="shared" si="394"/>
        <v>2751.3212323138496</v>
      </c>
      <c r="R1059" s="9">
        <f t="shared" si="401"/>
        <v>2672.1440170361429</v>
      </c>
      <c r="S1059" s="10">
        <f t="shared" si="395"/>
        <v>2531.5728054061656</v>
      </c>
      <c r="T1059" s="10">
        <f t="shared" si="402"/>
        <v>344.77308754411615</v>
      </c>
      <c r="U1059" s="9">
        <f t="shared" si="396"/>
        <v>0.48418310020349209</v>
      </c>
      <c r="V1059" s="11">
        <f t="shared" si="397"/>
        <v>-2.2902034748476749</v>
      </c>
      <c r="W1059" s="9">
        <f t="shared" si="398"/>
        <v>-3.8422234748476747</v>
      </c>
      <c r="X1059" s="22">
        <f t="shared" si="403"/>
        <v>12.746347166637884</v>
      </c>
      <c r="Y1059" s="22">
        <f t="shared" si="404"/>
        <v>6.2063614823211886</v>
      </c>
      <c r="Z1059" s="1">
        <f t="shared" si="405"/>
        <v>2248.8257351667457</v>
      </c>
      <c r="AA1059" s="1">
        <f t="shared" si="406"/>
        <v>2771.7263751454484</v>
      </c>
    </row>
    <row r="1060" spans="3:27">
      <c r="C1060" s="9">
        <f t="shared" si="407"/>
        <v>10.59</v>
      </c>
      <c r="D1060" s="1">
        <v>-140.69399999999999</v>
      </c>
      <c r="E1060" s="9">
        <f t="shared" si="384"/>
        <v>5.4044807766340887E-2</v>
      </c>
      <c r="F1060" s="10">
        <f t="shared" si="385"/>
        <v>-9.4729411809516939E-2</v>
      </c>
      <c r="G1060" s="10">
        <f t="shared" si="386"/>
        <v>-4685.3704418909174</v>
      </c>
      <c r="H1060" s="10">
        <f t="shared" si="387"/>
        <v>0.14547327067430874</v>
      </c>
      <c r="I1060" s="10">
        <f t="shared" si="388"/>
        <v>6091.2845244172277</v>
      </c>
      <c r="J1060" s="10">
        <f t="shared" si="389"/>
        <v>2.4002389747142531E-2</v>
      </c>
      <c r="K1060" s="10">
        <f t="shared" si="390"/>
        <v>3168.6248439116757</v>
      </c>
      <c r="L1060" s="10">
        <f t="shared" si="399"/>
        <v>1506.5085110080081</v>
      </c>
      <c r="M1060" s="10">
        <f t="shared" si="400"/>
        <v>1185.5278496967105</v>
      </c>
      <c r="N1060" s="10">
        <f t="shared" si="391"/>
        <v>2839.5607164111202</v>
      </c>
      <c r="O1060" s="10">
        <f t="shared" si="392"/>
        <v>2912.5433304595313</v>
      </c>
      <c r="P1060" s="10">
        <f t="shared" si="393"/>
        <v>2839.5607164111202</v>
      </c>
      <c r="Q1060" s="10">
        <f t="shared" si="394"/>
        <v>2912.5433304595313</v>
      </c>
      <c r="R1060" s="9">
        <f t="shared" si="401"/>
        <v>2839.5607164111202</v>
      </c>
      <c r="S1060" s="10">
        <f t="shared" si="395"/>
        <v>2860.6369329067206</v>
      </c>
      <c r="T1060" s="10">
        <f t="shared" si="402"/>
        <v>329.06412750055506</v>
      </c>
      <c r="U1060" s="9">
        <f t="shared" si="396"/>
        <v>0.45948344722025891</v>
      </c>
      <c r="V1060" s="11">
        <f t="shared" si="397"/>
        <v>-2.6497271217989655</v>
      </c>
      <c r="W1060" s="9">
        <f t="shared" si="398"/>
        <v>-4.0566671217989656</v>
      </c>
      <c r="X1060" s="22">
        <f t="shared" si="403"/>
        <v>12.972464521328375</v>
      </c>
      <c r="Y1060" s="22">
        <f t="shared" si="404"/>
        <v>5.1723317367166102</v>
      </c>
      <c r="Z1060" s="1">
        <f t="shared" si="405"/>
        <v>2261.798199688074</v>
      </c>
      <c r="AA1060" s="1">
        <f t="shared" si="406"/>
        <v>2776.8987068821648</v>
      </c>
    </row>
    <row r="1061" spans="3:27">
      <c r="C1061" s="9">
        <f t="shared" si="407"/>
        <v>10.6</v>
      </c>
      <c r="D1061" s="1">
        <v>-123.773</v>
      </c>
      <c r="E1061" s="9">
        <f t="shared" ref="E1061:E1124" si="408">(-$B$4*D1061/100+S1060+$B$4*(4*E1060/$B$2/$B$2+4*U1060/$B$2+V1060)+$B$26*(2*E1060/$B$2+U1060))/$B$27</f>
        <v>5.8487458801833585E-2</v>
      </c>
      <c r="F1061" s="10">
        <f t="shared" ref="F1061:F1124" si="409">IF(E1061&lt;F1060,E1061,F1060)</f>
        <v>-9.4729411809516939E-2</v>
      </c>
      <c r="G1061" s="10">
        <f t="shared" ref="G1061:G1124" si="410">IF(R1060&lt;G1060,R1060,G1060)</f>
        <v>-4685.3704418909174</v>
      </c>
      <c r="H1061" s="10">
        <f t="shared" ref="H1061:H1124" si="411">IF(E1061&gt;H1060,E1061,H1060)</f>
        <v>0.14547327067430874</v>
      </c>
      <c r="I1061" s="10">
        <f t="shared" ref="I1061:I1124" si="412">IF(R1060&gt;I1060,R1060,I1060)</f>
        <v>6091.2845244172277</v>
      </c>
      <c r="J1061" s="10">
        <f t="shared" ref="J1061:J1124" si="413">E1060-R1060/$B$12</f>
        <v>2.7122317968525256E-2</v>
      </c>
      <c r="K1061" s="10">
        <f t="shared" ref="K1061:K1124" si="414">$B$12*(E1061-J1061)</f>
        <v>3308.1346652489347</v>
      </c>
      <c r="L1061" s="10">
        <f t="shared" si="399"/>
        <v>1614.3004563643162</v>
      </c>
      <c r="M1061" s="10">
        <f t="shared" si="400"/>
        <v>1206.0337923295574</v>
      </c>
      <c r="N1061" s="10">
        <f t="shared" ref="N1061:N1124" si="415">R1060+(I1061-R1060)*(E1061-E1060)/(H1061-E1060)</f>
        <v>2997.5670273923761</v>
      </c>
      <c r="O1061" s="10">
        <f t="shared" ref="O1061:O1124" si="416">R1060+(R1060-G1061)*(E1061-E1060)/(E1060-F1061)</f>
        <v>3064.2679492754542</v>
      </c>
      <c r="P1061" s="10">
        <f t="shared" ref="P1061:P1124" si="417">MEDIAN(K1061,L1061,N1061)</f>
        <v>2997.5670273923761</v>
      </c>
      <c r="Q1061" s="10">
        <f t="shared" ref="Q1061:Q1124" si="418">MEDIAN(K1061,M1061,O1061)</f>
        <v>3064.2679492754542</v>
      </c>
      <c r="R1061" s="9">
        <f t="shared" si="401"/>
        <v>2997.5670273923761</v>
      </c>
      <c r="S1061" s="10">
        <f t="shared" ref="S1061:S1124" si="419">$B$12*E1061-R1061</f>
        <v>3171.2045707632797</v>
      </c>
      <c r="T1061" s="10">
        <f t="shared" si="402"/>
        <v>310.56763785655903</v>
      </c>
      <c r="U1061" s="9">
        <f t="shared" ref="U1061:U1124" si="420">-U1060+2/$B$2*(E1061-E1060)+T1061*$B$2/2/$B$28</f>
        <v>0.4311401913504761</v>
      </c>
      <c r="V1061" s="11">
        <f t="shared" ref="V1061:V1124" si="421">-V1060-4*U1060/$B$2+4/$B$2/$B$2*(E1061-E1060)+T1061/$B$28</f>
        <v>-3.0189240521575544</v>
      </c>
      <c r="W1061" s="9">
        <f t="shared" ref="W1061:W1124" si="422">D1061/100+V1061</f>
        <v>-4.256654052157554</v>
      </c>
      <c r="X1061" s="22">
        <f t="shared" si="403"/>
        <v>12.966160807655879</v>
      </c>
      <c r="Y1061" s="22">
        <f t="shared" si="404"/>
        <v>4.3663729240074947</v>
      </c>
      <c r="Z1061" s="1">
        <f t="shared" si="405"/>
        <v>2274.7643604957298</v>
      </c>
      <c r="AA1061" s="1">
        <f t="shared" si="406"/>
        <v>2781.2650798061723</v>
      </c>
    </row>
    <row r="1062" spans="3:27">
      <c r="C1062" s="9">
        <f t="shared" si="407"/>
        <v>10.61</v>
      </c>
      <c r="D1062" s="1">
        <v>-115.55200000000001</v>
      </c>
      <c r="E1062" s="9">
        <f t="shared" si="408"/>
        <v>6.2631492730792798E-2</v>
      </c>
      <c r="F1062" s="10">
        <f t="shared" si="409"/>
        <v>-9.4729411809516939E-2</v>
      </c>
      <c r="G1062" s="10">
        <f t="shared" si="410"/>
        <v>-4685.3704418909174</v>
      </c>
      <c r="H1062" s="10">
        <f t="shared" si="411"/>
        <v>0.14547327067430874</v>
      </c>
      <c r="I1062" s="10">
        <f t="shared" si="412"/>
        <v>6091.2845244172277</v>
      </c>
      <c r="J1062" s="10">
        <f t="shared" si="413"/>
        <v>3.0066876967880823E-2</v>
      </c>
      <c r="K1062" s="10">
        <f t="shared" si="414"/>
        <v>3434.6453229184517</v>
      </c>
      <c r="L1062" s="10">
        <f t="shared" si="399"/>
        <v>1718.7985316031129</v>
      </c>
      <c r="M1062" s="10">
        <f t="shared" si="400"/>
        <v>1222.610781473147</v>
      </c>
      <c r="N1062" s="10">
        <f t="shared" si="415"/>
        <v>3144.952790637089</v>
      </c>
      <c r="O1062" s="10">
        <f t="shared" si="416"/>
        <v>3205.3662953172711</v>
      </c>
      <c r="P1062" s="10">
        <f t="shared" si="417"/>
        <v>3144.952790637089</v>
      </c>
      <c r="Q1062" s="10">
        <f t="shared" si="418"/>
        <v>3205.3662953172711</v>
      </c>
      <c r="R1062" s="9">
        <f t="shared" si="401"/>
        <v>3144.952790637089</v>
      </c>
      <c r="S1062" s="10">
        <f t="shared" si="419"/>
        <v>3460.8971030446414</v>
      </c>
      <c r="T1062" s="10">
        <f t="shared" si="402"/>
        <v>289.69253228136176</v>
      </c>
      <c r="U1062" s="9">
        <f t="shared" si="420"/>
        <v>0.39961931388284905</v>
      </c>
      <c r="V1062" s="11">
        <f t="shared" si="421"/>
        <v>-3.2852514413678415</v>
      </c>
      <c r="W1062" s="9">
        <f t="shared" si="422"/>
        <v>-4.4407714413678416</v>
      </c>
      <c r="X1062" s="22">
        <f t="shared" si="403"/>
        <v>12.727405267609237</v>
      </c>
      <c r="Y1062" s="22">
        <f t="shared" si="404"/>
        <v>3.6829920568870973</v>
      </c>
      <c r="Z1062" s="1">
        <f t="shared" si="405"/>
        <v>2287.4917657633391</v>
      </c>
      <c r="AA1062" s="1">
        <f t="shared" si="406"/>
        <v>2784.9480718630593</v>
      </c>
    </row>
    <row r="1063" spans="3:27">
      <c r="C1063" s="9">
        <f t="shared" si="407"/>
        <v>10.620000000000001</v>
      </c>
      <c r="D1063" s="1">
        <v>-105.923</v>
      </c>
      <c r="E1063" s="9">
        <f t="shared" si="408"/>
        <v>6.644784689214181E-2</v>
      </c>
      <c r="F1063" s="10">
        <f t="shared" si="409"/>
        <v>-9.4729411809516939E-2</v>
      </c>
      <c r="G1063" s="10">
        <f t="shared" si="410"/>
        <v>-4685.3704418909174</v>
      </c>
      <c r="H1063" s="10">
        <f t="shared" si="411"/>
        <v>0.14547327067430874</v>
      </c>
      <c r="I1063" s="10">
        <f t="shared" si="412"/>
        <v>6091.2845244172277</v>
      </c>
      <c r="J1063" s="10">
        <f t="shared" si="413"/>
        <v>3.2813514572695171E-2</v>
      </c>
      <c r="K1063" s="10">
        <f t="shared" si="414"/>
        <v>3547.4701446359754</v>
      </c>
      <c r="L1063" s="10">
        <f t="shared" si="399"/>
        <v>1818.5401339033892</v>
      </c>
      <c r="M1063" s="10">
        <f t="shared" si="400"/>
        <v>1235.5785691322355</v>
      </c>
      <c r="N1063" s="10">
        <f t="shared" si="415"/>
        <v>3280.6843701861562</v>
      </c>
      <c r="O1063" s="10">
        <f t="shared" si="416"/>
        <v>3334.8556559037993</v>
      </c>
      <c r="P1063" s="10">
        <f t="shared" si="417"/>
        <v>3280.6843701861562</v>
      </c>
      <c r="Q1063" s="10">
        <f t="shared" si="418"/>
        <v>3334.8556559037993</v>
      </c>
      <c r="R1063" s="9">
        <f t="shared" si="401"/>
        <v>3280.6843701861562</v>
      </c>
      <c r="S1063" s="10">
        <f t="shared" si="419"/>
        <v>3727.6828774944606</v>
      </c>
      <c r="T1063" s="10">
        <f t="shared" si="402"/>
        <v>266.7857744498192</v>
      </c>
      <c r="U1063" s="9">
        <f t="shared" si="420"/>
        <v>0.36544983111657914</v>
      </c>
      <c r="V1063" s="11">
        <f t="shared" si="421"/>
        <v>-3.5486451118861195</v>
      </c>
      <c r="W1063" s="9">
        <f t="shared" si="422"/>
        <v>-4.6078751118861199</v>
      </c>
      <c r="X1063" s="22">
        <f t="shared" si="403"/>
        <v>12.261253559013321</v>
      </c>
      <c r="Y1063" s="22">
        <f t="shared" si="404"/>
        <v>3.1407950765086383</v>
      </c>
      <c r="Z1063" s="1">
        <f t="shared" si="405"/>
        <v>2299.7530193223524</v>
      </c>
      <c r="AA1063" s="1">
        <f t="shared" si="406"/>
        <v>2788.0888669395681</v>
      </c>
    </row>
    <row r="1064" spans="3:27">
      <c r="C1064" s="9">
        <f t="shared" si="407"/>
        <v>10.63</v>
      </c>
      <c r="D1064" s="1">
        <v>-87.811000000000007</v>
      </c>
      <c r="E1064" s="9">
        <f t="shared" si="408"/>
        <v>6.9908516582216057E-2</v>
      </c>
      <c r="F1064" s="10">
        <f t="shared" si="409"/>
        <v>-9.4729411809516939E-2</v>
      </c>
      <c r="G1064" s="10">
        <f t="shared" si="410"/>
        <v>-4685.3704418909174</v>
      </c>
      <c r="H1064" s="10">
        <f t="shared" si="411"/>
        <v>0.14547327067430874</v>
      </c>
      <c r="I1064" s="10">
        <f t="shared" si="412"/>
        <v>6091.2845244172277</v>
      </c>
      <c r="J1064" s="10">
        <f t="shared" si="413"/>
        <v>3.5342968248158579E-2</v>
      </c>
      <c r="K1064" s="10">
        <f t="shared" si="414"/>
        <v>3645.6870790071944</v>
      </c>
      <c r="L1064" s="10">
        <f t="shared" si="399"/>
        <v>1911.8134156257956</v>
      </c>
      <c r="M1064" s="10">
        <f t="shared" si="400"/>
        <v>1245.0944497235562</v>
      </c>
      <c r="N1064" s="10">
        <f t="shared" si="415"/>
        <v>3403.7657571519089</v>
      </c>
      <c r="O1064" s="10">
        <f t="shared" si="416"/>
        <v>3451.7251526122536</v>
      </c>
      <c r="P1064" s="10">
        <f t="shared" si="417"/>
        <v>3403.7657571519089</v>
      </c>
      <c r="Q1064" s="10">
        <f t="shared" si="418"/>
        <v>3451.7251526122536</v>
      </c>
      <c r="R1064" s="9">
        <f t="shared" si="401"/>
        <v>3403.7657571519089</v>
      </c>
      <c r="S1064" s="10">
        <f t="shared" si="419"/>
        <v>3969.604199349747</v>
      </c>
      <c r="T1064" s="10">
        <f t="shared" si="402"/>
        <v>241.92132185528635</v>
      </c>
      <c r="U1064" s="9">
        <f t="shared" si="420"/>
        <v>0.32831481675736029</v>
      </c>
      <c r="V1064" s="11">
        <f t="shared" si="421"/>
        <v>-3.8783577599576584</v>
      </c>
      <c r="W1064" s="9">
        <f t="shared" si="422"/>
        <v>-4.7564677599576584</v>
      </c>
      <c r="X1064" s="22">
        <f t="shared" si="403"/>
        <v>11.566336975245891</v>
      </c>
      <c r="Y1064" s="22">
        <f t="shared" si="404"/>
        <v>2.4989502089187541</v>
      </c>
      <c r="Z1064" s="1">
        <f t="shared" si="405"/>
        <v>2311.3193562975985</v>
      </c>
      <c r="AA1064" s="1">
        <f t="shared" si="406"/>
        <v>2790.5878171484869</v>
      </c>
    </row>
    <row r="1065" spans="3:27">
      <c r="C1065" s="9">
        <f t="shared" si="407"/>
        <v>10.64</v>
      </c>
      <c r="D1065" s="1">
        <v>-67.242999999999995</v>
      </c>
      <c r="E1065" s="9">
        <f t="shared" si="408"/>
        <v>7.2982153032653971E-2</v>
      </c>
      <c r="F1065" s="10">
        <f t="shared" si="409"/>
        <v>-9.4729411809516939E-2</v>
      </c>
      <c r="G1065" s="10">
        <f t="shared" si="410"/>
        <v>-4685.3704418909174</v>
      </c>
      <c r="H1065" s="10">
        <f t="shared" si="411"/>
        <v>0.14547327067430874</v>
      </c>
      <c r="I1065" s="10">
        <f t="shared" si="412"/>
        <v>6091.2845244172277</v>
      </c>
      <c r="J1065" s="10">
        <f t="shared" si="413"/>
        <v>3.7636676666464502E-2</v>
      </c>
      <c r="K1065" s="10">
        <f t="shared" si="414"/>
        <v>3727.9474129622477</v>
      </c>
      <c r="L1065" s="10">
        <f t="shared" si="399"/>
        <v>1996.5333213497404</v>
      </c>
      <c r="M1065" s="10">
        <f t="shared" si="400"/>
        <v>1251.1259653241802</v>
      </c>
      <c r="N1065" s="10">
        <f t="shared" si="415"/>
        <v>3513.0820084062361</v>
      </c>
      <c r="O1065" s="10">
        <f t="shared" si="416"/>
        <v>3554.7823796082885</v>
      </c>
      <c r="P1065" s="10">
        <f t="shared" si="417"/>
        <v>3513.0820084062361</v>
      </c>
      <c r="Q1065" s="10">
        <f t="shared" si="418"/>
        <v>3554.7823796082885</v>
      </c>
      <c r="R1065" s="9">
        <f t="shared" si="401"/>
        <v>3513.0820084062361</v>
      </c>
      <c r="S1065" s="10">
        <f t="shared" si="419"/>
        <v>4184.469603905758</v>
      </c>
      <c r="T1065" s="10">
        <f t="shared" si="402"/>
        <v>214.86540455601107</v>
      </c>
      <c r="U1065" s="9">
        <f t="shared" si="420"/>
        <v>0.28786080839593625</v>
      </c>
      <c r="V1065" s="11">
        <f t="shared" si="421"/>
        <v>-4.2124439123271475</v>
      </c>
      <c r="W1065" s="9">
        <f t="shared" si="422"/>
        <v>-4.8848739123271478</v>
      </c>
      <c r="X1065" s="22">
        <f t="shared" si="403"/>
        <v>10.629937707174776</v>
      </c>
      <c r="Y1065" s="22">
        <f t="shared" si="404"/>
        <v>1.7828922383901951</v>
      </c>
      <c r="Z1065" s="1">
        <f t="shared" si="405"/>
        <v>2321.949294004773</v>
      </c>
      <c r="AA1065" s="1">
        <f t="shared" si="406"/>
        <v>2792.370709386877</v>
      </c>
    </row>
    <row r="1066" spans="3:27">
      <c r="C1066" s="9">
        <f t="shared" si="407"/>
        <v>10.65</v>
      </c>
      <c r="D1066" s="1">
        <v>-31.925000000000001</v>
      </c>
      <c r="E1066" s="9">
        <f t="shared" si="408"/>
        <v>7.5632411167751462E-2</v>
      </c>
      <c r="F1066" s="10">
        <f t="shared" si="409"/>
        <v>-9.4729411809516939E-2</v>
      </c>
      <c r="G1066" s="10">
        <f t="shared" si="410"/>
        <v>-4685.3704418909174</v>
      </c>
      <c r="H1066" s="10">
        <f t="shared" si="411"/>
        <v>0.14547327067430874</v>
      </c>
      <c r="I1066" s="10">
        <f t="shared" si="412"/>
        <v>6091.2845244172277</v>
      </c>
      <c r="J1066" s="10">
        <f t="shared" si="413"/>
        <v>3.9673862076387331E-2</v>
      </c>
      <c r="K1066" s="10">
        <f t="shared" si="414"/>
        <v>3792.609234353311</v>
      </c>
      <c r="L1066" s="10">
        <f t="shared" si="399"/>
        <v>2070.2738938091452</v>
      </c>
      <c r="M1066" s="10">
        <f t="shared" si="400"/>
        <v>1253.5343684334946</v>
      </c>
      <c r="N1066" s="10">
        <f t="shared" si="415"/>
        <v>3607.3404832964156</v>
      </c>
      <c r="O1066" s="10">
        <f t="shared" si="416"/>
        <v>3642.6378641521273</v>
      </c>
      <c r="P1066" s="10">
        <f t="shared" si="417"/>
        <v>3607.3404832964156</v>
      </c>
      <c r="Q1066" s="10">
        <f t="shared" si="418"/>
        <v>3642.6378641521273</v>
      </c>
      <c r="R1066" s="9">
        <f t="shared" si="401"/>
        <v>3607.3404832964156</v>
      </c>
      <c r="S1066" s="10">
        <f t="shared" si="419"/>
        <v>4369.7383549626538</v>
      </c>
      <c r="T1066" s="10">
        <f t="shared" si="402"/>
        <v>185.26875105689578</v>
      </c>
      <c r="U1066" s="9">
        <f t="shared" si="420"/>
        <v>0.24343965265196771</v>
      </c>
      <c r="V1066" s="11">
        <f t="shared" si="421"/>
        <v>-4.6717872364665514</v>
      </c>
      <c r="W1066" s="9">
        <f t="shared" si="422"/>
        <v>-4.9910372364665516</v>
      </c>
      <c r="X1066" s="22">
        <f t="shared" si="403"/>
        <v>9.4354788169830499</v>
      </c>
      <c r="Y1066" s="22">
        <f t="shared" si="404"/>
        <v>1.0037521042456345</v>
      </c>
      <c r="Z1066" s="1">
        <f t="shared" si="405"/>
        <v>2331.3847728217561</v>
      </c>
      <c r="AA1066" s="1">
        <f t="shared" si="406"/>
        <v>2793.3744614911225</v>
      </c>
    </row>
    <row r="1067" spans="3:27">
      <c r="C1067" s="9">
        <f t="shared" si="407"/>
        <v>10.66</v>
      </c>
      <c r="D1067" s="1">
        <v>8.8369999999999997</v>
      </c>
      <c r="E1067" s="9">
        <f t="shared" si="408"/>
        <v>7.7815846964040036E-2</v>
      </c>
      <c r="F1067" s="10">
        <f t="shared" si="409"/>
        <v>-9.4729411809516939E-2</v>
      </c>
      <c r="G1067" s="10">
        <f t="shared" si="410"/>
        <v>-4685.3704418909174</v>
      </c>
      <c r="H1067" s="10">
        <f t="shared" si="411"/>
        <v>0.14547327067430874</v>
      </c>
      <c r="I1067" s="10">
        <f t="shared" si="412"/>
        <v>6091.2845244172277</v>
      </c>
      <c r="J1067" s="10">
        <f t="shared" si="413"/>
        <v>4.1430435208053784E-2</v>
      </c>
      <c r="K1067" s="10">
        <f t="shared" si="414"/>
        <v>3837.6311644521347</v>
      </c>
      <c r="L1067" s="10">
        <f t="shared" si="399"/>
        <v>2130.2177564708145</v>
      </c>
      <c r="M1067" s="10">
        <f t="shared" si="400"/>
        <v>1252.0514416818405</v>
      </c>
      <c r="N1067" s="10">
        <f t="shared" si="415"/>
        <v>3684.9960616166063</v>
      </c>
      <c r="O1067" s="10">
        <f t="shared" si="416"/>
        <v>3713.6236960837273</v>
      </c>
      <c r="P1067" s="10">
        <f t="shared" si="417"/>
        <v>3684.9960616166063</v>
      </c>
      <c r="Q1067" s="10">
        <f t="shared" si="418"/>
        <v>3713.6236960837273</v>
      </c>
      <c r="R1067" s="9">
        <f t="shared" si="401"/>
        <v>3684.9960616166063</v>
      </c>
      <c r="S1067" s="10">
        <f t="shared" si="419"/>
        <v>4522.3734577981832</v>
      </c>
      <c r="T1067" s="10">
        <f t="shared" si="402"/>
        <v>152.63510283552932</v>
      </c>
      <c r="U1067" s="9">
        <f t="shared" si="420"/>
        <v>0.19427636824195299</v>
      </c>
      <c r="V1067" s="11">
        <f t="shared" si="421"/>
        <v>-5.1608696455363878</v>
      </c>
      <c r="W1067" s="9">
        <f t="shared" si="422"/>
        <v>-5.0724996455363875</v>
      </c>
      <c r="X1067" s="22">
        <f t="shared" si="403"/>
        <v>7.9611743253732161</v>
      </c>
      <c r="Y1067" s="22">
        <f t="shared" si="404"/>
        <v>0.22403465385611751</v>
      </c>
      <c r="Z1067" s="1">
        <f t="shared" si="405"/>
        <v>2339.3459471471292</v>
      </c>
      <c r="AA1067" s="1">
        <f t="shared" si="406"/>
        <v>2793.5984961449785</v>
      </c>
    </row>
    <row r="1068" spans="3:27">
      <c r="C1068" s="9">
        <f t="shared" si="407"/>
        <v>10.67</v>
      </c>
      <c r="D1068" s="1">
        <v>56.395000000000003</v>
      </c>
      <c r="E1068" s="9">
        <f t="shared" si="408"/>
        <v>7.9483392950065096E-2</v>
      </c>
      <c r="F1068" s="10">
        <f t="shared" si="409"/>
        <v>-9.4729411809516939E-2</v>
      </c>
      <c r="G1068" s="10">
        <f t="shared" si="410"/>
        <v>-4685.3704418909174</v>
      </c>
      <c r="H1068" s="10">
        <f t="shared" si="411"/>
        <v>0.14547327067430874</v>
      </c>
      <c r="I1068" s="10">
        <f t="shared" si="412"/>
        <v>6091.2845244172277</v>
      </c>
      <c r="J1068" s="10">
        <f t="shared" si="413"/>
        <v>4.2877601657120512E-2</v>
      </c>
      <c r="K1068" s="10">
        <f t="shared" si="414"/>
        <v>3860.8749684445324</v>
      </c>
      <c r="L1068" s="10">
        <f t="shared" si="399"/>
        <v>2173.3499293172331</v>
      </c>
      <c r="M1068" s="10">
        <f t="shared" si="400"/>
        <v>1246.3877254888112</v>
      </c>
      <c r="N1068" s="10">
        <f t="shared" si="415"/>
        <v>3744.3036208956123</v>
      </c>
      <c r="O1068" s="10">
        <f t="shared" si="416"/>
        <v>3765.8906116245007</v>
      </c>
      <c r="P1068" s="10">
        <f t="shared" si="417"/>
        <v>3744.3036208956123</v>
      </c>
      <c r="Q1068" s="10">
        <f t="shared" si="418"/>
        <v>3765.8906116245007</v>
      </c>
      <c r="R1068" s="9">
        <f t="shared" si="401"/>
        <v>3744.3036208956123</v>
      </c>
      <c r="S1068" s="10">
        <f t="shared" si="419"/>
        <v>4638.9448053471024</v>
      </c>
      <c r="T1068" s="10">
        <f t="shared" si="402"/>
        <v>116.57134754891922</v>
      </c>
      <c r="U1068" s="9">
        <f t="shared" si="420"/>
        <v>0.14001859701474451</v>
      </c>
      <c r="V1068" s="11">
        <f t="shared" si="421"/>
        <v>-5.6906845999052997</v>
      </c>
      <c r="W1068" s="9">
        <f t="shared" si="422"/>
        <v>-5.1267345999052996</v>
      </c>
      <c r="X1068" s="22">
        <f t="shared" si="403"/>
        <v>6.1943494322752501</v>
      </c>
      <c r="Y1068" s="22">
        <f t="shared" si="404"/>
        <v>-0.35568725465762424</v>
      </c>
      <c r="Z1068" s="1">
        <f t="shared" si="405"/>
        <v>2345.5402965794046</v>
      </c>
      <c r="AA1068" s="1">
        <f t="shared" si="406"/>
        <v>2793.2428088903207</v>
      </c>
    </row>
    <row r="1069" spans="3:27">
      <c r="C1069" s="9">
        <f t="shared" si="407"/>
        <v>10.68</v>
      </c>
      <c r="D1069" s="1">
        <v>106.105</v>
      </c>
      <c r="E1069" s="9">
        <f t="shared" si="408"/>
        <v>8.0583414264936773E-2</v>
      </c>
      <c r="F1069" s="10">
        <f t="shared" si="409"/>
        <v>-9.4729411809516939E-2</v>
      </c>
      <c r="G1069" s="10">
        <f t="shared" si="410"/>
        <v>-4685.3704418909174</v>
      </c>
      <c r="H1069" s="10">
        <f t="shared" si="411"/>
        <v>0.14547327067430874</v>
      </c>
      <c r="I1069" s="10">
        <f t="shared" si="412"/>
        <v>6091.2845244172277</v>
      </c>
      <c r="J1069" s="10">
        <f t="shared" si="413"/>
        <v>4.3982839836027986E-2</v>
      </c>
      <c r="K1069" s="10">
        <f t="shared" si="414"/>
        <v>3860.3247369358514</v>
      </c>
      <c r="L1069" s="10">
        <f t="shared" si="399"/>
        <v>2196.7047608541784</v>
      </c>
      <c r="M1069" s="10">
        <f t="shared" si="400"/>
        <v>1236.2804838872032</v>
      </c>
      <c r="N1069" s="10">
        <f t="shared" si="415"/>
        <v>3783.4267274765793</v>
      </c>
      <c r="O1069" s="10">
        <f t="shared" si="416"/>
        <v>3797.5305990117322</v>
      </c>
      <c r="P1069" s="10">
        <f t="shared" si="417"/>
        <v>3783.4267274765793</v>
      </c>
      <c r="Q1069" s="10">
        <f t="shared" si="418"/>
        <v>3797.5305990117322</v>
      </c>
      <c r="R1069" s="9">
        <f t="shared" si="401"/>
        <v>3783.4267274765793</v>
      </c>
      <c r="S1069" s="10">
        <f t="shared" si="419"/>
        <v>4715.8428148063758</v>
      </c>
      <c r="T1069" s="10">
        <f t="shared" si="402"/>
        <v>76.898009459273453</v>
      </c>
      <c r="U1069" s="9">
        <f t="shared" si="420"/>
        <v>8.0504009449151703E-2</v>
      </c>
      <c r="V1069" s="11">
        <f t="shared" si="421"/>
        <v>-6.2122329132132572</v>
      </c>
      <c r="W1069" s="9">
        <f t="shared" si="422"/>
        <v>-5.1511829132132574</v>
      </c>
      <c r="X1069" s="22">
        <f t="shared" si="403"/>
        <v>4.1403319179079023</v>
      </c>
      <c r="Y1069" s="22">
        <f t="shared" si="404"/>
        <v>-0.60821438794620408</v>
      </c>
      <c r="Z1069" s="1">
        <f t="shared" si="405"/>
        <v>2349.6806284973127</v>
      </c>
      <c r="AA1069" s="1">
        <f t="shared" si="406"/>
        <v>2792.6345945023745</v>
      </c>
    </row>
    <row r="1070" spans="3:27">
      <c r="C1070" s="9">
        <f t="shared" si="407"/>
        <v>10.69</v>
      </c>
      <c r="D1070" s="1">
        <v>158.03399999999999</v>
      </c>
      <c r="E1070" s="9">
        <f t="shared" si="408"/>
        <v>8.1063923185771103E-2</v>
      </c>
      <c r="F1070" s="10">
        <f t="shared" si="409"/>
        <v>-9.4729411809516939E-2</v>
      </c>
      <c r="G1070" s="10">
        <f t="shared" si="410"/>
        <v>-4685.3704418909174</v>
      </c>
      <c r="H1070" s="10">
        <f t="shared" si="411"/>
        <v>0.14547327067430874</v>
      </c>
      <c r="I1070" s="10">
        <f t="shared" si="412"/>
        <v>6091.2845244172277</v>
      </c>
      <c r="J1070" s="10">
        <f t="shared" si="413"/>
        <v>4.4711926508897645E-2</v>
      </c>
      <c r="K1070" s="10">
        <f t="shared" si="414"/>
        <v>3834.1068193155211</v>
      </c>
      <c r="L1070" s="10">
        <f t="shared" si="399"/>
        <v>2197.5724582038415</v>
      </c>
      <c r="M1070" s="10">
        <f t="shared" si="400"/>
        <v>1221.4639703515165</v>
      </c>
      <c r="N1070" s="10">
        <f t="shared" si="415"/>
        <v>3800.5163978936475</v>
      </c>
      <c r="O1070" s="10">
        <f t="shared" si="416"/>
        <v>3806.6385635968263</v>
      </c>
      <c r="P1070" s="10">
        <f t="shared" si="417"/>
        <v>3800.5163978936475</v>
      </c>
      <c r="Q1070" s="10">
        <f t="shared" si="418"/>
        <v>3806.6385635968263</v>
      </c>
      <c r="R1070" s="9">
        <f t="shared" si="401"/>
        <v>3800.5163978936475</v>
      </c>
      <c r="S1070" s="10">
        <f t="shared" si="419"/>
        <v>4749.4332362282476</v>
      </c>
      <c r="T1070" s="10">
        <f t="shared" si="402"/>
        <v>33.590421421871724</v>
      </c>
      <c r="U1070" s="9">
        <f t="shared" si="420"/>
        <v>1.5824196394660976E-2</v>
      </c>
      <c r="V1070" s="11">
        <f t="shared" si="421"/>
        <v>-6.7237296976848864</v>
      </c>
      <c r="W1070" s="9">
        <f t="shared" si="422"/>
        <v>-5.1433896976848867</v>
      </c>
      <c r="X1070" s="22">
        <f t="shared" si="403"/>
        <v>1.8220761634202916</v>
      </c>
      <c r="Y1070" s="22">
        <f t="shared" si="404"/>
        <v>-0.40857764209853548</v>
      </c>
      <c r="Z1070" s="1">
        <f t="shared" si="405"/>
        <v>2351.5027046607329</v>
      </c>
      <c r="AA1070" s="1">
        <f t="shared" si="406"/>
        <v>2792.2260168602761</v>
      </c>
    </row>
    <row r="1071" spans="3:27">
      <c r="C1071" s="9">
        <f t="shared" si="407"/>
        <v>10.700000000000001</v>
      </c>
      <c r="D1071" s="1">
        <v>203.43299999999999</v>
      </c>
      <c r="E1071" s="9">
        <f t="shared" si="408"/>
        <v>8.0876124332037488E-2</v>
      </c>
      <c r="F1071" s="10">
        <f t="shared" si="409"/>
        <v>-9.4729411809516939E-2</v>
      </c>
      <c r="G1071" s="10">
        <f t="shared" si="410"/>
        <v>-4685.3704418909174</v>
      </c>
      <c r="H1071" s="10">
        <f t="shared" si="411"/>
        <v>0.14547327067430874</v>
      </c>
      <c r="I1071" s="10">
        <f t="shared" si="412"/>
        <v>6091.2845244172277</v>
      </c>
      <c r="J1071" s="10">
        <f t="shared" si="413"/>
        <v>4.503040456531255E-2</v>
      </c>
      <c r="K1071" s="10">
        <f t="shared" si="414"/>
        <v>3780.708933886649</v>
      </c>
      <c r="L1071" s="10">
        <f t="shared" si="399"/>
        <v>2173.8375908619364</v>
      </c>
      <c r="M1071" s="10">
        <f t="shared" si="400"/>
        <v>1201.7079030275947</v>
      </c>
      <c r="N1071" s="10">
        <f t="shared" si="415"/>
        <v>3793.8371867992146</v>
      </c>
      <c r="O1071" s="10">
        <f t="shared" si="416"/>
        <v>3791.4509812698179</v>
      </c>
      <c r="P1071" s="10">
        <f t="shared" si="417"/>
        <v>3780.708933886649</v>
      </c>
      <c r="Q1071" s="10">
        <f t="shared" si="418"/>
        <v>3780.708933886649</v>
      </c>
      <c r="R1071" s="9">
        <f t="shared" si="401"/>
        <v>3780.708933886649</v>
      </c>
      <c r="S1071" s="10">
        <f t="shared" si="419"/>
        <v>4749.4332362282485</v>
      </c>
      <c r="T1071" s="10">
        <f t="shared" si="402"/>
        <v>0</v>
      </c>
      <c r="U1071" s="9">
        <f t="shared" si="420"/>
        <v>-5.3383967141383874E-2</v>
      </c>
      <c r="V1071" s="11">
        <f t="shared" si="421"/>
        <v>-7.1179030095240838</v>
      </c>
      <c r="W1071" s="9">
        <f t="shared" si="422"/>
        <v>-5.0835730095240841</v>
      </c>
      <c r="X1071" s="22">
        <f t="shared" si="403"/>
        <v>-0.71187271360229054</v>
      </c>
      <c r="Y1071" s="22">
        <f t="shared" si="404"/>
        <v>0.3092940827742538</v>
      </c>
      <c r="Z1071" s="1">
        <f t="shared" si="405"/>
        <v>2350.7908319471308</v>
      </c>
      <c r="AA1071" s="1">
        <f t="shared" si="406"/>
        <v>2792.5353109430503</v>
      </c>
    </row>
    <row r="1072" spans="3:27">
      <c r="C1072" s="9">
        <f t="shared" si="407"/>
        <v>10.71</v>
      </c>
      <c r="D1072" s="1">
        <v>244.57599999999999</v>
      </c>
      <c r="E1072" s="9">
        <f t="shared" si="408"/>
        <v>7.9980160934025518E-2</v>
      </c>
      <c r="F1072" s="10">
        <f t="shared" si="409"/>
        <v>-9.4729411809516939E-2</v>
      </c>
      <c r="G1072" s="10">
        <f t="shared" si="410"/>
        <v>-4685.3704418909174</v>
      </c>
      <c r="H1072" s="10">
        <f t="shared" si="411"/>
        <v>0.14547327067430874</v>
      </c>
      <c r="I1072" s="10">
        <f t="shared" si="412"/>
        <v>6091.2845244172277</v>
      </c>
      <c r="J1072" s="10">
        <f t="shared" si="413"/>
        <v>4.503040456531255E-2</v>
      </c>
      <c r="K1072" s="10">
        <f t="shared" si="414"/>
        <v>3686.210152851047</v>
      </c>
      <c r="L1072" s="10">
        <f t="shared" si="399"/>
        <v>2119.5025425685885</v>
      </c>
      <c r="M1072" s="10">
        <f t="shared" si="400"/>
        <v>1171.6712263135755</v>
      </c>
      <c r="N1072" s="10">
        <f t="shared" si="415"/>
        <v>3748.6612154551522</v>
      </c>
      <c r="O1072" s="10">
        <f t="shared" si="416"/>
        <v>3737.5138421371139</v>
      </c>
      <c r="P1072" s="10">
        <f t="shared" si="417"/>
        <v>3686.210152851047</v>
      </c>
      <c r="Q1072" s="10">
        <f t="shared" si="418"/>
        <v>3686.210152851047</v>
      </c>
      <c r="R1072" s="9">
        <f t="shared" si="401"/>
        <v>3686.210152851047</v>
      </c>
      <c r="S1072" s="10">
        <f t="shared" si="419"/>
        <v>4749.4332362282494</v>
      </c>
      <c r="T1072" s="10">
        <f t="shared" si="402"/>
        <v>0</v>
      </c>
      <c r="U1072" s="9">
        <f t="shared" si="420"/>
        <v>-0.12580871246101016</v>
      </c>
      <c r="V1072" s="11">
        <f t="shared" si="421"/>
        <v>-7.3670460544011789</v>
      </c>
      <c r="W1072" s="9">
        <f t="shared" si="422"/>
        <v>-4.9212860544011789</v>
      </c>
      <c r="X1072" s="22">
        <f t="shared" si="403"/>
        <v>-3.3450430988169719</v>
      </c>
      <c r="Y1072" s="22">
        <f t="shared" si="404"/>
        <v>1.5403045331144751</v>
      </c>
      <c r="Z1072" s="1">
        <f t="shared" si="405"/>
        <v>2347.4457888483139</v>
      </c>
      <c r="AA1072" s="1">
        <f t="shared" si="406"/>
        <v>2794.0756154761648</v>
      </c>
    </row>
    <row r="1073" spans="3:27">
      <c r="C1073" s="9">
        <f t="shared" si="407"/>
        <v>10.72</v>
      </c>
      <c r="D1073" s="1">
        <v>276.38900000000001</v>
      </c>
      <c r="E1073" s="9">
        <f t="shared" si="408"/>
        <v>7.8352450721325795E-2</v>
      </c>
      <c r="F1073" s="10">
        <f t="shared" si="409"/>
        <v>-9.4729411809516939E-2</v>
      </c>
      <c r="G1073" s="10">
        <f t="shared" si="410"/>
        <v>-4685.3704418909174</v>
      </c>
      <c r="H1073" s="10">
        <f t="shared" si="411"/>
        <v>0.14547327067430874</v>
      </c>
      <c r="I1073" s="10">
        <f t="shared" si="412"/>
        <v>6091.2845244172277</v>
      </c>
      <c r="J1073" s="10">
        <f t="shared" si="413"/>
        <v>4.503040456531255E-2</v>
      </c>
      <c r="K1073" s="10">
        <f t="shared" si="414"/>
        <v>3514.532792681397</v>
      </c>
      <c r="L1073" s="10">
        <f t="shared" si="399"/>
        <v>2020.7912411796524</v>
      </c>
      <c r="M1073" s="10">
        <f t="shared" si="400"/>
        <v>1117.1031428947083</v>
      </c>
      <c r="N1073" s="10">
        <f t="shared" si="415"/>
        <v>3626.4364738728327</v>
      </c>
      <c r="O1073" s="10">
        <f t="shared" si="416"/>
        <v>3608.2149576449847</v>
      </c>
      <c r="P1073" s="10">
        <f t="shared" si="417"/>
        <v>3514.532792681397</v>
      </c>
      <c r="Q1073" s="10">
        <f t="shared" si="418"/>
        <v>3514.532792681397</v>
      </c>
      <c r="R1073" s="9">
        <f t="shared" si="401"/>
        <v>3514.532792681397</v>
      </c>
      <c r="S1073" s="10">
        <f t="shared" si="419"/>
        <v>4749.4332362282476</v>
      </c>
      <c r="T1073" s="10">
        <f t="shared" si="402"/>
        <v>0</v>
      </c>
      <c r="U1073" s="9">
        <f t="shared" si="420"/>
        <v>-0.19973333007893451</v>
      </c>
      <c r="V1073" s="11">
        <f t="shared" si="421"/>
        <v>-7.4178774691837006</v>
      </c>
      <c r="W1073" s="9">
        <f t="shared" si="422"/>
        <v>-4.6539874691837007</v>
      </c>
      <c r="X1073" s="22">
        <f t="shared" si="403"/>
        <v>-5.8603614157343236</v>
      </c>
      <c r="Y1073" s="22">
        <f t="shared" si="404"/>
        <v>3.1810338199638744</v>
      </c>
      <c r="Z1073" s="1">
        <f t="shared" si="405"/>
        <v>2341.5854274325798</v>
      </c>
      <c r="AA1073" s="1">
        <f t="shared" si="406"/>
        <v>2797.2566492961287</v>
      </c>
    </row>
    <row r="1074" spans="3:27">
      <c r="C1074" s="9">
        <f t="shared" si="407"/>
        <v>10.73</v>
      </c>
      <c r="D1074" s="1">
        <v>291.49799999999999</v>
      </c>
      <c r="E1074" s="9">
        <f t="shared" si="408"/>
        <v>7.5989737616556224E-2</v>
      </c>
      <c r="F1074" s="10">
        <f t="shared" si="409"/>
        <v>-9.4729411809516939E-2</v>
      </c>
      <c r="G1074" s="10">
        <f t="shared" si="410"/>
        <v>-4685.3704418909174</v>
      </c>
      <c r="H1074" s="10">
        <f t="shared" si="411"/>
        <v>0.14547327067430874</v>
      </c>
      <c r="I1074" s="10">
        <f t="shared" si="412"/>
        <v>6091.2845244172277</v>
      </c>
      <c r="J1074" s="10">
        <f t="shared" si="413"/>
        <v>4.503040456531255E-2</v>
      </c>
      <c r="K1074" s="10">
        <f t="shared" si="414"/>
        <v>3265.3334293670214</v>
      </c>
      <c r="L1074" s="10">
        <f t="shared" si="399"/>
        <v>1877.506224251689</v>
      </c>
      <c r="M1074" s="10">
        <f t="shared" si="400"/>
        <v>1037.8944945800458</v>
      </c>
      <c r="N1074" s="10">
        <f t="shared" si="415"/>
        <v>3423.828819032467</v>
      </c>
      <c r="O1074" s="10">
        <f t="shared" si="416"/>
        <v>3402.5972117552674</v>
      </c>
      <c r="P1074" s="10">
        <f t="shared" si="417"/>
        <v>3265.3334293670214</v>
      </c>
      <c r="Q1074" s="10">
        <f t="shared" si="418"/>
        <v>3265.3334293670214</v>
      </c>
      <c r="R1074" s="9">
        <f t="shared" si="401"/>
        <v>3265.3334293670214</v>
      </c>
      <c r="S1074" s="10">
        <f t="shared" si="419"/>
        <v>4749.4332362282485</v>
      </c>
      <c r="T1074" s="10">
        <f t="shared" si="402"/>
        <v>0</v>
      </c>
      <c r="U1074" s="9">
        <f t="shared" si="420"/>
        <v>-0.27280929087497957</v>
      </c>
      <c r="V1074" s="11">
        <f t="shared" si="421"/>
        <v>-7.1973146900253084</v>
      </c>
      <c r="W1074" s="9">
        <f t="shared" si="422"/>
        <v>-4.2823346900253085</v>
      </c>
      <c r="X1074" s="22">
        <f t="shared" si="403"/>
        <v>-8.0094393857091788</v>
      </c>
      <c r="Y1074" s="22">
        <f t="shared" si="404"/>
        <v>4.9849159474304736</v>
      </c>
      <c r="Z1074" s="1">
        <f t="shared" si="405"/>
        <v>2333.5759880468704</v>
      </c>
      <c r="AA1074" s="1">
        <f t="shared" si="406"/>
        <v>2802.2415652435593</v>
      </c>
    </row>
    <row r="1075" spans="3:27">
      <c r="C1075" s="9">
        <f t="shared" si="407"/>
        <v>10.74</v>
      </c>
      <c r="D1075" s="1">
        <v>301.50599999999997</v>
      </c>
      <c r="E1075" s="9">
        <f t="shared" si="408"/>
        <v>7.2911083972092547E-2</v>
      </c>
      <c r="F1075" s="10">
        <f t="shared" si="409"/>
        <v>-9.4729411809516939E-2</v>
      </c>
      <c r="G1075" s="10">
        <f t="shared" si="410"/>
        <v>-4685.3704418909174</v>
      </c>
      <c r="H1075" s="10">
        <f t="shared" si="411"/>
        <v>0.14547327067430874</v>
      </c>
      <c r="I1075" s="10">
        <f t="shared" si="412"/>
        <v>6091.2845244172277</v>
      </c>
      <c r="J1075" s="10">
        <f t="shared" si="413"/>
        <v>4.503040456531255E-2</v>
      </c>
      <c r="K1075" s="10">
        <f t="shared" si="414"/>
        <v>2940.6226015830221</v>
      </c>
      <c r="L1075" s="10">
        <f t="shared" si="399"/>
        <v>1690.8035142731385</v>
      </c>
      <c r="M1075" s="10">
        <f t="shared" si="400"/>
        <v>934.68433617583287</v>
      </c>
      <c r="N1075" s="10">
        <f t="shared" si="415"/>
        <v>3140.1221130308018</v>
      </c>
      <c r="O1075" s="10">
        <f t="shared" si="416"/>
        <v>3121.9548831899315</v>
      </c>
      <c r="P1075" s="10">
        <f t="shared" si="417"/>
        <v>2940.6226015830221</v>
      </c>
      <c r="Q1075" s="10">
        <f t="shared" si="418"/>
        <v>2940.6226015830221</v>
      </c>
      <c r="R1075" s="9">
        <f t="shared" si="401"/>
        <v>2940.6226015830221</v>
      </c>
      <c r="S1075" s="10">
        <f t="shared" si="419"/>
        <v>4749.4332362282476</v>
      </c>
      <c r="T1075" s="10">
        <f t="shared" si="402"/>
        <v>0</v>
      </c>
      <c r="U1075" s="9">
        <f t="shared" si="420"/>
        <v>-0.34292143801775593</v>
      </c>
      <c r="V1075" s="11">
        <f t="shared" si="421"/>
        <v>-6.8251147385299618</v>
      </c>
      <c r="W1075" s="9">
        <f t="shared" si="422"/>
        <v>-3.8100547385299621</v>
      </c>
      <c r="X1075" s="22">
        <f t="shared" si="403"/>
        <v>-9.5529945760328445</v>
      </c>
      <c r="Y1075" s="22">
        <f t="shared" si="404"/>
        <v>6.7679006492108824</v>
      </c>
      <c r="Z1075" s="1">
        <f t="shared" si="405"/>
        <v>2324.0229934708377</v>
      </c>
      <c r="AA1075" s="1">
        <f t="shared" si="406"/>
        <v>2809.0094658927701</v>
      </c>
    </row>
    <row r="1076" spans="3:27">
      <c r="C1076" s="9">
        <f t="shared" si="407"/>
        <v>10.75</v>
      </c>
      <c r="D1076" s="1">
        <v>284.72000000000003</v>
      </c>
      <c r="E1076" s="9">
        <f t="shared" si="408"/>
        <v>6.9158951115380979E-2</v>
      </c>
      <c r="F1076" s="10">
        <f t="shared" si="409"/>
        <v>-9.4729411809516939E-2</v>
      </c>
      <c r="G1076" s="10">
        <f t="shared" si="410"/>
        <v>-4685.3704418909174</v>
      </c>
      <c r="H1076" s="10">
        <f t="shared" si="411"/>
        <v>0.14547327067430874</v>
      </c>
      <c r="I1076" s="10">
        <f t="shared" si="412"/>
        <v>6091.2845244172277</v>
      </c>
      <c r="J1076" s="10">
        <f t="shared" si="413"/>
        <v>4.5030404565312557E-2</v>
      </c>
      <c r="K1076" s="10">
        <f t="shared" si="414"/>
        <v>2544.8787776392919</v>
      </c>
      <c r="L1076" s="10">
        <f t="shared" si="399"/>
        <v>1463.2581475485072</v>
      </c>
      <c r="M1076" s="10">
        <f t="shared" si="400"/>
        <v>808.89616016868206</v>
      </c>
      <c r="N1076" s="10">
        <f t="shared" si="415"/>
        <v>2777.7043840054471</v>
      </c>
      <c r="O1076" s="10">
        <f t="shared" si="416"/>
        <v>2769.9374760704586</v>
      </c>
      <c r="P1076" s="10">
        <f t="shared" si="417"/>
        <v>2544.8787776392919</v>
      </c>
      <c r="Q1076" s="10">
        <f t="shared" si="418"/>
        <v>2544.8787776392919</v>
      </c>
      <c r="R1076" s="9">
        <f t="shared" si="401"/>
        <v>2544.8787776392919</v>
      </c>
      <c r="S1076" s="10">
        <f t="shared" si="419"/>
        <v>4749.4332362282494</v>
      </c>
      <c r="T1076" s="10">
        <f t="shared" si="402"/>
        <v>0</v>
      </c>
      <c r="U1076" s="9">
        <f t="shared" si="420"/>
        <v>-0.40750513332455768</v>
      </c>
      <c r="V1076" s="11">
        <f t="shared" si="421"/>
        <v>-6.0916243228303699</v>
      </c>
      <c r="W1076" s="9">
        <f t="shared" si="422"/>
        <v>-3.2444243228303695</v>
      </c>
      <c r="X1076" s="22">
        <f t="shared" si="403"/>
        <v>-10.291164980258335</v>
      </c>
      <c r="Y1076" s="22">
        <f t="shared" si="404"/>
        <v>8.1184561080925342</v>
      </c>
      <c r="Z1076" s="1">
        <f t="shared" si="405"/>
        <v>2313.7318284905796</v>
      </c>
      <c r="AA1076" s="1">
        <f t="shared" si="406"/>
        <v>2817.1279220008628</v>
      </c>
    </row>
    <row r="1077" spans="3:27">
      <c r="C1077" s="9">
        <f t="shared" si="407"/>
        <v>10.76</v>
      </c>
      <c r="D1077" s="1">
        <v>264.428</v>
      </c>
      <c r="E1077" s="9">
        <f t="shared" si="408"/>
        <v>6.4800597838115495E-2</v>
      </c>
      <c r="F1077" s="10">
        <f t="shared" si="409"/>
        <v>-9.4729411809516939E-2</v>
      </c>
      <c r="G1077" s="10">
        <f t="shared" si="410"/>
        <v>-4685.3704418909174</v>
      </c>
      <c r="H1077" s="10">
        <f t="shared" si="411"/>
        <v>0.14547327067430874</v>
      </c>
      <c r="I1077" s="10">
        <f t="shared" si="412"/>
        <v>6091.2845244172277</v>
      </c>
      <c r="J1077" s="10">
        <f t="shared" si="413"/>
        <v>4.5030404565312557E-2</v>
      </c>
      <c r="K1077" s="10">
        <f t="shared" si="414"/>
        <v>2085.195856508838</v>
      </c>
      <c r="L1077" s="10">
        <f t="shared" si="399"/>
        <v>1198.9489845568651</v>
      </c>
      <c r="M1077" s="10">
        <f t="shared" si="400"/>
        <v>662.7847803007287</v>
      </c>
      <c r="N1077" s="10">
        <f t="shared" si="415"/>
        <v>2342.3415710138997</v>
      </c>
      <c r="O1077" s="10">
        <f t="shared" si="416"/>
        <v>2352.6016701070989</v>
      </c>
      <c r="P1077" s="10">
        <f t="shared" si="417"/>
        <v>2085.195856508838</v>
      </c>
      <c r="Q1077" s="10">
        <f t="shared" si="418"/>
        <v>2085.195856508838</v>
      </c>
      <c r="R1077" s="9">
        <f t="shared" si="401"/>
        <v>2085.195856508838</v>
      </c>
      <c r="S1077" s="10">
        <f t="shared" si="419"/>
        <v>4749.4332362282494</v>
      </c>
      <c r="T1077" s="10">
        <f t="shared" si="402"/>
        <v>0</v>
      </c>
      <c r="U1077" s="9">
        <f t="shared" si="420"/>
        <v>-0.46416552212853907</v>
      </c>
      <c r="V1077" s="11">
        <f t="shared" si="421"/>
        <v>-5.2404534379658969</v>
      </c>
      <c r="W1077" s="9">
        <f t="shared" si="422"/>
        <v>-2.5961734379658967</v>
      </c>
      <c r="X1077" s="22">
        <f t="shared" si="403"/>
        <v>-10.089750477861644</v>
      </c>
      <c r="Y1077" s="22">
        <f t="shared" si="404"/>
        <v>8.8342392230862163</v>
      </c>
      <c r="Z1077" s="1">
        <f t="shared" si="405"/>
        <v>2303.6420780127178</v>
      </c>
      <c r="AA1077" s="1">
        <f t="shared" si="406"/>
        <v>2825.9621612239489</v>
      </c>
    </row>
    <row r="1078" spans="3:27">
      <c r="C1078" s="9">
        <f t="shared" si="407"/>
        <v>10.77</v>
      </c>
      <c r="D1078" s="1">
        <v>224.85599999999999</v>
      </c>
      <c r="E1078" s="9">
        <f t="shared" si="408"/>
        <v>5.9924745935983834E-2</v>
      </c>
      <c r="F1078" s="10">
        <f t="shared" si="409"/>
        <v>-9.4729411809516939E-2</v>
      </c>
      <c r="G1078" s="10">
        <f t="shared" si="410"/>
        <v>-4685.3704418909174</v>
      </c>
      <c r="H1078" s="10">
        <f t="shared" si="411"/>
        <v>0.14547327067430874</v>
      </c>
      <c r="I1078" s="10">
        <f t="shared" si="412"/>
        <v>6091.2845244172277</v>
      </c>
      <c r="J1078" s="10">
        <f t="shared" si="413"/>
        <v>4.5030404565312557E-2</v>
      </c>
      <c r="K1078" s="10">
        <f t="shared" si="414"/>
        <v>1570.9314766424989</v>
      </c>
      <c r="L1078" s="10">
        <f t="shared" si="399"/>
        <v>903.25649403617888</v>
      </c>
      <c r="M1078" s="10">
        <f t="shared" si="400"/>
        <v>499.32454563631285</v>
      </c>
      <c r="N1078" s="10">
        <f t="shared" si="415"/>
        <v>1843.0680781074532</v>
      </c>
      <c r="O1078" s="10">
        <f t="shared" si="416"/>
        <v>1878.2612575736407</v>
      </c>
      <c r="P1078" s="10">
        <f t="shared" si="417"/>
        <v>1570.9314766424989</v>
      </c>
      <c r="Q1078" s="10">
        <f t="shared" si="418"/>
        <v>1570.9314766424989</v>
      </c>
      <c r="R1078" s="9">
        <f t="shared" si="401"/>
        <v>1570.9314766424989</v>
      </c>
      <c r="S1078" s="10">
        <f t="shared" si="419"/>
        <v>4749.4332362282494</v>
      </c>
      <c r="T1078" s="10">
        <f t="shared" si="402"/>
        <v>0</v>
      </c>
      <c r="U1078" s="9">
        <f t="shared" si="420"/>
        <v>-0.5110048582977933</v>
      </c>
      <c r="V1078" s="11">
        <f t="shared" si="421"/>
        <v>-4.1274137958849337</v>
      </c>
      <c r="W1078" s="9">
        <f t="shared" si="422"/>
        <v>-1.8788537958849338</v>
      </c>
      <c r="X1078" s="22">
        <f t="shared" si="403"/>
        <v>-8.9133677058907512</v>
      </c>
      <c r="Y1078" s="22">
        <f t="shared" si="404"/>
        <v>8.7927121568041144</v>
      </c>
      <c r="Z1078" s="1">
        <f t="shared" si="405"/>
        <v>2294.728710306827</v>
      </c>
      <c r="AA1078" s="1">
        <f t="shared" si="406"/>
        <v>2834.754873380753</v>
      </c>
    </row>
    <row r="1079" spans="3:27">
      <c r="C1079" s="9">
        <f t="shared" si="407"/>
        <v>10.78</v>
      </c>
      <c r="D1079" s="1">
        <v>181.58600000000001</v>
      </c>
      <c r="E1079" s="9">
        <f t="shared" si="408"/>
        <v>5.4638401583772957E-2</v>
      </c>
      <c r="F1079" s="10">
        <f t="shared" si="409"/>
        <v>-9.4729411809516939E-2</v>
      </c>
      <c r="G1079" s="10">
        <f t="shared" si="410"/>
        <v>-4685.3704418909174</v>
      </c>
      <c r="H1079" s="10">
        <f t="shared" si="411"/>
        <v>0.14547327067430874</v>
      </c>
      <c r="I1079" s="10">
        <f t="shared" si="412"/>
        <v>6091.2845244172277</v>
      </c>
      <c r="J1079" s="10">
        <f t="shared" si="413"/>
        <v>4.5030404565312557E-2</v>
      </c>
      <c r="K1079" s="10">
        <f t="shared" si="414"/>
        <v>1013.3717610036534</v>
      </c>
      <c r="L1079" s="10">
        <f t="shared" si="399"/>
        <v>582.66998758962029</v>
      </c>
      <c r="M1079" s="10">
        <f t="shared" si="400"/>
        <v>322.10277892278282</v>
      </c>
      <c r="N1079" s="10">
        <f t="shared" si="415"/>
        <v>1291.6029566335742</v>
      </c>
      <c r="O1079" s="10">
        <f t="shared" si="416"/>
        <v>1357.0803471617762</v>
      </c>
      <c r="P1079" s="10">
        <f t="shared" si="417"/>
        <v>1013.3717610036534</v>
      </c>
      <c r="Q1079" s="10">
        <f t="shared" si="418"/>
        <v>1013.3717610036534</v>
      </c>
      <c r="R1079" s="9">
        <f t="shared" si="401"/>
        <v>1013.3717610036534</v>
      </c>
      <c r="S1079" s="10">
        <f t="shared" si="419"/>
        <v>4749.4332362282485</v>
      </c>
      <c r="T1079" s="10">
        <f t="shared" si="402"/>
        <v>0</v>
      </c>
      <c r="U1079" s="9">
        <f t="shared" si="420"/>
        <v>-0.54626401214438203</v>
      </c>
      <c r="V1079" s="11">
        <f t="shared" si="421"/>
        <v>-2.9244169734328125</v>
      </c>
      <c r="W1079" s="9">
        <f t="shared" si="422"/>
        <v>-1.1085569734328125</v>
      </c>
      <c r="X1079" s="22">
        <f t="shared" si="403"/>
        <v>-6.830758412365511</v>
      </c>
      <c r="Y1079" s="22">
        <f t="shared" si="404"/>
        <v>7.9215669970863596</v>
      </c>
      <c r="Z1079" s="1">
        <f t="shared" si="405"/>
        <v>2287.8979518944616</v>
      </c>
      <c r="AA1079" s="1">
        <f t="shared" si="406"/>
        <v>2842.6764403778393</v>
      </c>
    </row>
    <row r="1080" spans="3:27">
      <c r="C1080" s="9">
        <f t="shared" si="407"/>
        <v>10.790000000000001</v>
      </c>
      <c r="D1080" s="1">
        <v>132.37100000000001</v>
      </c>
      <c r="E1080" s="9">
        <f t="shared" si="408"/>
        <v>4.9061986094510866E-2</v>
      </c>
      <c r="F1080" s="10">
        <f t="shared" si="409"/>
        <v>-9.4729411809516939E-2</v>
      </c>
      <c r="G1080" s="10">
        <f t="shared" si="410"/>
        <v>-4685.3704418909174</v>
      </c>
      <c r="H1080" s="10">
        <f t="shared" si="411"/>
        <v>0.14547327067430874</v>
      </c>
      <c r="I1080" s="10">
        <f t="shared" si="412"/>
        <v>6091.2845244172277</v>
      </c>
      <c r="J1080" s="10">
        <f t="shared" si="413"/>
        <v>4.5030404565312557E-2</v>
      </c>
      <c r="K1080" s="10">
        <f t="shared" si="414"/>
        <v>425.21774996638771</v>
      </c>
      <c r="L1080" s="10">
        <f t="shared" si="399"/>
        <v>244.49232811699414</v>
      </c>
      <c r="M1080" s="10">
        <f t="shared" si="400"/>
        <v>135.15653798741755</v>
      </c>
      <c r="N1080" s="10">
        <f t="shared" si="415"/>
        <v>701.63518153219729</v>
      </c>
      <c r="O1080" s="10">
        <f t="shared" si="416"/>
        <v>800.61806549457492</v>
      </c>
      <c r="P1080" s="10">
        <f t="shared" si="417"/>
        <v>425.21774996638771</v>
      </c>
      <c r="Q1080" s="10">
        <f t="shared" si="418"/>
        <v>425.21774996638771</v>
      </c>
      <c r="R1080" s="9">
        <f t="shared" si="401"/>
        <v>425.21774996638771</v>
      </c>
      <c r="S1080" s="10">
        <f t="shared" si="419"/>
        <v>4749.4332362282494</v>
      </c>
      <c r="T1080" s="10">
        <f t="shared" si="402"/>
        <v>0</v>
      </c>
      <c r="U1080" s="9">
        <f t="shared" si="420"/>
        <v>-0.56901908570803594</v>
      </c>
      <c r="V1080" s="11">
        <f t="shared" si="421"/>
        <v>-1.6265977392979778</v>
      </c>
      <c r="W1080" s="9">
        <f t="shared" si="422"/>
        <v>-0.30288773929797763</v>
      </c>
      <c r="X1080" s="22">
        <f t="shared" si="403"/>
        <v>-4.0110864158316568</v>
      </c>
      <c r="Y1080" s="22">
        <f t="shared" si="404"/>
        <v>6.4570743252298035</v>
      </c>
      <c r="Z1080" s="1">
        <f t="shared" si="405"/>
        <v>2283.8868654786297</v>
      </c>
      <c r="AA1080" s="1">
        <f t="shared" si="406"/>
        <v>2849.1335147030691</v>
      </c>
    </row>
    <row r="1081" spans="3:27">
      <c r="C1081" s="9">
        <f t="shared" si="407"/>
        <v>10.8</v>
      </c>
      <c r="D1081" s="1">
        <v>83.762</v>
      </c>
      <c r="E1081" s="9">
        <f t="shared" si="408"/>
        <v>4.332318236910767E-2</v>
      </c>
      <c r="F1081" s="10">
        <f t="shared" si="409"/>
        <v>-9.4729411809516939E-2</v>
      </c>
      <c r="G1081" s="10">
        <f t="shared" si="410"/>
        <v>-4685.3704418909174</v>
      </c>
      <c r="H1081" s="10">
        <f t="shared" si="411"/>
        <v>0.14547327067430874</v>
      </c>
      <c r="I1081" s="10">
        <f t="shared" si="412"/>
        <v>6091.2845244172277</v>
      </c>
      <c r="J1081" s="10">
        <f t="shared" si="413"/>
        <v>4.5030404565312557E-2</v>
      </c>
      <c r="K1081" s="10">
        <f t="shared" si="414"/>
        <v>-180.06362409028901</v>
      </c>
      <c r="L1081" s="10">
        <f t="shared" si="399"/>
        <v>-103.53324776893255</v>
      </c>
      <c r="M1081" s="10">
        <f t="shared" si="400"/>
        <v>-57.233678630384027</v>
      </c>
      <c r="N1081" s="10">
        <f t="shared" si="415"/>
        <v>87.949708623276194</v>
      </c>
      <c r="O1081" s="10">
        <f t="shared" si="416"/>
        <v>221.25101077377326</v>
      </c>
      <c r="P1081" s="10">
        <f t="shared" si="417"/>
        <v>-103.53324776893255</v>
      </c>
      <c r="Q1081" s="10">
        <f t="shared" si="418"/>
        <v>-57.233678630384027</v>
      </c>
      <c r="R1081" s="9">
        <f t="shared" si="401"/>
        <v>-57.233678630384027</v>
      </c>
      <c r="S1081" s="10">
        <f t="shared" si="419"/>
        <v>4626.6032907683439</v>
      </c>
      <c r="T1081" s="10">
        <f t="shared" si="402"/>
        <v>-122.8299454599055</v>
      </c>
      <c r="U1081" s="9">
        <f t="shared" si="420"/>
        <v>-0.57956961451734568</v>
      </c>
      <c r="V1081" s="11">
        <f t="shared" si="421"/>
        <v>-0.4835080225639809</v>
      </c>
      <c r="W1081" s="9">
        <f t="shared" si="422"/>
        <v>0.35411197743601913</v>
      </c>
      <c r="X1081" s="22">
        <f t="shared" si="403"/>
        <v>-1.0558941797360468</v>
      </c>
      <c r="Y1081" s="22">
        <f t="shared" si="404"/>
        <v>4.5830988114820341</v>
      </c>
      <c r="Z1081" s="1">
        <f t="shared" si="405"/>
        <v>2282.8309712988935</v>
      </c>
      <c r="AA1081" s="1">
        <f t="shared" si="406"/>
        <v>2853.7166135145512</v>
      </c>
    </row>
    <row r="1082" spans="3:27">
      <c r="C1082" s="9">
        <f t="shared" si="407"/>
        <v>10.81</v>
      </c>
      <c r="D1082" s="1">
        <v>36.923999999999999</v>
      </c>
      <c r="E1082" s="9">
        <f t="shared" si="408"/>
        <v>3.7535623315433954E-2</v>
      </c>
      <c r="F1082" s="10">
        <f t="shared" si="409"/>
        <v>-9.4729411809516939E-2</v>
      </c>
      <c r="G1082" s="10">
        <f t="shared" si="410"/>
        <v>-4685.3704418909174</v>
      </c>
      <c r="H1082" s="10">
        <f t="shared" si="411"/>
        <v>0.14547327067430874</v>
      </c>
      <c r="I1082" s="10">
        <f t="shared" si="412"/>
        <v>6091.2845244172277</v>
      </c>
      <c r="J1082" s="10">
        <f t="shared" si="413"/>
        <v>4.3865827264887698E-2</v>
      </c>
      <c r="K1082" s="10">
        <f t="shared" si="414"/>
        <v>-667.65735995181944</v>
      </c>
      <c r="L1082" s="10">
        <f t="shared" si="399"/>
        <v>-379.49063631431954</v>
      </c>
      <c r="M1082" s="10">
        <f t="shared" si="400"/>
        <v>-213.9997785926048</v>
      </c>
      <c r="N1082" s="10">
        <f t="shared" si="415"/>
        <v>-405.59277242192621</v>
      </c>
      <c r="O1082" s="10">
        <f t="shared" si="416"/>
        <v>-251.25839062667637</v>
      </c>
      <c r="P1082" s="10">
        <f t="shared" si="417"/>
        <v>-405.59277242192621</v>
      </c>
      <c r="Q1082" s="10">
        <f t="shared" si="418"/>
        <v>-251.25839062667637</v>
      </c>
      <c r="R1082" s="9">
        <f t="shared" si="401"/>
        <v>-251.25839062667637</v>
      </c>
      <c r="S1082" s="10">
        <f t="shared" si="419"/>
        <v>4210.2043214432015</v>
      </c>
      <c r="T1082" s="10">
        <f t="shared" si="402"/>
        <v>-416.39896932514239</v>
      </c>
      <c r="U1082" s="9">
        <f t="shared" si="420"/>
        <v>-0.58074900092310111</v>
      </c>
      <c r="V1082" s="11">
        <f t="shared" si="421"/>
        <v>0.24763074141290564</v>
      </c>
      <c r="W1082" s="9">
        <f t="shared" si="422"/>
        <v>0.61687074141290565</v>
      </c>
      <c r="X1082" s="22">
        <f t="shared" si="403"/>
        <v>0.89270803420761946</v>
      </c>
      <c r="Y1082" s="22">
        <f t="shared" si="404"/>
        <v>2.5896109879676001</v>
      </c>
      <c r="Z1082" s="1">
        <f t="shared" si="405"/>
        <v>2283.7236793331012</v>
      </c>
      <c r="AA1082" s="1">
        <f t="shared" si="406"/>
        <v>2856.3062245025189</v>
      </c>
    </row>
    <row r="1083" spans="3:27">
      <c r="C1083" s="9">
        <f t="shared" si="407"/>
        <v>10.82</v>
      </c>
      <c r="D1083" s="1">
        <v>-6.641</v>
      </c>
      <c r="E1083" s="9">
        <f t="shared" si="408"/>
        <v>3.1771839440735472E-2</v>
      </c>
      <c r="F1083" s="10">
        <f t="shared" si="409"/>
        <v>-9.4729411809516939E-2</v>
      </c>
      <c r="G1083" s="10">
        <f t="shared" si="410"/>
        <v>-4685.3704418909174</v>
      </c>
      <c r="H1083" s="10">
        <f t="shared" si="411"/>
        <v>0.14547327067430874</v>
      </c>
      <c r="I1083" s="10">
        <f t="shared" si="412"/>
        <v>6091.2845244172277</v>
      </c>
      <c r="J1083" s="10">
        <f t="shared" si="413"/>
        <v>3.99178585038443E-2</v>
      </c>
      <c r="K1083" s="10">
        <f t="shared" si="414"/>
        <v>-859.17446344864811</v>
      </c>
      <c r="L1083" s="10">
        <f t="shared" si="399"/>
        <v>-470.08219507106116</v>
      </c>
      <c r="M1083" s="10">
        <f t="shared" si="400"/>
        <v>-283.46001258357978</v>
      </c>
      <c r="N1083" s="10">
        <f t="shared" si="415"/>
        <v>-589.94509978540987</v>
      </c>
      <c r="O1083" s="10">
        <f t="shared" si="416"/>
        <v>-444.48605291504362</v>
      </c>
      <c r="P1083" s="10">
        <f t="shared" si="417"/>
        <v>-589.94509978540987</v>
      </c>
      <c r="Q1083" s="10">
        <f t="shared" si="418"/>
        <v>-444.48605291504362</v>
      </c>
      <c r="R1083" s="9">
        <f t="shared" si="401"/>
        <v>-444.48605291504362</v>
      </c>
      <c r="S1083" s="10">
        <f t="shared" si="419"/>
        <v>3795.5159109095962</v>
      </c>
      <c r="T1083" s="10">
        <f t="shared" si="402"/>
        <v>-414.68841053360529</v>
      </c>
      <c r="U1083" s="9">
        <f t="shared" si="420"/>
        <v>-0.57480304842366881</v>
      </c>
      <c r="V1083" s="11">
        <f t="shared" si="421"/>
        <v>0.94155975847352824</v>
      </c>
      <c r="W1083" s="9">
        <f t="shared" si="422"/>
        <v>0.87514975847352827</v>
      </c>
      <c r="X1083" s="22">
        <f t="shared" si="403"/>
        <v>2.0050603022984168</v>
      </c>
      <c r="Y1083" s="22">
        <f t="shared" si="404"/>
        <v>0.65217343542361106</v>
      </c>
      <c r="Z1083" s="1">
        <f t="shared" si="405"/>
        <v>2285.7287396353995</v>
      </c>
      <c r="AA1083" s="1">
        <f t="shared" si="406"/>
        <v>2856.9583979379427</v>
      </c>
    </row>
    <row r="1084" spans="3:27">
      <c r="C1084" s="9">
        <f t="shared" si="407"/>
        <v>10.83</v>
      </c>
      <c r="D1084" s="1">
        <v>-41.969000000000001</v>
      </c>
      <c r="E1084" s="9">
        <f t="shared" si="408"/>
        <v>2.6099748603847853E-2</v>
      </c>
      <c r="F1084" s="10">
        <f t="shared" si="409"/>
        <v>-9.4729411809516939E-2</v>
      </c>
      <c r="G1084" s="10">
        <f t="shared" si="410"/>
        <v>-4685.3704418909174</v>
      </c>
      <c r="H1084" s="10">
        <f t="shared" si="411"/>
        <v>0.14547327067430874</v>
      </c>
      <c r="I1084" s="10">
        <f t="shared" si="412"/>
        <v>6091.2845244172277</v>
      </c>
      <c r="J1084" s="10">
        <f t="shared" si="413"/>
        <v>3.5986107920967549E-2</v>
      </c>
      <c r="K1084" s="10">
        <f t="shared" si="414"/>
        <v>-1042.7311053339454</v>
      </c>
      <c r="L1084" s="10">
        <f t="shared" si="399"/>
        <v>-550.0245507947601</v>
      </c>
      <c r="M1084" s="10">
        <f t="shared" si="400"/>
        <v>-354.36691693421625</v>
      </c>
      <c r="N1084" s="10">
        <f t="shared" si="415"/>
        <v>-770.52842548229216</v>
      </c>
      <c r="O1084" s="10">
        <f t="shared" si="416"/>
        <v>-634.63975689243262</v>
      </c>
      <c r="P1084" s="10">
        <f t="shared" si="417"/>
        <v>-770.52842548229216</v>
      </c>
      <c r="Q1084" s="10">
        <f t="shared" si="418"/>
        <v>-634.63975689243262</v>
      </c>
      <c r="R1084" s="9">
        <f t="shared" si="401"/>
        <v>-634.63975689243262</v>
      </c>
      <c r="S1084" s="10">
        <f t="shared" si="419"/>
        <v>3387.4245624680834</v>
      </c>
      <c r="T1084" s="10">
        <f t="shared" si="402"/>
        <v>-408.09134844151276</v>
      </c>
      <c r="U1084" s="9">
        <f t="shared" si="420"/>
        <v>-0.56236592479523106</v>
      </c>
      <c r="V1084" s="11">
        <f t="shared" si="421"/>
        <v>1.545864967214031</v>
      </c>
      <c r="W1084" s="9">
        <f t="shared" si="422"/>
        <v>1.1261749672140309</v>
      </c>
      <c r="X1084" s="22">
        <f t="shared" si="403"/>
        <v>3.0604498088289591</v>
      </c>
      <c r="Y1084" s="22">
        <f t="shared" si="404"/>
        <v>-1.0145104940655676</v>
      </c>
      <c r="Z1084" s="1">
        <f t="shared" si="405"/>
        <v>2288.7891894442287</v>
      </c>
      <c r="AA1084" s="1">
        <f t="shared" si="406"/>
        <v>2855.943887443877</v>
      </c>
    </row>
    <row r="1085" spans="3:27">
      <c r="C1085" s="9">
        <f t="shared" si="407"/>
        <v>10.84</v>
      </c>
      <c r="D1085" s="1">
        <v>-76.48</v>
      </c>
      <c r="E1085" s="9">
        <f t="shared" si="408"/>
        <v>2.0581421934239379E-2</v>
      </c>
      <c r="F1085" s="10">
        <f t="shared" si="409"/>
        <v>-9.4729411809516939E-2</v>
      </c>
      <c r="G1085" s="10">
        <f t="shared" si="410"/>
        <v>-4685.3704418909174</v>
      </c>
      <c r="H1085" s="10">
        <f t="shared" si="411"/>
        <v>0.14547327067430874</v>
      </c>
      <c r="I1085" s="10">
        <f t="shared" si="412"/>
        <v>6091.2845244172277</v>
      </c>
      <c r="J1085" s="10">
        <f t="shared" si="413"/>
        <v>3.2116905511772528E-2</v>
      </c>
      <c r="K1085" s="10">
        <f t="shared" si="414"/>
        <v>-1216.6670414794396</v>
      </c>
      <c r="L1085" s="10">
        <f t="shared" si="399"/>
        <v>-619.86737574679512</v>
      </c>
      <c r="M1085" s="10">
        <f t="shared" si="400"/>
        <v>-426.09052378078513</v>
      </c>
      <c r="N1085" s="10">
        <f t="shared" si="415"/>
        <v>-945.56169917550005</v>
      </c>
      <c r="O1085" s="10">
        <f t="shared" si="416"/>
        <v>-819.63860231978254</v>
      </c>
      <c r="P1085" s="10">
        <f t="shared" si="417"/>
        <v>-945.56169917550005</v>
      </c>
      <c r="Q1085" s="10">
        <f t="shared" si="418"/>
        <v>-819.63860231978254</v>
      </c>
      <c r="R1085" s="9">
        <f t="shared" si="401"/>
        <v>-819.63860231978254</v>
      </c>
      <c r="S1085" s="10">
        <f t="shared" si="419"/>
        <v>2990.3961233084265</v>
      </c>
      <c r="T1085" s="10">
        <f t="shared" si="402"/>
        <v>-397.02843915965695</v>
      </c>
      <c r="U1085" s="9">
        <f t="shared" si="420"/>
        <v>-0.54397564363573125</v>
      </c>
      <c r="V1085" s="11">
        <f t="shared" si="421"/>
        <v>2.1321912646858987</v>
      </c>
      <c r="W1085" s="9">
        <f t="shared" si="422"/>
        <v>1.3673912646858986</v>
      </c>
      <c r="X1085" s="22">
        <f t="shared" si="403"/>
        <v>4.0125915273376087</v>
      </c>
      <c r="Y1085" s="22">
        <f t="shared" si="404"/>
        <v>-2.4125921307506957</v>
      </c>
      <c r="Z1085" s="1">
        <f t="shared" si="405"/>
        <v>2292.8017809715661</v>
      </c>
      <c r="AA1085" s="1">
        <f t="shared" si="406"/>
        <v>2853.5312953131261</v>
      </c>
    </row>
    <row r="1086" spans="3:27">
      <c r="C1086" s="9">
        <f t="shared" si="407"/>
        <v>10.85</v>
      </c>
      <c r="D1086" s="1">
        <v>-98.549000000000007</v>
      </c>
      <c r="E1086" s="9">
        <f t="shared" si="408"/>
        <v>1.527239745221087E-2</v>
      </c>
      <c r="F1086" s="10">
        <f t="shared" si="409"/>
        <v>-9.4729411809516939E-2</v>
      </c>
      <c r="G1086" s="10">
        <f t="shared" si="410"/>
        <v>-4685.3704418909174</v>
      </c>
      <c r="H1086" s="10">
        <f t="shared" si="411"/>
        <v>0.14547327067430874</v>
      </c>
      <c r="I1086" s="10">
        <f t="shared" si="412"/>
        <v>6091.2845244172277</v>
      </c>
      <c r="J1086" s="10">
        <f t="shared" si="413"/>
        <v>2.8352592940133561E-2</v>
      </c>
      <c r="K1086" s="10">
        <f t="shared" si="414"/>
        <v>-1379.5904297639215</v>
      </c>
      <c r="L1086" s="10">
        <f t="shared" si="399"/>
        <v>-680.28288337582558</v>
      </c>
      <c r="M1086" s="10">
        <f t="shared" si="400"/>
        <v>-497.92462706407088</v>
      </c>
      <c r="N1086" s="10">
        <f t="shared" si="415"/>
        <v>-1113.4148610860793</v>
      </c>
      <c r="O1086" s="10">
        <f t="shared" si="416"/>
        <v>-997.62070782469164</v>
      </c>
      <c r="P1086" s="10">
        <f t="shared" si="417"/>
        <v>-1113.4148610860793</v>
      </c>
      <c r="Q1086" s="10">
        <f t="shared" si="418"/>
        <v>-997.62070782469164</v>
      </c>
      <c r="R1086" s="9">
        <f t="shared" si="401"/>
        <v>-997.62070782469164</v>
      </c>
      <c r="S1086" s="10">
        <f t="shared" si="419"/>
        <v>2608.4264013691964</v>
      </c>
      <c r="T1086" s="10">
        <f t="shared" si="402"/>
        <v>-381.96972193923011</v>
      </c>
      <c r="U1086" s="9">
        <f t="shared" si="420"/>
        <v>-0.52040398155643453</v>
      </c>
      <c r="V1086" s="11">
        <f t="shared" si="421"/>
        <v>2.5821411511734498</v>
      </c>
      <c r="W1086" s="9">
        <f t="shared" si="422"/>
        <v>1.5966511511734498</v>
      </c>
      <c r="X1086" s="22">
        <f t="shared" si="403"/>
        <v>4.8239370838756264</v>
      </c>
      <c r="Y1086" s="22">
        <f t="shared" si="404"/>
        <v>-3.4368763205356343</v>
      </c>
      <c r="Z1086" s="1">
        <f t="shared" si="405"/>
        <v>2297.6257180554417</v>
      </c>
      <c r="AA1086" s="1">
        <f t="shared" si="406"/>
        <v>2850.0944189925904</v>
      </c>
    </row>
    <row r="1087" spans="3:27">
      <c r="C1087" s="9">
        <f t="shared" si="407"/>
        <v>10.86</v>
      </c>
      <c r="D1087" s="1">
        <v>-117.46299999999999</v>
      </c>
      <c r="E1087" s="9">
        <f t="shared" si="408"/>
        <v>1.0219834967433592E-2</v>
      </c>
      <c r="F1087" s="10">
        <f t="shared" si="409"/>
        <v>-9.4729411809516939E-2</v>
      </c>
      <c r="G1087" s="10">
        <f t="shared" si="410"/>
        <v>-4685.3704418909174</v>
      </c>
      <c r="H1087" s="10">
        <f t="shared" si="411"/>
        <v>0.14547327067430874</v>
      </c>
      <c r="I1087" s="10">
        <f t="shared" si="412"/>
        <v>6091.2845244172277</v>
      </c>
      <c r="J1087" s="10">
        <f t="shared" si="413"/>
        <v>2.4731055326040682E-2</v>
      </c>
      <c r="K1087" s="10">
        <f t="shared" si="414"/>
        <v>-1530.5230529172384</v>
      </c>
      <c r="L1087" s="10">
        <f t="shared" si="399"/>
        <v>-732.07180890158725</v>
      </c>
      <c r="M1087" s="10">
        <f t="shared" si="400"/>
        <v>-569.1459658100224</v>
      </c>
      <c r="N1087" s="10">
        <f t="shared" si="415"/>
        <v>-1272.7120781680353</v>
      </c>
      <c r="O1087" s="10">
        <f t="shared" si="416"/>
        <v>-1167.0050669060754</v>
      </c>
      <c r="P1087" s="10">
        <f t="shared" si="417"/>
        <v>-1272.7120781680353</v>
      </c>
      <c r="Q1087" s="10">
        <f t="shared" si="418"/>
        <v>-1167.0050669060754</v>
      </c>
      <c r="R1087" s="9">
        <f t="shared" si="401"/>
        <v>-1167.0050669060754</v>
      </c>
      <c r="S1087" s="10">
        <f t="shared" si="419"/>
        <v>2244.9084153580334</v>
      </c>
      <c r="T1087" s="10">
        <f t="shared" si="402"/>
        <v>-363.51798601116298</v>
      </c>
      <c r="U1087" s="9">
        <f t="shared" si="420"/>
        <v>-0.49255886727044279</v>
      </c>
      <c r="V1087" s="11">
        <f t="shared" si="421"/>
        <v>2.9868817060248847</v>
      </c>
      <c r="W1087" s="9">
        <f t="shared" si="422"/>
        <v>1.8122517060248848</v>
      </c>
      <c r="X1087" s="22">
        <f t="shared" si="403"/>
        <v>5.4684534914933121</v>
      </c>
      <c r="Y1087" s="22">
        <f t="shared" si="404"/>
        <v>-4.038281165569944</v>
      </c>
      <c r="Z1087" s="1">
        <f t="shared" si="405"/>
        <v>2303.0941715469348</v>
      </c>
      <c r="AA1087" s="1">
        <f t="shared" si="406"/>
        <v>2846.0561378270204</v>
      </c>
    </row>
    <row r="1088" spans="3:27">
      <c r="C1088" s="9">
        <f t="shared" si="407"/>
        <v>10.870000000000001</v>
      </c>
      <c r="D1088" s="1">
        <v>-120.498</v>
      </c>
      <c r="E1088" s="9">
        <f t="shared" si="408"/>
        <v>5.4609083534502782E-3</v>
      </c>
      <c r="F1088" s="10">
        <f t="shared" si="409"/>
        <v>-9.4729411809516939E-2</v>
      </c>
      <c r="G1088" s="10">
        <f t="shared" si="410"/>
        <v>-4685.3704418909174</v>
      </c>
      <c r="H1088" s="10">
        <f t="shared" si="411"/>
        <v>0.14547327067430874</v>
      </c>
      <c r="I1088" s="10">
        <f t="shared" si="412"/>
        <v>6091.2845244172277</v>
      </c>
      <c r="J1088" s="10">
        <f t="shared" si="413"/>
        <v>2.1284462614306936E-2</v>
      </c>
      <c r="K1088" s="10">
        <f t="shared" si="414"/>
        <v>-1668.9371380790326</v>
      </c>
      <c r="L1088" s="10">
        <f t="shared" si="399"/>
        <v>-776.12284630241152</v>
      </c>
      <c r="M1088" s="10">
        <f t="shared" si="400"/>
        <v>-639.05471468548853</v>
      </c>
      <c r="N1088" s="10">
        <f t="shared" si="415"/>
        <v>-1422.3898364509037</v>
      </c>
      <c r="O1088" s="10">
        <f t="shared" si="416"/>
        <v>-1326.5454460411268</v>
      </c>
      <c r="P1088" s="10">
        <f t="shared" si="417"/>
        <v>-1422.3898364509037</v>
      </c>
      <c r="Q1088" s="10">
        <f t="shared" si="418"/>
        <v>-1326.5454460411268</v>
      </c>
      <c r="R1088" s="9">
        <f t="shared" si="401"/>
        <v>-1326.5454460411268</v>
      </c>
      <c r="S1088" s="10">
        <f t="shared" si="419"/>
        <v>1902.5167233201278</v>
      </c>
      <c r="T1088" s="10">
        <f t="shared" si="402"/>
        <v>-342.39169203790561</v>
      </c>
      <c r="U1088" s="9">
        <f t="shared" si="420"/>
        <v>-0.46153440219084146</v>
      </c>
      <c r="V1088" s="11">
        <f t="shared" si="421"/>
        <v>3.2180113098953655</v>
      </c>
      <c r="W1088" s="9">
        <f t="shared" si="422"/>
        <v>2.0130313098953656</v>
      </c>
      <c r="X1088" s="22">
        <f t="shared" si="403"/>
        <v>5.9333119496880924</v>
      </c>
      <c r="Y1088" s="22">
        <f t="shared" si="404"/>
        <v>-4.1984423409910621</v>
      </c>
      <c r="Z1088" s="1">
        <f t="shared" si="405"/>
        <v>2309.0274834966231</v>
      </c>
      <c r="AA1088" s="1">
        <f t="shared" si="406"/>
        <v>2841.8576954860291</v>
      </c>
    </row>
    <row r="1089" spans="3:27">
      <c r="C1089" s="9">
        <f t="shared" si="407"/>
        <v>10.88</v>
      </c>
      <c r="D1089" s="1">
        <v>-114.54</v>
      </c>
      <c r="E1089" s="9">
        <f t="shared" si="408"/>
        <v>1.0203806210781847E-3</v>
      </c>
      <c r="F1089" s="10">
        <f t="shared" si="409"/>
        <v>-9.4729411809516939E-2</v>
      </c>
      <c r="G1089" s="10">
        <f t="shared" si="410"/>
        <v>-4685.3704418909174</v>
      </c>
      <c r="H1089" s="10">
        <f t="shared" si="411"/>
        <v>0.14547327067430874</v>
      </c>
      <c r="I1089" s="10">
        <f t="shared" si="412"/>
        <v>6091.2845244172277</v>
      </c>
      <c r="J1089" s="10">
        <f t="shared" si="413"/>
        <v>1.8038172868688154E-2</v>
      </c>
      <c r="K1089" s="10">
        <f t="shared" si="414"/>
        <v>-1794.8954464932026</v>
      </c>
      <c r="L1089" s="10">
        <f t="shared" si="399"/>
        <v>-813.43535919538579</v>
      </c>
      <c r="M1089" s="10">
        <f t="shared" si="400"/>
        <v>-707.07075096734513</v>
      </c>
      <c r="N1089" s="10">
        <f t="shared" si="415"/>
        <v>-1561.8038128870239</v>
      </c>
      <c r="O1089" s="10">
        <f t="shared" si="416"/>
        <v>-1475.4116790064995</v>
      </c>
      <c r="P1089" s="10">
        <f t="shared" si="417"/>
        <v>-1561.8038128870239</v>
      </c>
      <c r="Q1089" s="10">
        <f t="shared" si="418"/>
        <v>-1475.4116790064995</v>
      </c>
      <c r="R1089" s="9">
        <f t="shared" si="401"/>
        <v>-1475.4116790064995</v>
      </c>
      <c r="S1089" s="10">
        <f t="shared" si="419"/>
        <v>1583.0329558334251</v>
      </c>
      <c r="T1089" s="10">
        <f t="shared" si="402"/>
        <v>-319.48376748670262</v>
      </c>
      <c r="U1089" s="9">
        <f t="shared" si="420"/>
        <v>-0.42872467637187911</v>
      </c>
      <c r="V1089" s="11">
        <f t="shared" si="421"/>
        <v>3.3439338538971155</v>
      </c>
      <c r="W1089" s="9">
        <f t="shared" si="422"/>
        <v>2.1985338538971155</v>
      </c>
      <c r="X1089" s="22">
        <f t="shared" si="403"/>
        <v>6.2210841593457831</v>
      </c>
      <c r="Y1089" s="22">
        <f t="shared" si="404"/>
        <v>-3.8746435825926016</v>
      </c>
      <c r="Z1089" s="1">
        <f t="shared" si="405"/>
        <v>2315.2485676559691</v>
      </c>
      <c r="AA1089" s="1">
        <f t="shared" si="406"/>
        <v>2837.9830519034367</v>
      </c>
    </row>
    <row r="1090" spans="3:27">
      <c r="C1090" s="9">
        <f t="shared" si="407"/>
        <v>10.89</v>
      </c>
      <c r="D1090" s="1">
        <v>-86.203000000000003</v>
      </c>
      <c r="E1090" s="9">
        <f t="shared" si="408"/>
        <v>-3.0925147960460344E-3</v>
      </c>
      <c r="F1090" s="10">
        <f t="shared" si="409"/>
        <v>-9.4729411809516939E-2</v>
      </c>
      <c r="G1090" s="10">
        <f t="shared" si="410"/>
        <v>-4685.3704418909174</v>
      </c>
      <c r="H1090" s="10">
        <f t="shared" si="411"/>
        <v>0.14547327067430874</v>
      </c>
      <c r="I1090" s="10">
        <f t="shared" si="412"/>
        <v>6091.2845244172277</v>
      </c>
      <c r="J1090" s="10">
        <f t="shared" si="413"/>
        <v>1.5009078114341955E-2</v>
      </c>
      <c r="K1090" s="10">
        <f t="shared" si="414"/>
        <v>-1909.20574281262</v>
      </c>
      <c r="L1090" s="10">
        <f t="shared" si="399"/>
        <v>-845.15107631288163</v>
      </c>
      <c r="M1090" s="10">
        <f t="shared" si="400"/>
        <v>-772.86163161458319</v>
      </c>
      <c r="N1090" s="10">
        <f t="shared" si="415"/>
        <v>-1690.8523678453635</v>
      </c>
      <c r="O1090" s="10">
        <f t="shared" si="416"/>
        <v>-1613.2942200532048</v>
      </c>
      <c r="P1090" s="10">
        <f t="shared" si="417"/>
        <v>-1690.8523678453635</v>
      </c>
      <c r="Q1090" s="10">
        <f t="shared" si="418"/>
        <v>-1613.2942200532048</v>
      </c>
      <c r="R1090" s="9">
        <f t="shared" si="401"/>
        <v>-1613.2942200532048</v>
      </c>
      <c r="S1090" s="10">
        <f t="shared" si="419"/>
        <v>1287.1214330740099</v>
      </c>
      <c r="T1090" s="10">
        <f t="shared" si="402"/>
        <v>-295.91152275941522</v>
      </c>
      <c r="U1090" s="9">
        <f t="shared" si="420"/>
        <v>-0.39584904660718617</v>
      </c>
      <c r="V1090" s="11">
        <f t="shared" si="421"/>
        <v>3.2311920990414542</v>
      </c>
      <c r="W1090" s="9">
        <f t="shared" si="422"/>
        <v>2.3691620990414544</v>
      </c>
      <c r="X1090" s="22">
        <f t="shared" si="403"/>
        <v>6.3517621685435994</v>
      </c>
      <c r="Y1090" s="22">
        <f t="shared" si="404"/>
        <v>-3.0794914924636294</v>
      </c>
      <c r="Z1090" s="1">
        <f t="shared" si="405"/>
        <v>2321.6003298245128</v>
      </c>
      <c r="AA1090" s="1">
        <f t="shared" si="406"/>
        <v>2834.9035604109731</v>
      </c>
    </row>
    <row r="1091" spans="3:27">
      <c r="C1091" s="9">
        <f t="shared" si="407"/>
        <v>10.9</v>
      </c>
      <c r="D1091" s="1">
        <v>-51.709000000000003</v>
      </c>
      <c r="E1091" s="9">
        <f t="shared" si="408"/>
        <v>-6.8849523053004747E-3</v>
      </c>
      <c r="F1091" s="10">
        <f t="shared" si="409"/>
        <v>-9.4729411809516939E-2</v>
      </c>
      <c r="G1091" s="10">
        <f t="shared" si="410"/>
        <v>-4685.3704418909174</v>
      </c>
      <c r="H1091" s="10">
        <f t="shared" si="411"/>
        <v>0.14547327067430874</v>
      </c>
      <c r="I1091" s="10">
        <f t="shared" si="412"/>
        <v>6091.2845244172277</v>
      </c>
      <c r="J1091" s="10">
        <f t="shared" si="413"/>
        <v>1.2203476914655191E-2</v>
      </c>
      <c r="K1091" s="10">
        <f t="shared" si="414"/>
        <v>-2013.2890441424938</v>
      </c>
      <c r="L1091" s="10">
        <f t="shared" si="399"/>
        <v>-872.46367104494141</v>
      </c>
      <c r="M1091" s="10">
        <f t="shared" si="400"/>
        <v>-836.37843432812952</v>
      </c>
      <c r="N1091" s="10">
        <f t="shared" si="415"/>
        <v>-1809.9689344299186</v>
      </c>
      <c r="O1091" s="10">
        <f t="shared" si="416"/>
        <v>-1740.4335872152478</v>
      </c>
      <c r="P1091" s="10">
        <f t="shared" si="417"/>
        <v>-1809.9689344299186</v>
      </c>
      <c r="Q1091" s="10">
        <f t="shared" si="418"/>
        <v>-1740.4335872152478</v>
      </c>
      <c r="R1091" s="9">
        <f t="shared" si="401"/>
        <v>-1740.4335872152478</v>
      </c>
      <c r="S1091" s="10">
        <f t="shared" si="419"/>
        <v>1014.2659761467638</v>
      </c>
      <c r="T1091" s="10">
        <f t="shared" si="402"/>
        <v>-272.85545692724611</v>
      </c>
      <c r="U1091" s="9">
        <f t="shared" si="420"/>
        <v>-0.36447768165130201</v>
      </c>
      <c r="V1091" s="11">
        <f t="shared" si="421"/>
        <v>3.0430808921353658</v>
      </c>
      <c r="W1091" s="9">
        <f t="shared" si="422"/>
        <v>2.5259908921353658</v>
      </c>
      <c r="X1091" s="22">
        <f t="shared" si="403"/>
        <v>6.3594015660572634</v>
      </c>
      <c r="Y1091" s="22">
        <f t="shared" si="404"/>
        <v>-1.9598956167918986</v>
      </c>
      <c r="Z1091" s="1">
        <f t="shared" si="405"/>
        <v>2327.9597313905701</v>
      </c>
      <c r="AA1091" s="1">
        <f t="shared" si="406"/>
        <v>2832.9436647941811</v>
      </c>
    </row>
    <row r="1092" spans="3:27">
      <c r="C1092" s="9">
        <f t="shared" si="407"/>
        <v>10.91</v>
      </c>
      <c r="D1092" s="1">
        <v>6.8979999999999997</v>
      </c>
      <c r="E1092" s="9">
        <f t="shared" si="408"/>
        <v>-1.0380129894926629E-2</v>
      </c>
      <c r="F1092" s="10">
        <f t="shared" si="409"/>
        <v>-9.4729411809516939E-2</v>
      </c>
      <c r="G1092" s="10">
        <f t="shared" si="410"/>
        <v>-4685.3704418909174</v>
      </c>
      <c r="H1092" s="10">
        <f t="shared" si="411"/>
        <v>0.14547327067430874</v>
      </c>
      <c r="I1092" s="10">
        <f t="shared" si="412"/>
        <v>6091.2845244172277</v>
      </c>
      <c r="J1092" s="10">
        <f t="shared" si="413"/>
        <v>9.616475265792214E-3</v>
      </c>
      <c r="K1092" s="10">
        <f t="shared" si="414"/>
        <v>-2109.0759028003458</v>
      </c>
      <c r="L1092" s="10">
        <f t="shared" ref="L1092:L1155" si="423">(E1092-J1092)*I1092/(H1092-J1092)</f>
        <v>-896.56914981768148</v>
      </c>
      <c r="M1092" s="10">
        <f t="shared" ref="M1092:M1155" si="424">(E1092-J1092)*G1092/(F1092-J1092)</f>
        <v>-897.89358626637431</v>
      </c>
      <c r="N1092" s="10">
        <f t="shared" si="415"/>
        <v>-1920.0973106213064</v>
      </c>
      <c r="O1092" s="10">
        <f t="shared" si="416"/>
        <v>-1857.6074802008661</v>
      </c>
      <c r="P1092" s="10">
        <f t="shared" si="417"/>
        <v>-1920.0973106213064</v>
      </c>
      <c r="Q1092" s="10">
        <f t="shared" si="418"/>
        <v>-1857.6074802008661</v>
      </c>
      <c r="R1092" s="9">
        <f t="shared" ref="R1092:R1155" si="425">IF(E1092&gt;=E1091,IF(E1092&gt;H1091,$B$6+(E1092-$B$7)*$B$13,P1092),IF(E1092&lt;F1091,-$B$6+(E1092+$B$7)*$B$13,Q1092))</f>
        <v>-1857.6074802008661</v>
      </c>
      <c r="S1092" s="10">
        <f t="shared" si="419"/>
        <v>762.797553547284</v>
      </c>
      <c r="T1092" s="10">
        <f t="shared" ref="T1092:T1155" si="426">S1092-S1091</f>
        <v>-251.46842259947982</v>
      </c>
      <c r="U1092" s="9">
        <f t="shared" si="420"/>
        <v>-0.33625289991213136</v>
      </c>
      <c r="V1092" s="11">
        <f t="shared" si="421"/>
        <v>2.6018754556987411</v>
      </c>
      <c r="W1092" s="9">
        <f t="shared" si="422"/>
        <v>2.6708554556987409</v>
      </c>
      <c r="X1092" s="22">
        <f t="shared" ref="X1092:X1155" si="427">(R1091+R1092)*(E1092-E1091)/2</f>
        <v>6.2878962526936846</v>
      </c>
      <c r="Y1092" s="22">
        <f t="shared" ref="Y1092:Y1155" si="428">-(D1091/100*U1091+D1092/100*U1092)*$B$2/2*$B$4</f>
        <v>-0.61151024566579193</v>
      </c>
      <c r="Z1092" s="1">
        <f t="shared" ref="Z1092:Z1155" si="429">Z1091+X1092</f>
        <v>2334.247627643264</v>
      </c>
      <c r="AA1092" s="1">
        <f t="shared" ref="AA1092:AA1155" si="430">AA1091+Y1092</f>
        <v>2832.3321545485155</v>
      </c>
    </row>
    <row r="1093" spans="3:27">
      <c r="C1093" s="9">
        <f t="shared" si="407"/>
        <v>10.92</v>
      </c>
      <c r="D1093" s="1">
        <v>62.677999999999997</v>
      </c>
      <c r="E1093" s="9">
        <f t="shared" si="408"/>
        <v>-1.3615286632264799E-2</v>
      </c>
      <c r="F1093" s="10">
        <f t="shared" si="409"/>
        <v>-9.4729411809516939E-2</v>
      </c>
      <c r="G1093" s="10">
        <f t="shared" si="410"/>
        <v>-4685.3704418909174</v>
      </c>
      <c r="H1093" s="10">
        <f t="shared" si="411"/>
        <v>0.14547327067430874</v>
      </c>
      <c r="I1093" s="10">
        <f t="shared" si="412"/>
        <v>6091.2845244172277</v>
      </c>
      <c r="J1093" s="10">
        <f t="shared" si="413"/>
        <v>7.232248718784624E-3</v>
      </c>
      <c r="K1093" s="10">
        <f t="shared" si="414"/>
        <v>-2198.8249549503071</v>
      </c>
      <c r="L1093" s="10">
        <f t="shared" si="423"/>
        <v>-918.60048240198898</v>
      </c>
      <c r="M1093" s="10">
        <f t="shared" si="424"/>
        <v>-957.99171388514503</v>
      </c>
      <c r="N1093" s="10">
        <f t="shared" si="415"/>
        <v>-2022.6081245832763</v>
      </c>
      <c r="O1093" s="10">
        <f t="shared" si="416"/>
        <v>-1966.0643181188245</v>
      </c>
      <c r="P1093" s="10">
        <f t="shared" si="417"/>
        <v>-2022.6081245832763</v>
      </c>
      <c r="Q1093" s="10">
        <f t="shared" si="418"/>
        <v>-1966.0643181188245</v>
      </c>
      <c r="R1093" s="9">
        <f t="shared" si="425"/>
        <v>-1966.0643181188245</v>
      </c>
      <c r="S1093" s="10">
        <f t="shared" si="419"/>
        <v>530.03691671580145</v>
      </c>
      <c r="T1093" s="10">
        <f t="shared" si="426"/>
        <v>-232.76063683148254</v>
      </c>
      <c r="U1093" s="9">
        <f t="shared" si="420"/>
        <v>-0.31234740833323915</v>
      </c>
      <c r="V1093" s="11">
        <f t="shared" si="421"/>
        <v>2.1792228600796961</v>
      </c>
      <c r="W1093" s="9">
        <f t="shared" si="422"/>
        <v>2.8060028600796962</v>
      </c>
      <c r="X1093" s="22">
        <f t="shared" si="427"/>
        <v>6.1850887898519495</v>
      </c>
      <c r="Y1093" s="22">
        <f t="shared" si="428"/>
        <v>0.81018098443487174</v>
      </c>
      <c r="Z1093" s="1">
        <f t="shared" si="429"/>
        <v>2340.4327164331157</v>
      </c>
      <c r="AA1093" s="1">
        <f t="shared" si="430"/>
        <v>2833.1423355329503</v>
      </c>
    </row>
    <row r="1094" spans="3:27">
      <c r="C1094" s="9">
        <f t="shared" ref="C1094:C1157" si="431">IF(ROW(C1093)&lt;=$B$3,ROW(C1093)*$B$2," ")</f>
        <v>10.93</v>
      </c>
      <c r="D1094" s="1">
        <v>125.01</v>
      </c>
      <c r="E1094" s="9">
        <f t="shared" si="408"/>
        <v>-1.6634871147728353E-2</v>
      </c>
      <c r="F1094" s="10">
        <f t="shared" si="409"/>
        <v>-9.4729411809516939E-2</v>
      </c>
      <c r="G1094" s="10">
        <f t="shared" si="410"/>
        <v>-4685.3704418909174</v>
      </c>
      <c r="H1094" s="10">
        <f t="shared" si="411"/>
        <v>0.14547327067430874</v>
      </c>
      <c r="I1094" s="10">
        <f t="shared" si="412"/>
        <v>6091.2845244172277</v>
      </c>
      <c r="J1094" s="10">
        <f t="shared" si="413"/>
        <v>5.0253947380925704E-3</v>
      </c>
      <c r="K1094" s="10">
        <f t="shared" si="414"/>
        <v>-2284.5450245611123</v>
      </c>
      <c r="L1094" s="10">
        <f t="shared" si="423"/>
        <v>-939.41500720867361</v>
      </c>
      <c r="M1094" s="10">
        <f t="shared" si="424"/>
        <v>-1017.3581911212228</v>
      </c>
      <c r="N1094" s="10">
        <f t="shared" si="415"/>
        <v>-2118.9970381869621</v>
      </c>
      <c r="O1094" s="10">
        <f t="shared" si="416"/>
        <v>-2067.2942166870976</v>
      </c>
      <c r="P1094" s="10">
        <f t="shared" si="417"/>
        <v>-2118.9970381869621</v>
      </c>
      <c r="Q1094" s="10">
        <f t="shared" si="418"/>
        <v>-2067.2942166870976</v>
      </c>
      <c r="R1094" s="9">
        <f t="shared" si="425"/>
        <v>-2067.2942166870976</v>
      </c>
      <c r="S1094" s="10">
        <f t="shared" si="419"/>
        <v>312.78610884178647</v>
      </c>
      <c r="T1094" s="10">
        <f t="shared" si="426"/>
        <v>-217.25080787401498</v>
      </c>
      <c r="U1094" s="9">
        <f t="shared" si="420"/>
        <v>-0.29303390902266485</v>
      </c>
      <c r="V1094" s="11">
        <f t="shared" si="421"/>
        <v>1.6834770020351739</v>
      </c>
      <c r="W1094" s="9">
        <f t="shared" si="422"/>
        <v>2.9335770020351739</v>
      </c>
      <c r="X1094" s="22">
        <f t="shared" si="427"/>
        <v>6.0895334885063663</v>
      </c>
      <c r="Y1094" s="22">
        <f t="shared" si="428"/>
        <v>2.0797507535780615</v>
      </c>
      <c r="Z1094" s="1">
        <f t="shared" si="429"/>
        <v>2346.522249921622</v>
      </c>
      <c r="AA1094" s="1">
        <f t="shared" si="430"/>
        <v>2835.2220862865283</v>
      </c>
    </row>
    <row r="1095" spans="3:27">
      <c r="C1095" s="9">
        <f t="shared" si="431"/>
        <v>10.94</v>
      </c>
      <c r="D1095" s="1">
        <v>177.471</v>
      </c>
      <c r="E1095" s="9">
        <f t="shared" si="408"/>
        <v>-1.9484192290202977E-2</v>
      </c>
      <c r="F1095" s="10">
        <f t="shared" si="409"/>
        <v>-9.4729411809516939E-2</v>
      </c>
      <c r="G1095" s="10">
        <f t="shared" si="410"/>
        <v>-4685.3704418909174</v>
      </c>
      <c r="H1095" s="10">
        <f t="shared" si="411"/>
        <v>0.14547327067430874</v>
      </c>
      <c r="I1095" s="10">
        <f t="shared" si="412"/>
        <v>6091.2845244172277</v>
      </c>
      <c r="J1095" s="10">
        <f t="shared" si="413"/>
        <v>2.965592802972216E-3</v>
      </c>
      <c r="K1095" s="10">
        <f t="shared" si="414"/>
        <v>-2367.8169560537608</v>
      </c>
      <c r="L1095" s="10">
        <f t="shared" si="423"/>
        <v>-959.5835856508304</v>
      </c>
      <c r="M1095" s="10">
        <f t="shared" si="424"/>
        <v>-1076.6728546622091</v>
      </c>
      <c r="N1095" s="10">
        <f t="shared" si="415"/>
        <v>-2210.6948543003064</v>
      </c>
      <c r="O1095" s="10">
        <f t="shared" si="416"/>
        <v>-2162.8161299715357</v>
      </c>
      <c r="P1095" s="10">
        <f t="shared" si="417"/>
        <v>-2210.6948543003064</v>
      </c>
      <c r="Q1095" s="10">
        <f t="shared" si="418"/>
        <v>-2162.8161299715357</v>
      </c>
      <c r="R1095" s="9">
        <f t="shared" si="425"/>
        <v>-2162.8161299715357</v>
      </c>
      <c r="S1095" s="10">
        <f t="shared" si="419"/>
        <v>107.78528275956114</v>
      </c>
      <c r="T1095" s="10">
        <f t="shared" si="426"/>
        <v>-205.00082608222533</v>
      </c>
      <c r="U1095" s="9">
        <f t="shared" si="420"/>
        <v>-0.27821216074879646</v>
      </c>
      <c r="V1095" s="11">
        <f t="shared" si="421"/>
        <v>1.2808726527385237</v>
      </c>
      <c r="W1095" s="9">
        <f t="shared" si="422"/>
        <v>3.0555826527385239</v>
      </c>
      <c r="X1095" s="22">
        <f t="shared" si="427"/>
        <v>6.0264714228675533</v>
      </c>
      <c r="Y1095" s="22">
        <f t="shared" si="428"/>
        <v>3.1822500958454003</v>
      </c>
      <c r="Z1095" s="1">
        <f t="shared" si="429"/>
        <v>2352.5487213444894</v>
      </c>
      <c r="AA1095" s="1">
        <f t="shared" si="430"/>
        <v>2838.4043363823739</v>
      </c>
    </row>
    <row r="1096" spans="3:27">
      <c r="C1096" s="9">
        <f t="shared" si="431"/>
        <v>10.950000000000001</v>
      </c>
      <c r="D1096" s="1">
        <v>211.92699999999999</v>
      </c>
      <c r="E1096" s="9">
        <f t="shared" si="408"/>
        <v>-2.220135746960078E-2</v>
      </c>
      <c r="F1096" s="10">
        <f t="shared" si="409"/>
        <v>-9.4729411809516939E-2</v>
      </c>
      <c r="G1096" s="10">
        <f t="shared" si="410"/>
        <v>-4685.3704418909174</v>
      </c>
      <c r="H1096" s="10">
        <f t="shared" si="411"/>
        <v>0.14547327067430874</v>
      </c>
      <c r="I1096" s="10">
        <f t="shared" si="412"/>
        <v>6091.2845244172277</v>
      </c>
      <c r="J1096" s="10">
        <f t="shared" si="413"/>
        <v>1.0219355968258959E-3</v>
      </c>
      <c r="K1096" s="10">
        <f t="shared" si="414"/>
        <v>-2449.4001554967003</v>
      </c>
      <c r="L1096" s="10">
        <f t="shared" si="423"/>
        <v>-979.28956894481166</v>
      </c>
      <c r="M1096" s="10">
        <f t="shared" si="424"/>
        <v>-1136.3780651048883</v>
      </c>
      <c r="N1096" s="10">
        <f t="shared" si="415"/>
        <v>-2298.7769678887312</v>
      </c>
      <c r="O1096" s="10">
        <f t="shared" si="416"/>
        <v>-2253.9075877847167</v>
      </c>
      <c r="P1096" s="10">
        <f t="shared" si="417"/>
        <v>-2298.7769678887312</v>
      </c>
      <c r="Q1096" s="10">
        <f t="shared" si="418"/>
        <v>-2253.9075877847167</v>
      </c>
      <c r="R1096" s="9">
        <f t="shared" si="425"/>
        <v>-2253.9075877847167</v>
      </c>
      <c r="S1096" s="10">
        <f t="shared" si="419"/>
        <v>-87.707284952422015</v>
      </c>
      <c r="T1096" s="10">
        <f t="shared" si="426"/>
        <v>-195.49256771198316</v>
      </c>
      <c r="U1096" s="9">
        <f t="shared" si="420"/>
        <v>-0.26653862445150162</v>
      </c>
      <c r="V1096" s="11">
        <f t="shared" si="421"/>
        <v>1.0538346067204143</v>
      </c>
      <c r="W1096" s="9">
        <f t="shared" si="422"/>
        <v>3.1731046067204138</v>
      </c>
      <c r="X1096" s="22">
        <f t="shared" si="427"/>
        <v>6.0004839464538495</v>
      </c>
      <c r="Y1096" s="22">
        <f t="shared" si="428"/>
        <v>3.9168688934421723</v>
      </c>
      <c r="Z1096" s="1">
        <f t="shared" si="429"/>
        <v>2358.5492052909431</v>
      </c>
      <c r="AA1096" s="1">
        <f t="shared" si="430"/>
        <v>2842.3212052758163</v>
      </c>
    </row>
    <row r="1097" spans="3:27">
      <c r="C1097" s="9">
        <f t="shared" si="431"/>
        <v>10.96</v>
      </c>
      <c r="D1097" s="1">
        <v>232.57400000000001</v>
      </c>
      <c r="E1097" s="9">
        <f t="shared" si="408"/>
        <v>-2.4810053700642827E-2</v>
      </c>
      <c r="F1097" s="10">
        <f t="shared" si="409"/>
        <v>-9.4729411809516939E-2</v>
      </c>
      <c r="G1097" s="10">
        <f t="shared" si="410"/>
        <v>-4685.3704418909174</v>
      </c>
      <c r="H1097" s="10">
        <f t="shared" si="411"/>
        <v>0.14547327067430874</v>
      </c>
      <c r="I1097" s="10">
        <f t="shared" si="412"/>
        <v>6091.2845244172277</v>
      </c>
      <c r="J1097" s="10">
        <f t="shared" si="413"/>
        <v>-8.3157175357394947E-4</v>
      </c>
      <c r="K1097" s="10">
        <f t="shared" si="414"/>
        <v>-2529.0512091342457</v>
      </c>
      <c r="L1097" s="10">
        <f t="shared" si="423"/>
        <v>-998.32482356279502</v>
      </c>
      <c r="M1097" s="10">
        <f t="shared" si="424"/>
        <v>-1196.4925975855901</v>
      </c>
      <c r="N1097" s="10">
        <f t="shared" si="415"/>
        <v>-2383.7428016832591</v>
      </c>
      <c r="O1097" s="10">
        <f t="shared" si="416"/>
        <v>-2341.3626841767718</v>
      </c>
      <c r="P1097" s="10">
        <f t="shared" si="417"/>
        <v>-2383.7428016832591</v>
      </c>
      <c r="Q1097" s="10">
        <f t="shared" si="418"/>
        <v>-2341.3626841767718</v>
      </c>
      <c r="R1097" s="9">
        <f t="shared" si="425"/>
        <v>-2341.3626841767718</v>
      </c>
      <c r="S1097" s="10">
        <f t="shared" si="419"/>
        <v>-275.39580990989589</v>
      </c>
      <c r="T1097" s="10">
        <f t="shared" si="426"/>
        <v>-187.68852495747387</v>
      </c>
      <c r="U1097" s="9">
        <f t="shared" si="420"/>
        <v>-0.25646576666327237</v>
      </c>
      <c r="V1097" s="11">
        <f t="shared" si="421"/>
        <v>0.96073695092541977</v>
      </c>
      <c r="W1097" s="9">
        <f t="shared" si="422"/>
        <v>3.2864769509254197</v>
      </c>
      <c r="X1097" s="22">
        <f t="shared" si="427"/>
        <v>5.9938321195427484</v>
      </c>
      <c r="Y1097" s="22">
        <f t="shared" si="428"/>
        <v>4.29695801036286</v>
      </c>
      <c r="Z1097" s="1">
        <f t="shared" si="429"/>
        <v>2364.5430374104858</v>
      </c>
      <c r="AA1097" s="1">
        <f t="shared" si="430"/>
        <v>2846.618163286179</v>
      </c>
    </row>
    <row r="1098" spans="3:27">
      <c r="C1098" s="9">
        <f t="shared" si="431"/>
        <v>10.97</v>
      </c>
      <c r="D1098" s="1">
        <v>228.56299999999999</v>
      </c>
      <c r="E1098" s="9">
        <f t="shared" si="408"/>
        <v>-2.7316877463220569E-2</v>
      </c>
      <c r="F1098" s="10">
        <f t="shared" si="409"/>
        <v>-9.4729411809516939E-2</v>
      </c>
      <c r="G1098" s="10">
        <f t="shared" si="410"/>
        <v>-4685.3704418909174</v>
      </c>
      <c r="H1098" s="10">
        <f t="shared" si="411"/>
        <v>0.14547327067430874</v>
      </c>
      <c r="I1098" s="10">
        <f t="shared" si="412"/>
        <v>6091.2845244172277</v>
      </c>
      <c r="J1098" s="10">
        <f t="shared" si="413"/>
        <v>-2.6110872853711067E-3</v>
      </c>
      <c r="K1098" s="10">
        <f t="shared" si="414"/>
        <v>-2605.7616432863865</v>
      </c>
      <c r="L1098" s="10">
        <f t="shared" si="423"/>
        <v>-1016.2450609051413</v>
      </c>
      <c r="M1098" s="10">
        <f t="shared" si="424"/>
        <v>-1256.5988324344</v>
      </c>
      <c r="N1098" s="10">
        <f t="shared" si="415"/>
        <v>-2465.5037912495432</v>
      </c>
      <c r="O1098" s="10">
        <f t="shared" si="416"/>
        <v>-2425.4025624827859</v>
      </c>
      <c r="P1098" s="10">
        <f t="shared" si="417"/>
        <v>-2465.5037912495432</v>
      </c>
      <c r="Q1098" s="10">
        <f t="shared" si="418"/>
        <v>-2425.4025624827859</v>
      </c>
      <c r="R1098" s="9">
        <f t="shared" si="425"/>
        <v>-2425.4025624827859</v>
      </c>
      <c r="S1098" s="10">
        <f t="shared" si="419"/>
        <v>-455.75489071349693</v>
      </c>
      <c r="T1098" s="10">
        <f t="shared" si="426"/>
        <v>-180.35908080360105</v>
      </c>
      <c r="U1098" s="9">
        <f t="shared" si="420"/>
        <v>-0.2461147254530161</v>
      </c>
      <c r="V1098" s="11">
        <f t="shared" si="421"/>
        <v>1.1094712911258182</v>
      </c>
      <c r="W1098" s="9">
        <f t="shared" si="422"/>
        <v>3.395101291125818</v>
      </c>
      <c r="X1098" s="22">
        <f t="shared" si="427"/>
        <v>5.9747201954779658</v>
      </c>
      <c r="Y1098" s="22">
        <f t="shared" si="428"/>
        <v>4.2882996007574805</v>
      </c>
      <c r="Z1098" s="1">
        <f t="shared" si="429"/>
        <v>2370.5177576059637</v>
      </c>
      <c r="AA1098" s="1">
        <f t="shared" si="430"/>
        <v>2850.9064628869364</v>
      </c>
    </row>
    <row r="1099" spans="3:27">
      <c r="C1099" s="9">
        <f t="shared" si="431"/>
        <v>10.98</v>
      </c>
      <c r="D1099" s="1">
        <v>212.547</v>
      </c>
      <c r="E1099" s="9">
        <f t="shared" si="408"/>
        <v>-2.9710181244809883E-2</v>
      </c>
      <c r="F1099" s="10">
        <f t="shared" si="409"/>
        <v>-9.4729411809516939E-2</v>
      </c>
      <c r="G1099" s="10">
        <f t="shared" si="410"/>
        <v>-4685.3704418909174</v>
      </c>
      <c r="H1099" s="10">
        <f t="shared" si="411"/>
        <v>0.14547327067430874</v>
      </c>
      <c r="I1099" s="10">
        <f t="shared" si="412"/>
        <v>6091.2845244172277</v>
      </c>
      <c r="J1099" s="10">
        <f t="shared" si="413"/>
        <v>-4.3211107706288589E-3</v>
      </c>
      <c r="K1099" s="10">
        <f t="shared" si="414"/>
        <v>-2677.8283764277721</v>
      </c>
      <c r="L1099" s="10">
        <f t="shared" si="423"/>
        <v>-1032.4289240819439</v>
      </c>
      <c r="M1099" s="10">
        <f t="shared" si="424"/>
        <v>-1315.7774118069658</v>
      </c>
      <c r="N1099" s="10">
        <f t="shared" si="415"/>
        <v>-2543.366576238172</v>
      </c>
      <c r="O1099" s="10">
        <f t="shared" si="416"/>
        <v>-2505.6367462960375</v>
      </c>
      <c r="P1099" s="10">
        <f t="shared" si="417"/>
        <v>-2543.366576238172</v>
      </c>
      <c r="Q1099" s="10">
        <f t="shared" si="418"/>
        <v>-2505.6367462960375</v>
      </c>
      <c r="R1099" s="9">
        <f t="shared" si="425"/>
        <v>-2505.6367462960375</v>
      </c>
      <c r="S1099" s="10">
        <f t="shared" si="419"/>
        <v>-627.94652084523113</v>
      </c>
      <c r="T1099" s="10">
        <f t="shared" si="426"/>
        <v>-172.1916301317342</v>
      </c>
      <c r="U1099" s="9">
        <f t="shared" si="420"/>
        <v>-0.23370671644127777</v>
      </c>
      <c r="V1099" s="11">
        <f t="shared" si="421"/>
        <v>1.3721305112218407</v>
      </c>
      <c r="W1099" s="9">
        <f t="shared" si="422"/>
        <v>3.4976005112218407</v>
      </c>
      <c r="X1099" s="22">
        <f t="shared" si="427"/>
        <v>5.900737512432956</v>
      </c>
      <c r="Y1099" s="22">
        <f t="shared" si="428"/>
        <v>3.9192761137669931</v>
      </c>
      <c r="Z1099" s="1">
        <f t="shared" si="429"/>
        <v>2376.4184951183965</v>
      </c>
      <c r="AA1099" s="1">
        <f t="shared" si="430"/>
        <v>2854.8257390007034</v>
      </c>
    </row>
    <row r="1100" spans="3:27">
      <c r="C1100" s="9">
        <f t="shared" si="431"/>
        <v>10.99</v>
      </c>
      <c r="D1100" s="1">
        <v>182.38</v>
      </c>
      <c r="E1100" s="9">
        <f t="shared" si="408"/>
        <v>-3.1963272355669363E-2</v>
      </c>
      <c r="F1100" s="10">
        <f t="shared" si="409"/>
        <v>-9.4729411809516939E-2</v>
      </c>
      <c r="G1100" s="10">
        <f t="shared" si="410"/>
        <v>-4685.3704418909174</v>
      </c>
      <c r="H1100" s="10">
        <f t="shared" si="411"/>
        <v>0.14547327067430874</v>
      </c>
      <c r="I1100" s="10">
        <f t="shared" si="412"/>
        <v>6091.2845244172277</v>
      </c>
      <c r="J1100" s="10">
        <f t="shared" si="413"/>
        <v>-5.9536968881569348E-3</v>
      </c>
      <c r="K1100" s="10">
        <f t="shared" si="414"/>
        <v>-2743.27409176216</v>
      </c>
      <c r="L1100" s="10">
        <f t="shared" si="423"/>
        <v>-1046.2583189917291</v>
      </c>
      <c r="M1100" s="10">
        <f t="shared" si="424"/>
        <v>-1372.7233422965371</v>
      </c>
      <c r="N1100" s="10">
        <f t="shared" si="415"/>
        <v>-2616.2045349975965</v>
      </c>
      <c r="O1100" s="10">
        <f t="shared" si="416"/>
        <v>-2581.1703779759473</v>
      </c>
      <c r="P1100" s="10">
        <f t="shared" si="417"/>
        <v>-2616.2045349975965</v>
      </c>
      <c r="Q1100" s="10">
        <f t="shared" si="418"/>
        <v>-2581.1703779759473</v>
      </c>
      <c r="R1100" s="9">
        <f t="shared" si="425"/>
        <v>-2581.1703779759473</v>
      </c>
      <c r="S1100" s="10">
        <f t="shared" si="419"/>
        <v>-790.0502346314438</v>
      </c>
      <c r="T1100" s="10">
        <f t="shared" si="426"/>
        <v>-162.10371378621267</v>
      </c>
      <c r="U1100" s="9">
        <f t="shared" si="420"/>
        <v>-0.21800419207276878</v>
      </c>
      <c r="V1100" s="11">
        <f t="shared" si="421"/>
        <v>1.7683743624799624</v>
      </c>
      <c r="W1100" s="9">
        <f t="shared" si="422"/>
        <v>3.5921743624799625</v>
      </c>
      <c r="X1100" s="22">
        <f t="shared" si="427"/>
        <v>5.7305199571769423</v>
      </c>
      <c r="Y1100" s="22">
        <f t="shared" si="428"/>
        <v>3.3090308423580055</v>
      </c>
      <c r="Z1100" s="1">
        <f t="shared" si="429"/>
        <v>2382.1490150755735</v>
      </c>
      <c r="AA1100" s="1">
        <f t="shared" si="430"/>
        <v>2858.1347698430613</v>
      </c>
    </row>
    <row r="1101" spans="3:27">
      <c r="C1101" s="9">
        <f t="shared" si="431"/>
        <v>11</v>
      </c>
      <c r="D1101" s="1">
        <v>148.72999999999999</v>
      </c>
      <c r="E1101" s="9">
        <f t="shared" si="408"/>
        <v>-3.4039333842802139E-2</v>
      </c>
      <c r="F1101" s="10">
        <f t="shared" si="409"/>
        <v>-9.4729411809516939E-2</v>
      </c>
      <c r="G1101" s="10">
        <f t="shared" si="410"/>
        <v>-4685.3704418909174</v>
      </c>
      <c r="H1101" s="10">
        <f t="shared" si="411"/>
        <v>0.14547327067430874</v>
      </c>
      <c r="I1101" s="10">
        <f t="shared" si="412"/>
        <v>6091.2845244172277</v>
      </c>
      <c r="J1101" s="10">
        <f t="shared" si="413"/>
        <v>-7.4906372872033146E-3</v>
      </c>
      <c r="K1101" s="10">
        <f t="shared" si="414"/>
        <v>-2800.1361084112723</v>
      </c>
      <c r="L1101" s="10">
        <f t="shared" si="423"/>
        <v>-1057.2145196058805</v>
      </c>
      <c r="M1101" s="10">
        <f t="shared" si="424"/>
        <v>-1425.8622819204984</v>
      </c>
      <c r="N1101" s="10">
        <f t="shared" si="415"/>
        <v>-2682.6407364167812</v>
      </c>
      <c r="O1101" s="10">
        <f t="shared" si="416"/>
        <v>-2650.7691895633375</v>
      </c>
      <c r="P1101" s="10">
        <f t="shared" si="417"/>
        <v>-2682.6407364167812</v>
      </c>
      <c r="Q1101" s="10">
        <f t="shared" si="418"/>
        <v>-2650.7691895633375</v>
      </c>
      <c r="R1101" s="9">
        <f t="shared" si="425"/>
        <v>-2650.7691895633375</v>
      </c>
      <c r="S1101" s="10">
        <f t="shared" si="419"/>
        <v>-939.41715347937861</v>
      </c>
      <c r="T1101" s="10">
        <f t="shared" si="426"/>
        <v>-149.36691884793481</v>
      </c>
      <c r="U1101" s="9">
        <f t="shared" si="420"/>
        <v>-0.19821493726640679</v>
      </c>
      <c r="V1101" s="11">
        <f t="shared" si="421"/>
        <v>2.1894765987924378</v>
      </c>
      <c r="W1101" s="9">
        <f t="shared" si="422"/>
        <v>3.6767765987924377</v>
      </c>
      <c r="X1101" s="22">
        <f t="shared" si="427"/>
        <v>5.430914119587209</v>
      </c>
      <c r="Y1101" s="22">
        <f t="shared" si="428"/>
        <v>2.561884150284977</v>
      </c>
      <c r="Z1101" s="1">
        <f t="shared" si="429"/>
        <v>2387.5799291951607</v>
      </c>
      <c r="AA1101" s="1">
        <f t="shared" si="430"/>
        <v>2860.6966539933464</v>
      </c>
    </row>
    <row r="1102" spans="3:27">
      <c r="C1102" s="9">
        <f t="shared" si="431"/>
        <v>11.01</v>
      </c>
      <c r="D1102" s="1">
        <v>112.11</v>
      </c>
      <c r="E1102" s="9">
        <f t="shared" si="408"/>
        <v>-3.5896535084952996E-2</v>
      </c>
      <c r="F1102" s="10">
        <f t="shared" si="409"/>
        <v>-9.4729411809516939E-2</v>
      </c>
      <c r="G1102" s="10">
        <f t="shared" si="410"/>
        <v>-4685.3704418909174</v>
      </c>
      <c r="H1102" s="10">
        <f t="shared" si="411"/>
        <v>0.14547327067430874</v>
      </c>
      <c r="I1102" s="10">
        <f t="shared" si="412"/>
        <v>6091.2845244172277</v>
      </c>
      <c r="J1102" s="10">
        <f t="shared" si="413"/>
        <v>-8.9068173764592258E-3</v>
      </c>
      <c r="K1102" s="10">
        <f t="shared" si="414"/>
        <v>-2846.6513583109468</v>
      </c>
      <c r="L1102" s="10">
        <f t="shared" si="423"/>
        <v>-1064.9174506369889</v>
      </c>
      <c r="M1102" s="10">
        <f t="shared" si="424"/>
        <v>-1473.4677554521363</v>
      </c>
      <c r="N1102" s="10">
        <f t="shared" si="415"/>
        <v>-2741.2127161347917</v>
      </c>
      <c r="O1102" s="10">
        <f t="shared" si="416"/>
        <v>-2713.0308326473496</v>
      </c>
      <c r="P1102" s="10">
        <f t="shared" si="417"/>
        <v>-2741.2127161347917</v>
      </c>
      <c r="Q1102" s="10">
        <f t="shared" si="418"/>
        <v>-2713.0308326473496</v>
      </c>
      <c r="R1102" s="9">
        <f t="shared" si="425"/>
        <v>-2713.0308326473496</v>
      </c>
      <c r="S1102" s="10">
        <f t="shared" si="419"/>
        <v>-1073.0376791429758</v>
      </c>
      <c r="T1102" s="10">
        <f t="shared" si="426"/>
        <v>-133.62052566359716</v>
      </c>
      <c r="U1102" s="9">
        <f t="shared" si="420"/>
        <v>-0.17412600196234906</v>
      </c>
      <c r="V1102" s="11">
        <f t="shared" si="421"/>
        <v>2.6283104620190967</v>
      </c>
      <c r="W1102" s="9">
        <f t="shared" si="422"/>
        <v>3.7494104620190969</v>
      </c>
      <c r="X1102" s="22">
        <f t="shared" si="427"/>
        <v>4.9808280319492431</v>
      </c>
      <c r="Y1102" s="22">
        <f t="shared" si="428"/>
        <v>1.8130656268863705</v>
      </c>
      <c r="Z1102" s="1">
        <f t="shared" si="429"/>
        <v>2392.5607572271101</v>
      </c>
      <c r="AA1102" s="1">
        <f t="shared" si="430"/>
        <v>2862.5097196202328</v>
      </c>
    </row>
    <row r="1103" spans="3:27">
      <c r="C1103" s="9">
        <f t="shared" si="431"/>
        <v>11.02</v>
      </c>
      <c r="D1103" s="1">
        <v>81.009</v>
      </c>
      <c r="E1103" s="9">
        <f t="shared" si="408"/>
        <v>-3.749325993720222E-2</v>
      </c>
      <c r="F1103" s="10">
        <f t="shared" si="409"/>
        <v>-9.4729411809516939E-2</v>
      </c>
      <c r="G1103" s="10">
        <f t="shared" si="410"/>
        <v>-4685.3704418909174</v>
      </c>
      <c r="H1103" s="10">
        <f t="shared" si="411"/>
        <v>0.14547327067430874</v>
      </c>
      <c r="I1103" s="10">
        <f t="shared" si="412"/>
        <v>6091.2845244172277</v>
      </c>
      <c r="J1103" s="10">
        <f t="shared" si="413"/>
        <v>-1.0173702503502274E-2</v>
      </c>
      <c r="K1103" s="10">
        <f t="shared" si="414"/>
        <v>-2881.4401142336355</v>
      </c>
      <c r="L1103" s="10">
        <f t="shared" si="423"/>
        <v>-1069.1579412836768</v>
      </c>
      <c r="M1103" s="10">
        <f t="shared" si="424"/>
        <v>-1513.821454943361</v>
      </c>
      <c r="N1103" s="10">
        <f t="shared" si="415"/>
        <v>-2790.5413591587153</v>
      </c>
      <c r="O1103" s="10">
        <f t="shared" si="416"/>
        <v>-2766.5601490174913</v>
      </c>
      <c r="P1103" s="10">
        <f t="shared" si="417"/>
        <v>-2790.5413591587153</v>
      </c>
      <c r="Q1103" s="10">
        <f t="shared" si="418"/>
        <v>-2766.5601490174913</v>
      </c>
      <c r="R1103" s="9">
        <f t="shared" si="425"/>
        <v>-2766.5601490174913</v>
      </c>
      <c r="S1103" s="10">
        <f t="shared" si="419"/>
        <v>-1187.91764435912</v>
      </c>
      <c r="T1103" s="10">
        <f t="shared" si="426"/>
        <v>-114.87996521614423</v>
      </c>
      <c r="U1103" s="9">
        <f t="shared" si="420"/>
        <v>-0.14599333550257806</v>
      </c>
      <c r="V1103" s="11">
        <f t="shared" si="421"/>
        <v>2.9982228299350915</v>
      </c>
      <c r="W1103" s="9">
        <f t="shared" si="422"/>
        <v>3.8083128299350912</v>
      </c>
      <c r="X1103" s="22">
        <f t="shared" si="427"/>
        <v>4.374699550292485</v>
      </c>
      <c r="Y1103" s="22">
        <f t="shared" si="428"/>
        <v>1.1598774872419102</v>
      </c>
      <c r="Z1103" s="1">
        <f t="shared" si="429"/>
        <v>2396.9354567774026</v>
      </c>
      <c r="AA1103" s="1">
        <f t="shared" si="430"/>
        <v>2863.6695971074746</v>
      </c>
    </row>
    <row r="1104" spans="3:27">
      <c r="C1104" s="9">
        <f t="shared" si="431"/>
        <v>11.03</v>
      </c>
      <c r="D1104" s="1">
        <v>50.295000000000002</v>
      </c>
      <c r="E1104" s="9">
        <f t="shared" si="408"/>
        <v>-3.879136460174662E-2</v>
      </c>
      <c r="F1104" s="10">
        <f t="shared" si="409"/>
        <v>-9.4729411809516939E-2</v>
      </c>
      <c r="G1104" s="10">
        <f t="shared" si="410"/>
        <v>-4685.3704418909174</v>
      </c>
      <c r="H1104" s="10">
        <f t="shared" si="411"/>
        <v>0.14547327067430874</v>
      </c>
      <c r="I1104" s="10">
        <f t="shared" si="412"/>
        <v>6091.2845244172277</v>
      </c>
      <c r="J1104" s="10">
        <f t="shared" si="413"/>
        <v>-1.1262904320399527E-2</v>
      </c>
      <c r="K1104" s="10">
        <f t="shared" si="414"/>
        <v>-2903.4734523156649</v>
      </c>
      <c r="L1104" s="10">
        <f t="shared" si="423"/>
        <v>-1069.8467287367782</v>
      </c>
      <c r="M1104" s="10">
        <f t="shared" si="424"/>
        <v>-1545.3028764838245</v>
      </c>
      <c r="N1104" s="10">
        <f t="shared" si="415"/>
        <v>-2829.4044815299208</v>
      </c>
      <c r="O1104" s="10">
        <f t="shared" si="416"/>
        <v>-2810.0783889772888</v>
      </c>
      <c r="P1104" s="10">
        <f t="shared" si="417"/>
        <v>-2829.4044815299208</v>
      </c>
      <c r="Q1104" s="10">
        <f t="shared" si="418"/>
        <v>-2810.0783889772888</v>
      </c>
      <c r="R1104" s="9">
        <f t="shared" si="425"/>
        <v>-2810.0783889772888</v>
      </c>
      <c r="S1104" s="10">
        <f t="shared" si="419"/>
        <v>-1281.3127076974961</v>
      </c>
      <c r="T1104" s="10">
        <f t="shared" si="426"/>
        <v>-93.395063338376076</v>
      </c>
      <c r="U1104" s="9">
        <f t="shared" si="420"/>
        <v>-0.11425714195991234</v>
      </c>
      <c r="V1104" s="11">
        <f t="shared" si="421"/>
        <v>3.3490158785980619</v>
      </c>
      <c r="W1104" s="9">
        <f t="shared" si="422"/>
        <v>3.8519658785980617</v>
      </c>
      <c r="X1104" s="22">
        <f t="shared" si="427"/>
        <v>3.6195302493245438</v>
      </c>
      <c r="Y1104" s="22">
        <f t="shared" si="428"/>
        <v>0.65021347161227905</v>
      </c>
      <c r="Z1104" s="1">
        <f t="shared" si="429"/>
        <v>2400.5549870267273</v>
      </c>
      <c r="AA1104" s="1">
        <f t="shared" si="430"/>
        <v>2864.3198105790871</v>
      </c>
    </row>
    <row r="1105" spans="3:27">
      <c r="C1105" s="9">
        <f t="shared" si="431"/>
        <v>11.040000000000001</v>
      </c>
      <c r="D1105" s="1">
        <v>27.552</v>
      </c>
      <c r="E1105" s="9">
        <f t="shared" si="408"/>
        <v>-3.9757776544700266E-2</v>
      </c>
      <c r="F1105" s="10">
        <f t="shared" si="409"/>
        <v>-9.4729411809516939E-2</v>
      </c>
      <c r="G1105" s="10">
        <f t="shared" si="410"/>
        <v>-4685.3704418909174</v>
      </c>
      <c r="H1105" s="10">
        <f t="shared" si="411"/>
        <v>0.14547327067430874</v>
      </c>
      <c r="I1105" s="10">
        <f t="shared" si="412"/>
        <v>6091.2845244172277</v>
      </c>
      <c r="J1105" s="10">
        <f t="shared" si="413"/>
        <v>-1.2148403132015616E-2</v>
      </c>
      <c r="K1105" s="10">
        <f t="shared" si="414"/>
        <v>-2912.007497677494</v>
      </c>
      <c r="L1105" s="10">
        <f t="shared" si="423"/>
        <v>-1066.9633492421053</v>
      </c>
      <c r="M1105" s="10">
        <f t="shared" si="424"/>
        <v>-1566.4635753252187</v>
      </c>
      <c r="N1105" s="10">
        <f t="shared" si="415"/>
        <v>-2856.7633289017704</v>
      </c>
      <c r="O1105" s="10">
        <f t="shared" si="416"/>
        <v>-2842.4768141445165</v>
      </c>
      <c r="P1105" s="10">
        <f t="shared" si="417"/>
        <v>-2856.7633289017704</v>
      </c>
      <c r="Q1105" s="10">
        <f t="shared" si="418"/>
        <v>-2842.4768141445165</v>
      </c>
      <c r="R1105" s="9">
        <f t="shared" si="425"/>
        <v>-2842.4768141445165</v>
      </c>
      <c r="S1105" s="10">
        <f t="shared" si="419"/>
        <v>-1350.8433912304736</v>
      </c>
      <c r="T1105" s="10">
        <f t="shared" si="426"/>
        <v>-69.530683532977491</v>
      </c>
      <c r="U1105" s="9">
        <f t="shared" si="420"/>
        <v>-7.9493929466529542E-2</v>
      </c>
      <c r="V1105" s="11">
        <f t="shared" si="421"/>
        <v>3.6036266200784959</v>
      </c>
      <c r="W1105" s="9">
        <f t="shared" si="422"/>
        <v>3.8791466200784956</v>
      </c>
      <c r="X1105" s="22">
        <f t="shared" si="427"/>
        <v>2.7313484282508425</v>
      </c>
      <c r="Y1105" s="22">
        <f t="shared" si="428"/>
        <v>0.29366084888281774</v>
      </c>
      <c r="Z1105" s="1">
        <f t="shared" si="429"/>
        <v>2403.2863354549781</v>
      </c>
      <c r="AA1105" s="1">
        <f t="shared" si="430"/>
        <v>2864.6134714279697</v>
      </c>
    </row>
    <row r="1106" spans="3:27">
      <c r="C1106" s="9">
        <f t="shared" si="431"/>
        <v>11.05</v>
      </c>
      <c r="D1106" s="1">
        <v>2.0019999999999998</v>
      </c>
      <c r="E1106" s="9">
        <f t="shared" si="408"/>
        <v>-4.0364434904066084E-2</v>
      </c>
      <c r="F1106" s="10">
        <f t="shared" si="409"/>
        <v>-9.4729411809516939E-2</v>
      </c>
      <c r="G1106" s="10">
        <f t="shared" si="410"/>
        <v>-4685.3704418909174</v>
      </c>
      <c r="H1106" s="10">
        <f t="shared" si="411"/>
        <v>0.14547327067430874</v>
      </c>
      <c r="I1106" s="10">
        <f t="shared" si="412"/>
        <v>6091.2845244172277</v>
      </c>
      <c r="J1106" s="10">
        <f t="shared" si="413"/>
        <v>-1.2807638593061735E-2</v>
      </c>
      <c r="K1106" s="10">
        <f t="shared" si="414"/>
        <v>-2906.462101481402</v>
      </c>
      <c r="L1106" s="10">
        <f t="shared" si="423"/>
        <v>-1060.4960995529359</v>
      </c>
      <c r="M1106" s="10">
        <f t="shared" si="424"/>
        <v>-1576.0620631055142</v>
      </c>
      <c r="N1106" s="10">
        <f t="shared" si="415"/>
        <v>-2871.736169301158</v>
      </c>
      <c r="O1106" s="10">
        <f t="shared" si="416"/>
        <v>-2862.8146996614478</v>
      </c>
      <c r="P1106" s="10">
        <f t="shared" si="417"/>
        <v>-2871.736169301158</v>
      </c>
      <c r="Q1106" s="10">
        <f t="shared" si="418"/>
        <v>-2862.8146996614478</v>
      </c>
      <c r="R1106" s="9">
        <f t="shared" si="425"/>
        <v>-2862.8146996614478</v>
      </c>
      <c r="S1106" s="10">
        <f t="shared" si="419"/>
        <v>-1394.4907930504278</v>
      </c>
      <c r="T1106" s="10">
        <f t="shared" si="426"/>
        <v>-43.647401819954212</v>
      </c>
      <c r="U1106" s="9">
        <f t="shared" si="420"/>
        <v>-4.2131954789096281E-2</v>
      </c>
      <c r="V1106" s="11">
        <f t="shared" si="421"/>
        <v>3.8687683154081545</v>
      </c>
      <c r="W1106" s="9">
        <f t="shared" si="422"/>
        <v>3.8887883154081546</v>
      </c>
      <c r="X1106" s="22">
        <f t="shared" si="427"/>
        <v>1.7305813947346249</v>
      </c>
      <c r="Y1106" s="22">
        <f t="shared" si="428"/>
        <v>8.415890197153493E-2</v>
      </c>
      <c r="Z1106" s="1">
        <f t="shared" si="429"/>
        <v>2405.0169168497127</v>
      </c>
      <c r="AA1106" s="1">
        <f t="shared" si="430"/>
        <v>2864.6976303299411</v>
      </c>
    </row>
    <row r="1107" spans="3:27">
      <c r="C1107" s="9">
        <f t="shared" si="431"/>
        <v>11.06</v>
      </c>
      <c r="D1107" s="1">
        <v>-18.555</v>
      </c>
      <c r="E1107" s="9">
        <f t="shared" si="408"/>
        <v>-4.0586859141690433E-2</v>
      </c>
      <c r="F1107" s="10">
        <f t="shared" si="409"/>
        <v>-9.4729411809516939E-2</v>
      </c>
      <c r="G1107" s="10">
        <f t="shared" si="410"/>
        <v>-4685.3704418909174</v>
      </c>
      <c r="H1107" s="10">
        <f t="shared" si="411"/>
        <v>0.14547327067430874</v>
      </c>
      <c r="I1107" s="10">
        <f t="shared" si="412"/>
        <v>6091.2845244172277</v>
      </c>
      <c r="J1107" s="10">
        <f t="shared" si="413"/>
        <v>-1.3221469057544306E-2</v>
      </c>
      <c r="K1107" s="10">
        <f t="shared" si="414"/>
        <v>-2886.2741617052234</v>
      </c>
      <c r="L1107" s="10">
        <f t="shared" si="423"/>
        <v>-1050.3837581879345</v>
      </c>
      <c r="M1107" s="10">
        <f t="shared" si="424"/>
        <v>-1573.0612931948892</v>
      </c>
      <c r="N1107" s="10">
        <f t="shared" si="415"/>
        <v>-2873.5316243422067</v>
      </c>
      <c r="O1107" s="10">
        <f t="shared" si="416"/>
        <v>-2870.2713490443452</v>
      </c>
      <c r="P1107" s="10">
        <f t="shared" si="417"/>
        <v>-2873.5316243422067</v>
      </c>
      <c r="Q1107" s="10">
        <f t="shared" si="418"/>
        <v>-2870.2713490443452</v>
      </c>
      <c r="R1107" s="9">
        <f t="shared" si="425"/>
        <v>-2870.2713490443452</v>
      </c>
      <c r="S1107" s="10">
        <f t="shared" si="419"/>
        <v>-1410.4936057113059</v>
      </c>
      <c r="T1107" s="10">
        <f t="shared" si="426"/>
        <v>-16.002812660878135</v>
      </c>
      <c r="U1107" s="9">
        <f t="shared" si="420"/>
        <v>-2.460762286829061E-3</v>
      </c>
      <c r="V1107" s="11">
        <f t="shared" si="421"/>
        <v>4.0654701850452897</v>
      </c>
      <c r="W1107" s="9">
        <f t="shared" si="422"/>
        <v>3.8799201850452896</v>
      </c>
      <c r="X1107" s="22">
        <f t="shared" si="427"/>
        <v>0.63758864680909033</v>
      </c>
      <c r="Y1107" s="22">
        <f t="shared" si="428"/>
        <v>1.4314829824593281E-3</v>
      </c>
      <c r="Z1107" s="1">
        <f t="shared" si="429"/>
        <v>2405.6545054965218</v>
      </c>
      <c r="AA1107" s="1">
        <f t="shared" si="430"/>
        <v>2864.6990618129234</v>
      </c>
    </row>
    <row r="1108" spans="3:27">
      <c r="C1108" s="9">
        <f t="shared" si="431"/>
        <v>11.07</v>
      </c>
      <c r="D1108" s="1">
        <v>-44.6</v>
      </c>
      <c r="E1108" s="9">
        <f t="shared" si="408"/>
        <v>-4.0402835873763997E-2</v>
      </c>
      <c r="F1108" s="10">
        <f t="shared" si="409"/>
        <v>-9.4729411809516939E-2</v>
      </c>
      <c r="G1108" s="10">
        <f t="shared" si="410"/>
        <v>-4685.3704418909174</v>
      </c>
      <c r="H1108" s="10">
        <f t="shared" si="411"/>
        <v>0.14547327067430874</v>
      </c>
      <c r="I1108" s="10">
        <f t="shared" si="412"/>
        <v>6091.2845244172277</v>
      </c>
      <c r="J1108" s="10">
        <f t="shared" si="413"/>
        <v>-1.3373195188318285E-2</v>
      </c>
      <c r="K1108" s="10">
        <f t="shared" si="414"/>
        <v>-2850.8621024838021</v>
      </c>
      <c r="L1108" s="10">
        <f t="shared" si="423"/>
        <v>-1036.5054778757342</v>
      </c>
      <c r="M1108" s="10">
        <f t="shared" si="424"/>
        <v>-1556.6589104331631</v>
      </c>
      <c r="N1108" s="10">
        <f t="shared" si="415"/>
        <v>-2861.4078982923188</v>
      </c>
      <c r="O1108" s="10">
        <f t="shared" si="416"/>
        <v>-2864.1020709032646</v>
      </c>
      <c r="P1108" s="10">
        <f t="shared" si="417"/>
        <v>-2850.8621024838021</v>
      </c>
      <c r="Q1108" s="10">
        <f t="shared" si="418"/>
        <v>-2850.8621024838021</v>
      </c>
      <c r="R1108" s="9">
        <f t="shared" si="425"/>
        <v>-2850.8621024838021</v>
      </c>
      <c r="S1108" s="10">
        <f t="shared" si="419"/>
        <v>-1410.4936057113064</v>
      </c>
      <c r="T1108" s="10">
        <f t="shared" si="426"/>
        <v>0</v>
      </c>
      <c r="U1108" s="9">
        <f t="shared" si="420"/>
        <v>3.9265415872116342E-2</v>
      </c>
      <c r="V1108" s="11">
        <f t="shared" si="421"/>
        <v>4.2797654467437916</v>
      </c>
      <c r="W1108" s="9">
        <f t="shared" si="422"/>
        <v>3.8337654467437914</v>
      </c>
      <c r="X1108" s="22">
        <f t="shared" si="427"/>
        <v>-0.52641083699673108</v>
      </c>
      <c r="Y1108" s="22">
        <f t="shared" si="428"/>
        <v>6.3106389835578203E-2</v>
      </c>
      <c r="Z1108" s="1">
        <f t="shared" si="429"/>
        <v>2405.1280946595252</v>
      </c>
      <c r="AA1108" s="1">
        <f t="shared" si="430"/>
        <v>2864.7621682027589</v>
      </c>
    </row>
    <row r="1109" spans="3:27">
      <c r="C1109" s="9">
        <f t="shared" si="431"/>
        <v>11.08</v>
      </c>
      <c r="D1109" s="1">
        <v>-67.593999999999994</v>
      </c>
      <c r="E1109" s="9">
        <f t="shared" si="408"/>
        <v>-3.9793135690139654E-2</v>
      </c>
      <c r="F1109" s="10">
        <f t="shared" si="409"/>
        <v>-9.4729411809516939E-2</v>
      </c>
      <c r="G1109" s="10">
        <f t="shared" si="410"/>
        <v>-4685.3704418909174</v>
      </c>
      <c r="H1109" s="10">
        <f t="shared" si="411"/>
        <v>0.14547327067430874</v>
      </c>
      <c r="I1109" s="10">
        <f t="shared" si="412"/>
        <v>6091.2845244172277</v>
      </c>
      <c r="J1109" s="10">
        <f t="shared" si="413"/>
        <v>-1.3373195188318289E-2</v>
      </c>
      <c r="K1109" s="10">
        <f t="shared" si="414"/>
        <v>-2786.5559887770082</v>
      </c>
      <c r="L1109" s="10">
        <f t="shared" si="423"/>
        <v>-1013.1253083965019</v>
      </c>
      <c r="M1109" s="10">
        <f t="shared" si="424"/>
        <v>-1521.5457827901967</v>
      </c>
      <c r="N1109" s="10">
        <f t="shared" si="415"/>
        <v>-2821.5305840779802</v>
      </c>
      <c r="O1109" s="10">
        <f t="shared" si="416"/>
        <v>-2830.2736510282998</v>
      </c>
      <c r="P1109" s="10">
        <f t="shared" si="417"/>
        <v>-2786.5559887770082</v>
      </c>
      <c r="Q1109" s="10">
        <f t="shared" si="418"/>
        <v>-2786.5559887770082</v>
      </c>
      <c r="R1109" s="9">
        <f t="shared" si="425"/>
        <v>-2786.5559887770082</v>
      </c>
      <c r="S1109" s="10">
        <f t="shared" si="419"/>
        <v>-1410.4936057113059</v>
      </c>
      <c r="T1109" s="10">
        <f t="shared" si="426"/>
        <v>0</v>
      </c>
      <c r="U1109" s="9">
        <f t="shared" si="420"/>
        <v>8.2674620852752179E-2</v>
      </c>
      <c r="V1109" s="11">
        <f t="shared" si="421"/>
        <v>4.4020755493833761</v>
      </c>
      <c r="W1109" s="9">
        <f t="shared" si="422"/>
        <v>3.7261355493833763</v>
      </c>
      <c r="X1109" s="22">
        <f t="shared" si="427"/>
        <v>-1.7185674227044534</v>
      </c>
      <c r="Y1109" s="22">
        <f t="shared" si="428"/>
        <v>0.27156319718324085</v>
      </c>
      <c r="Z1109" s="1">
        <f t="shared" si="429"/>
        <v>2403.4095272368208</v>
      </c>
      <c r="AA1109" s="1">
        <f t="shared" si="430"/>
        <v>2865.0337313999421</v>
      </c>
    </row>
    <row r="1110" spans="3:27">
      <c r="C1110" s="9">
        <f t="shared" si="431"/>
        <v>11.09</v>
      </c>
      <c r="D1110" s="1">
        <v>-98.153000000000006</v>
      </c>
      <c r="E1110" s="9">
        <f t="shared" si="408"/>
        <v>-3.8742921688309721E-2</v>
      </c>
      <c r="F1110" s="10">
        <f t="shared" si="409"/>
        <v>-9.4729411809516939E-2</v>
      </c>
      <c r="G1110" s="10">
        <f t="shared" si="410"/>
        <v>-4685.3704418909174</v>
      </c>
      <c r="H1110" s="10">
        <f t="shared" si="411"/>
        <v>0.14547327067430874</v>
      </c>
      <c r="I1110" s="10">
        <f t="shared" si="412"/>
        <v>6091.2845244172277</v>
      </c>
      <c r="J1110" s="10">
        <f t="shared" si="413"/>
        <v>-1.3373195188318289E-2</v>
      </c>
      <c r="K1110" s="10">
        <f t="shared" si="414"/>
        <v>-2675.7881346217378</v>
      </c>
      <c r="L1110" s="10">
        <f t="shared" si="423"/>
        <v>-972.85275803201773</v>
      </c>
      <c r="M1110" s="10">
        <f t="shared" si="424"/>
        <v>-1461.0631073882066</v>
      </c>
      <c r="N1110" s="10">
        <f t="shared" si="415"/>
        <v>-2736.2304462464936</v>
      </c>
      <c r="O1110" s="10">
        <f t="shared" si="416"/>
        <v>-2750.2564492668321</v>
      </c>
      <c r="P1110" s="10">
        <f t="shared" si="417"/>
        <v>-2675.7881346217378</v>
      </c>
      <c r="Q1110" s="10">
        <f t="shared" si="418"/>
        <v>-2675.7881346217378</v>
      </c>
      <c r="R1110" s="9">
        <f t="shared" si="425"/>
        <v>-2675.7881346217378</v>
      </c>
      <c r="S1110" s="10">
        <f t="shared" si="419"/>
        <v>-1410.4936057113064</v>
      </c>
      <c r="T1110" s="10">
        <f t="shared" si="426"/>
        <v>0</v>
      </c>
      <c r="U1110" s="9">
        <f t="shared" si="420"/>
        <v>0.12736817951323437</v>
      </c>
      <c r="V1110" s="11">
        <f t="shared" si="421"/>
        <v>4.5366361827130604</v>
      </c>
      <c r="W1110" s="9">
        <f t="shared" si="422"/>
        <v>3.5551061827130601</v>
      </c>
      <c r="X1110" s="22">
        <f t="shared" si="427"/>
        <v>-2.8683151406034066</v>
      </c>
      <c r="Y1110" s="22">
        <f t="shared" si="428"/>
        <v>0.66932545809028665</v>
      </c>
      <c r="Z1110" s="1">
        <f t="shared" si="429"/>
        <v>2400.5412120962174</v>
      </c>
      <c r="AA1110" s="1">
        <f t="shared" si="430"/>
        <v>2865.7030568580326</v>
      </c>
    </row>
    <row r="1111" spans="3:27">
      <c r="C1111" s="9">
        <f t="shared" si="431"/>
        <v>11.1</v>
      </c>
      <c r="D1111" s="1">
        <v>-126.107</v>
      </c>
      <c r="E1111" s="9">
        <f t="shared" si="408"/>
        <v>-3.724131438150044E-2</v>
      </c>
      <c r="F1111" s="10">
        <f t="shared" si="409"/>
        <v>-9.4729411809516939E-2</v>
      </c>
      <c r="G1111" s="10">
        <f t="shared" si="410"/>
        <v>-4685.3704418909174</v>
      </c>
      <c r="H1111" s="10">
        <f t="shared" si="411"/>
        <v>0.14547327067430874</v>
      </c>
      <c r="I1111" s="10">
        <f t="shared" si="412"/>
        <v>6091.2845244172277</v>
      </c>
      <c r="J1111" s="10">
        <f t="shared" si="413"/>
        <v>-1.3373195188318289E-2</v>
      </c>
      <c r="K1111" s="10">
        <f t="shared" si="414"/>
        <v>-2517.4110620733627</v>
      </c>
      <c r="L1111" s="10">
        <f t="shared" si="423"/>
        <v>-915.27063116474812</v>
      </c>
      <c r="M1111" s="10">
        <f t="shared" si="424"/>
        <v>-1374.5843257677448</v>
      </c>
      <c r="N1111" s="10">
        <f t="shared" si="415"/>
        <v>-2604.3248164665843</v>
      </c>
      <c r="O1111" s="10">
        <f t="shared" si="416"/>
        <v>-2621.8893552966338</v>
      </c>
      <c r="P1111" s="10">
        <f t="shared" si="417"/>
        <v>-2517.4110620733627</v>
      </c>
      <c r="Q1111" s="10">
        <f t="shared" si="418"/>
        <v>-2517.4110620733627</v>
      </c>
      <c r="R1111" s="9">
        <f t="shared" si="425"/>
        <v>-2517.4110620733627</v>
      </c>
      <c r="S1111" s="10">
        <f t="shared" si="419"/>
        <v>-1410.4936057113064</v>
      </c>
      <c r="T1111" s="10">
        <f t="shared" si="426"/>
        <v>0</v>
      </c>
      <c r="U1111" s="9">
        <f t="shared" si="420"/>
        <v>0.17295328184862191</v>
      </c>
      <c r="V1111" s="11">
        <f t="shared" si="421"/>
        <v>4.5803842843644489</v>
      </c>
      <c r="W1111" s="9">
        <f t="shared" si="422"/>
        <v>3.3193142843644488</v>
      </c>
      <c r="X1111" s="22">
        <f t="shared" si="427"/>
        <v>-3.899072929736727</v>
      </c>
      <c r="Y1111" s="22">
        <f t="shared" si="428"/>
        <v>1.2695509722003264</v>
      </c>
      <c r="Z1111" s="1">
        <f t="shared" si="429"/>
        <v>2396.6421391664808</v>
      </c>
      <c r="AA1111" s="1">
        <f t="shared" si="430"/>
        <v>2866.9726078302328</v>
      </c>
    </row>
    <row r="1112" spans="3:27">
      <c r="C1112" s="9">
        <f t="shared" si="431"/>
        <v>11.11</v>
      </c>
      <c r="D1112" s="1">
        <v>-156.40600000000001</v>
      </c>
      <c r="E1112" s="9">
        <f t="shared" si="408"/>
        <v>-3.5282713498951901E-2</v>
      </c>
      <c r="F1112" s="10">
        <f t="shared" si="409"/>
        <v>-9.4729411809516939E-2</v>
      </c>
      <c r="G1112" s="10">
        <f t="shared" si="410"/>
        <v>-4685.3704418909174</v>
      </c>
      <c r="H1112" s="10">
        <f t="shared" si="411"/>
        <v>0.14547327067430874</v>
      </c>
      <c r="I1112" s="10">
        <f t="shared" si="412"/>
        <v>6091.2845244172277</v>
      </c>
      <c r="J1112" s="10">
        <f t="shared" si="413"/>
        <v>-1.3373195188318289E-2</v>
      </c>
      <c r="K1112" s="10">
        <f t="shared" si="414"/>
        <v>-2310.8341010649415</v>
      </c>
      <c r="L1112" s="10">
        <f t="shared" si="423"/>
        <v>-840.16417424366409</v>
      </c>
      <c r="M1112" s="10">
        <f t="shared" si="424"/>
        <v>-1261.7869137975913</v>
      </c>
      <c r="N1112" s="10">
        <f t="shared" si="415"/>
        <v>-2425.1305319331877</v>
      </c>
      <c r="O1112" s="10">
        <f t="shared" si="416"/>
        <v>-2443.5493873161336</v>
      </c>
      <c r="P1112" s="10">
        <f t="shared" si="417"/>
        <v>-2310.8341010649415</v>
      </c>
      <c r="Q1112" s="10">
        <f t="shared" si="418"/>
        <v>-2310.8341010649415</v>
      </c>
      <c r="R1112" s="9">
        <f t="shared" si="425"/>
        <v>-2310.8341010649415</v>
      </c>
      <c r="S1112" s="10">
        <f t="shared" si="419"/>
        <v>-1410.4936057113059</v>
      </c>
      <c r="T1112" s="10">
        <f t="shared" si="426"/>
        <v>0</v>
      </c>
      <c r="U1112" s="9">
        <f t="shared" si="420"/>
        <v>0.2187668946610859</v>
      </c>
      <c r="V1112" s="11">
        <f t="shared" si="421"/>
        <v>4.582338278128347</v>
      </c>
      <c r="W1112" s="9">
        <f t="shared" si="422"/>
        <v>3.018278278128347</v>
      </c>
      <c r="X1112" s="22">
        <f t="shared" si="427"/>
        <v>-4.728302618841699</v>
      </c>
      <c r="Y1112" s="22">
        <f t="shared" si="428"/>
        <v>2.0730017542965009</v>
      </c>
      <c r="Z1112" s="1">
        <f t="shared" si="429"/>
        <v>2391.9138365476392</v>
      </c>
      <c r="AA1112" s="1">
        <f t="shared" si="430"/>
        <v>2869.0456095845293</v>
      </c>
    </row>
    <row r="1113" spans="3:27">
      <c r="C1113" s="9">
        <f t="shared" si="431"/>
        <v>11.120000000000001</v>
      </c>
      <c r="D1113" s="1">
        <v>-184.49199999999999</v>
      </c>
      <c r="E1113" s="9">
        <f t="shared" si="408"/>
        <v>-3.2868052132335519E-2</v>
      </c>
      <c r="F1113" s="10">
        <f t="shared" si="409"/>
        <v>-9.4729411809516939E-2</v>
      </c>
      <c r="G1113" s="10">
        <f t="shared" si="410"/>
        <v>-4685.3704418909174</v>
      </c>
      <c r="H1113" s="10">
        <f t="shared" si="411"/>
        <v>0.14547327067430874</v>
      </c>
      <c r="I1113" s="10">
        <f t="shared" si="412"/>
        <v>6091.2845244172277</v>
      </c>
      <c r="J1113" s="10">
        <f t="shared" si="413"/>
        <v>-1.3373195188318285E-2</v>
      </c>
      <c r="K1113" s="10">
        <f t="shared" si="414"/>
        <v>-2056.1556663595534</v>
      </c>
      <c r="L1113" s="10">
        <f t="shared" si="423"/>
        <v>-747.569168529791</v>
      </c>
      <c r="M1113" s="10">
        <f t="shared" si="424"/>
        <v>-1122.7246089832304</v>
      </c>
      <c r="N1113" s="10">
        <f t="shared" si="415"/>
        <v>-2198.5928862831793</v>
      </c>
      <c r="O1113" s="10">
        <f t="shared" si="416"/>
        <v>-2214.3829720911376</v>
      </c>
      <c r="P1113" s="10">
        <f t="shared" si="417"/>
        <v>-2056.1556663595534</v>
      </c>
      <c r="Q1113" s="10">
        <f t="shared" si="418"/>
        <v>-2056.1556663595534</v>
      </c>
      <c r="R1113" s="9">
        <f t="shared" si="425"/>
        <v>-2056.1556663595534</v>
      </c>
      <c r="S1113" s="10">
        <f t="shared" si="419"/>
        <v>-1410.4936057113059</v>
      </c>
      <c r="T1113" s="10">
        <f t="shared" si="426"/>
        <v>0</v>
      </c>
      <c r="U1113" s="9">
        <f t="shared" si="420"/>
        <v>0.26416537866219042</v>
      </c>
      <c r="V1113" s="11">
        <f t="shared" si="421"/>
        <v>4.4973585220925543</v>
      </c>
      <c r="W1113" s="9">
        <f t="shared" si="422"/>
        <v>2.6524385220925542</v>
      </c>
      <c r="X1113" s="22">
        <f t="shared" si="427"/>
        <v>-5.2724007399044925</v>
      </c>
      <c r="Y1113" s="22">
        <f t="shared" si="428"/>
        <v>3.0692555967607453</v>
      </c>
      <c r="Z1113" s="1">
        <f t="shared" si="429"/>
        <v>2386.6414358077345</v>
      </c>
      <c r="AA1113" s="1">
        <f t="shared" si="430"/>
        <v>2872.11486518129</v>
      </c>
    </row>
    <row r="1114" spans="3:27">
      <c r="C1114" s="9">
        <f t="shared" si="431"/>
        <v>11.13</v>
      </c>
      <c r="D1114" s="1">
        <v>-206.14599999999999</v>
      </c>
      <c r="E1114" s="9">
        <f t="shared" si="408"/>
        <v>-3.0006836349244677E-2</v>
      </c>
      <c r="F1114" s="10">
        <f t="shared" si="409"/>
        <v>-9.4729411809516939E-2</v>
      </c>
      <c r="G1114" s="10">
        <f t="shared" si="410"/>
        <v>-4685.3704418909174</v>
      </c>
      <c r="H1114" s="10">
        <f t="shared" si="411"/>
        <v>0.14547327067430874</v>
      </c>
      <c r="I1114" s="10">
        <f t="shared" si="412"/>
        <v>6091.2845244172277</v>
      </c>
      <c r="J1114" s="10">
        <f t="shared" si="413"/>
        <v>-1.3373195188318285E-2</v>
      </c>
      <c r="K1114" s="10">
        <f t="shared" si="414"/>
        <v>-1754.3783790486514</v>
      </c>
      <c r="L1114" s="10">
        <f t="shared" si="423"/>
        <v>-637.85014314315129</v>
      </c>
      <c r="M1114" s="10">
        <f t="shared" si="424"/>
        <v>-957.94487346056724</v>
      </c>
      <c r="N1114" s="10">
        <f t="shared" si="415"/>
        <v>-1925.4423571905204</v>
      </c>
      <c r="O1114" s="10">
        <f t="shared" si="416"/>
        <v>-1934.5490471041271</v>
      </c>
      <c r="P1114" s="10">
        <f t="shared" si="417"/>
        <v>-1754.3783790486514</v>
      </c>
      <c r="Q1114" s="10">
        <f t="shared" si="418"/>
        <v>-1754.3783790486514</v>
      </c>
      <c r="R1114" s="9">
        <f t="shared" si="425"/>
        <v>-1754.3783790486514</v>
      </c>
      <c r="S1114" s="10">
        <f t="shared" si="419"/>
        <v>-1410.4936057113059</v>
      </c>
      <c r="T1114" s="10">
        <f t="shared" si="426"/>
        <v>0</v>
      </c>
      <c r="U1114" s="9">
        <f t="shared" si="420"/>
        <v>0.30807777795597807</v>
      </c>
      <c r="V1114" s="11">
        <f t="shared" si="421"/>
        <v>4.2851213366649716</v>
      </c>
      <c r="W1114" s="9">
        <f t="shared" si="422"/>
        <v>2.2236613366649718</v>
      </c>
      <c r="X1114" s="22">
        <f t="shared" si="427"/>
        <v>-5.4513800763634759</v>
      </c>
      <c r="Y1114" s="22">
        <f t="shared" si="428"/>
        <v>4.1530798242223419</v>
      </c>
      <c r="Z1114" s="1">
        <f t="shared" si="429"/>
        <v>2381.1900557313711</v>
      </c>
      <c r="AA1114" s="1">
        <f t="shared" si="430"/>
        <v>2876.2679450055125</v>
      </c>
    </row>
    <row r="1115" spans="3:27">
      <c r="C1115" s="9">
        <f t="shared" si="431"/>
        <v>11.14</v>
      </c>
      <c r="D1115" s="1">
        <v>-223.11600000000001</v>
      </c>
      <c r="E1115" s="9">
        <f t="shared" si="408"/>
        <v>-2.671976517289017E-2</v>
      </c>
      <c r="F1115" s="10">
        <f t="shared" si="409"/>
        <v>-9.4729411809516939E-2</v>
      </c>
      <c r="G1115" s="10">
        <f t="shared" si="410"/>
        <v>-4685.3704418909174</v>
      </c>
      <c r="H1115" s="10">
        <f t="shared" si="411"/>
        <v>0.14547327067430874</v>
      </c>
      <c r="I1115" s="10">
        <f t="shared" si="412"/>
        <v>6091.2845244172277</v>
      </c>
      <c r="J1115" s="10">
        <f t="shared" si="413"/>
        <v>-1.3373195188318285E-2</v>
      </c>
      <c r="K1115" s="10">
        <f t="shared" si="414"/>
        <v>-1407.685400259563</v>
      </c>
      <c r="L1115" s="10">
        <f t="shared" si="423"/>
        <v>-511.80084340926919</v>
      </c>
      <c r="M1115" s="10">
        <f t="shared" si="424"/>
        <v>-768.6397807496802</v>
      </c>
      <c r="N1115" s="10">
        <f t="shared" si="415"/>
        <v>-1607.4144135781094</v>
      </c>
      <c r="O1115" s="10">
        <f t="shared" si="416"/>
        <v>-1605.5218253750977</v>
      </c>
      <c r="P1115" s="10">
        <f t="shared" si="417"/>
        <v>-1407.685400259563</v>
      </c>
      <c r="Q1115" s="10">
        <f t="shared" si="418"/>
        <v>-1407.685400259563</v>
      </c>
      <c r="R1115" s="9">
        <f t="shared" si="425"/>
        <v>-1407.685400259563</v>
      </c>
      <c r="S1115" s="10">
        <f t="shared" si="419"/>
        <v>-1410.4936057113057</v>
      </c>
      <c r="T1115" s="10">
        <f t="shared" si="426"/>
        <v>0</v>
      </c>
      <c r="U1115" s="9">
        <f t="shared" si="420"/>
        <v>0.34933645731492319</v>
      </c>
      <c r="V1115" s="11">
        <f t="shared" si="421"/>
        <v>3.9666145351240658</v>
      </c>
      <c r="W1115" s="9">
        <f t="shared" si="422"/>
        <v>1.7354545351240658</v>
      </c>
      <c r="X1115" s="22">
        <f t="shared" si="427"/>
        <v>-5.1969643533793137</v>
      </c>
      <c r="Y1115" s="22">
        <f t="shared" si="428"/>
        <v>5.2337075211172106</v>
      </c>
      <c r="Z1115" s="1">
        <f t="shared" si="429"/>
        <v>2375.9930913779917</v>
      </c>
      <c r="AA1115" s="1">
        <f t="shared" si="430"/>
        <v>2881.5016525266296</v>
      </c>
    </row>
    <row r="1116" spans="3:27">
      <c r="C1116" s="9">
        <f t="shared" si="431"/>
        <v>11.15</v>
      </c>
      <c r="D1116" s="1">
        <v>-229.667</v>
      </c>
      <c r="E1116" s="9">
        <f t="shared" si="408"/>
        <v>-2.3039989119708032E-2</v>
      </c>
      <c r="F1116" s="10">
        <f t="shared" si="409"/>
        <v>-9.4729411809516939E-2</v>
      </c>
      <c r="G1116" s="10">
        <f t="shared" si="410"/>
        <v>-4685.3704418909174</v>
      </c>
      <c r="H1116" s="10">
        <f t="shared" si="411"/>
        <v>0.14547327067430874</v>
      </c>
      <c r="I1116" s="10">
        <f t="shared" si="412"/>
        <v>6091.2845244172277</v>
      </c>
      <c r="J1116" s="10">
        <f t="shared" si="413"/>
        <v>-1.3373195188318284E-2</v>
      </c>
      <c r="K1116" s="10">
        <f t="shared" si="414"/>
        <v>-1019.5731712541262</v>
      </c>
      <c r="L1116" s="10">
        <f t="shared" si="423"/>
        <v>-370.69249199367067</v>
      </c>
      <c r="M1116" s="10">
        <f t="shared" si="424"/>
        <v>-556.71849595550566</v>
      </c>
      <c r="N1116" s="10">
        <f t="shared" si="415"/>
        <v>-1247.4319392726413</v>
      </c>
      <c r="O1116" s="10">
        <f t="shared" si="416"/>
        <v>-1230.3407510436855</v>
      </c>
      <c r="P1116" s="10">
        <f t="shared" si="417"/>
        <v>-1019.5731712541262</v>
      </c>
      <c r="Q1116" s="10">
        <f t="shared" si="418"/>
        <v>-1019.5731712541262</v>
      </c>
      <c r="R1116" s="9">
        <f t="shared" si="425"/>
        <v>-1019.5731712541262</v>
      </c>
      <c r="S1116" s="10">
        <f t="shared" si="419"/>
        <v>-1410.4936057113057</v>
      </c>
      <c r="T1116" s="10">
        <f t="shared" si="426"/>
        <v>0</v>
      </c>
      <c r="U1116" s="9">
        <f t="shared" si="420"/>
        <v>0.38661875332150447</v>
      </c>
      <c r="V1116" s="11">
        <f t="shared" si="421"/>
        <v>3.489844666192198</v>
      </c>
      <c r="W1116" s="9">
        <f t="shared" si="422"/>
        <v>1.1931746661921978</v>
      </c>
      <c r="X1116" s="22">
        <f t="shared" si="427"/>
        <v>-4.4658839831685793</v>
      </c>
      <c r="Y1116" s="22">
        <f t="shared" si="428"/>
        <v>6.169236522486556</v>
      </c>
      <c r="Z1116" s="1">
        <f t="shared" si="429"/>
        <v>2371.5272073948231</v>
      </c>
      <c r="AA1116" s="1">
        <f t="shared" si="430"/>
        <v>2887.6708890491163</v>
      </c>
    </row>
    <row r="1117" spans="3:27">
      <c r="C1117" s="9">
        <f t="shared" si="431"/>
        <v>11.16</v>
      </c>
      <c r="D1117" s="1">
        <v>-229.32400000000001</v>
      </c>
      <c r="E1117" s="9">
        <f t="shared" si="408"/>
        <v>-1.9014121478050448E-2</v>
      </c>
      <c r="F1117" s="10">
        <f t="shared" si="409"/>
        <v>-9.4729411809516939E-2</v>
      </c>
      <c r="G1117" s="10">
        <f t="shared" si="410"/>
        <v>-4685.3704418909174</v>
      </c>
      <c r="H1117" s="10">
        <f t="shared" si="411"/>
        <v>0.14547327067430874</v>
      </c>
      <c r="I1117" s="10">
        <f t="shared" si="412"/>
        <v>6091.2845244172277</v>
      </c>
      <c r="J1117" s="10">
        <f t="shared" si="413"/>
        <v>-1.3373195188318284E-2</v>
      </c>
      <c r="K1117" s="10">
        <f t="shared" si="414"/>
        <v>-594.95807470948682</v>
      </c>
      <c r="L1117" s="10">
        <f t="shared" si="423"/>
        <v>-216.31256840010107</v>
      </c>
      <c r="M1117" s="10">
        <f t="shared" si="424"/>
        <v>-324.86551612713237</v>
      </c>
      <c r="N1117" s="10">
        <f t="shared" si="415"/>
        <v>-849.69115759877377</v>
      </c>
      <c r="O1117" s="10">
        <f t="shared" si="416"/>
        <v>-813.7127519759656</v>
      </c>
      <c r="P1117" s="10">
        <f t="shared" si="417"/>
        <v>-594.95807470948682</v>
      </c>
      <c r="Q1117" s="10">
        <f t="shared" si="418"/>
        <v>-594.95807470948682</v>
      </c>
      <c r="R1117" s="9">
        <f t="shared" si="425"/>
        <v>-594.95807470948682</v>
      </c>
      <c r="S1117" s="10">
        <f t="shared" si="419"/>
        <v>-1410.4936057113059</v>
      </c>
      <c r="T1117" s="10">
        <f t="shared" si="426"/>
        <v>0</v>
      </c>
      <c r="U1117" s="9">
        <f t="shared" si="420"/>
        <v>0.4185547750100122</v>
      </c>
      <c r="V1117" s="11">
        <f t="shared" si="421"/>
        <v>2.8973596715093777</v>
      </c>
      <c r="W1117" s="9">
        <f t="shared" si="422"/>
        <v>0.60411967150937773</v>
      </c>
      <c r="X1117" s="22">
        <f t="shared" si="427"/>
        <v>-3.2499445497850052</v>
      </c>
      <c r="Y1117" s="22">
        <f t="shared" si="428"/>
        <v>6.8367943044089827</v>
      </c>
      <c r="Z1117" s="1">
        <f t="shared" si="429"/>
        <v>2368.277262845038</v>
      </c>
      <c r="AA1117" s="1">
        <f t="shared" si="430"/>
        <v>2894.5076833535254</v>
      </c>
    </row>
    <row r="1118" spans="3:27">
      <c r="C1118" s="9">
        <f t="shared" si="431"/>
        <v>11.17</v>
      </c>
      <c r="D1118" s="1">
        <v>-219.035</v>
      </c>
      <c r="E1118" s="9">
        <f t="shared" si="408"/>
        <v>-1.4701945633372075E-2</v>
      </c>
      <c r="F1118" s="10">
        <f t="shared" si="409"/>
        <v>-9.4729411809516939E-2</v>
      </c>
      <c r="G1118" s="10">
        <f t="shared" si="410"/>
        <v>-4685.3704418909174</v>
      </c>
      <c r="H1118" s="10">
        <f t="shared" si="411"/>
        <v>0.14547327067430874</v>
      </c>
      <c r="I1118" s="10">
        <f t="shared" si="412"/>
        <v>6091.2845244172277</v>
      </c>
      <c r="J1118" s="10">
        <f t="shared" si="413"/>
        <v>-1.3373195188318284E-2</v>
      </c>
      <c r="K1118" s="10">
        <f t="shared" si="414"/>
        <v>-140.14556580850359</v>
      </c>
      <c r="L1118" s="10">
        <f t="shared" si="423"/>
        <v>-50.95358577110747</v>
      </c>
      <c r="M1118" s="10">
        <f t="shared" si="424"/>
        <v>-76.523814878115047</v>
      </c>
      <c r="N1118" s="10">
        <f t="shared" si="415"/>
        <v>-419.67258048201796</v>
      </c>
      <c r="O1118" s="10">
        <f t="shared" si="416"/>
        <v>-361.99882265728883</v>
      </c>
      <c r="P1118" s="10">
        <f t="shared" si="417"/>
        <v>-140.14556580850359</v>
      </c>
      <c r="Q1118" s="10">
        <f t="shared" si="418"/>
        <v>-140.14556580850359</v>
      </c>
      <c r="R1118" s="9">
        <f t="shared" si="425"/>
        <v>-140.14556580850359</v>
      </c>
      <c r="S1118" s="10">
        <f t="shared" si="419"/>
        <v>-1410.4936057113059</v>
      </c>
      <c r="T1118" s="10">
        <f t="shared" si="426"/>
        <v>0</v>
      </c>
      <c r="U1118" s="9">
        <f t="shared" si="420"/>
        <v>0.44388039392566253</v>
      </c>
      <c r="V1118" s="11">
        <f t="shared" si="421"/>
        <v>2.1677641116206985</v>
      </c>
      <c r="W1118" s="9">
        <f t="shared" si="422"/>
        <v>-2.2585888379301533E-2</v>
      </c>
      <c r="X1118" s="22">
        <f t="shared" si="427"/>
        <v>-1.5849480809884067</v>
      </c>
      <c r="Y1118" s="22">
        <f t="shared" si="428"/>
        <v>7.1487699003924297</v>
      </c>
      <c r="Z1118" s="1">
        <f t="shared" si="429"/>
        <v>2366.6923147640496</v>
      </c>
      <c r="AA1118" s="1">
        <f t="shared" si="430"/>
        <v>2901.6564532539178</v>
      </c>
    </row>
    <row r="1119" spans="3:27">
      <c r="C1119" s="9">
        <f t="shared" si="431"/>
        <v>11.18</v>
      </c>
      <c r="D1119" s="1">
        <v>-206.69200000000001</v>
      </c>
      <c r="E1119" s="9">
        <f t="shared" si="408"/>
        <v>-1.0174185107247673E-2</v>
      </c>
      <c r="F1119" s="10">
        <f t="shared" si="409"/>
        <v>-9.4729411809516939E-2</v>
      </c>
      <c r="G1119" s="10">
        <f t="shared" si="410"/>
        <v>-4685.3704418909174</v>
      </c>
      <c r="H1119" s="10">
        <f t="shared" si="411"/>
        <v>0.14547327067430874</v>
      </c>
      <c r="I1119" s="10">
        <f t="shared" si="412"/>
        <v>6091.2845244172277</v>
      </c>
      <c r="J1119" s="10">
        <f t="shared" si="413"/>
        <v>-1.3373195188318284E-2</v>
      </c>
      <c r="K1119" s="10">
        <f t="shared" si="414"/>
        <v>337.40502553178703</v>
      </c>
      <c r="L1119" s="10">
        <f t="shared" si="423"/>
        <v>122.67242141308947</v>
      </c>
      <c r="M1119" s="10">
        <f t="shared" si="424"/>
        <v>184.23358287354037</v>
      </c>
      <c r="N1119" s="10">
        <f t="shared" si="415"/>
        <v>36.00167990291007</v>
      </c>
      <c r="O1119" s="10">
        <f t="shared" si="416"/>
        <v>117.01226711585258</v>
      </c>
      <c r="P1119" s="10">
        <f t="shared" si="417"/>
        <v>122.67242141308947</v>
      </c>
      <c r="Q1119" s="10">
        <f t="shared" si="418"/>
        <v>184.23358287354037</v>
      </c>
      <c r="R1119" s="9">
        <f t="shared" si="425"/>
        <v>122.67242141308947</v>
      </c>
      <c r="S1119" s="10">
        <f t="shared" si="419"/>
        <v>-1195.7610015926082</v>
      </c>
      <c r="T1119" s="10">
        <f t="shared" si="426"/>
        <v>214.73260411869774</v>
      </c>
      <c r="U1119" s="9">
        <f t="shared" si="420"/>
        <v>0.46311915120207131</v>
      </c>
      <c r="V1119" s="11">
        <f t="shared" si="421"/>
        <v>1.6799873436610735</v>
      </c>
      <c r="W1119" s="9">
        <f t="shared" si="422"/>
        <v>-0.38693265633892659</v>
      </c>
      <c r="X1119" s="22">
        <f t="shared" si="427"/>
        <v>-3.9557106730413946E-2</v>
      </c>
      <c r="Y1119" s="22">
        <f t="shared" si="428"/>
        <v>7.1390895302993425</v>
      </c>
      <c r="Z1119" s="1">
        <f t="shared" si="429"/>
        <v>2366.6527576573189</v>
      </c>
      <c r="AA1119" s="1">
        <f t="shared" si="430"/>
        <v>2908.7955427842171</v>
      </c>
    </row>
    <row r="1120" spans="3:27">
      <c r="C1120" s="9">
        <f t="shared" si="431"/>
        <v>11.19</v>
      </c>
      <c r="D1120" s="1">
        <v>-191.654</v>
      </c>
      <c r="E1120" s="9">
        <f t="shared" si="408"/>
        <v>-5.4796327993453155E-3</v>
      </c>
      <c r="F1120" s="10">
        <f t="shared" si="409"/>
        <v>-9.4729411809516939E-2</v>
      </c>
      <c r="G1120" s="10">
        <f t="shared" si="410"/>
        <v>-4685.3704418909174</v>
      </c>
      <c r="H1120" s="10">
        <f t="shared" si="411"/>
        <v>0.14547327067430874</v>
      </c>
      <c r="I1120" s="10">
        <f t="shared" si="412"/>
        <v>6091.2845244172277</v>
      </c>
      <c r="J1120" s="10">
        <f t="shared" si="413"/>
        <v>-1.1337268888087341E-2</v>
      </c>
      <c r="K1120" s="10">
        <f t="shared" si="414"/>
        <v>617.81482520882867</v>
      </c>
      <c r="L1120" s="10">
        <f t="shared" si="423"/>
        <v>227.53909371521939</v>
      </c>
      <c r="M1120" s="10">
        <f t="shared" si="424"/>
        <v>329.11008193426227</v>
      </c>
      <c r="N1120" s="10">
        <f t="shared" si="415"/>
        <v>302.69439210599091</v>
      </c>
      <c r="O1120" s="10">
        <f t="shared" si="416"/>
        <v>389.61758377301152</v>
      </c>
      <c r="P1120" s="10">
        <f t="shared" si="417"/>
        <v>302.69439210599091</v>
      </c>
      <c r="Q1120" s="10">
        <f t="shared" si="418"/>
        <v>389.61758377301152</v>
      </c>
      <c r="R1120" s="9">
        <f t="shared" si="425"/>
        <v>302.69439210599091</v>
      </c>
      <c r="S1120" s="10">
        <f t="shared" si="419"/>
        <v>-880.64056848977043</v>
      </c>
      <c r="T1120" s="10">
        <f t="shared" si="426"/>
        <v>315.12043310283775</v>
      </c>
      <c r="U1120" s="9">
        <f t="shared" si="420"/>
        <v>0.47791543070446596</v>
      </c>
      <c r="V1120" s="11">
        <f t="shared" si="421"/>
        <v>1.2792685568178275</v>
      </c>
      <c r="W1120" s="9">
        <f t="shared" si="422"/>
        <v>-0.63727144318217244</v>
      </c>
      <c r="X1120" s="22">
        <f t="shared" si="427"/>
        <v>0.99845337805553525</v>
      </c>
      <c r="Y1120" s="22">
        <f t="shared" si="428"/>
        <v>6.9307448195902142</v>
      </c>
      <c r="Z1120" s="1">
        <f t="shared" si="429"/>
        <v>2367.6512110353747</v>
      </c>
      <c r="AA1120" s="1">
        <f t="shared" si="430"/>
        <v>2915.7262876038071</v>
      </c>
    </row>
    <row r="1121" spans="3:27">
      <c r="C1121" s="9">
        <f t="shared" si="431"/>
        <v>11.200000000000001</v>
      </c>
      <c r="D1121" s="1">
        <v>-181.357</v>
      </c>
      <c r="E1121" s="9">
        <f t="shared" si="408"/>
        <v>-6.5638097694073146E-4</v>
      </c>
      <c r="F1121" s="10">
        <f t="shared" si="409"/>
        <v>-9.4729411809516939E-2</v>
      </c>
      <c r="G1121" s="10">
        <f t="shared" si="410"/>
        <v>-4685.3704418909174</v>
      </c>
      <c r="H1121" s="10">
        <f t="shared" si="411"/>
        <v>0.14547327067430874</v>
      </c>
      <c r="I1121" s="10">
        <f t="shared" si="412"/>
        <v>6091.2845244172277</v>
      </c>
      <c r="J1121" s="10">
        <f t="shared" si="413"/>
        <v>-8.3495438515130294E-3</v>
      </c>
      <c r="K1121" s="10">
        <f t="shared" si="414"/>
        <v>811.4109522426254</v>
      </c>
      <c r="L1121" s="10">
        <f t="shared" si="423"/>
        <v>304.64430199225706</v>
      </c>
      <c r="M1121" s="10">
        <f t="shared" si="424"/>
        <v>417.28841209502758</v>
      </c>
      <c r="N1121" s="10">
        <f t="shared" si="415"/>
        <v>487.65160235068311</v>
      </c>
      <c r="O1121" s="10">
        <f t="shared" si="416"/>
        <v>572.26024501533971</v>
      </c>
      <c r="P1121" s="10">
        <f t="shared" si="417"/>
        <v>487.65160235068311</v>
      </c>
      <c r="Q1121" s="10">
        <f t="shared" si="418"/>
        <v>572.26024501533971</v>
      </c>
      <c r="R1121" s="9">
        <f t="shared" si="425"/>
        <v>487.65160235068311</v>
      </c>
      <c r="S1121" s="10">
        <f t="shared" si="419"/>
        <v>-556.88121859782814</v>
      </c>
      <c r="T1121" s="10">
        <f t="shared" si="426"/>
        <v>323.75934989194229</v>
      </c>
      <c r="U1121" s="9">
        <f t="shared" si="420"/>
        <v>0.48891728612056212</v>
      </c>
      <c r="V1121" s="11">
        <f t="shared" si="421"/>
        <v>0.9211025264013798</v>
      </c>
      <c r="W1121" s="9">
        <f t="shared" si="422"/>
        <v>-0.89246747359862011</v>
      </c>
      <c r="X1121" s="22">
        <f t="shared" si="427"/>
        <v>1.9060188790466581</v>
      </c>
      <c r="Y1121" s="22">
        <f t="shared" si="428"/>
        <v>6.669730119962419</v>
      </c>
      <c r="Z1121" s="1">
        <f t="shared" si="429"/>
        <v>2369.5572299144214</v>
      </c>
      <c r="AA1121" s="1">
        <f t="shared" si="430"/>
        <v>2922.3960177237695</v>
      </c>
    </row>
    <row r="1122" spans="3:27">
      <c r="C1122" s="9">
        <f t="shared" si="431"/>
        <v>11.21</v>
      </c>
      <c r="D1122" s="1">
        <v>-176.751</v>
      </c>
      <c r="E1122" s="9">
        <f t="shared" si="408"/>
        <v>4.2601116697199674E-3</v>
      </c>
      <c r="F1122" s="10">
        <f t="shared" si="409"/>
        <v>-9.4729411809516939E-2</v>
      </c>
      <c r="G1122" s="10">
        <f t="shared" si="410"/>
        <v>-4685.3704418909174</v>
      </c>
      <c r="H1122" s="10">
        <f t="shared" si="411"/>
        <v>0.14547327067430874</v>
      </c>
      <c r="I1122" s="10">
        <f t="shared" si="412"/>
        <v>6091.2845244172277</v>
      </c>
      <c r="J1122" s="10">
        <f t="shared" si="413"/>
        <v>-5.2799113748989079E-3</v>
      </c>
      <c r="K1122" s="10">
        <f t="shared" si="414"/>
        <v>1006.2024305550852</v>
      </c>
      <c r="L1122" s="10">
        <f t="shared" si="423"/>
        <v>385.47109881436899</v>
      </c>
      <c r="M1122" s="10">
        <f t="shared" si="424"/>
        <v>499.70700530504701</v>
      </c>
      <c r="N1122" s="10">
        <f t="shared" si="415"/>
        <v>676.18431795365223</v>
      </c>
      <c r="O1122" s="10">
        <f t="shared" si="416"/>
        <v>758.00671493115692</v>
      </c>
      <c r="P1122" s="10">
        <f t="shared" si="417"/>
        <v>676.18431795365223</v>
      </c>
      <c r="Q1122" s="10">
        <f t="shared" si="418"/>
        <v>758.00671493115692</v>
      </c>
      <c r="R1122" s="9">
        <f t="shared" si="425"/>
        <v>676.18431795365223</v>
      </c>
      <c r="S1122" s="10">
        <f t="shared" si="419"/>
        <v>-226.86310599639529</v>
      </c>
      <c r="T1122" s="10">
        <f t="shared" si="426"/>
        <v>330.01811260143285</v>
      </c>
      <c r="U1122" s="9">
        <f t="shared" si="420"/>
        <v>0.49660578375959652</v>
      </c>
      <c r="V1122" s="11">
        <f t="shared" si="421"/>
        <v>0.61659700140550999</v>
      </c>
      <c r="W1122" s="9">
        <f t="shared" si="422"/>
        <v>-1.1509129985944901</v>
      </c>
      <c r="X1122" s="22">
        <f t="shared" si="427"/>
        <v>2.8609953720479258</v>
      </c>
      <c r="Y1122" s="22">
        <f t="shared" si="428"/>
        <v>6.5284332223375916</v>
      </c>
      <c r="Z1122" s="1">
        <f t="shared" si="429"/>
        <v>2372.4182252864694</v>
      </c>
      <c r="AA1122" s="1">
        <f t="shared" si="430"/>
        <v>2928.9244509461073</v>
      </c>
    </row>
    <row r="1123" spans="3:27">
      <c r="C1123" s="9">
        <f t="shared" si="431"/>
        <v>11.22</v>
      </c>
      <c r="D1123" s="1">
        <v>-177.28299999999999</v>
      </c>
      <c r="E1123" s="9">
        <f t="shared" si="408"/>
        <v>9.2393586481350504E-3</v>
      </c>
      <c r="F1123" s="10">
        <f t="shared" si="409"/>
        <v>-9.4729411809516939E-2</v>
      </c>
      <c r="G1123" s="10">
        <f t="shared" si="410"/>
        <v>-4685.3704418909174</v>
      </c>
      <c r="H1123" s="10">
        <f t="shared" si="411"/>
        <v>0.14547327067430874</v>
      </c>
      <c r="I1123" s="10">
        <f t="shared" si="412"/>
        <v>6091.2845244172277</v>
      </c>
      <c r="J1123" s="10">
        <f t="shared" si="413"/>
        <v>-2.1509382142770933E-3</v>
      </c>
      <c r="K1123" s="10">
        <f t="shared" si="414"/>
        <v>1201.3539520921486</v>
      </c>
      <c r="L1123" s="10">
        <f t="shared" si="423"/>
        <v>469.98754153454917</v>
      </c>
      <c r="M1123" s="10">
        <f t="shared" si="424"/>
        <v>576.45971218791783</v>
      </c>
      <c r="N1123" s="10">
        <f t="shared" si="415"/>
        <v>867.12347356005341</v>
      </c>
      <c r="O1123" s="10">
        <f t="shared" si="416"/>
        <v>945.87452757631684</v>
      </c>
      <c r="P1123" s="10">
        <f t="shared" si="417"/>
        <v>867.12347356005341</v>
      </c>
      <c r="Q1123" s="10">
        <f t="shared" si="418"/>
        <v>945.87452757631684</v>
      </c>
      <c r="R1123" s="9">
        <f t="shared" si="425"/>
        <v>867.12347356005341</v>
      </c>
      <c r="S1123" s="10">
        <f t="shared" si="419"/>
        <v>107.36737253570004</v>
      </c>
      <c r="T1123" s="10">
        <f t="shared" si="426"/>
        <v>334.23047853209533</v>
      </c>
      <c r="U1123" s="9">
        <f t="shared" si="420"/>
        <v>0.50149654660636078</v>
      </c>
      <c r="V1123" s="11">
        <f t="shared" si="421"/>
        <v>0.36155556794735028</v>
      </c>
      <c r="W1123" s="9">
        <f t="shared" si="422"/>
        <v>-1.4112744320526496</v>
      </c>
      <c r="X1123" s="22">
        <f t="shared" si="427"/>
        <v>3.8422553288295367</v>
      </c>
      <c r="Y1123" s="22">
        <f t="shared" si="428"/>
        <v>6.5372481028203921</v>
      </c>
      <c r="Z1123" s="1">
        <f t="shared" si="429"/>
        <v>2376.260480615299</v>
      </c>
      <c r="AA1123" s="1">
        <f t="shared" si="430"/>
        <v>2935.4616990489276</v>
      </c>
    </row>
    <row r="1124" spans="3:27">
      <c r="C1124" s="9">
        <f t="shared" si="431"/>
        <v>11.23</v>
      </c>
      <c r="D1124" s="1">
        <v>-183.14500000000001</v>
      </c>
      <c r="E1124" s="9">
        <f t="shared" si="408"/>
        <v>1.4255988000235146E-2</v>
      </c>
      <c r="F1124" s="10">
        <f t="shared" si="409"/>
        <v>-9.4729411809516939E-2</v>
      </c>
      <c r="G1124" s="10">
        <f t="shared" si="410"/>
        <v>-4685.3704418909174</v>
      </c>
      <c r="H1124" s="10">
        <f t="shared" si="411"/>
        <v>0.14547327067430874</v>
      </c>
      <c r="I1124" s="10">
        <f t="shared" si="412"/>
        <v>6091.2845244172277</v>
      </c>
      <c r="J1124" s="10">
        <f t="shared" si="413"/>
        <v>1.0179732995334711E-3</v>
      </c>
      <c r="K1124" s="10">
        <f t="shared" si="414"/>
        <v>1396.2358901306106</v>
      </c>
      <c r="L1124" s="10">
        <f t="shared" si="423"/>
        <v>558.21084824039542</v>
      </c>
      <c r="M1124" s="10">
        <f t="shared" si="424"/>
        <v>647.7983990616807</v>
      </c>
      <c r="N1124" s="10">
        <f t="shared" si="415"/>
        <v>1059.4961308378763</v>
      </c>
      <c r="O1124" s="10">
        <f t="shared" si="416"/>
        <v>1135.0385775955888</v>
      </c>
      <c r="P1124" s="10">
        <f t="shared" si="417"/>
        <v>1059.4961308378763</v>
      </c>
      <c r="Q1124" s="10">
        <f t="shared" si="418"/>
        <v>1135.0385775955888</v>
      </c>
      <c r="R1124" s="9">
        <f t="shared" si="425"/>
        <v>1059.4961308378763</v>
      </c>
      <c r="S1124" s="10">
        <f t="shared" si="419"/>
        <v>444.10713182843438</v>
      </c>
      <c r="T1124" s="10">
        <f t="shared" si="426"/>
        <v>336.73975929273433</v>
      </c>
      <c r="U1124" s="9">
        <f t="shared" si="420"/>
        <v>0.50409917271004767</v>
      </c>
      <c r="V1124" s="11">
        <f t="shared" si="421"/>
        <v>0.15896965279000042</v>
      </c>
      <c r="W1124" s="9">
        <f t="shared" si="422"/>
        <v>-1.6724803472099996</v>
      </c>
      <c r="X1124" s="22">
        <f t="shared" si="427"/>
        <v>4.8325682288770642</v>
      </c>
      <c r="Y1124" s="22">
        <f t="shared" si="428"/>
        <v>6.7055120445458938</v>
      </c>
      <c r="Z1124" s="1">
        <f t="shared" si="429"/>
        <v>2381.0930488441759</v>
      </c>
      <c r="AA1124" s="1">
        <f t="shared" si="430"/>
        <v>2942.1672110934733</v>
      </c>
    </row>
    <row r="1125" spans="3:27">
      <c r="C1125" s="9">
        <f t="shared" si="431"/>
        <v>11.24</v>
      </c>
      <c r="D1125" s="1">
        <v>-192.00800000000001</v>
      </c>
      <c r="E1125" s="9">
        <f t="shared" ref="E1125:E1188" si="432">(-$B$4*D1125/100+S1124+$B$4*(4*E1124/$B$2/$B$2+4*U1124/$B$2+V1124)+$B$26*(2*E1124/$B$2+U1124))/$B$27</f>
        <v>1.9289227862604688E-2</v>
      </c>
      <c r="F1125" s="10">
        <f t="shared" ref="F1125:F1188" si="433">IF(E1125&lt;F1124,E1125,F1124)</f>
        <v>-9.4729411809516939E-2</v>
      </c>
      <c r="G1125" s="10">
        <f t="shared" ref="G1125:G1188" si="434">IF(R1124&lt;G1124,R1124,G1124)</f>
        <v>-4685.3704418909174</v>
      </c>
      <c r="H1125" s="10">
        <f t="shared" ref="H1125:H1188" si="435">IF(E1125&gt;H1124,E1125,H1124)</f>
        <v>0.14547327067430874</v>
      </c>
      <c r="I1125" s="10">
        <f t="shared" ref="I1125:I1188" si="436">IF(R1124&gt;I1124,R1124,I1124)</f>
        <v>6091.2845244172277</v>
      </c>
      <c r="J1125" s="10">
        <f t="shared" ref="J1125:J1188" si="437">E1124-R1124/$B$12</f>
        <v>4.2106758473894491E-3</v>
      </c>
      <c r="K1125" s="10">
        <f t="shared" ref="K1125:K1188" si="438">$B$12*(E1125-J1125)</f>
        <v>1590.3604861330789</v>
      </c>
      <c r="L1125" s="10">
        <f t="shared" si="423"/>
        <v>650.19158577283974</v>
      </c>
      <c r="M1125" s="10">
        <f t="shared" si="424"/>
        <v>714.05436958568009</v>
      </c>
      <c r="N1125" s="10">
        <f t="shared" ref="N1125:N1188" si="439">R1124+(I1125-R1124)*(E1125-E1124)/(H1125-E1124)</f>
        <v>1252.5057512586782</v>
      </c>
      <c r="O1125" s="10">
        <f t="shared" ref="O1125:O1188" si="440">R1124+(R1124-G1125)*(E1125-E1124)/(E1124-F1125)</f>
        <v>1324.8095717971992</v>
      </c>
      <c r="P1125" s="10">
        <f t="shared" ref="P1125:P1188" si="441">MEDIAN(K1125,L1125,N1125)</f>
        <v>1252.5057512586782</v>
      </c>
      <c r="Q1125" s="10">
        <f t="shared" ref="Q1125:Q1188" si="442">MEDIAN(K1125,M1125,O1125)</f>
        <v>1324.8095717971992</v>
      </c>
      <c r="R1125" s="9">
        <f t="shared" si="425"/>
        <v>1252.5057512586782</v>
      </c>
      <c r="S1125" s="10">
        <f t="shared" ref="S1125:S1188" si="443">$B$12*E1125-R1125</f>
        <v>781.9618667028351</v>
      </c>
      <c r="T1125" s="10">
        <f t="shared" si="426"/>
        <v>337.85473487440072</v>
      </c>
      <c r="U1125" s="9">
        <f t="shared" ref="U1125:U1188" si="444">-U1124+2/$B$2*(E1125-E1124)+T1125*$B$2/2/$B$28</f>
        <v>0.50482616433377436</v>
      </c>
      <c r="V1125" s="11">
        <f t="shared" ref="V1125:V1188" si="445">-V1124-4*U1124/$B$2+4/$B$2/$B$2*(E1125-E1124)+T1125/$B$28</f>
        <v>-1.3571328044625408E-2</v>
      </c>
      <c r="W1125" s="9">
        <f t="shared" ref="W1125:W1188" si="446">D1125/100+V1125</f>
        <v>-1.9336513280446255</v>
      </c>
      <c r="X1125" s="22">
        <f t="shared" si="427"/>
        <v>5.8184300174208916</v>
      </c>
      <c r="Y1125" s="22">
        <f t="shared" si="428"/>
        <v>7.0023944904530984</v>
      </c>
      <c r="Z1125" s="1">
        <f t="shared" si="429"/>
        <v>2386.9114788615966</v>
      </c>
      <c r="AA1125" s="1">
        <f t="shared" si="430"/>
        <v>2949.1696055839266</v>
      </c>
    </row>
    <row r="1126" spans="3:27">
      <c r="C1126" s="9">
        <f t="shared" si="431"/>
        <v>11.25</v>
      </c>
      <c r="D1126" s="1">
        <v>-192.922</v>
      </c>
      <c r="E1126" s="9">
        <f t="shared" si="432"/>
        <v>2.4319160382459036E-2</v>
      </c>
      <c r="F1126" s="10">
        <f t="shared" si="433"/>
        <v>-9.4729411809516939E-2</v>
      </c>
      <c r="G1126" s="10">
        <f t="shared" si="434"/>
        <v>-4685.3704418909174</v>
      </c>
      <c r="H1126" s="10">
        <f t="shared" si="435"/>
        <v>0.14547327067430874</v>
      </c>
      <c r="I1126" s="10">
        <f t="shared" si="436"/>
        <v>6091.2845244172277</v>
      </c>
      <c r="J1126" s="10">
        <f t="shared" si="437"/>
        <v>7.4139497200805485E-3</v>
      </c>
      <c r="K1126" s="10">
        <f t="shared" si="438"/>
        <v>1783.0212755225614</v>
      </c>
      <c r="L1126" s="10">
        <f t="shared" si="423"/>
        <v>745.87103122069595</v>
      </c>
      <c r="M1126" s="10">
        <f t="shared" si="424"/>
        <v>775.45102457290818</v>
      </c>
      <c r="N1126" s="10">
        <f t="shared" si="439"/>
        <v>1445.3885450348307</v>
      </c>
      <c r="O1126" s="10">
        <f t="shared" si="440"/>
        <v>1514.4551715348684</v>
      </c>
      <c r="P1126" s="10">
        <f t="shared" si="441"/>
        <v>1445.3885450348307</v>
      </c>
      <c r="Q1126" s="10">
        <f t="shared" si="442"/>
        <v>1514.4551715348684</v>
      </c>
      <c r="R1126" s="9">
        <f t="shared" si="425"/>
        <v>1445.3885450348307</v>
      </c>
      <c r="S1126" s="10">
        <f t="shared" si="443"/>
        <v>1119.5945971905658</v>
      </c>
      <c r="T1126" s="10">
        <f t="shared" si="426"/>
        <v>337.63273048773067</v>
      </c>
      <c r="U1126" s="9">
        <f t="shared" si="444"/>
        <v>0.5034362077504777</v>
      </c>
      <c r="V1126" s="11">
        <f t="shared" si="445"/>
        <v>-0.26441998861468335</v>
      </c>
      <c r="W1126" s="9">
        <f t="shared" si="446"/>
        <v>-2.1936399886146831</v>
      </c>
      <c r="X1126" s="22">
        <f t="shared" si="427"/>
        <v>6.7851131280281409</v>
      </c>
      <c r="Y1126" s="22">
        <f t="shared" si="428"/>
        <v>7.1800195426223699</v>
      </c>
      <c r="Z1126" s="1">
        <f t="shared" si="429"/>
        <v>2393.6965919896247</v>
      </c>
      <c r="AA1126" s="1">
        <f t="shared" si="430"/>
        <v>2956.3496251265487</v>
      </c>
    </row>
    <row r="1127" spans="3:27">
      <c r="C1127" s="9">
        <f t="shared" si="431"/>
        <v>11.26</v>
      </c>
      <c r="D1127" s="1">
        <v>-196.05</v>
      </c>
      <c r="E1127" s="9">
        <f t="shared" si="432"/>
        <v>2.9323324561283757E-2</v>
      </c>
      <c r="F1127" s="10">
        <f t="shared" si="433"/>
        <v>-9.4729411809516939E-2</v>
      </c>
      <c r="G1127" s="10">
        <f t="shared" si="434"/>
        <v>-4685.3704418909174</v>
      </c>
      <c r="H1127" s="10">
        <f t="shared" si="435"/>
        <v>0.14547327067430874</v>
      </c>
      <c r="I1127" s="10">
        <f t="shared" si="436"/>
        <v>6091.2845244172277</v>
      </c>
      <c r="J1127" s="10">
        <f t="shared" si="437"/>
        <v>1.0615118721127009E-2</v>
      </c>
      <c r="K1127" s="10">
        <f t="shared" si="438"/>
        <v>1973.1862386127589</v>
      </c>
      <c r="L1127" s="10">
        <f t="shared" si="423"/>
        <v>845.01383908420223</v>
      </c>
      <c r="M1127" s="10">
        <f t="shared" si="424"/>
        <v>832.07807963777771</v>
      </c>
      <c r="N1127" s="10">
        <f t="shared" si="439"/>
        <v>1637.2832003838469</v>
      </c>
      <c r="O1127" s="10">
        <f t="shared" si="440"/>
        <v>1703.092807643781</v>
      </c>
      <c r="P1127" s="10">
        <f t="shared" si="441"/>
        <v>1637.2832003838469</v>
      </c>
      <c r="Q1127" s="10">
        <f t="shared" si="442"/>
        <v>1703.092807643781</v>
      </c>
      <c r="R1127" s="9">
        <f t="shared" si="425"/>
        <v>1637.2832003838469</v>
      </c>
      <c r="S1127" s="10">
        <f t="shared" si="443"/>
        <v>1455.4976354194775</v>
      </c>
      <c r="T1127" s="10">
        <f t="shared" si="426"/>
        <v>335.90303822891178</v>
      </c>
      <c r="U1127" s="9">
        <f t="shared" si="444"/>
        <v>0.49966083685698348</v>
      </c>
      <c r="V1127" s="11">
        <f t="shared" si="445"/>
        <v>-0.49065419008411193</v>
      </c>
      <c r="W1127" s="9">
        <f t="shared" si="446"/>
        <v>-2.4511541900841118</v>
      </c>
      <c r="X1127" s="22">
        <f t="shared" si="427"/>
        <v>7.7130977617496121</v>
      </c>
      <c r="Y1127" s="22">
        <f t="shared" si="428"/>
        <v>7.2180498040856236</v>
      </c>
      <c r="Z1127" s="1">
        <f t="shared" si="429"/>
        <v>2401.4096897513741</v>
      </c>
      <c r="AA1127" s="1">
        <f t="shared" si="430"/>
        <v>2963.5676749306344</v>
      </c>
    </row>
    <row r="1128" spans="3:27">
      <c r="C1128" s="9">
        <f t="shared" si="431"/>
        <v>11.27</v>
      </c>
      <c r="D1128" s="1">
        <v>-183.589</v>
      </c>
      <c r="E1128" s="9">
        <f t="shared" si="432"/>
        <v>3.4274749772825602E-2</v>
      </c>
      <c r="F1128" s="10">
        <f t="shared" si="433"/>
        <v>-9.4729411809516939E-2</v>
      </c>
      <c r="G1128" s="10">
        <f t="shared" si="434"/>
        <v>-4685.3704418909174</v>
      </c>
      <c r="H1128" s="10">
        <f t="shared" si="435"/>
        <v>0.14547327067430874</v>
      </c>
      <c r="I1128" s="10">
        <f t="shared" si="436"/>
        <v>6091.2845244172277</v>
      </c>
      <c r="J1128" s="10">
        <f t="shared" si="437"/>
        <v>1.3799888135461952E-2</v>
      </c>
      <c r="K1128" s="10">
        <f t="shared" si="438"/>
        <v>2159.5184255257136</v>
      </c>
      <c r="L1128" s="10">
        <f t="shared" si="423"/>
        <v>947.17858253897555</v>
      </c>
      <c r="M1128" s="10">
        <f t="shared" si="424"/>
        <v>883.9300683423254</v>
      </c>
      <c r="N1128" s="10">
        <f t="shared" si="439"/>
        <v>1827.1554748539472</v>
      </c>
      <c r="O1128" s="10">
        <f t="shared" si="440"/>
        <v>1889.6447972665653</v>
      </c>
      <c r="P1128" s="10">
        <f t="shared" si="441"/>
        <v>1827.1554748539472</v>
      </c>
      <c r="Q1128" s="10">
        <f t="shared" si="442"/>
        <v>1889.6447972665653</v>
      </c>
      <c r="R1128" s="9">
        <f t="shared" si="425"/>
        <v>1827.1554748539472</v>
      </c>
      <c r="S1128" s="10">
        <f t="shared" si="443"/>
        <v>1787.8605860912437</v>
      </c>
      <c r="T1128" s="10">
        <f t="shared" si="426"/>
        <v>332.36295067176616</v>
      </c>
      <c r="U1128" s="9">
        <f t="shared" si="444"/>
        <v>0.49286455176026078</v>
      </c>
      <c r="V1128" s="11">
        <f t="shared" si="445"/>
        <v>-0.86860282926042753</v>
      </c>
      <c r="W1128" s="9">
        <f t="shared" si="446"/>
        <v>-2.7044928292604276</v>
      </c>
      <c r="X1128" s="22">
        <f t="shared" si="427"/>
        <v>8.5769545002065222</v>
      </c>
      <c r="Y1128" s="22">
        <f t="shared" si="428"/>
        <v>6.9723916385802669</v>
      </c>
      <c r="Z1128" s="1">
        <f t="shared" si="429"/>
        <v>2409.9866442515809</v>
      </c>
      <c r="AA1128" s="1">
        <f t="shared" si="430"/>
        <v>2970.5400665692146</v>
      </c>
    </row>
    <row r="1129" spans="3:27">
      <c r="C1129" s="9">
        <f t="shared" si="431"/>
        <v>11.28</v>
      </c>
      <c r="D1129" s="1">
        <v>-170.22800000000001</v>
      </c>
      <c r="E1129" s="9">
        <f t="shared" si="432"/>
        <v>3.9139443559685315E-2</v>
      </c>
      <c r="F1129" s="10">
        <f t="shared" si="433"/>
        <v>-9.4729411809516939E-2</v>
      </c>
      <c r="G1129" s="10">
        <f t="shared" si="434"/>
        <v>-4685.3704418909174</v>
      </c>
      <c r="H1129" s="10">
        <f t="shared" si="435"/>
        <v>0.14547327067430874</v>
      </c>
      <c r="I1129" s="10">
        <f t="shared" si="436"/>
        <v>6091.2845244172277</v>
      </c>
      <c r="J1129" s="10">
        <f t="shared" si="437"/>
        <v>1.6951093213387461E-2</v>
      </c>
      <c r="K1129" s="10">
        <f t="shared" si="438"/>
        <v>2340.2429893548115</v>
      </c>
      <c r="L1129" s="10">
        <f t="shared" si="423"/>
        <v>1051.6127080701497</v>
      </c>
      <c r="M1129" s="10">
        <f t="shared" si="424"/>
        <v>930.87545445414059</v>
      </c>
      <c r="N1129" s="10">
        <f t="shared" si="439"/>
        <v>2013.7018598742702</v>
      </c>
      <c r="O1129" s="10">
        <f t="shared" si="440"/>
        <v>2072.7401441805218</v>
      </c>
      <c r="P1129" s="10">
        <f t="shared" si="441"/>
        <v>2013.7018598742702</v>
      </c>
      <c r="Q1129" s="10">
        <f t="shared" si="442"/>
        <v>2072.7401441805218</v>
      </c>
      <c r="R1129" s="9">
        <f t="shared" si="425"/>
        <v>2013.7018598742702</v>
      </c>
      <c r="S1129" s="10">
        <f t="shared" si="443"/>
        <v>2114.4017155717843</v>
      </c>
      <c r="T1129" s="10">
        <f t="shared" si="426"/>
        <v>326.54112948054058</v>
      </c>
      <c r="U1129" s="9">
        <f t="shared" si="444"/>
        <v>0.48227530899173371</v>
      </c>
      <c r="V1129" s="11">
        <f t="shared" si="445"/>
        <v>-1.2492457244449771</v>
      </c>
      <c r="W1129" s="9">
        <f t="shared" si="446"/>
        <v>-2.9515257244449771</v>
      </c>
      <c r="X1129" s="22">
        <f t="shared" si="427"/>
        <v>9.3422974062334561</v>
      </c>
      <c r="Y1129" s="22">
        <f t="shared" si="428"/>
        <v>6.3855070452098976</v>
      </c>
      <c r="Z1129" s="1">
        <f t="shared" si="429"/>
        <v>2419.3289416578145</v>
      </c>
      <c r="AA1129" s="1">
        <f t="shared" si="430"/>
        <v>2976.9255736144246</v>
      </c>
    </row>
    <row r="1130" spans="3:27">
      <c r="C1130" s="9">
        <f t="shared" si="431"/>
        <v>11.290000000000001</v>
      </c>
      <c r="D1130" s="1">
        <v>-150.66</v>
      </c>
      <c r="E1130" s="9">
        <f t="shared" si="432"/>
        <v>4.3878157880378098E-2</v>
      </c>
      <c r="F1130" s="10">
        <f t="shared" si="433"/>
        <v>-9.4729411809516939E-2</v>
      </c>
      <c r="G1130" s="10">
        <f t="shared" si="434"/>
        <v>-4685.3704418909174</v>
      </c>
      <c r="H1130" s="10">
        <f t="shared" si="435"/>
        <v>0.14547327067430874</v>
      </c>
      <c r="I1130" s="10">
        <f t="shared" si="436"/>
        <v>6091.2845244172277</v>
      </c>
      <c r="J1130" s="10">
        <f t="shared" si="437"/>
        <v>2.0047100344419425E-2</v>
      </c>
      <c r="K1130" s="10">
        <f t="shared" si="438"/>
        <v>2513.5021061511129</v>
      </c>
      <c r="L1130" s="10">
        <f t="shared" si="423"/>
        <v>1157.3481960541792</v>
      </c>
      <c r="M1130" s="10">
        <f t="shared" si="424"/>
        <v>972.82388602495246</v>
      </c>
      <c r="N1130" s="10">
        <f t="shared" si="439"/>
        <v>2195.4173110208699</v>
      </c>
      <c r="O1130" s="10">
        <f t="shared" si="440"/>
        <v>2250.8368511624253</v>
      </c>
      <c r="P1130" s="10">
        <f t="shared" si="441"/>
        <v>2195.4173110208699</v>
      </c>
      <c r="Q1130" s="10">
        <f t="shared" si="442"/>
        <v>2250.8368511624253</v>
      </c>
      <c r="R1130" s="9">
        <f t="shared" si="425"/>
        <v>2195.4173110208699</v>
      </c>
      <c r="S1130" s="10">
        <f t="shared" si="443"/>
        <v>2432.4865107020273</v>
      </c>
      <c r="T1130" s="10">
        <f t="shared" si="426"/>
        <v>318.08479513024304</v>
      </c>
      <c r="U1130" s="9">
        <f t="shared" si="444"/>
        <v>0.46761165723533488</v>
      </c>
      <c r="V1130" s="11">
        <f t="shared" si="445"/>
        <v>-1.6834846268347503</v>
      </c>
      <c r="W1130" s="9">
        <f t="shared" si="446"/>
        <v>-3.19008462683475</v>
      </c>
      <c r="X1130" s="22">
        <f t="shared" si="427"/>
        <v>9.9729066463116673</v>
      </c>
      <c r="Y1130" s="22">
        <f t="shared" si="428"/>
        <v>5.6442439423904549</v>
      </c>
      <c r="Z1130" s="1">
        <f t="shared" si="429"/>
        <v>2429.301848304126</v>
      </c>
      <c r="AA1130" s="1">
        <f t="shared" si="430"/>
        <v>2982.569817556815</v>
      </c>
    </row>
    <row r="1131" spans="3:27">
      <c r="C1131" s="9">
        <f t="shared" si="431"/>
        <v>11.3</v>
      </c>
      <c r="D1131" s="1">
        <v>-127.66200000000001</v>
      </c>
      <c r="E1131" s="9">
        <f t="shared" si="432"/>
        <v>4.8448319162503979E-2</v>
      </c>
      <c r="F1131" s="10">
        <f t="shared" si="433"/>
        <v>-9.4729411809516939E-2</v>
      </c>
      <c r="G1131" s="10">
        <f t="shared" si="434"/>
        <v>-4685.3704418909174</v>
      </c>
      <c r="H1131" s="10">
        <f t="shared" si="435"/>
        <v>0.14547327067430874</v>
      </c>
      <c r="I1131" s="10">
        <f t="shared" si="436"/>
        <v>6091.2845244172277</v>
      </c>
      <c r="J1131" s="10">
        <f t="shared" si="437"/>
        <v>2.3062931139035323E-2</v>
      </c>
      <c r="K1131" s="10">
        <f t="shared" si="438"/>
        <v>2677.4399820979206</v>
      </c>
      <c r="L1131" s="10">
        <f t="shared" si="423"/>
        <v>1263.2071914899266</v>
      </c>
      <c r="M1131" s="10">
        <f t="shared" si="424"/>
        <v>1009.7426006123396</v>
      </c>
      <c r="N1131" s="10">
        <f t="shared" si="439"/>
        <v>2370.6692597546808</v>
      </c>
      <c r="O1131" s="10">
        <f t="shared" si="440"/>
        <v>2422.2902722107806</v>
      </c>
      <c r="P1131" s="10">
        <f t="shared" si="441"/>
        <v>2370.6692597546808</v>
      </c>
      <c r="Q1131" s="10">
        <f t="shared" si="442"/>
        <v>2422.2902722107806</v>
      </c>
      <c r="R1131" s="9">
        <f t="shared" si="425"/>
        <v>2370.6692597546808</v>
      </c>
      <c r="S1131" s="10">
        <f t="shared" si="443"/>
        <v>2739.2572330452667</v>
      </c>
      <c r="T1131" s="10">
        <f t="shared" si="426"/>
        <v>306.77072234323941</v>
      </c>
      <c r="U1131" s="9">
        <f t="shared" si="444"/>
        <v>0.44848843693795243</v>
      </c>
      <c r="V1131" s="11">
        <f t="shared" si="445"/>
        <v>-2.1411594326417536</v>
      </c>
      <c r="W1131" s="9">
        <f t="shared" si="446"/>
        <v>-3.4177794326417539</v>
      </c>
      <c r="X1131" s="22">
        <f t="shared" si="427"/>
        <v>10.43387602829668</v>
      </c>
      <c r="Y1131" s="22">
        <f t="shared" si="428"/>
        <v>4.7250962152715923</v>
      </c>
      <c r="Z1131" s="1">
        <f t="shared" si="429"/>
        <v>2439.7357243324227</v>
      </c>
      <c r="AA1131" s="1">
        <f t="shared" si="430"/>
        <v>2987.2949137720866</v>
      </c>
    </row>
    <row r="1132" spans="3:27">
      <c r="C1132" s="9">
        <f t="shared" si="431"/>
        <v>11.31</v>
      </c>
      <c r="D1132" s="1">
        <v>-103.60599999999999</v>
      </c>
      <c r="E1132" s="9">
        <f t="shared" si="432"/>
        <v>5.2804914314264977E-2</v>
      </c>
      <c r="F1132" s="10">
        <f t="shared" si="433"/>
        <v>-9.4729411809516939E-2</v>
      </c>
      <c r="G1132" s="10">
        <f t="shared" si="434"/>
        <v>-4685.3704418909174</v>
      </c>
      <c r="H1132" s="10">
        <f t="shared" si="435"/>
        <v>0.14547327067430874</v>
      </c>
      <c r="I1132" s="10">
        <f t="shared" si="436"/>
        <v>6091.2845244172277</v>
      </c>
      <c r="J1132" s="10">
        <f t="shared" si="437"/>
        <v>2.5971490760536523E-2</v>
      </c>
      <c r="K1132" s="10">
        <f t="shared" si="438"/>
        <v>2830.1667484026802</v>
      </c>
      <c r="L1132" s="10">
        <f t="shared" si="423"/>
        <v>1367.7622019345483</v>
      </c>
      <c r="M1132" s="10">
        <f t="shared" si="424"/>
        <v>1041.6204593036055</v>
      </c>
      <c r="N1132" s="10">
        <f t="shared" si="439"/>
        <v>2537.7315893001346</v>
      </c>
      <c r="O1132" s="10">
        <f t="shared" si="440"/>
        <v>2585.3696055845044</v>
      </c>
      <c r="P1132" s="10">
        <f t="shared" si="441"/>
        <v>2537.7315893001346</v>
      </c>
      <c r="Q1132" s="10">
        <f t="shared" si="442"/>
        <v>2585.3696055845044</v>
      </c>
      <c r="R1132" s="9">
        <f t="shared" si="425"/>
        <v>2537.7315893001346</v>
      </c>
      <c r="S1132" s="10">
        <f t="shared" si="443"/>
        <v>3031.6923921478133</v>
      </c>
      <c r="T1132" s="10">
        <f t="shared" si="426"/>
        <v>292.43515910254655</v>
      </c>
      <c r="U1132" s="9">
        <f t="shared" si="444"/>
        <v>0.42480179997609913</v>
      </c>
      <c r="V1132" s="11">
        <f t="shared" si="445"/>
        <v>-2.596167959728882</v>
      </c>
      <c r="W1132" s="9">
        <f t="shared" si="446"/>
        <v>-3.632227959728882</v>
      </c>
      <c r="X1132" s="22">
        <f t="shared" si="427"/>
        <v>10.691957670945884</v>
      </c>
      <c r="Y1132" s="22">
        <f t="shared" si="428"/>
        <v>3.7468770066137749</v>
      </c>
      <c r="Z1132" s="1">
        <f t="shared" si="429"/>
        <v>2450.4276820033688</v>
      </c>
      <c r="AA1132" s="1">
        <f t="shared" si="430"/>
        <v>2991.0417907787005</v>
      </c>
    </row>
    <row r="1133" spans="3:27">
      <c r="C1133" s="9">
        <f t="shared" si="431"/>
        <v>11.32</v>
      </c>
      <c r="D1133" s="1">
        <v>-78.506</v>
      </c>
      <c r="E1133" s="9">
        <f t="shared" si="432"/>
        <v>5.6902606816836863E-2</v>
      </c>
      <c r="F1133" s="10">
        <f t="shared" si="433"/>
        <v>-9.4729411809516939E-2</v>
      </c>
      <c r="G1133" s="10">
        <f t="shared" si="434"/>
        <v>-4685.3704418909174</v>
      </c>
      <c r="H1133" s="10">
        <f t="shared" si="435"/>
        <v>0.14547327067430874</v>
      </c>
      <c r="I1133" s="10">
        <f t="shared" si="436"/>
        <v>6091.2845244172277</v>
      </c>
      <c r="J1133" s="10">
        <f t="shared" si="437"/>
        <v>2.8744131803905917E-2</v>
      </c>
      <c r="K1133" s="10">
        <f t="shared" si="438"/>
        <v>2969.9221758921508</v>
      </c>
      <c r="L1133" s="10">
        <f t="shared" si="423"/>
        <v>1469.3956002526927</v>
      </c>
      <c r="M1133" s="10">
        <f t="shared" si="424"/>
        <v>1068.5113802789424</v>
      </c>
      <c r="N1133" s="10">
        <f t="shared" si="439"/>
        <v>2694.8657804273244</v>
      </c>
      <c r="O1133" s="10">
        <f t="shared" si="440"/>
        <v>2738.3496543712454</v>
      </c>
      <c r="P1133" s="10">
        <f t="shared" si="441"/>
        <v>2694.8657804273244</v>
      </c>
      <c r="Q1133" s="10">
        <f t="shared" si="442"/>
        <v>2738.3496543712454</v>
      </c>
      <c r="R1133" s="9">
        <f t="shared" si="425"/>
        <v>2694.8657804273244</v>
      </c>
      <c r="S1133" s="10">
        <f t="shared" si="443"/>
        <v>3306.7487876126388</v>
      </c>
      <c r="T1133" s="10">
        <f t="shared" si="426"/>
        <v>275.05639546482553</v>
      </c>
      <c r="U1133" s="9">
        <f t="shared" si="444"/>
        <v>0.39659076272862354</v>
      </c>
      <c r="V1133" s="11">
        <f t="shared" si="445"/>
        <v>-3.0460394897662058</v>
      </c>
      <c r="W1133" s="9">
        <f t="shared" si="446"/>
        <v>-3.8310994897662058</v>
      </c>
      <c r="X1133" s="22">
        <f t="shared" si="427"/>
        <v>10.720787505454791</v>
      </c>
      <c r="Y1133" s="22">
        <f t="shared" si="428"/>
        <v>2.7804304791625905</v>
      </c>
      <c r="Z1133" s="1">
        <f t="shared" si="429"/>
        <v>2461.1484695088234</v>
      </c>
      <c r="AA1133" s="1">
        <f t="shared" si="430"/>
        <v>2993.822221257863</v>
      </c>
    </row>
    <row r="1134" spans="3:27">
      <c r="C1134" s="9">
        <f t="shared" si="431"/>
        <v>11.33</v>
      </c>
      <c r="D1134" s="1">
        <v>-46.805</v>
      </c>
      <c r="E1134" s="9">
        <f t="shared" si="432"/>
        <v>6.0695187227422828E-2</v>
      </c>
      <c r="F1134" s="10">
        <f t="shared" si="433"/>
        <v>-9.4729411809516939E-2</v>
      </c>
      <c r="G1134" s="10">
        <f t="shared" si="434"/>
        <v>-4685.3704418909174</v>
      </c>
      <c r="H1134" s="10">
        <f t="shared" si="435"/>
        <v>0.14547327067430874</v>
      </c>
      <c r="I1134" s="10">
        <f t="shared" si="436"/>
        <v>6091.2845244172277</v>
      </c>
      <c r="J1134" s="10">
        <f t="shared" si="437"/>
        <v>3.1352001027454363E-2</v>
      </c>
      <c r="K1134" s="10">
        <f t="shared" si="438"/>
        <v>3094.8756765627118</v>
      </c>
      <c r="L1134" s="10">
        <f t="shared" si="423"/>
        <v>1566.2084425634303</v>
      </c>
      <c r="M1134" s="10">
        <f t="shared" si="424"/>
        <v>1090.4358874055931</v>
      </c>
      <c r="N1134" s="10">
        <f t="shared" si="439"/>
        <v>2840.2998398957229</v>
      </c>
      <c r="O1134" s="10">
        <f t="shared" si="440"/>
        <v>2879.4583194954312</v>
      </c>
      <c r="P1134" s="10">
        <f t="shared" si="441"/>
        <v>2840.2998398957229</v>
      </c>
      <c r="Q1134" s="10">
        <f t="shared" si="442"/>
        <v>2879.4583194954312</v>
      </c>
      <c r="R1134" s="9">
        <f t="shared" si="425"/>
        <v>2840.2998398957229</v>
      </c>
      <c r="S1134" s="10">
        <f t="shared" si="443"/>
        <v>3561.3246242796281</v>
      </c>
      <c r="T1134" s="10">
        <f t="shared" si="426"/>
        <v>254.57583666698929</v>
      </c>
      <c r="U1134" s="9">
        <f t="shared" si="444"/>
        <v>0.36364132905466773</v>
      </c>
      <c r="V1134" s="11">
        <f t="shared" si="445"/>
        <v>-3.5438472450249563</v>
      </c>
      <c r="W1134" s="9">
        <f t="shared" si="446"/>
        <v>-4.0118972450249561</v>
      </c>
      <c r="X1134" s="22">
        <f t="shared" si="427"/>
        <v>10.496280350493048</v>
      </c>
      <c r="Y1134" s="22">
        <f t="shared" si="428"/>
        <v>1.7817345125315507</v>
      </c>
      <c r="Z1134" s="1">
        <f t="shared" si="429"/>
        <v>2471.6447498593166</v>
      </c>
      <c r="AA1134" s="1">
        <f t="shared" si="430"/>
        <v>2995.6039557703944</v>
      </c>
    </row>
    <row r="1135" spans="3:27">
      <c r="C1135" s="9">
        <f t="shared" si="431"/>
        <v>11.34</v>
      </c>
      <c r="D1135" s="1">
        <v>-13.897</v>
      </c>
      <c r="E1135" s="9">
        <f t="shared" si="432"/>
        <v>6.4134397313328373E-2</v>
      </c>
      <c r="F1135" s="10">
        <f t="shared" si="433"/>
        <v>-9.4729411809516939E-2</v>
      </c>
      <c r="G1135" s="10">
        <f t="shared" si="434"/>
        <v>-4685.3704418909174</v>
      </c>
      <c r="H1135" s="10">
        <f t="shared" si="435"/>
        <v>0.14547327067430874</v>
      </c>
      <c r="I1135" s="10">
        <f t="shared" si="436"/>
        <v>6091.2845244172277</v>
      </c>
      <c r="J1135" s="10">
        <f t="shared" si="437"/>
        <v>3.3765689639860513E-2</v>
      </c>
      <c r="K1135" s="10">
        <f t="shared" si="438"/>
        <v>3203.0391678242518</v>
      </c>
      <c r="L1135" s="10">
        <f t="shared" si="423"/>
        <v>1655.9703232755551</v>
      </c>
      <c r="M1135" s="10">
        <f t="shared" si="424"/>
        <v>1107.3468458075729</v>
      </c>
      <c r="N1135" s="10">
        <f t="shared" si="439"/>
        <v>2972.1832095302307</v>
      </c>
      <c r="O1135" s="10">
        <f t="shared" si="440"/>
        <v>3006.8266400077746</v>
      </c>
      <c r="P1135" s="10">
        <f t="shared" si="441"/>
        <v>2972.1832095302307</v>
      </c>
      <c r="Q1135" s="10">
        <f t="shared" si="442"/>
        <v>3006.8266400077746</v>
      </c>
      <c r="R1135" s="9">
        <f t="shared" si="425"/>
        <v>2972.1832095302307</v>
      </c>
      <c r="S1135" s="10">
        <f t="shared" si="443"/>
        <v>3792.1805825736483</v>
      </c>
      <c r="T1135" s="10">
        <f t="shared" si="426"/>
        <v>230.85595829402018</v>
      </c>
      <c r="U1135" s="9">
        <f t="shared" si="444"/>
        <v>0.325756810109955</v>
      </c>
      <c r="V1135" s="11">
        <f t="shared" si="445"/>
        <v>-4.033056543917608</v>
      </c>
      <c r="W1135" s="9">
        <f t="shared" si="446"/>
        <v>-4.1720265439176076</v>
      </c>
      <c r="X1135" s="22">
        <f t="shared" si="427"/>
        <v>9.9951751638703765</v>
      </c>
      <c r="Y1135" s="22">
        <f t="shared" si="428"/>
        <v>0.79724916747056551</v>
      </c>
      <c r="Z1135" s="1">
        <f t="shared" si="429"/>
        <v>2481.6399250231871</v>
      </c>
      <c r="AA1135" s="1">
        <f t="shared" si="430"/>
        <v>2996.4012049378648</v>
      </c>
    </row>
    <row r="1136" spans="3:27">
      <c r="C1136" s="9">
        <f t="shared" si="431"/>
        <v>11.35</v>
      </c>
      <c r="D1136" s="1">
        <v>28.702000000000002</v>
      </c>
      <c r="E1136" s="9">
        <f t="shared" si="432"/>
        <v>6.7169379956954364E-2</v>
      </c>
      <c r="F1136" s="10">
        <f t="shared" si="433"/>
        <v>-9.4729411809516939E-2</v>
      </c>
      <c r="G1136" s="10">
        <f t="shared" si="434"/>
        <v>-4685.3704418909174</v>
      </c>
      <c r="H1136" s="10">
        <f t="shared" si="435"/>
        <v>0.14547327067430874</v>
      </c>
      <c r="I1136" s="10">
        <f t="shared" si="436"/>
        <v>6091.2845244172277</v>
      </c>
      <c r="J1136" s="10">
        <f t="shared" si="437"/>
        <v>3.5954484951056062E-2</v>
      </c>
      <c r="K1136" s="10">
        <f t="shared" si="438"/>
        <v>3292.2879826975754</v>
      </c>
      <c r="L1136" s="10">
        <f t="shared" si="423"/>
        <v>1736.1296112358857</v>
      </c>
      <c r="M1136" s="10">
        <f t="shared" si="424"/>
        <v>1119.1382414569121</v>
      </c>
      <c r="N1136" s="10">
        <f t="shared" si="439"/>
        <v>3088.5656717310685</v>
      </c>
      <c r="O1136" s="10">
        <f t="shared" si="440"/>
        <v>3118.4754491096473</v>
      </c>
      <c r="P1136" s="10">
        <f t="shared" si="441"/>
        <v>3088.5656717310685</v>
      </c>
      <c r="Q1136" s="10">
        <f t="shared" si="442"/>
        <v>3118.4754491096473</v>
      </c>
      <c r="R1136" s="9">
        <f t="shared" si="425"/>
        <v>3088.5656717310685</v>
      </c>
      <c r="S1136" s="10">
        <f t="shared" si="443"/>
        <v>3995.9028935401557</v>
      </c>
      <c r="T1136" s="10">
        <f t="shared" si="426"/>
        <v>203.72231096650739</v>
      </c>
      <c r="U1136" s="9">
        <f t="shared" si="444"/>
        <v>0.28261294185353397</v>
      </c>
      <c r="V1136" s="11">
        <f t="shared" si="445"/>
        <v>-4.5957171073665801</v>
      </c>
      <c r="W1136" s="9">
        <f t="shared" si="446"/>
        <v>-4.3086971073665801</v>
      </c>
      <c r="X1136" s="22">
        <f t="shared" si="427"/>
        <v>9.1971338310018442</v>
      </c>
      <c r="Y1136" s="22">
        <f t="shared" si="428"/>
        <v>-0.13262702787833724</v>
      </c>
      <c r="Z1136" s="1">
        <f t="shared" si="429"/>
        <v>2490.8370588541889</v>
      </c>
      <c r="AA1136" s="1">
        <f t="shared" si="430"/>
        <v>2996.2685779099866</v>
      </c>
    </row>
    <row r="1137" spans="3:27">
      <c r="C1137" s="9">
        <f t="shared" si="431"/>
        <v>11.36</v>
      </c>
      <c r="D1137" s="1">
        <v>75.748000000000005</v>
      </c>
      <c r="E1137" s="9">
        <f t="shared" si="432"/>
        <v>6.9745380366599469E-2</v>
      </c>
      <c r="F1137" s="10">
        <f t="shared" si="433"/>
        <v>-9.4729411809516939E-2</v>
      </c>
      <c r="G1137" s="10">
        <f t="shared" si="434"/>
        <v>-4685.3704418909174</v>
      </c>
      <c r="H1137" s="10">
        <f t="shared" si="435"/>
        <v>0.14547327067430874</v>
      </c>
      <c r="I1137" s="10">
        <f t="shared" si="436"/>
        <v>6091.2845244172277</v>
      </c>
      <c r="J1137" s="10">
        <f t="shared" si="437"/>
        <v>3.7886020278645488E-2</v>
      </c>
      <c r="K1137" s="10">
        <f t="shared" si="438"/>
        <v>3360.2608092766554</v>
      </c>
      <c r="L1137" s="10">
        <f t="shared" si="423"/>
        <v>1803.7864742141653</v>
      </c>
      <c r="M1137" s="10">
        <f t="shared" si="424"/>
        <v>1125.6073422467343</v>
      </c>
      <c r="N1137" s="10">
        <f t="shared" si="439"/>
        <v>3187.3475448117929</v>
      </c>
      <c r="O1137" s="10">
        <f t="shared" si="440"/>
        <v>3212.2581489555487</v>
      </c>
      <c r="P1137" s="10">
        <f t="shared" si="441"/>
        <v>3187.3475448117929</v>
      </c>
      <c r="Q1137" s="10">
        <f t="shared" si="442"/>
        <v>3212.2581489555487</v>
      </c>
      <c r="R1137" s="9">
        <f t="shared" si="425"/>
        <v>3187.3475448117929</v>
      </c>
      <c r="S1137" s="10">
        <f t="shared" si="443"/>
        <v>4168.8161580050182</v>
      </c>
      <c r="T1137" s="10">
        <f t="shared" si="426"/>
        <v>172.91326446486255</v>
      </c>
      <c r="U1137" s="9">
        <f t="shared" si="444"/>
        <v>0.23375268994503895</v>
      </c>
      <c r="V1137" s="11">
        <f t="shared" si="445"/>
        <v>-5.176333274332416</v>
      </c>
      <c r="W1137" s="9">
        <f t="shared" si="446"/>
        <v>-4.4188532743324158</v>
      </c>
      <c r="X1137" s="22">
        <f t="shared" si="427"/>
        <v>8.0833775083557686</v>
      </c>
      <c r="Y1137" s="22">
        <f t="shared" si="428"/>
        <v>-0.95526065035636687</v>
      </c>
      <c r="Z1137" s="1">
        <f t="shared" si="429"/>
        <v>2498.9204363625445</v>
      </c>
      <c r="AA1137" s="1">
        <f t="shared" si="430"/>
        <v>2995.3133172596304</v>
      </c>
    </row>
    <row r="1138" spans="3:27">
      <c r="C1138" s="9">
        <f t="shared" si="431"/>
        <v>11.370000000000001</v>
      </c>
      <c r="D1138" s="1">
        <v>127.614</v>
      </c>
      <c r="E1138" s="9">
        <f t="shared" si="432"/>
        <v>7.180445202135087E-2</v>
      </c>
      <c r="F1138" s="10">
        <f t="shared" si="433"/>
        <v>-9.4729411809516939E-2</v>
      </c>
      <c r="G1138" s="10">
        <f t="shared" si="434"/>
        <v>-4685.3704418909174</v>
      </c>
      <c r="H1138" s="10">
        <f t="shared" si="435"/>
        <v>0.14547327067430874</v>
      </c>
      <c r="I1138" s="10">
        <f t="shared" si="436"/>
        <v>6091.2845244172277</v>
      </c>
      <c r="J1138" s="10">
        <f t="shared" si="437"/>
        <v>3.9525448367489446E-2</v>
      </c>
      <c r="K1138" s="10">
        <f t="shared" si="438"/>
        <v>3404.5213287751953</v>
      </c>
      <c r="L1138" s="10">
        <f t="shared" si="423"/>
        <v>1855.8247931795181</v>
      </c>
      <c r="M1138" s="10">
        <f t="shared" si="424"/>
        <v>1126.5073712347712</v>
      </c>
      <c r="N1138" s="10">
        <f t="shared" si="439"/>
        <v>3266.3067538640121</v>
      </c>
      <c r="O1138" s="10">
        <f t="shared" si="440"/>
        <v>3285.9066628249238</v>
      </c>
      <c r="P1138" s="10">
        <f t="shared" si="441"/>
        <v>3266.3067538640121</v>
      </c>
      <c r="Q1138" s="10">
        <f t="shared" si="442"/>
        <v>3285.9066628249238</v>
      </c>
      <c r="R1138" s="9">
        <f t="shared" si="425"/>
        <v>3266.3067538640121</v>
      </c>
      <c r="S1138" s="10">
        <f t="shared" si="443"/>
        <v>4307.0307329162024</v>
      </c>
      <c r="T1138" s="10">
        <f t="shared" si="426"/>
        <v>138.21457491118417</v>
      </c>
      <c r="U1138" s="9">
        <f t="shared" si="444"/>
        <v>0.17899329873697459</v>
      </c>
      <c r="V1138" s="11">
        <f t="shared" si="445"/>
        <v>-5.7755449672804451</v>
      </c>
      <c r="W1138" s="9">
        <f t="shared" si="446"/>
        <v>-4.4994049672804453</v>
      </c>
      <c r="X1138" s="22">
        <f t="shared" si="427"/>
        <v>6.6442683179839426</v>
      </c>
      <c r="Y1138" s="22">
        <f t="shared" si="428"/>
        <v>-1.5002889345701522</v>
      </c>
      <c r="Z1138" s="1">
        <f t="shared" si="429"/>
        <v>2505.5647046805284</v>
      </c>
      <c r="AA1138" s="1">
        <f t="shared" si="430"/>
        <v>2993.8130283250603</v>
      </c>
    </row>
    <row r="1139" spans="3:27">
      <c r="C1139" s="9">
        <f t="shared" si="431"/>
        <v>11.38</v>
      </c>
      <c r="D1139" s="1">
        <v>180.65600000000001</v>
      </c>
      <c r="E1139" s="9">
        <f t="shared" si="432"/>
        <v>7.328779381958099E-2</v>
      </c>
      <c r="F1139" s="10">
        <f t="shared" si="433"/>
        <v>-9.4729411809516939E-2</v>
      </c>
      <c r="G1139" s="10">
        <f t="shared" si="434"/>
        <v>-4685.3704418909174</v>
      </c>
      <c r="H1139" s="10">
        <f t="shared" si="435"/>
        <v>0.14547327067430874</v>
      </c>
      <c r="I1139" s="10">
        <f t="shared" si="436"/>
        <v>6091.2845244172277</v>
      </c>
      <c r="J1139" s="10">
        <f t="shared" si="437"/>
        <v>4.083589066986739E-2</v>
      </c>
      <c r="K1139" s="10">
        <f t="shared" si="438"/>
        <v>3422.7573322056419</v>
      </c>
      <c r="L1139" s="10">
        <f t="shared" si="423"/>
        <v>1889.1315458715314</v>
      </c>
      <c r="M1139" s="10">
        <f t="shared" si="424"/>
        <v>1121.5936896824853</v>
      </c>
      <c r="N1139" s="10">
        <f t="shared" si="439"/>
        <v>3323.1884533775183</v>
      </c>
      <c r="O1139" s="10">
        <f t="shared" si="440"/>
        <v>3337.1335207399411</v>
      </c>
      <c r="P1139" s="10">
        <f t="shared" si="441"/>
        <v>3323.1884533775183</v>
      </c>
      <c r="Q1139" s="10">
        <f t="shared" si="442"/>
        <v>3337.1335207399411</v>
      </c>
      <c r="R1139" s="9">
        <f t="shared" si="425"/>
        <v>3323.1884533775183</v>
      </c>
      <c r="S1139" s="10">
        <f t="shared" si="443"/>
        <v>4406.5996117443256</v>
      </c>
      <c r="T1139" s="10">
        <f t="shared" si="426"/>
        <v>99.568878828123161</v>
      </c>
      <c r="U1139" s="9">
        <f t="shared" si="444"/>
        <v>0.11834622106607222</v>
      </c>
      <c r="V1139" s="11">
        <f t="shared" si="445"/>
        <v>-6.3538705669000342</v>
      </c>
      <c r="W1139" s="9">
        <f t="shared" si="446"/>
        <v>-4.547310566900034</v>
      </c>
      <c r="X1139" s="22">
        <f t="shared" si="427"/>
        <v>4.8872368350692046</v>
      </c>
      <c r="Y1139" s="22">
        <f t="shared" si="428"/>
        <v>-1.6362142123035071</v>
      </c>
      <c r="Z1139" s="1">
        <f t="shared" si="429"/>
        <v>2510.4519415155978</v>
      </c>
      <c r="AA1139" s="1">
        <f t="shared" si="430"/>
        <v>2992.1768141127568</v>
      </c>
    </row>
    <row r="1140" spans="3:27">
      <c r="C1140" s="9">
        <f t="shared" si="431"/>
        <v>11.39</v>
      </c>
      <c r="D1140" s="1">
        <v>230.10400000000001</v>
      </c>
      <c r="E1140" s="9">
        <f t="shared" si="432"/>
        <v>7.413896101988364E-2</v>
      </c>
      <c r="F1140" s="10">
        <f t="shared" si="433"/>
        <v>-9.4729411809516939E-2</v>
      </c>
      <c r="G1140" s="10">
        <f t="shared" si="434"/>
        <v>-4685.3704418909174</v>
      </c>
      <c r="H1140" s="10">
        <f t="shared" si="435"/>
        <v>0.14547327067430874</v>
      </c>
      <c r="I1140" s="10">
        <f t="shared" si="436"/>
        <v>6091.2845244172277</v>
      </c>
      <c r="J1140" s="10">
        <f t="shared" si="437"/>
        <v>4.1779924762513285E-2</v>
      </c>
      <c r="K1140" s="10">
        <f t="shared" si="438"/>
        <v>3412.9625033717034</v>
      </c>
      <c r="L1140" s="10">
        <f t="shared" si="423"/>
        <v>1900.8750758919655</v>
      </c>
      <c r="M1140" s="10">
        <f t="shared" si="424"/>
        <v>1110.6498340379758</v>
      </c>
      <c r="N1140" s="10">
        <f t="shared" si="439"/>
        <v>3355.8281571741322</v>
      </c>
      <c r="O1140" s="10">
        <f t="shared" si="440"/>
        <v>3363.759433163912</v>
      </c>
      <c r="P1140" s="10">
        <f t="shared" si="441"/>
        <v>3355.8281571741322</v>
      </c>
      <c r="Q1140" s="10">
        <f t="shared" si="442"/>
        <v>3363.759433163912</v>
      </c>
      <c r="R1140" s="9">
        <f t="shared" si="425"/>
        <v>3355.8281571741322</v>
      </c>
      <c r="S1140" s="10">
        <f t="shared" si="443"/>
        <v>4463.7339579418967</v>
      </c>
      <c r="T1140" s="10">
        <f t="shared" si="426"/>
        <v>57.134346197571176</v>
      </c>
      <c r="U1140" s="9">
        <f t="shared" si="444"/>
        <v>5.2272342310263495E-2</v>
      </c>
      <c r="V1140" s="11">
        <f t="shared" si="445"/>
        <v>-6.8609051842617106</v>
      </c>
      <c r="W1140" s="9">
        <f t="shared" si="446"/>
        <v>-4.5598651842617102</v>
      </c>
      <c r="X1140" s="22">
        <f t="shared" si="427"/>
        <v>2.8424799345890697</v>
      </c>
      <c r="Y1140" s="22">
        <f t="shared" si="428"/>
        <v>-1.2360971088113089</v>
      </c>
      <c r="Z1140" s="1">
        <f t="shared" si="429"/>
        <v>2513.2944214501867</v>
      </c>
      <c r="AA1140" s="1">
        <f t="shared" si="430"/>
        <v>2990.9407170039453</v>
      </c>
    </row>
    <row r="1141" spans="3:27">
      <c r="C1141" s="9">
        <f t="shared" si="431"/>
        <v>11.4</v>
      </c>
      <c r="D1141" s="1">
        <v>276.01299999999998</v>
      </c>
      <c r="E1141" s="9">
        <f t="shared" si="432"/>
        <v>7.430740763055739E-2</v>
      </c>
      <c r="F1141" s="10">
        <f t="shared" si="433"/>
        <v>-9.4729411809516939E-2</v>
      </c>
      <c r="G1141" s="10">
        <f t="shared" si="434"/>
        <v>-4685.3704418909174</v>
      </c>
      <c r="H1141" s="10">
        <f t="shared" si="435"/>
        <v>0.14547327067430874</v>
      </c>
      <c r="I1141" s="10">
        <f t="shared" si="436"/>
        <v>6091.2845244172277</v>
      </c>
      <c r="J1141" s="10">
        <f t="shared" si="437"/>
        <v>4.2321627865996518E-2</v>
      </c>
      <c r="K1141" s="10">
        <f t="shared" si="438"/>
        <v>3373.5945072433069</v>
      </c>
      <c r="L1141" s="10">
        <f t="shared" si="423"/>
        <v>1888.8161155450557</v>
      </c>
      <c r="M1141" s="10">
        <f t="shared" si="424"/>
        <v>1093.4993811395518</v>
      </c>
      <c r="N1141" s="10">
        <f t="shared" si="439"/>
        <v>3362.2875783971067</v>
      </c>
      <c r="O1141" s="10">
        <f t="shared" si="440"/>
        <v>3363.8492722418746</v>
      </c>
      <c r="P1141" s="10">
        <f t="shared" si="441"/>
        <v>3362.2875783971067</v>
      </c>
      <c r="Q1141" s="10">
        <f t="shared" si="442"/>
        <v>3363.8492722418746</v>
      </c>
      <c r="R1141" s="9">
        <f t="shared" si="425"/>
        <v>3362.2875783971067</v>
      </c>
      <c r="S1141" s="10">
        <f t="shared" si="443"/>
        <v>4475.0408867880969</v>
      </c>
      <c r="T1141" s="10">
        <f t="shared" si="426"/>
        <v>11.306928846200208</v>
      </c>
      <c r="U1141" s="9">
        <f t="shared" si="444"/>
        <v>-1.8506803990002683E-2</v>
      </c>
      <c r="V1141" s="11">
        <f t="shared" si="445"/>
        <v>-7.2949240757915241</v>
      </c>
      <c r="W1141" s="9">
        <f t="shared" si="446"/>
        <v>-4.5347940757915239</v>
      </c>
      <c r="X1141" s="22">
        <f t="shared" si="427"/>
        <v>0.56582191288548211</v>
      </c>
      <c r="Y1141" s="22">
        <f t="shared" si="428"/>
        <v>-0.25603839291492569</v>
      </c>
      <c r="Z1141" s="1">
        <f t="shared" si="429"/>
        <v>2513.8602433630722</v>
      </c>
      <c r="AA1141" s="1">
        <f t="shared" si="430"/>
        <v>2990.6846786110304</v>
      </c>
    </row>
    <row r="1142" spans="3:27">
      <c r="C1142" s="9">
        <f t="shared" si="431"/>
        <v>11.41</v>
      </c>
      <c r="D1142" s="1">
        <v>309.05099999999999</v>
      </c>
      <c r="E1142" s="9">
        <f t="shared" si="432"/>
        <v>7.3752196031732165E-2</v>
      </c>
      <c r="F1142" s="10">
        <f t="shared" si="433"/>
        <v>-9.4729411809516939E-2</v>
      </c>
      <c r="G1142" s="10">
        <f t="shared" si="434"/>
        <v>-4685.3704418909174</v>
      </c>
      <c r="H1142" s="10">
        <f t="shared" si="435"/>
        <v>0.14547327067430874</v>
      </c>
      <c r="I1142" s="10">
        <f t="shared" si="436"/>
        <v>6091.2845244172277</v>
      </c>
      <c r="J1142" s="10">
        <f t="shared" si="437"/>
        <v>4.24288313058621E-2</v>
      </c>
      <c r="K1142" s="10">
        <f t="shared" si="438"/>
        <v>3303.7284682568616</v>
      </c>
      <c r="L1142" s="10">
        <f t="shared" si="423"/>
        <v>1851.6237069828123</v>
      </c>
      <c r="M1142" s="10">
        <f t="shared" si="424"/>
        <v>1070.0163832202395</v>
      </c>
      <c r="N1142" s="10">
        <f t="shared" si="439"/>
        <v>3340.9968823697504</v>
      </c>
      <c r="O1142" s="10">
        <f t="shared" si="440"/>
        <v>3335.8545616671227</v>
      </c>
      <c r="P1142" s="10">
        <f t="shared" si="441"/>
        <v>3303.7284682568616</v>
      </c>
      <c r="Q1142" s="10">
        <f t="shared" si="442"/>
        <v>3303.7284682568616</v>
      </c>
      <c r="R1142" s="9">
        <f t="shared" si="425"/>
        <v>3303.7284682568616</v>
      </c>
      <c r="S1142" s="10">
        <f t="shared" si="443"/>
        <v>4475.0408867880969</v>
      </c>
      <c r="T1142" s="10">
        <f t="shared" si="426"/>
        <v>0</v>
      </c>
      <c r="U1142" s="9">
        <f t="shared" si="444"/>
        <v>-9.2535515775042404E-2</v>
      </c>
      <c r="V1142" s="11">
        <f t="shared" si="445"/>
        <v>-7.5108182812164195</v>
      </c>
      <c r="W1142" s="9">
        <f t="shared" si="446"/>
        <v>-4.4203082812164194</v>
      </c>
      <c r="X1142" s="22">
        <f t="shared" si="427"/>
        <v>-1.8505247135286791</v>
      </c>
      <c r="Y1142" s="22">
        <f t="shared" si="428"/>
        <v>1.2471335504929539</v>
      </c>
      <c r="Z1142" s="1">
        <f t="shared" si="429"/>
        <v>2512.0097186495436</v>
      </c>
      <c r="AA1142" s="1">
        <f t="shared" si="430"/>
        <v>2991.9318121615233</v>
      </c>
    </row>
    <row r="1143" spans="3:27">
      <c r="C1143" s="9">
        <f t="shared" si="431"/>
        <v>11.42</v>
      </c>
      <c r="D1143" s="1">
        <v>338.00400000000002</v>
      </c>
      <c r="E1143" s="9">
        <f t="shared" si="432"/>
        <v>7.2449603882936961E-2</v>
      </c>
      <c r="F1143" s="10">
        <f t="shared" si="433"/>
        <v>-9.4729411809516939E-2</v>
      </c>
      <c r="G1143" s="10">
        <f t="shared" si="434"/>
        <v>-4685.3704418909174</v>
      </c>
      <c r="H1143" s="10">
        <f t="shared" si="435"/>
        <v>0.14547327067430874</v>
      </c>
      <c r="I1143" s="10">
        <f t="shared" si="436"/>
        <v>6091.2845244172277</v>
      </c>
      <c r="J1143" s="10">
        <f t="shared" si="437"/>
        <v>4.24288313058621E-2</v>
      </c>
      <c r="K1143" s="10">
        <f t="shared" si="438"/>
        <v>3166.3418623744997</v>
      </c>
      <c r="L1143" s="10">
        <f t="shared" si="423"/>
        <v>1774.6233424195864</v>
      </c>
      <c r="M1143" s="10">
        <f t="shared" si="424"/>
        <v>1025.5194094097028</v>
      </c>
      <c r="N1143" s="10">
        <f t="shared" si="439"/>
        <v>3253.1011087091078</v>
      </c>
      <c r="O1143" s="10">
        <f t="shared" si="440"/>
        <v>3241.9618597252506</v>
      </c>
      <c r="P1143" s="10">
        <f t="shared" si="441"/>
        <v>3166.3418623744997</v>
      </c>
      <c r="Q1143" s="10">
        <f t="shared" si="442"/>
        <v>3166.3418623744997</v>
      </c>
      <c r="R1143" s="9">
        <f t="shared" si="425"/>
        <v>3166.3418623744997</v>
      </c>
      <c r="S1143" s="10">
        <f t="shared" si="443"/>
        <v>4475.040886788096</v>
      </c>
      <c r="T1143" s="10">
        <f t="shared" si="426"/>
        <v>0</v>
      </c>
      <c r="U1143" s="9">
        <f t="shared" si="444"/>
        <v>-0.16798291398399831</v>
      </c>
      <c r="V1143" s="11">
        <f t="shared" si="445"/>
        <v>-7.5786613605747704</v>
      </c>
      <c r="W1143" s="9">
        <f t="shared" si="446"/>
        <v>-4.1986213605747702</v>
      </c>
      <c r="X1143" s="22">
        <f t="shared" si="427"/>
        <v>-4.2139314074165988</v>
      </c>
      <c r="Y1143" s="22">
        <f t="shared" si="428"/>
        <v>3.1589523501294798</v>
      </c>
      <c r="Z1143" s="1">
        <f t="shared" si="429"/>
        <v>2507.7957872421271</v>
      </c>
      <c r="AA1143" s="1">
        <f t="shared" si="430"/>
        <v>2995.0907645116527</v>
      </c>
    </row>
    <row r="1144" spans="3:27">
      <c r="C1144" s="9">
        <f t="shared" si="431"/>
        <v>11.43</v>
      </c>
      <c r="D1144" s="1">
        <v>348.99799999999999</v>
      </c>
      <c r="E1144" s="9">
        <f t="shared" si="432"/>
        <v>7.0396301317931342E-2</v>
      </c>
      <c r="F1144" s="10">
        <f t="shared" si="433"/>
        <v>-9.4729411809516939E-2</v>
      </c>
      <c r="G1144" s="10">
        <f t="shared" si="434"/>
        <v>-4685.3704418909174</v>
      </c>
      <c r="H1144" s="10">
        <f t="shared" si="435"/>
        <v>0.14547327067430874</v>
      </c>
      <c r="I1144" s="10">
        <f t="shared" si="436"/>
        <v>6091.2845244172277</v>
      </c>
      <c r="J1144" s="10">
        <f t="shared" si="437"/>
        <v>4.24288313058621E-2</v>
      </c>
      <c r="K1144" s="10">
        <f t="shared" si="438"/>
        <v>2949.7765541031522</v>
      </c>
      <c r="L1144" s="10">
        <f t="shared" si="423"/>
        <v>1653.2460976616826</v>
      </c>
      <c r="M1144" s="10">
        <f t="shared" si="424"/>
        <v>955.37792226449903</v>
      </c>
      <c r="N1144" s="10">
        <f t="shared" si="439"/>
        <v>3084.0973992523559</v>
      </c>
      <c r="O1144" s="10">
        <f t="shared" si="440"/>
        <v>3069.9066671602113</v>
      </c>
      <c r="P1144" s="10">
        <f t="shared" si="441"/>
        <v>2949.7765541031522</v>
      </c>
      <c r="Q1144" s="10">
        <f t="shared" si="442"/>
        <v>2949.7765541031522</v>
      </c>
      <c r="R1144" s="9">
        <f t="shared" si="425"/>
        <v>2949.7765541031522</v>
      </c>
      <c r="S1144" s="10">
        <f t="shared" si="443"/>
        <v>4475.0408867880969</v>
      </c>
      <c r="T1144" s="10">
        <f t="shared" si="426"/>
        <v>0</v>
      </c>
      <c r="U1144" s="9">
        <f t="shared" si="444"/>
        <v>-0.24267759901712541</v>
      </c>
      <c r="V1144" s="11">
        <f t="shared" si="445"/>
        <v>-7.3602756460506527</v>
      </c>
      <c r="W1144" s="9">
        <f t="shared" si="446"/>
        <v>-3.8702956460506526</v>
      </c>
      <c r="X1144" s="22">
        <f t="shared" si="427"/>
        <v>-6.2791208162158316</v>
      </c>
      <c r="Y1144" s="22">
        <f t="shared" si="428"/>
        <v>5.2344970617209654</v>
      </c>
      <c r="Z1144" s="1">
        <f t="shared" si="429"/>
        <v>2501.5166664259114</v>
      </c>
      <c r="AA1144" s="1">
        <f t="shared" si="430"/>
        <v>3000.3252615733736</v>
      </c>
    </row>
    <row r="1145" spans="3:27">
      <c r="C1145" s="9">
        <f t="shared" si="431"/>
        <v>11.44</v>
      </c>
      <c r="D1145" s="1">
        <v>354.601</v>
      </c>
      <c r="E1145" s="9">
        <f t="shared" si="432"/>
        <v>6.7610892170388723E-2</v>
      </c>
      <c r="F1145" s="10">
        <f t="shared" si="433"/>
        <v>-9.4729411809516939E-2</v>
      </c>
      <c r="G1145" s="10">
        <f t="shared" si="434"/>
        <v>-4685.3704418909174</v>
      </c>
      <c r="H1145" s="10">
        <f t="shared" si="435"/>
        <v>0.14547327067430874</v>
      </c>
      <c r="I1145" s="10">
        <f t="shared" si="436"/>
        <v>6091.2845244172277</v>
      </c>
      <c r="J1145" s="10">
        <f t="shared" si="437"/>
        <v>4.24288313058621E-2</v>
      </c>
      <c r="K1145" s="10">
        <f t="shared" si="438"/>
        <v>2655.9947213717701</v>
      </c>
      <c r="L1145" s="10">
        <f t="shared" si="423"/>
        <v>1488.5917044835105</v>
      </c>
      <c r="M1145" s="10">
        <f t="shared" si="424"/>
        <v>860.22743482722262</v>
      </c>
      <c r="N1145" s="10">
        <f t="shared" si="439"/>
        <v>2833.2243662270766</v>
      </c>
      <c r="O1145" s="10">
        <f t="shared" si="440"/>
        <v>2820.9837217654049</v>
      </c>
      <c r="P1145" s="10">
        <f t="shared" si="441"/>
        <v>2655.9947213717701</v>
      </c>
      <c r="Q1145" s="10">
        <f t="shared" si="442"/>
        <v>2655.9947213717701</v>
      </c>
      <c r="R1145" s="9">
        <f t="shared" si="425"/>
        <v>2655.9947213717701</v>
      </c>
      <c r="S1145" s="10">
        <f t="shared" si="443"/>
        <v>4475.0408867880979</v>
      </c>
      <c r="T1145" s="10">
        <f t="shared" si="426"/>
        <v>0</v>
      </c>
      <c r="U1145" s="9">
        <f t="shared" si="444"/>
        <v>-0.31440423049139854</v>
      </c>
      <c r="V1145" s="11">
        <f t="shared" si="445"/>
        <v>-6.9850506488039628</v>
      </c>
      <c r="W1145" s="9">
        <f t="shared" si="446"/>
        <v>-3.4390406488039629</v>
      </c>
      <c r="X1145" s="22">
        <f t="shared" si="427"/>
        <v>-7.8071832948697537</v>
      </c>
      <c r="Y1145" s="22">
        <f t="shared" si="428"/>
        <v>7.2587358958155885</v>
      </c>
      <c r="Z1145" s="1">
        <f t="shared" si="429"/>
        <v>2493.7094831310415</v>
      </c>
      <c r="AA1145" s="1">
        <f t="shared" si="430"/>
        <v>3007.5839974691894</v>
      </c>
    </row>
    <row r="1146" spans="3:27">
      <c r="C1146" s="9">
        <f t="shared" si="431"/>
        <v>11.450000000000001</v>
      </c>
      <c r="D1146" s="1">
        <v>341.95299999999997</v>
      </c>
      <c r="E1146" s="9">
        <f t="shared" si="432"/>
        <v>6.4133943396865983E-2</v>
      </c>
      <c r="F1146" s="10">
        <f t="shared" si="433"/>
        <v>-9.4729411809516939E-2</v>
      </c>
      <c r="G1146" s="10">
        <f t="shared" si="434"/>
        <v>-4685.3704418909174</v>
      </c>
      <c r="H1146" s="10">
        <f t="shared" si="435"/>
        <v>0.14547327067430874</v>
      </c>
      <c r="I1146" s="10">
        <f t="shared" si="436"/>
        <v>6091.2845244172277</v>
      </c>
      <c r="J1146" s="10">
        <f t="shared" si="437"/>
        <v>4.24288313058621E-2</v>
      </c>
      <c r="K1146" s="10">
        <f t="shared" si="438"/>
        <v>2289.2750299756926</v>
      </c>
      <c r="L1146" s="10">
        <f t="shared" si="423"/>
        <v>1283.0582047026789</v>
      </c>
      <c r="M1146" s="10">
        <f t="shared" si="424"/>
        <v>741.45372760112218</v>
      </c>
      <c r="N1146" s="10">
        <f t="shared" si="439"/>
        <v>2502.5916672023841</v>
      </c>
      <c r="O1146" s="10">
        <f t="shared" si="440"/>
        <v>2498.759888279747</v>
      </c>
      <c r="P1146" s="10">
        <f t="shared" si="441"/>
        <v>2289.2750299756926</v>
      </c>
      <c r="Q1146" s="10">
        <f t="shared" si="442"/>
        <v>2289.2750299756926</v>
      </c>
      <c r="R1146" s="9">
        <f t="shared" si="425"/>
        <v>2289.2750299756926</v>
      </c>
      <c r="S1146" s="10">
        <f t="shared" si="443"/>
        <v>4475.0408867880969</v>
      </c>
      <c r="T1146" s="10">
        <f t="shared" si="426"/>
        <v>0</v>
      </c>
      <c r="U1146" s="9">
        <f t="shared" si="444"/>
        <v>-0.38098552421314935</v>
      </c>
      <c r="V1146" s="11">
        <f t="shared" si="445"/>
        <v>-6.3312080955462022</v>
      </c>
      <c r="W1146" s="9">
        <f t="shared" si="446"/>
        <v>-2.9116780955462023</v>
      </c>
      <c r="X1146" s="22">
        <f t="shared" si="427"/>
        <v>-8.5972247983433316</v>
      </c>
      <c r="Y1146" s="22">
        <f t="shared" si="428"/>
        <v>8.94538630741636</v>
      </c>
      <c r="Z1146" s="1">
        <f t="shared" si="429"/>
        <v>2485.1122583326983</v>
      </c>
      <c r="AA1146" s="1">
        <f t="shared" si="430"/>
        <v>3016.5293837766058</v>
      </c>
    </row>
    <row r="1147" spans="3:27">
      <c r="C1147" s="9">
        <f t="shared" si="431"/>
        <v>11.46</v>
      </c>
      <c r="D1147" s="1">
        <v>325.06</v>
      </c>
      <c r="E1147" s="9">
        <f t="shared" si="432"/>
        <v>6.00270937994032E-2</v>
      </c>
      <c r="F1147" s="10">
        <f t="shared" si="433"/>
        <v>-9.4729411809516939E-2</v>
      </c>
      <c r="G1147" s="10">
        <f t="shared" si="434"/>
        <v>-4685.3704418909174</v>
      </c>
      <c r="H1147" s="10">
        <f t="shared" si="435"/>
        <v>0.14547327067430874</v>
      </c>
      <c r="I1147" s="10">
        <f t="shared" si="436"/>
        <v>6091.2845244172277</v>
      </c>
      <c r="J1147" s="10">
        <f t="shared" si="437"/>
        <v>4.24288313058621E-2</v>
      </c>
      <c r="K1147" s="10">
        <f t="shared" si="438"/>
        <v>1856.11862903575</v>
      </c>
      <c r="L1147" s="10">
        <f t="shared" si="423"/>
        <v>1040.2892639383281</v>
      </c>
      <c r="M1147" s="10">
        <f t="shared" si="424"/>
        <v>601.16240222261729</v>
      </c>
      <c r="N1147" s="10">
        <f t="shared" si="439"/>
        <v>2097.3103102708237</v>
      </c>
      <c r="O1147" s="10">
        <f t="shared" si="440"/>
        <v>2108.9702648436132</v>
      </c>
      <c r="P1147" s="10">
        <f t="shared" si="441"/>
        <v>1856.11862903575</v>
      </c>
      <c r="Q1147" s="10">
        <f t="shared" si="442"/>
        <v>1856.11862903575</v>
      </c>
      <c r="R1147" s="9">
        <f t="shared" si="425"/>
        <v>1856.11862903575</v>
      </c>
      <c r="S1147" s="10">
        <f t="shared" si="443"/>
        <v>4475.0408867880969</v>
      </c>
      <c r="T1147" s="10">
        <f t="shared" si="426"/>
        <v>0</v>
      </c>
      <c r="U1147" s="9">
        <f t="shared" si="444"/>
        <v>-0.44038439527940731</v>
      </c>
      <c r="V1147" s="11">
        <f t="shared" si="445"/>
        <v>-5.5485661177054055</v>
      </c>
      <c r="W1147" s="9">
        <f t="shared" si="446"/>
        <v>-2.2979661177054056</v>
      </c>
      <c r="X1147" s="22">
        <f t="shared" si="427"/>
        <v>-8.5122541399179585</v>
      </c>
      <c r="Y1147" s="22">
        <f t="shared" si="428"/>
        <v>10.116928296158978</v>
      </c>
      <c r="Z1147" s="1">
        <f t="shared" si="429"/>
        <v>2476.6000041927805</v>
      </c>
      <c r="AA1147" s="1">
        <f t="shared" si="430"/>
        <v>3026.6463120727649</v>
      </c>
    </row>
    <row r="1148" spans="3:27">
      <c r="C1148" s="9">
        <f t="shared" si="431"/>
        <v>11.47</v>
      </c>
      <c r="D1148" s="1">
        <v>290.59100000000001</v>
      </c>
      <c r="E1148" s="9">
        <f t="shared" si="432"/>
        <v>5.5371628100427471E-2</v>
      </c>
      <c r="F1148" s="10">
        <f t="shared" si="433"/>
        <v>-9.4729411809516939E-2</v>
      </c>
      <c r="G1148" s="10">
        <f t="shared" si="434"/>
        <v>-4685.3704418909174</v>
      </c>
      <c r="H1148" s="10">
        <f t="shared" si="435"/>
        <v>0.14547327067430874</v>
      </c>
      <c r="I1148" s="10">
        <f t="shared" si="436"/>
        <v>6091.2845244172277</v>
      </c>
      <c r="J1148" s="10">
        <f t="shared" si="437"/>
        <v>4.24288313058621E-2</v>
      </c>
      <c r="K1148" s="10">
        <f t="shared" si="438"/>
        <v>1365.0987562569892</v>
      </c>
      <c r="L1148" s="10">
        <f t="shared" si="423"/>
        <v>765.0898806438081</v>
      </c>
      <c r="M1148" s="10">
        <f t="shared" si="424"/>
        <v>442.13017139366929</v>
      </c>
      <c r="N1148" s="10">
        <f t="shared" si="439"/>
        <v>1625.3690475268454</v>
      </c>
      <c r="O1148" s="10">
        <f t="shared" si="440"/>
        <v>1659.3341522210424</v>
      </c>
      <c r="P1148" s="10">
        <f t="shared" si="441"/>
        <v>1365.0987562569892</v>
      </c>
      <c r="Q1148" s="10">
        <f t="shared" si="442"/>
        <v>1365.0987562569892</v>
      </c>
      <c r="R1148" s="9">
        <f t="shared" si="425"/>
        <v>1365.0987562569892</v>
      </c>
      <c r="S1148" s="10">
        <f t="shared" si="443"/>
        <v>4475.0408867880969</v>
      </c>
      <c r="T1148" s="10">
        <f t="shared" si="426"/>
        <v>0</v>
      </c>
      <c r="U1148" s="9">
        <f t="shared" si="444"/>
        <v>-0.49070874451573854</v>
      </c>
      <c r="V1148" s="11">
        <f t="shared" si="445"/>
        <v>-4.5163037295608319</v>
      </c>
      <c r="W1148" s="9">
        <f t="shared" si="446"/>
        <v>-1.6103937295608319</v>
      </c>
      <c r="X1148" s="22">
        <f t="shared" si="427"/>
        <v>-7.4981335230873158</v>
      </c>
      <c r="Y1148" s="22">
        <f t="shared" si="428"/>
        <v>10.572635163362595</v>
      </c>
      <c r="Z1148" s="1">
        <f t="shared" si="429"/>
        <v>2469.1018706696932</v>
      </c>
      <c r="AA1148" s="1">
        <f t="shared" si="430"/>
        <v>3037.2189472361274</v>
      </c>
    </row>
    <row r="1149" spans="3:27">
      <c r="C1149" s="9">
        <f t="shared" si="431"/>
        <v>11.48</v>
      </c>
      <c r="D1149" s="1">
        <v>256.3</v>
      </c>
      <c r="E1149" s="9">
        <f t="shared" si="432"/>
        <v>5.0265965027752553E-2</v>
      </c>
      <c r="F1149" s="10">
        <f t="shared" si="433"/>
        <v>-9.4729411809516939E-2</v>
      </c>
      <c r="G1149" s="10">
        <f t="shared" si="434"/>
        <v>-4685.3704418909174</v>
      </c>
      <c r="H1149" s="10">
        <f t="shared" si="435"/>
        <v>0.14547327067430874</v>
      </c>
      <c r="I1149" s="10">
        <f t="shared" si="436"/>
        <v>6091.2845244172277</v>
      </c>
      <c r="J1149" s="10">
        <f t="shared" si="437"/>
        <v>4.24288313058621E-2</v>
      </c>
      <c r="K1149" s="10">
        <f t="shared" si="438"/>
        <v>826.5958019880685</v>
      </c>
      <c r="L1149" s="10">
        <f t="shared" si="423"/>
        <v>463.27789882233742</v>
      </c>
      <c r="M1149" s="10">
        <f t="shared" si="424"/>
        <v>267.71905104385826</v>
      </c>
      <c r="N1149" s="10">
        <f t="shared" si="439"/>
        <v>1097.2866336165926</v>
      </c>
      <c r="O1149" s="10">
        <f t="shared" si="440"/>
        <v>1159.2930058379732</v>
      </c>
      <c r="P1149" s="10">
        <f t="shared" si="441"/>
        <v>826.5958019880685</v>
      </c>
      <c r="Q1149" s="10">
        <f t="shared" si="442"/>
        <v>826.5958019880685</v>
      </c>
      <c r="R1149" s="9">
        <f t="shared" si="425"/>
        <v>826.5958019880685</v>
      </c>
      <c r="S1149" s="10">
        <f t="shared" si="443"/>
        <v>4475.0408867880969</v>
      </c>
      <c r="T1149" s="10">
        <f t="shared" si="426"/>
        <v>0</v>
      </c>
      <c r="U1149" s="9">
        <f t="shared" si="444"/>
        <v>-0.53042387001924496</v>
      </c>
      <c r="V1149" s="11">
        <f t="shared" si="445"/>
        <v>-3.426721371140502</v>
      </c>
      <c r="W1149" s="9">
        <f t="shared" si="446"/>
        <v>-0.86372137114050185</v>
      </c>
      <c r="X1149" s="22">
        <f t="shared" si="427"/>
        <v>-5.5950269863071789</v>
      </c>
      <c r="Y1149" s="22">
        <f t="shared" si="428"/>
        <v>10.306097758549702</v>
      </c>
      <c r="Z1149" s="1">
        <f t="shared" si="429"/>
        <v>2463.5068436833858</v>
      </c>
      <c r="AA1149" s="1">
        <f t="shared" si="430"/>
        <v>3047.525044994677</v>
      </c>
    </row>
    <row r="1150" spans="3:27">
      <c r="C1150" s="9">
        <f t="shared" si="431"/>
        <v>11.49</v>
      </c>
      <c r="D1150" s="1">
        <v>215.042</v>
      </c>
      <c r="E1150" s="9">
        <f t="shared" si="432"/>
        <v>4.4820445750690087E-2</v>
      </c>
      <c r="F1150" s="10">
        <f t="shared" si="433"/>
        <v>-9.4729411809516939E-2</v>
      </c>
      <c r="G1150" s="10">
        <f t="shared" si="434"/>
        <v>-4685.3704418909174</v>
      </c>
      <c r="H1150" s="10">
        <f t="shared" si="435"/>
        <v>0.14547327067430874</v>
      </c>
      <c r="I1150" s="10">
        <f t="shared" si="436"/>
        <v>6091.2845244172277</v>
      </c>
      <c r="J1150" s="10">
        <f t="shared" si="437"/>
        <v>4.24288313058621E-2</v>
      </c>
      <c r="K1150" s="10">
        <f t="shared" si="438"/>
        <v>252.24763672808393</v>
      </c>
      <c r="L1150" s="10">
        <f t="shared" si="423"/>
        <v>141.37593591114538</v>
      </c>
      <c r="M1150" s="10">
        <f t="shared" si="424"/>
        <v>81.698331603519676</v>
      </c>
      <c r="N1150" s="10">
        <f t="shared" si="439"/>
        <v>525.47433099349087</v>
      </c>
      <c r="O1150" s="10">
        <f t="shared" si="440"/>
        <v>619.58562628262177</v>
      </c>
      <c r="P1150" s="10">
        <f t="shared" si="441"/>
        <v>252.24763672808393</v>
      </c>
      <c r="Q1150" s="10">
        <f t="shared" si="442"/>
        <v>252.24763672808393</v>
      </c>
      <c r="R1150" s="9">
        <f t="shared" si="425"/>
        <v>252.24763672808393</v>
      </c>
      <c r="S1150" s="10">
        <f t="shared" si="443"/>
        <v>4475.0408867880969</v>
      </c>
      <c r="T1150" s="10">
        <f t="shared" si="426"/>
        <v>0</v>
      </c>
      <c r="U1150" s="9">
        <f t="shared" si="444"/>
        <v>-0.55867998539324826</v>
      </c>
      <c r="V1150" s="11">
        <f t="shared" si="445"/>
        <v>-2.2245017036601666</v>
      </c>
      <c r="W1150" s="9">
        <f t="shared" si="446"/>
        <v>-7.4081703660166642E-2</v>
      </c>
      <c r="X1150" s="22">
        <f t="shared" si="427"/>
        <v>-2.9374313712305837</v>
      </c>
      <c r="Y1150" s="22">
        <f t="shared" si="428"/>
        <v>9.475230074280093</v>
      </c>
      <c r="Z1150" s="1">
        <f t="shared" si="429"/>
        <v>2460.5694123121552</v>
      </c>
      <c r="AA1150" s="1">
        <f t="shared" si="430"/>
        <v>3057.0002750689573</v>
      </c>
    </row>
    <row r="1151" spans="3:27">
      <c r="C1151" s="9">
        <f t="shared" si="431"/>
        <v>11.5</v>
      </c>
      <c r="D1151" s="1">
        <v>177.62200000000001</v>
      </c>
      <c r="E1151" s="9">
        <f t="shared" si="432"/>
        <v>3.9152167753452476E-2</v>
      </c>
      <c r="F1151" s="10">
        <f t="shared" si="433"/>
        <v>-9.4729411809516939E-2</v>
      </c>
      <c r="G1151" s="10">
        <f t="shared" si="434"/>
        <v>-4685.3704418909174</v>
      </c>
      <c r="H1151" s="10">
        <f t="shared" si="435"/>
        <v>0.14547327067430874</v>
      </c>
      <c r="I1151" s="10">
        <f t="shared" si="436"/>
        <v>6091.2845244172277</v>
      </c>
      <c r="J1151" s="10">
        <f t="shared" si="437"/>
        <v>4.24288313058621E-2</v>
      </c>
      <c r="K1151" s="10">
        <f t="shared" si="438"/>
        <v>-345.5952690182981</v>
      </c>
      <c r="L1151" s="10">
        <f t="shared" si="423"/>
        <v>-193.69400339157377</v>
      </c>
      <c r="M1151" s="10">
        <f t="shared" si="424"/>
        <v>-111.93189857037427</v>
      </c>
      <c r="N1151" s="10">
        <f t="shared" si="439"/>
        <v>-76.578547143688525</v>
      </c>
      <c r="O1151" s="10">
        <f t="shared" si="440"/>
        <v>51.689983691972742</v>
      </c>
      <c r="P1151" s="10">
        <f t="shared" si="441"/>
        <v>-193.69400339157377</v>
      </c>
      <c r="Q1151" s="10">
        <f t="shared" si="442"/>
        <v>-111.93189857037427</v>
      </c>
      <c r="R1151" s="9">
        <f t="shared" si="425"/>
        <v>-111.93189857037427</v>
      </c>
      <c r="S1151" s="10">
        <f t="shared" si="443"/>
        <v>4241.3775163401724</v>
      </c>
      <c r="T1151" s="10">
        <f t="shared" si="426"/>
        <v>-233.66337044792454</v>
      </c>
      <c r="U1151" s="9">
        <f t="shared" si="444"/>
        <v>-0.5765506598541873</v>
      </c>
      <c r="V1151" s="11">
        <f t="shared" si="445"/>
        <v>-1.3496331885276287</v>
      </c>
      <c r="W1151" s="9">
        <f t="shared" si="446"/>
        <v>0.42658681147237143</v>
      </c>
      <c r="X1151" s="22">
        <f t="shared" si="427"/>
        <v>-0.3976743056327498</v>
      </c>
      <c r="Y1151" s="22">
        <f t="shared" si="428"/>
        <v>8.2342664807715469</v>
      </c>
      <c r="Z1151" s="1">
        <f t="shared" si="429"/>
        <v>2460.1717380065224</v>
      </c>
      <c r="AA1151" s="1">
        <f t="shared" si="430"/>
        <v>3065.2345415497289</v>
      </c>
    </row>
    <row r="1152" spans="3:27">
      <c r="C1152" s="9">
        <f t="shared" si="431"/>
        <v>11.51</v>
      </c>
      <c r="D1152" s="1">
        <v>151.38499999999999</v>
      </c>
      <c r="E1152" s="9">
        <f t="shared" si="432"/>
        <v>3.334652145827835E-2</v>
      </c>
      <c r="F1152" s="10">
        <f t="shared" si="433"/>
        <v>-9.4729411809516939E-2</v>
      </c>
      <c r="G1152" s="10">
        <f t="shared" si="434"/>
        <v>-4685.3704418909174</v>
      </c>
      <c r="H1152" s="10">
        <f t="shared" si="435"/>
        <v>0.14547327067430874</v>
      </c>
      <c r="I1152" s="10">
        <f t="shared" si="436"/>
        <v>6091.2845244172277</v>
      </c>
      <c r="J1152" s="10">
        <f t="shared" si="437"/>
        <v>4.0213418312348689E-2</v>
      </c>
      <c r="K1152" s="10">
        <f t="shared" si="438"/>
        <v>-724.26327196704142</v>
      </c>
      <c r="L1152" s="10">
        <f t="shared" si="423"/>
        <v>-397.38059287915496</v>
      </c>
      <c r="M1152" s="10">
        <f t="shared" si="424"/>
        <v>-238.42656566872722</v>
      </c>
      <c r="N1152" s="10">
        <f t="shared" si="439"/>
        <v>-450.65750858487229</v>
      </c>
      <c r="O1152" s="10">
        <f t="shared" si="440"/>
        <v>-310.25467472754679</v>
      </c>
      <c r="P1152" s="10">
        <f t="shared" si="441"/>
        <v>-450.65750858487229</v>
      </c>
      <c r="Q1152" s="10">
        <f t="shared" si="442"/>
        <v>-310.25467472754679</v>
      </c>
      <c r="R1152" s="9">
        <f t="shared" si="425"/>
        <v>-310.25467472754679</v>
      </c>
      <c r="S1152" s="10">
        <f t="shared" si="443"/>
        <v>3827.3689191006783</v>
      </c>
      <c r="T1152" s="10">
        <f t="shared" si="426"/>
        <v>-414.00859723949407</v>
      </c>
      <c r="U1152" s="9">
        <f t="shared" si="444"/>
        <v>-0.58736929119607884</v>
      </c>
      <c r="V1152" s="11">
        <f t="shared" si="445"/>
        <v>-0.8140930798506667</v>
      </c>
      <c r="W1152" s="9">
        <f t="shared" si="446"/>
        <v>0.69975692014933322</v>
      </c>
      <c r="X1152" s="22">
        <f t="shared" si="427"/>
        <v>1.2255329575696676</v>
      </c>
      <c r="Y1152" s="22">
        <f t="shared" si="428"/>
        <v>7.0790983137365382</v>
      </c>
      <c r="Z1152" s="1">
        <f t="shared" si="429"/>
        <v>2461.3972709640921</v>
      </c>
      <c r="AA1152" s="1">
        <f t="shared" si="430"/>
        <v>3072.3136398634656</v>
      </c>
    </row>
    <row r="1153" spans="3:27">
      <c r="C1153" s="9">
        <f t="shared" si="431"/>
        <v>11.52</v>
      </c>
      <c r="D1153" s="1">
        <v>131.77600000000001</v>
      </c>
      <c r="E1153" s="9">
        <f t="shared" si="432"/>
        <v>2.7458043464225621E-2</v>
      </c>
      <c r="F1153" s="10">
        <f t="shared" si="433"/>
        <v>-9.4729411809516939E-2</v>
      </c>
      <c r="G1153" s="10">
        <f t="shared" si="434"/>
        <v>-4685.3704418909174</v>
      </c>
      <c r="H1153" s="10">
        <f t="shared" si="435"/>
        <v>0.14547327067430874</v>
      </c>
      <c r="I1153" s="10">
        <f t="shared" si="436"/>
        <v>6091.2845244172277</v>
      </c>
      <c r="J1153" s="10">
        <f t="shared" si="437"/>
        <v>3.6288113186464396E-2</v>
      </c>
      <c r="K1153" s="10">
        <f t="shared" si="438"/>
        <v>-931.32244806254255</v>
      </c>
      <c r="L1153" s="10">
        <f t="shared" si="423"/>
        <v>-492.61702127037057</v>
      </c>
      <c r="M1153" s="10">
        <f t="shared" si="424"/>
        <v>-315.77567716748189</v>
      </c>
      <c r="N1153" s="10">
        <f t="shared" si="439"/>
        <v>-646.43959907243948</v>
      </c>
      <c r="O1153" s="10">
        <f t="shared" si="440"/>
        <v>-511.40700880819713</v>
      </c>
      <c r="P1153" s="10">
        <f t="shared" si="441"/>
        <v>-646.43959907243948</v>
      </c>
      <c r="Q1153" s="10">
        <f t="shared" si="442"/>
        <v>-511.40700880819713</v>
      </c>
      <c r="R1153" s="9">
        <f t="shared" si="425"/>
        <v>-511.40700880819713</v>
      </c>
      <c r="S1153" s="10">
        <f t="shared" si="443"/>
        <v>3407.4534798463333</v>
      </c>
      <c r="T1153" s="10">
        <f t="shared" si="426"/>
        <v>-419.91543925434507</v>
      </c>
      <c r="U1153" s="9">
        <f t="shared" si="444"/>
        <v>-0.59315681565536538</v>
      </c>
      <c r="V1153" s="11">
        <f t="shared" si="445"/>
        <v>-0.34341181200665472</v>
      </c>
      <c r="W1153" s="9">
        <f t="shared" si="446"/>
        <v>0.97434818799334533</v>
      </c>
      <c r="X1153" s="22">
        <f t="shared" si="427"/>
        <v>2.4191683710282725</v>
      </c>
      <c r="Y1153" s="22">
        <f t="shared" si="428"/>
        <v>6.1820611094382336</v>
      </c>
      <c r="Z1153" s="1">
        <f t="shared" si="429"/>
        <v>2463.8164393351203</v>
      </c>
      <c r="AA1153" s="1">
        <f t="shared" si="430"/>
        <v>3078.4957009729037</v>
      </c>
    </row>
    <row r="1154" spans="3:27">
      <c r="C1154" s="9">
        <f t="shared" si="431"/>
        <v>11.53</v>
      </c>
      <c r="D1154" s="1">
        <v>131.00399999999999</v>
      </c>
      <c r="E1154" s="9">
        <f t="shared" si="432"/>
        <v>2.1530608679261098E-2</v>
      </c>
      <c r="F1154" s="10">
        <f t="shared" si="433"/>
        <v>-9.4729411809516939E-2</v>
      </c>
      <c r="G1154" s="10">
        <f t="shared" si="434"/>
        <v>-4685.3704418909174</v>
      </c>
      <c r="H1154" s="10">
        <f t="shared" si="435"/>
        <v>0.14547327067430874</v>
      </c>
      <c r="I1154" s="10">
        <f t="shared" si="436"/>
        <v>6091.2845244172277</v>
      </c>
      <c r="J1154" s="10">
        <f t="shared" si="437"/>
        <v>3.2306804012854323E-2</v>
      </c>
      <c r="K1154" s="10">
        <f t="shared" si="438"/>
        <v>-1136.5836210337004</v>
      </c>
      <c r="L1154" s="10">
        <f t="shared" si="423"/>
        <v>-580.03818449137339</v>
      </c>
      <c r="M1154" s="10">
        <f t="shared" si="424"/>
        <v>-397.4493947667566</v>
      </c>
      <c r="N1154" s="10">
        <f t="shared" si="439"/>
        <v>-843.03390470665522</v>
      </c>
      <c r="O1154" s="10">
        <f t="shared" si="440"/>
        <v>-713.89011960706114</v>
      </c>
      <c r="P1154" s="10">
        <f t="shared" si="441"/>
        <v>-843.03390470665522</v>
      </c>
      <c r="Q1154" s="10">
        <f t="shared" si="442"/>
        <v>-713.89011960706114</v>
      </c>
      <c r="R1154" s="9">
        <f t="shared" si="425"/>
        <v>-713.89011960706114</v>
      </c>
      <c r="S1154" s="10">
        <f t="shared" si="443"/>
        <v>2984.7599784196937</v>
      </c>
      <c r="T1154" s="10">
        <f t="shared" si="426"/>
        <v>-422.69350142663961</v>
      </c>
      <c r="U1154" s="9">
        <f t="shared" si="444"/>
        <v>-0.59517937535653154</v>
      </c>
      <c r="V1154" s="11">
        <f t="shared" si="445"/>
        <v>-6.1100128226577621E-2</v>
      </c>
      <c r="W1154" s="9">
        <f t="shared" si="446"/>
        <v>1.2489398717734224</v>
      </c>
      <c r="X1154" s="22">
        <f t="shared" si="427"/>
        <v>3.6314344104428713</v>
      </c>
      <c r="Y1154" s="22">
        <f t="shared" si="428"/>
        <v>5.7769843228733135</v>
      </c>
      <c r="Z1154" s="1">
        <f t="shared" si="429"/>
        <v>2467.4478737455634</v>
      </c>
      <c r="AA1154" s="1">
        <f t="shared" si="430"/>
        <v>3084.2726852957771</v>
      </c>
    </row>
    <row r="1155" spans="3:27">
      <c r="C1155" s="9">
        <f t="shared" si="431"/>
        <v>11.540000000000001</v>
      </c>
      <c r="D1155" s="1">
        <v>133.803</v>
      </c>
      <c r="E1155" s="9">
        <f t="shared" si="432"/>
        <v>1.5596164550779452E-2</v>
      </c>
      <c r="F1155" s="10">
        <f t="shared" si="433"/>
        <v>-9.4729411809516939E-2</v>
      </c>
      <c r="G1155" s="10">
        <f t="shared" si="434"/>
        <v>-4685.3704418909174</v>
      </c>
      <c r="H1155" s="10">
        <f t="shared" si="435"/>
        <v>0.14547327067430874</v>
      </c>
      <c r="I1155" s="10">
        <f t="shared" si="436"/>
        <v>6091.2845244172277</v>
      </c>
      <c r="J1155" s="10">
        <f t="shared" si="437"/>
        <v>2.829915543045506E-2</v>
      </c>
      <c r="K1155" s="10">
        <f t="shared" si="438"/>
        <v>-1339.8060191959744</v>
      </c>
      <c r="L1155" s="10">
        <f t="shared" si="423"/>
        <v>-660.36369549835376</v>
      </c>
      <c r="M1155" s="10">
        <f t="shared" si="424"/>
        <v>-483.77559233986204</v>
      </c>
      <c r="N1155" s="10">
        <f t="shared" si="439"/>
        <v>-1039.7256959894353</v>
      </c>
      <c r="O1155" s="10">
        <f t="shared" si="440"/>
        <v>-916.61267187284852</v>
      </c>
      <c r="P1155" s="10">
        <f t="shared" si="441"/>
        <v>-1039.7256959894353</v>
      </c>
      <c r="Q1155" s="10">
        <f t="shared" si="442"/>
        <v>-916.61267187284852</v>
      </c>
      <c r="R1155" s="9">
        <f t="shared" si="425"/>
        <v>-916.61267187284852</v>
      </c>
      <c r="S1155" s="10">
        <f t="shared" si="443"/>
        <v>2561.566631096568</v>
      </c>
      <c r="T1155" s="10">
        <f t="shared" si="426"/>
        <v>-423.19334732312564</v>
      </c>
      <c r="U1155" s="9">
        <f t="shared" si="444"/>
        <v>-0.59456205365102599</v>
      </c>
      <c r="V1155" s="11">
        <f t="shared" si="445"/>
        <v>0.18456446932768156</v>
      </c>
      <c r="W1155" s="9">
        <f t="shared" si="446"/>
        <v>1.5225944693276816</v>
      </c>
      <c r="X1155" s="22">
        <f t="shared" si="427"/>
        <v>4.8380638586854419</v>
      </c>
      <c r="Y1155" s="22">
        <f t="shared" si="428"/>
        <v>5.8284274180933853</v>
      </c>
      <c r="Z1155" s="1">
        <f t="shared" si="429"/>
        <v>2472.2859376042488</v>
      </c>
      <c r="AA1155" s="1">
        <f t="shared" si="430"/>
        <v>3090.1011127138704</v>
      </c>
    </row>
    <row r="1156" spans="3:27">
      <c r="C1156" s="9">
        <f t="shared" si="431"/>
        <v>11.55</v>
      </c>
      <c r="D1156" s="1">
        <v>145.685</v>
      </c>
      <c r="E1156" s="9">
        <f t="shared" si="432"/>
        <v>9.6778250215013087E-3</v>
      </c>
      <c r="F1156" s="10">
        <f t="shared" si="433"/>
        <v>-9.4729411809516939E-2</v>
      </c>
      <c r="G1156" s="10">
        <f t="shared" si="434"/>
        <v>-4685.3704418909174</v>
      </c>
      <c r="H1156" s="10">
        <f t="shared" si="435"/>
        <v>0.14547327067430874</v>
      </c>
      <c r="I1156" s="10">
        <f t="shared" si="436"/>
        <v>6091.2845244172277</v>
      </c>
      <c r="J1156" s="10">
        <f t="shared" si="437"/>
        <v>2.4286767700915583E-2</v>
      </c>
      <c r="K1156" s="10">
        <f t="shared" si="438"/>
        <v>-1540.8299920363356</v>
      </c>
      <c r="L1156" s="10">
        <f t="shared" ref="L1156:L1219" si="447">(E1156-J1156)*I1156/(H1156-J1156)</f>
        <v>-734.29981291523802</v>
      </c>
      <c r="M1156" s="10">
        <f t="shared" ref="M1156:M1219" si="448">(E1156-J1156)*G1156/(F1156-J1156)</f>
        <v>-575.11767306735305</v>
      </c>
      <c r="N1156" s="10">
        <f t="shared" si="439"/>
        <v>-1235.9539032248395</v>
      </c>
      <c r="O1156" s="10">
        <f t="shared" si="440"/>
        <v>-1118.7850857628978</v>
      </c>
      <c r="P1156" s="10">
        <f t="shared" si="441"/>
        <v>-1235.9539032248395</v>
      </c>
      <c r="Q1156" s="10">
        <f t="shared" si="442"/>
        <v>-1118.7850857628978</v>
      </c>
      <c r="R1156" s="9">
        <f t="shared" ref="R1156:R1219" si="449">IF(E1156&gt;=E1155,IF(E1156&gt;H1155,$B$6+(E1156-$B$7)*$B$13,P1156),IF(E1156&lt;F1155,-$B$6+(E1156+$B$7)*$B$13,Q1156))</f>
        <v>-1118.7850857628978</v>
      </c>
      <c r="S1156" s="10">
        <f t="shared" si="443"/>
        <v>2139.5217248231302</v>
      </c>
      <c r="T1156" s="10">
        <f t="shared" ref="T1156:T1219" si="450">S1156-S1155</f>
        <v>-422.04490627343785</v>
      </c>
      <c r="U1156" s="9">
        <f t="shared" si="444"/>
        <v>-0.59195071426289825</v>
      </c>
      <c r="V1156" s="11">
        <f t="shared" si="445"/>
        <v>0.3377034082978404</v>
      </c>
      <c r="W1156" s="9">
        <f t="shared" si="446"/>
        <v>1.7945534082978405</v>
      </c>
      <c r="X1156" s="22">
        <f t="shared" ref="X1156:X1219" si="451">(R1155+R1156)*(E1156-E1155)/2</f>
        <v>6.0230875034098661</v>
      </c>
      <c r="Y1156" s="22">
        <f t="shared" ref="Y1156:Y1219" si="452">-(D1155/100*U1155+D1156/100*U1156)*$B$2/2*$B$4</f>
        <v>6.1343234720661668</v>
      </c>
      <c r="Z1156" s="1">
        <f t="shared" ref="Z1156:Z1219" si="453">Z1155+X1156</f>
        <v>2478.3090251076587</v>
      </c>
      <c r="AA1156" s="1">
        <f t="shared" ref="AA1156:AA1219" si="454">AA1155+Y1156</f>
        <v>3096.2354361859366</v>
      </c>
    </row>
    <row r="1157" spans="3:27">
      <c r="C1157" s="9">
        <f t="shared" si="431"/>
        <v>11.56</v>
      </c>
      <c r="D1157" s="1">
        <v>154.27500000000001</v>
      </c>
      <c r="E1157" s="9">
        <f t="shared" si="432"/>
        <v>3.7939361702179247E-3</v>
      </c>
      <c r="F1157" s="10">
        <f t="shared" si="433"/>
        <v>-9.4729411809516939E-2</v>
      </c>
      <c r="G1157" s="10">
        <f t="shared" si="434"/>
        <v>-4685.3704418909174</v>
      </c>
      <c r="H1157" s="10">
        <f t="shared" si="435"/>
        <v>0.14547327067430874</v>
      </c>
      <c r="I1157" s="10">
        <f t="shared" si="436"/>
        <v>6091.2845244172277</v>
      </c>
      <c r="J1157" s="10">
        <f t="shared" si="437"/>
        <v>2.0285268589557405E-2</v>
      </c>
      <c r="K1157" s="10">
        <f t="shared" si="438"/>
        <v>-1739.3688344171264</v>
      </c>
      <c r="L1157" s="10">
        <f t="shared" si="447"/>
        <v>-802.42033006434997</v>
      </c>
      <c r="M1157" s="10">
        <f t="shared" si="448"/>
        <v>-671.80990458668884</v>
      </c>
      <c r="N1157" s="10">
        <f t="shared" si="439"/>
        <v>-1431.190615951155</v>
      </c>
      <c r="O1157" s="10">
        <f t="shared" si="440"/>
        <v>-1319.7806532256859</v>
      </c>
      <c r="P1157" s="10">
        <f t="shared" si="441"/>
        <v>-1431.190615951155</v>
      </c>
      <c r="Q1157" s="10">
        <f t="shared" si="442"/>
        <v>-1319.7806532256859</v>
      </c>
      <c r="R1157" s="9">
        <f t="shared" si="449"/>
        <v>-1319.7806532256859</v>
      </c>
      <c r="S1157" s="10">
        <f t="shared" si="443"/>
        <v>1719.9335436316896</v>
      </c>
      <c r="T1157" s="10">
        <f t="shared" si="450"/>
        <v>-419.58818119144053</v>
      </c>
      <c r="U1157" s="9">
        <f t="shared" si="444"/>
        <v>-0.58765535809869107</v>
      </c>
      <c r="V1157" s="11">
        <f t="shared" si="445"/>
        <v>0.52136782454355968</v>
      </c>
      <c r="W1157" s="9">
        <f t="shared" si="446"/>
        <v>2.0641178245435596</v>
      </c>
      <c r="X1157" s="22">
        <f t="shared" si="451"/>
        <v>7.1741248823782779</v>
      </c>
      <c r="Y1157" s="22">
        <f t="shared" si="452"/>
        <v>6.5452581965884384</v>
      </c>
      <c r="Z1157" s="1">
        <f t="shared" si="453"/>
        <v>2485.483149990037</v>
      </c>
      <c r="AA1157" s="1">
        <f t="shared" si="454"/>
        <v>3102.7806943825249</v>
      </c>
    </row>
    <row r="1158" spans="3:27">
      <c r="C1158" s="9">
        <f t="shared" ref="C1158:C1221" si="455">IF(ROW(C1157)&lt;=$B$3,ROW(C1157)*$B$2," ")</f>
        <v>11.57</v>
      </c>
      <c r="D1158" s="1">
        <v>152.58500000000001</v>
      </c>
      <c r="E1158" s="9">
        <f t="shared" si="432"/>
        <v>-2.0354675757542945E-3</v>
      </c>
      <c r="F1158" s="10">
        <f t="shared" si="433"/>
        <v>-9.4729411809516939E-2</v>
      </c>
      <c r="G1158" s="10">
        <f t="shared" si="434"/>
        <v>-4685.3704418909174</v>
      </c>
      <c r="H1158" s="10">
        <f t="shared" si="435"/>
        <v>0.14547327067430874</v>
      </c>
      <c r="I1158" s="10">
        <f t="shared" si="436"/>
        <v>6091.2845244172277</v>
      </c>
      <c r="J1158" s="10">
        <f t="shared" si="437"/>
        <v>1.6307062220479347E-2</v>
      </c>
      <c r="K1158" s="10">
        <f t="shared" si="438"/>
        <v>-1934.617765300869</v>
      </c>
      <c r="L1158" s="10">
        <f t="shared" si="447"/>
        <v>-865.00617478756237</v>
      </c>
      <c r="M1158" s="10">
        <f t="shared" si="448"/>
        <v>-773.99384020028947</v>
      </c>
      <c r="N1158" s="10">
        <f t="shared" si="439"/>
        <v>-1624.709323729488</v>
      </c>
      <c r="O1158" s="10">
        <f t="shared" si="440"/>
        <v>-1518.9149916719032</v>
      </c>
      <c r="P1158" s="10">
        <f t="shared" si="441"/>
        <v>-1624.709323729488</v>
      </c>
      <c r="Q1158" s="10">
        <f t="shared" si="442"/>
        <v>-1518.9149916719032</v>
      </c>
      <c r="R1158" s="9">
        <f t="shared" si="449"/>
        <v>-1518.9149916719032</v>
      </c>
      <c r="S1158" s="10">
        <f t="shared" si="443"/>
        <v>1304.2307700027238</v>
      </c>
      <c r="T1158" s="10">
        <f t="shared" si="450"/>
        <v>-415.70277362896582</v>
      </c>
      <c r="U1158" s="9">
        <f t="shared" si="444"/>
        <v>-0.58102750298158856</v>
      </c>
      <c r="V1158" s="11">
        <f t="shared" si="445"/>
        <v>0.80420319887695879</v>
      </c>
      <c r="W1158" s="9">
        <f t="shared" si="446"/>
        <v>2.3300531988769588</v>
      </c>
      <c r="X1158" s="22">
        <f t="shared" si="451"/>
        <v>8.2739515130205152</v>
      </c>
      <c r="Y1158" s="22">
        <f t="shared" si="452"/>
        <v>6.6347146407854876</v>
      </c>
      <c r="Z1158" s="1">
        <f t="shared" si="453"/>
        <v>2493.7571015030576</v>
      </c>
      <c r="AA1158" s="1">
        <f t="shared" si="454"/>
        <v>3109.4154090233105</v>
      </c>
    </row>
    <row r="1159" spans="3:27">
      <c r="C1159" s="9">
        <f t="shared" si="455"/>
        <v>11.58</v>
      </c>
      <c r="D1159" s="1">
        <v>145.36099999999999</v>
      </c>
      <c r="E1159" s="9">
        <f t="shared" si="432"/>
        <v>-7.783394114145142E-3</v>
      </c>
      <c r="F1159" s="10">
        <f t="shared" si="433"/>
        <v>-9.4729411809516939E-2</v>
      </c>
      <c r="G1159" s="10">
        <f t="shared" si="434"/>
        <v>-4685.3704418909174</v>
      </c>
      <c r="H1159" s="10">
        <f t="shared" si="435"/>
        <v>0.14547327067430874</v>
      </c>
      <c r="I1159" s="10">
        <f t="shared" si="436"/>
        <v>6091.2845244172277</v>
      </c>
      <c r="J1159" s="10">
        <f t="shared" si="437"/>
        <v>1.2365694241528509E-2</v>
      </c>
      <c r="K1159" s="10">
        <f t="shared" si="438"/>
        <v>-2125.158564305957</v>
      </c>
      <c r="L1159" s="10">
        <f t="shared" si="447"/>
        <v>-922.06494454514598</v>
      </c>
      <c r="M1159" s="10">
        <f t="shared" si="448"/>
        <v>-881.51500562242768</v>
      </c>
      <c r="N1159" s="10">
        <f t="shared" si="439"/>
        <v>-1815.4592390155633</v>
      </c>
      <c r="O1159" s="10">
        <f t="shared" si="440"/>
        <v>-1715.266042060337</v>
      </c>
      <c r="P1159" s="10">
        <f t="shared" si="441"/>
        <v>-1815.4592390155633</v>
      </c>
      <c r="Q1159" s="10">
        <f t="shared" si="442"/>
        <v>-1715.266042060337</v>
      </c>
      <c r="R1159" s="9">
        <f t="shared" si="449"/>
        <v>-1715.266042060337</v>
      </c>
      <c r="S1159" s="10">
        <f t="shared" si="443"/>
        <v>894.33824775710411</v>
      </c>
      <c r="T1159" s="10">
        <f t="shared" si="450"/>
        <v>-409.89252224561972</v>
      </c>
      <c r="U1159" s="9">
        <f t="shared" si="444"/>
        <v>-0.57132075164175788</v>
      </c>
      <c r="V1159" s="11">
        <f t="shared" si="445"/>
        <v>1.1371470690891861</v>
      </c>
      <c r="W1159" s="9">
        <f t="shared" si="446"/>
        <v>2.5907570690891859</v>
      </c>
      <c r="X1159" s="22">
        <f t="shared" si="451"/>
        <v>9.2949174968749446</v>
      </c>
      <c r="Y1159" s="22">
        <f t="shared" si="452"/>
        <v>6.353041980908201</v>
      </c>
      <c r="Z1159" s="1">
        <f t="shared" si="453"/>
        <v>2503.0520189999324</v>
      </c>
      <c r="AA1159" s="1">
        <f t="shared" si="454"/>
        <v>3115.7684510042186</v>
      </c>
    </row>
    <row r="1160" spans="3:27">
      <c r="C1160" s="9">
        <f t="shared" si="455"/>
        <v>11.59</v>
      </c>
      <c r="D1160" s="1">
        <v>120.393</v>
      </c>
      <c r="E1160" s="9">
        <f t="shared" si="432"/>
        <v>-1.3413638496422707E-2</v>
      </c>
      <c r="F1160" s="10">
        <f t="shared" si="433"/>
        <v>-9.4729411809516939E-2</v>
      </c>
      <c r="G1160" s="10">
        <f t="shared" si="434"/>
        <v>-4685.3704418909174</v>
      </c>
      <c r="H1160" s="10">
        <f t="shared" si="435"/>
        <v>0.14547327067430874</v>
      </c>
      <c r="I1160" s="10">
        <f t="shared" si="436"/>
        <v>6091.2845244172277</v>
      </c>
      <c r="J1160" s="10">
        <f t="shared" si="437"/>
        <v>8.4794145136183382E-3</v>
      </c>
      <c r="K1160" s="10">
        <f t="shared" si="438"/>
        <v>-2309.0974778514992</v>
      </c>
      <c r="L1160" s="10">
        <f t="shared" si="447"/>
        <v>-973.4510636439403</v>
      </c>
      <c r="M1160" s="10">
        <f t="shared" si="448"/>
        <v>-993.87879031624686</v>
      </c>
      <c r="N1160" s="10">
        <f t="shared" si="439"/>
        <v>-2002.0580555270649</v>
      </c>
      <c r="O1160" s="10">
        <f t="shared" si="440"/>
        <v>-1907.5970315084501</v>
      </c>
      <c r="P1160" s="10">
        <f t="shared" si="441"/>
        <v>-2002.0580555270649</v>
      </c>
      <c r="Q1160" s="10">
        <f t="shared" si="442"/>
        <v>-1907.5970315084501</v>
      </c>
      <c r="R1160" s="9">
        <f t="shared" si="449"/>
        <v>-1907.5970315084501</v>
      </c>
      <c r="S1160" s="10">
        <f t="shared" si="443"/>
        <v>492.83780141405509</v>
      </c>
      <c r="T1160" s="10">
        <f t="shared" si="450"/>
        <v>-401.50044634304902</v>
      </c>
      <c r="U1160" s="9">
        <f t="shared" si="444"/>
        <v>-0.55743450361186819</v>
      </c>
      <c r="V1160" s="11">
        <f t="shared" si="445"/>
        <v>1.6401025368887372</v>
      </c>
      <c r="W1160" s="9">
        <f t="shared" si="446"/>
        <v>2.8440325368887374</v>
      </c>
      <c r="X1160" s="22">
        <f t="shared" si="451"/>
        <v>10.198802233860748</v>
      </c>
      <c r="Y1160" s="22">
        <f t="shared" si="452"/>
        <v>5.5558818149914249</v>
      </c>
      <c r="Z1160" s="1">
        <f t="shared" si="453"/>
        <v>2513.250821233793</v>
      </c>
      <c r="AA1160" s="1">
        <f t="shared" si="454"/>
        <v>3121.3243328192102</v>
      </c>
    </row>
    <row r="1161" spans="3:27">
      <c r="C1161" s="9">
        <f t="shared" si="455"/>
        <v>11.6</v>
      </c>
      <c r="D1161" s="1">
        <v>90.322999999999993</v>
      </c>
      <c r="E1161" s="9">
        <f t="shared" si="432"/>
        <v>-1.8879245310544256E-2</v>
      </c>
      <c r="F1161" s="10">
        <f t="shared" si="433"/>
        <v>-9.4729411809516939E-2</v>
      </c>
      <c r="G1161" s="10">
        <f t="shared" si="434"/>
        <v>-4685.3704418909174</v>
      </c>
      <c r="H1161" s="10">
        <f t="shared" si="435"/>
        <v>0.14547327067430874</v>
      </c>
      <c r="I1161" s="10">
        <f t="shared" si="436"/>
        <v>6091.2845244172277</v>
      </c>
      <c r="J1161" s="10">
        <f t="shared" si="437"/>
        <v>4.6727018738720802E-3</v>
      </c>
      <c r="K1161" s="10">
        <f t="shared" si="438"/>
        <v>-2484.0638634129682</v>
      </c>
      <c r="L1161" s="10">
        <f t="shared" si="447"/>
        <v>-1018.8993739624881</v>
      </c>
      <c r="M1161" s="10">
        <f t="shared" si="448"/>
        <v>-1110.1333070071398</v>
      </c>
      <c r="N1161" s="10">
        <f t="shared" si="439"/>
        <v>-2182.7533786587414</v>
      </c>
      <c r="O1161" s="10">
        <f t="shared" si="440"/>
        <v>-2094.3039477842776</v>
      </c>
      <c r="P1161" s="10">
        <f t="shared" si="441"/>
        <v>-2182.7533786587414</v>
      </c>
      <c r="Q1161" s="10">
        <f t="shared" si="442"/>
        <v>-2094.3039477842776</v>
      </c>
      <c r="R1161" s="9">
        <f t="shared" si="449"/>
        <v>-2094.3039477842776</v>
      </c>
      <c r="S1161" s="10">
        <f t="shared" si="443"/>
        <v>103.07788578536451</v>
      </c>
      <c r="T1161" s="10">
        <f t="shared" si="450"/>
        <v>-389.75991562869058</v>
      </c>
      <c r="U1161" s="9">
        <f t="shared" si="444"/>
        <v>-0.53831409906141203</v>
      </c>
      <c r="V1161" s="11">
        <f t="shared" si="445"/>
        <v>2.1839783732024838</v>
      </c>
      <c r="W1161" s="9">
        <f t="shared" si="446"/>
        <v>3.0872083732024835</v>
      </c>
      <c r="X1161" s="22">
        <f t="shared" si="451"/>
        <v>10.936408630931016</v>
      </c>
      <c r="Y1161" s="22">
        <f t="shared" si="452"/>
        <v>4.2821341928261001</v>
      </c>
      <c r="Z1161" s="1">
        <f t="shared" si="453"/>
        <v>2524.187229864724</v>
      </c>
      <c r="AA1161" s="1">
        <f t="shared" si="454"/>
        <v>3125.6064670120363</v>
      </c>
    </row>
    <row r="1162" spans="3:27">
      <c r="C1162" s="9">
        <f t="shared" si="455"/>
        <v>11.61</v>
      </c>
      <c r="D1162" s="1">
        <v>54.970999999999997</v>
      </c>
      <c r="E1162" s="9">
        <f t="shared" si="432"/>
        <v>-2.4125979744681447E-2</v>
      </c>
      <c r="F1162" s="10">
        <f t="shared" si="433"/>
        <v>-9.4729411809516939E-2</v>
      </c>
      <c r="G1162" s="10">
        <f t="shared" si="434"/>
        <v>-4685.3704418909174</v>
      </c>
      <c r="H1162" s="10">
        <f t="shared" si="435"/>
        <v>0.14547327067430874</v>
      </c>
      <c r="I1162" s="10">
        <f t="shared" si="436"/>
        <v>6091.2845244172277</v>
      </c>
      <c r="J1162" s="10">
        <f t="shared" si="437"/>
        <v>9.7730374715998547E-4</v>
      </c>
      <c r="K1162" s="10">
        <f t="shared" si="438"/>
        <v>-2647.6859381017662</v>
      </c>
      <c r="L1162" s="10">
        <f t="shared" si="447"/>
        <v>-1058.2388249147896</v>
      </c>
      <c r="M1162" s="10">
        <f t="shared" si="448"/>
        <v>-1228.9438811368393</v>
      </c>
      <c r="N1162" s="10">
        <f t="shared" si="439"/>
        <v>-2355.6179206396382</v>
      </c>
      <c r="O1162" s="10">
        <f t="shared" si="440"/>
        <v>-2273.5341119784798</v>
      </c>
      <c r="P1162" s="10">
        <f t="shared" si="441"/>
        <v>-2355.6179206396382</v>
      </c>
      <c r="Q1162" s="10">
        <f t="shared" si="442"/>
        <v>-2273.5341119784798</v>
      </c>
      <c r="R1162" s="9">
        <f t="shared" si="449"/>
        <v>-2273.5341119784798</v>
      </c>
      <c r="S1162" s="10">
        <f t="shared" si="443"/>
        <v>-271.07394033792161</v>
      </c>
      <c r="T1162" s="10">
        <f t="shared" si="450"/>
        <v>-374.15182612328613</v>
      </c>
      <c r="U1162" s="9">
        <f t="shared" si="444"/>
        <v>-0.5135548187593123</v>
      </c>
      <c r="V1162" s="11">
        <f t="shared" si="445"/>
        <v>2.7678776872175019</v>
      </c>
      <c r="W1162" s="9">
        <f t="shared" si="446"/>
        <v>3.3175876872175021</v>
      </c>
      <c r="X1162" s="22">
        <f t="shared" si="451"/>
        <v>11.458443175446119</v>
      </c>
      <c r="Y1162" s="22">
        <f t="shared" si="452"/>
        <v>2.8435523535270568</v>
      </c>
      <c r="Z1162" s="1">
        <f t="shared" si="453"/>
        <v>2535.6456730401701</v>
      </c>
      <c r="AA1162" s="1">
        <f t="shared" si="454"/>
        <v>3128.4500193655635</v>
      </c>
    </row>
    <row r="1163" spans="3:27">
      <c r="C1163" s="9">
        <f t="shared" si="455"/>
        <v>11.620000000000001</v>
      </c>
      <c r="D1163" s="1">
        <v>14.743</v>
      </c>
      <c r="E1163" s="9">
        <f t="shared" si="432"/>
        <v>-2.9095764343068879E-2</v>
      </c>
      <c r="F1163" s="10">
        <f t="shared" si="433"/>
        <v>-9.4729411809516939E-2</v>
      </c>
      <c r="G1163" s="10">
        <f t="shared" si="434"/>
        <v>-4685.3704418909174</v>
      </c>
      <c r="H1163" s="10">
        <f t="shared" si="435"/>
        <v>0.14547327067430874</v>
      </c>
      <c r="I1163" s="10">
        <f t="shared" si="436"/>
        <v>6091.2845244172277</v>
      </c>
      <c r="J1163" s="10">
        <f t="shared" si="437"/>
        <v>-2.5701107044561466E-3</v>
      </c>
      <c r="K1163" s="10">
        <f t="shared" si="438"/>
        <v>-2797.7057328272672</v>
      </c>
      <c r="L1163" s="10">
        <f t="shared" si="447"/>
        <v>-1091.4051138534003</v>
      </c>
      <c r="M1163" s="10">
        <f t="shared" si="448"/>
        <v>-1348.5618056989319</v>
      </c>
      <c r="N1163" s="10">
        <f t="shared" si="439"/>
        <v>-2518.649268588917</v>
      </c>
      <c r="O1163" s="10">
        <f t="shared" si="440"/>
        <v>-2443.3035792081041</v>
      </c>
      <c r="P1163" s="10">
        <f t="shared" si="441"/>
        <v>-2518.649268588917</v>
      </c>
      <c r="Q1163" s="10">
        <f t="shared" si="442"/>
        <v>-2443.3035792081041</v>
      </c>
      <c r="R1163" s="9">
        <f t="shared" si="449"/>
        <v>-2443.3035792081041</v>
      </c>
      <c r="S1163" s="10">
        <f t="shared" si="443"/>
        <v>-625.47609395708514</v>
      </c>
      <c r="T1163" s="10">
        <f t="shared" si="450"/>
        <v>-354.40215361916353</v>
      </c>
      <c r="U1163" s="9">
        <f t="shared" si="444"/>
        <v>-0.48279100604467284</v>
      </c>
      <c r="V1163" s="11">
        <f t="shared" si="445"/>
        <v>3.3848848557103852</v>
      </c>
      <c r="W1163" s="9">
        <f t="shared" si="446"/>
        <v>3.5323148557103852</v>
      </c>
      <c r="X1163" s="22">
        <f t="shared" si="451"/>
        <v>11.720833655376207</v>
      </c>
      <c r="Y1163" s="22">
        <f t="shared" si="452"/>
        <v>1.3078911605329866</v>
      </c>
      <c r="Z1163" s="1">
        <f t="shared" si="453"/>
        <v>2547.3665066955464</v>
      </c>
      <c r="AA1163" s="1">
        <f t="shared" si="454"/>
        <v>3129.7579105260966</v>
      </c>
    </row>
    <row r="1164" spans="3:27">
      <c r="C1164" s="9">
        <f t="shared" si="455"/>
        <v>11.63</v>
      </c>
      <c r="D1164" s="1">
        <v>-20.460999999999999</v>
      </c>
      <c r="E1164" s="9">
        <f t="shared" si="432"/>
        <v>-3.3729581230050064E-2</v>
      </c>
      <c r="F1164" s="10">
        <f t="shared" si="433"/>
        <v>-9.4729411809516939E-2</v>
      </c>
      <c r="G1164" s="10">
        <f t="shared" si="434"/>
        <v>-4685.3704418909174</v>
      </c>
      <c r="H1164" s="10">
        <f t="shared" si="435"/>
        <v>0.14547327067430874</v>
      </c>
      <c r="I1164" s="10">
        <f t="shared" si="436"/>
        <v>6091.2845244172277</v>
      </c>
      <c r="J1164" s="10">
        <f t="shared" si="437"/>
        <v>-5.9302742360868542E-3</v>
      </c>
      <c r="K1164" s="10">
        <f t="shared" si="438"/>
        <v>-2932.0401150236667</v>
      </c>
      <c r="L1164" s="10">
        <f t="shared" si="447"/>
        <v>-1118.424859748611</v>
      </c>
      <c r="M1164" s="10">
        <f t="shared" si="448"/>
        <v>-1466.7941024411398</v>
      </c>
      <c r="N1164" s="10">
        <f t="shared" si="439"/>
        <v>-2669.8484442471472</v>
      </c>
      <c r="O1164" s="10">
        <f t="shared" si="440"/>
        <v>-2601.5962795391588</v>
      </c>
      <c r="P1164" s="10">
        <f t="shared" si="441"/>
        <v>-2669.8484442471472</v>
      </c>
      <c r="Q1164" s="10">
        <f t="shared" si="442"/>
        <v>-2601.5962795391588</v>
      </c>
      <c r="R1164" s="9">
        <f t="shared" si="449"/>
        <v>-2601.5962795391588</v>
      </c>
      <c r="S1164" s="10">
        <f t="shared" si="443"/>
        <v>-955.91992944159301</v>
      </c>
      <c r="T1164" s="10">
        <f t="shared" si="450"/>
        <v>-330.44383548450787</v>
      </c>
      <c r="U1164" s="9">
        <f t="shared" si="444"/>
        <v>-0.44619978155363987</v>
      </c>
      <c r="V1164" s="11">
        <f t="shared" si="445"/>
        <v>3.9333600424961856</v>
      </c>
      <c r="W1164" s="9">
        <f t="shared" si="446"/>
        <v>3.7287500424961855</v>
      </c>
      <c r="X1164" s="22">
        <f t="shared" si="451"/>
        <v>11.688571079296032</v>
      </c>
      <c r="Y1164" s="22">
        <f t="shared" si="452"/>
        <v>-7.4440519345339268E-2</v>
      </c>
      <c r="Z1164" s="1">
        <f t="shared" si="453"/>
        <v>2559.0550777748426</v>
      </c>
      <c r="AA1164" s="1">
        <f t="shared" si="454"/>
        <v>3129.6834700067511</v>
      </c>
    </row>
    <row r="1165" spans="3:27">
      <c r="C1165" s="9">
        <f t="shared" si="455"/>
        <v>11.64</v>
      </c>
      <c r="D1165" s="1">
        <v>-59.036000000000001</v>
      </c>
      <c r="E1165" s="9">
        <f t="shared" si="432"/>
        <v>-3.7970682697626448E-2</v>
      </c>
      <c r="F1165" s="10">
        <f t="shared" si="433"/>
        <v>-9.4729411809516939E-2</v>
      </c>
      <c r="G1165" s="10">
        <f t="shared" si="434"/>
        <v>-4685.3704418909174</v>
      </c>
      <c r="H1165" s="10">
        <f t="shared" si="435"/>
        <v>0.14547327067430874</v>
      </c>
      <c r="I1165" s="10">
        <f t="shared" si="436"/>
        <v>6091.2845244172277</v>
      </c>
      <c r="J1165" s="10">
        <f t="shared" si="437"/>
        <v>-9.0632837675142103E-3</v>
      </c>
      <c r="K1165" s="10">
        <f t="shared" si="438"/>
        <v>-3048.9124531948569</v>
      </c>
      <c r="L1165" s="10">
        <f t="shared" si="447"/>
        <v>-1139.4274473127089</v>
      </c>
      <c r="M1165" s="10">
        <f t="shared" si="448"/>
        <v>-1581.0434718455917</v>
      </c>
      <c r="N1165" s="10">
        <f t="shared" si="439"/>
        <v>-2807.3262059512799</v>
      </c>
      <c r="O1165" s="10">
        <f t="shared" si="440"/>
        <v>-2746.4736927072959</v>
      </c>
      <c r="P1165" s="10">
        <f t="shared" si="441"/>
        <v>-2807.3262059512799</v>
      </c>
      <c r="Q1165" s="10">
        <f t="shared" si="442"/>
        <v>-2746.4736927072959</v>
      </c>
      <c r="R1165" s="9">
        <f t="shared" si="449"/>
        <v>-2746.4736927072959</v>
      </c>
      <c r="S1165" s="10">
        <f t="shared" si="443"/>
        <v>-1258.358689929154</v>
      </c>
      <c r="T1165" s="10">
        <f t="shared" si="450"/>
        <v>-302.43876048756101</v>
      </c>
      <c r="U1165" s="9">
        <f t="shared" si="444"/>
        <v>-0.40405914941912019</v>
      </c>
      <c r="V1165" s="11">
        <f t="shared" si="445"/>
        <v>4.4947663844077566</v>
      </c>
      <c r="W1165" s="9">
        <f t="shared" si="446"/>
        <v>3.9044063844077566</v>
      </c>
      <c r="X1165" s="22">
        <f t="shared" si="451"/>
        <v>11.340853703997816</v>
      </c>
      <c r="Y1165" s="22">
        <f t="shared" si="452"/>
        <v>-1.2203979979926196</v>
      </c>
      <c r="Z1165" s="1">
        <f t="shared" si="453"/>
        <v>2570.3959314788403</v>
      </c>
      <c r="AA1165" s="1">
        <f t="shared" si="454"/>
        <v>3128.4630720087584</v>
      </c>
    </row>
    <row r="1166" spans="3:27">
      <c r="C1166" s="9">
        <f t="shared" si="455"/>
        <v>11.65</v>
      </c>
      <c r="D1166" s="1">
        <v>-96.403000000000006</v>
      </c>
      <c r="E1166" s="9">
        <f t="shared" si="432"/>
        <v>-4.1764266482988331E-2</v>
      </c>
      <c r="F1166" s="10">
        <f t="shared" si="433"/>
        <v>-9.4729411809516939E-2</v>
      </c>
      <c r="G1166" s="10">
        <f t="shared" si="434"/>
        <v>-4685.3704418909174</v>
      </c>
      <c r="H1166" s="10">
        <f t="shared" si="435"/>
        <v>0.14547327067430874</v>
      </c>
      <c r="I1166" s="10">
        <f t="shared" si="436"/>
        <v>6091.2845244172277</v>
      </c>
      <c r="J1166" s="10">
        <f t="shared" si="437"/>
        <v>-1.1930771120974092E-2</v>
      </c>
      <c r="K1166" s="10">
        <f t="shared" si="438"/>
        <v>-3146.5894164841434</v>
      </c>
      <c r="L1166" s="10">
        <f t="shared" si="447"/>
        <v>-1154.5085280863257</v>
      </c>
      <c r="M1166" s="10">
        <f t="shared" si="448"/>
        <v>-1688.2037698333049</v>
      </c>
      <c r="N1166" s="10">
        <f t="shared" si="439"/>
        <v>-2929.2367418848085</v>
      </c>
      <c r="O1166" s="10">
        <f t="shared" si="440"/>
        <v>-2876.0637554920695</v>
      </c>
      <c r="P1166" s="10">
        <f t="shared" si="441"/>
        <v>-2929.2367418848085</v>
      </c>
      <c r="Q1166" s="10">
        <f t="shared" si="442"/>
        <v>-2876.0637554920695</v>
      </c>
      <c r="R1166" s="9">
        <f t="shared" si="449"/>
        <v>-2876.0637554920695</v>
      </c>
      <c r="S1166" s="10">
        <f t="shared" si="443"/>
        <v>-1528.8843509212284</v>
      </c>
      <c r="T1166" s="10">
        <f t="shared" si="450"/>
        <v>-270.52566099207434</v>
      </c>
      <c r="U1166" s="9">
        <f t="shared" si="444"/>
        <v>-0.35648112969394896</v>
      </c>
      <c r="V1166" s="11">
        <f t="shared" si="445"/>
        <v>5.0208375606264566</v>
      </c>
      <c r="W1166" s="9">
        <f t="shared" si="446"/>
        <v>4.0568075606264564</v>
      </c>
      <c r="X1166" s="22">
        <f t="shared" si="451"/>
        <v>10.664783448039545</v>
      </c>
      <c r="Y1166" s="22">
        <f t="shared" si="452"/>
        <v>-2.1541357927667386</v>
      </c>
      <c r="Z1166" s="1">
        <f t="shared" si="453"/>
        <v>2581.0607149268799</v>
      </c>
      <c r="AA1166" s="1">
        <f t="shared" si="454"/>
        <v>3126.3089362159917</v>
      </c>
    </row>
    <row r="1167" spans="3:27">
      <c r="C1167" s="9">
        <f t="shared" si="455"/>
        <v>11.66</v>
      </c>
      <c r="D1167" s="1">
        <v>-134.26499999999999</v>
      </c>
      <c r="E1167" s="9">
        <f t="shared" si="432"/>
        <v>-4.5057484386090647E-2</v>
      </c>
      <c r="F1167" s="10">
        <f t="shared" si="433"/>
        <v>-9.4729411809516939E-2</v>
      </c>
      <c r="G1167" s="10">
        <f t="shared" si="434"/>
        <v>-4685.3704418909174</v>
      </c>
      <c r="H1167" s="10">
        <f t="shared" si="435"/>
        <v>0.14547327067430874</v>
      </c>
      <c r="I1167" s="10">
        <f t="shared" si="436"/>
        <v>6091.2845244172277</v>
      </c>
      <c r="J1167" s="10">
        <f t="shared" si="437"/>
        <v>-1.4495683470272823E-2</v>
      </c>
      <c r="K1167" s="10">
        <f t="shared" si="438"/>
        <v>-3223.4050399890875</v>
      </c>
      <c r="L1167" s="10">
        <f t="shared" si="447"/>
        <v>-1163.7297121326899</v>
      </c>
      <c r="M1167" s="10">
        <f t="shared" si="448"/>
        <v>-1784.7027880404321</v>
      </c>
      <c r="N1167" s="10">
        <f t="shared" si="439"/>
        <v>-3033.7855048117153</v>
      </c>
      <c r="O1167" s="10">
        <f t="shared" si="440"/>
        <v>-2988.561156096142</v>
      </c>
      <c r="P1167" s="10">
        <f t="shared" si="441"/>
        <v>-3033.7855048117153</v>
      </c>
      <c r="Q1167" s="10">
        <f t="shared" si="442"/>
        <v>-2988.561156096142</v>
      </c>
      <c r="R1167" s="9">
        <f t="shared" si="449"/>
        <v>-2988.561156096142</v>
      </c>
      <c r="S1167" s="10">
        <f t="shared" si="443"/>
        <v>-1763.728234814173</v>
      </c>
      <c r="T1167" s="10">
        <f t="shared" si="450"/>
        <v>-234.84388389294463</v>
      </c>
      <c r="U1167" s="9">
        <f t="shared" si="444"/>
        <v>-0.30374545416853643</v>
      </c>
      <c r="V1167" s="11">
        <f t="shared" si="445"/>
        <v>5.5262975444560389</v>
      </c>
      <c r="W1167" s="9">
        <f t="shared" si="446"/>
        <v>4.183647544456039</v>
      </c>
      <c r="X1167" s="22">
        <f t="shared" si="451"/>
        <v>9.6567438769110669</v>
      </c>
      <c r="Y1167" s="22">
        <f t="shared" si="452"/>
        <v>-2.7804846487434998</v>
      </c>
      <c r="Z1167" s="1">
        <f t="shared" si="453"/>
        <v>2590.717458803791</v>
      </c>
      <c r="AA1167" s="1">
        <f t="shared" si="454"/>
        <v>3123.5284515672483</v>
      </c>
    </row>
    <row r="1168" spans="3:27">
      <c r="C1168" s="9">
        <f t="shared" si="455"/>
        <v>11.67</v>
      </c>
      <c r="D1168" s="1">
        <v>-172.73599999999999</v>
      </c>
      <c r="E1168" s="9">
        <f t="shared" si="432"/>
        <v>-4.7799938672729532E-2</v>
      </c>
      <c r="F1168" s="10">
        <f t="shared" si="433"/>
        <v>-9.4729411809516939E-2</v>
      </c>
      <c r="G1168" s="10">
        <f t="shared" si="434"/>
        <v>-4685.3704418909174</v>
      </c>
      <c r="H1168" s="10">
        <f t="shared" si="435"/>
        <v>0.14547327067430874</v>
      </c>
      <c r="I1168" s="10">
        <f t="shared" si="436"/>
        <v>6091.2845244172277</v>
      </c>
      <c r="J1168" s="10">
        <f t="shared" si="437"/>
        <v>-1.6722289167290016E-2</v>
      </c>
      <c r="K1168" s="10">
        <f t="shared" si="438"/>
        <v>-3277.8124667057905</v>
      </c>
      <c r="L1168" s="10">
        <f t="shared" si="447"/>
        <v>-1167.1269279665905</v>
      </c>
      <c r="M1168" s="10">
        <f t="shared" si="448"/>
        <v>-1866.6282701396581</v>
      </c>
      <c r="N1168" s="10">
        <f t="shared" si="439"/>
        <v>-3119.2542911789778</v>
      </c>
      <c r="O1168" s="10">
        <f t="shared" si="440"/>
        <v>-3082.2442914367266</v>
      </c>
      <c r="P1168" s="10">
        <f t="shared" si="441"/>
        <v>-3119.2542911789778</v>
      </c>
      <c r="Q1168" s="10">
        <f t="shared" si="442"/>
        <v>-3082.2442914367266</v>
      </c>
      <c r="R1168" s="9">
        <f t="shared" si="449"/>
        <v>-3082.2442914367266</v>
      </c>
      <c r="S1168" s="10">
        <f t="shared" si="443"/>
        <v>-1959.2964100832369</v>
      </c>
      <c r="T1168" s="10">
        <f t="shared" si="450"/>
        <v>-195.56817526906389</v>
      </c>
      <c r="U1168" s="9">
        <f t="shared" si="444"/>
        <v>-0.24606366212496436</v>
      </c>
      <c r="V1168" s="11">
        <f t="shared" si="445"/>
        <v>6.0100608642583646</v>
      </c>
      <c r="W1168" s="9">
        <f t="shared" si="446"/>
        <v>4.2827008642583646</v>
      </c>
      <c r="X1168" s="22">
        <f t="shared" si="451"/>
        <v>8.3244532114686027</v>
      </c>
      <c r="Y1168" s="22">
        <f t="shared" si="452"/>
        <v>-3.0815981373559862</v>
      </c>
      <c r="Z1168" s="1">
        <f t="shared" si="453"/>
        <v>2599.0419120152596</v>
      </c>
      <c r="AA1168" s="1">
        <f t="shared" si="454"/>
        <v>3120.4468534298921</v>
      </c>
    </row>
    <row r="1169" spans="3:27">
      <c r="C1169" s="9">
        <f t="shared" si="455"/>
        <v>11.68</v>
      </c>
      <c r="D1169" s="1">
        <v>-209.964</v>
      </c>
      <c r="E1169" s="9">
        <f t="shared" si="432"/>
        <v>-4.994388205340141E-2</v>
      </c>
      <c r="F1169" s="10">
        <f t="shared" si="433"/>
        <v>-9.4729411809516939E-2</v>
      </c>
      <c r="G1169" s="10">
        <f t="shared" si="434"/>
        <v>-4685.3704418909174</v>
      </c>
      <c r="H1169" s="10">
        <f t="shared" si="435"/>
        <v>0.14547327067430874</v>
      </c>
      <c r="I1169" s="10">
        <f t="shared" si="436"/>
        <v>6091.2845244172277</v>
      </c>
      <c r="J1169" s="10">
        <f t="shared" si="437"/>
        <v>-1.8576513369304395E-2</v>
      </c>
      <c r="K1169" s="10">
        <f t="shared" si="438"/>
        <v>-3308.3696404547604</v>
      </c>
      <c r="L1169" s="10">
        <f t="shared" si="447"/>
        <v>-1164.6925873814855</v>
      </c>
      <c r="M1169" s="10">
        <f t="shared" si="448"/>
        <v>-1929.9034584710782</v>
      </c>
      <c r="N1169" s="10">
        <f t="shared" si="439"/>
        <v>-3184.0045221929622</v>
      </c>
      <c r="O1169" s="10">
        <f t="shared" si="440"/>
        <v>-3155.4820984888161</v>
      </c>
      <c r="P1169" s="10">
        <f t="shared" si="441"/>
        <v>-3184.0045221929622</v>
      </c>
      <c r="Q1169" s="10">
        <f t="shared" si="442"/>
        <v>-3155.4820984888161</v>
      </c>
      <c r="R1169" s="9">
        <f t="shared" si="449"/>
        <v>-3155.4820984888161</v>
      </c>
      <c r="S1169" s="10">
        <f t="shared" si="443"/>
        <v>-2112.1839520491817</v>
      </c>
      <c r="T1169" s="10">
        <f t="shared" si="450"/>
        <v>-152.88754196594482</v>
      </c>
      <c r="U1169" s="9">
        <f t="shared" si="444"/>
        <v>-0.18375557725246863</v>
      </c>
      <c r="V1169" s="11">
        <f t="shared" si="445"/>
        <v>6.4515561102407872</v>
      </c>
      <c r="W1169" s="9">
        <f t="shared" si="446"/>
        <v>4.3519161102407873</v>
      </c>
      <c r="X1169" s="22">
        <f t="shared" si="451"/>
        <v>6.6866661020615803</v>
      </c>
      <c r="Y1169" s="22">
        <f t="shared" si="452"/>
        <v>-3.0001860242330411</v>
      </c>
      <c r="Z1169" s="1">
        <f t="shared" si="453"/>
        <v>2605.7285781173214</v>
      </c>
      <c r="AA1169" s="1">
        <f t="shared" si="454"/>
        <v>3117.4466674056589</v>
      </c>
    </row>
    <row r="1170" spans="3:27">
      <c r="C1170" s="9">
        <f t="shared" si="455"/>
        <v>11.69</v>
      </c>
      <c r="D1170" s="1">
        <v>-235.73</v>
      </c>
      <c r="E1170" s="9">
        <f t="shared" si="432"/>
        <v>-5.1447856008327568E-2</v>
      </c>
      <c r="F1170" s="10">
        <f t="shared" si="433"/>
        <v>-9.4729411809516939E-2</v>
      </c>
      <c r="G1170" s="10">
        <f t="shared" si="434"/>
        <v>-4685.3704418909174</v>
      </c>
      <c r="H1170" s="10">
        <f t="shared" si="435"/>
        <v>0.14547327067430874</v>
      </c>
      <c r="I1170" s="10">
        <f t="shared" si="436"/>
        <v>6091.2845244172277</v>
      </c>
      <c r="J1170" s="10">
        <f t="shared" si="437"/>
        <v>-2.0026073248409056E-2</v>
      </c>
      <c r="K1170" s="10">
        <f t="shared" si="438"/>
        <v>-3314.1087854329148</v>
      </c>
      <c r="L1170" s="10">
        <f t="shared" si="447"/>
        <v>-1156.4941257076409</v>
      </c>
      <c r="M1170" s="10">
        <f t="shared" si="448"/>
        <v>-1970.7645603336796</v>
      </c>
      <c r="N1170" s="10">
        <f t="shared" si="439"/>
        <v>-3226.6472750048652</v>
      </c>
      <c r="O1170" s="10">
        <f t="shared" si="440"/>
        <v>-3206.8583406579219</v>
      </c>
      <c r="P1170" s="10">
        <f t="shared" si="441"/>
        <v>-3226.6472750048652</v>
      </c>
      <c r="Q1170" s="10">
        <f t="shared" si="442"/>
        <v>-3206.8583406579219</v>
      </c>
      <c r="R1170" s="9">
        <f t="shared" si="449"/>
        <v>-3206.8583406579219</v>
      </c>
      <c r="S1170" s="10">
        <f t="shared" si="443"/>
        <v>-2219.4343968241747</v>
      </c>
      <c r="T1170" s="10">
        <f t="shared" si="450"/>
        <v>-107.25044477499296</v>
      </c>
      <c r="U1170" s="9">
        <f t="shared" si="444"/>
        <v>-0.11776215272939664</v>
      </c>
      <c r="V1170" s="11">
        <f t="shared" si="445"/>
        <v>6.7471287943736122</v>
      </c>
      <c r="W1170" s="9">
        <f t="shared" si="446"/>
        <v>4.3898287943736118</v>
      </c>
      <c r="X1170" s="22">
        <f t="shared" si="451"/>
        <v>4.7843971564250731</v>
      </c>
      <c r="Y1170" s="22">
        <f t="shared" si="452"/>
        <v>-2.454658746550106</v>
      </c>
      <c r="Z1170" s="1">
        <f t="shared" si="453"/>
        <v>2610.5129752737466</v>
      </c>
      <c r="AA1170" s="1">
        <f t="shared" si="454"/>
        <v>3114.9920086591087</v>
      </c>
    </row>
    <row r="1171" spans="3:27">
      <c r="C1171" s="9">
        <f t="shared" si="455"/>
        <v>11.700000000000001</v>
      </c>
      <c r="D1171" s="1">
        <v>-259.74599999999998</v>
      </c>
      <c r="E1171" s="9">
        <f t="shared" si="432"/>
        <v>-5.2279977010907787E-2</v>
      </c>
      <c r="F1171" s="10">
        <f t="shared" si="433"/>
        <v>-9.4729411809516939E-2</v>
      </c>
      <c r="G1171" s="10">
        <f t="shared" si="434"/>
        <v>-4685.3704418909174</v>
      </c>
      <c r="H1171" s="10">
        <f t="shared" si="435"/>
        <v>0.14547327067430874</v>
      </c>
      <c r="I1171" s="10">
        <f t="shared" si="436"/>
        <v>6091.2845244172277</v>
      </c>
      <c r="J1171" s="10">
        <f t="shared" si="437"/>
        <v>-2.1042937930533318E-2</v>
      </c>
      <c r="K1171" s="10">
        <f t="shared" si="438"/>
        <v>-3294.6235558357221</v>
      </c>
      <c r="L1171" s="10">
        <f t="shared" si="447"/>
        <v>-1142.6737032575475</v>
      </c>
      <c r="M1171" s="10">
        <f t="shared" si="448"/>
        <v>-1986.213912742553</v>
      </c>
      <c r="N1171" s="10">
        <f t="shared" si="439"/>
        <v>-3246.149096776182</v>
      </c>
      <c r="O1171" s="10">
        <f t="shared" si="440"/>
        <v>-3235.2838662479971</v>
      </c>
      <c r="P1171" s="10">
        <f t="shared" si="441"/>
        <v>-3246.149096776182</v>
      </c>
      <c r="Q1171" s="10">
        <f t="shared" si="442"/>
        <v>-3235.2838662479971</v>
      </c>
      <c r="R1171" s="9">
        <f t="shared" si="449"/>
        <v>-3235.2838662479971</v>
      </c>
      <c r="S1171" s="10">
        <f t="shared" si="443"/>
        <v>-2278.7740864118996</v>
      </c>
      <c r="T1171" s="10">
        <f t="shared" si="450"/>
        <v>-59.339689587724934</v>
      </c>
      <c r="U1171" s="9">
        <f t="shared" si="444"/>
        <v>-4.9062036576820539E-2</v>
      </c>
      <c r="V1171" s="11">
        <f t="shared" si="445"/>
        <v>6.9928944361416061</v>
      </c>
      <c r="W1171" s="9">
        <f t="shared" si="446"/>
        <v>4.3954344361416062</v>
      </c>
      <c r="X1171" s="22">
        <f t="shared" si="451"/>
        <v>2.6803209159874486</v>
      </c>
      <c r="Y1171" s="22">
        <f t="shared" si="452"/>
        <v>-1.4986383805765897</v>
      </c>
      <c r="Z1171" s="1">
        <f t="shared" si="453"/>
        <v>2613.1932961897342</v>
      </c>
      <c r="AA1171" s="1">
        <f t="shared" si="454"/>
        <v>3113.493370278532</v>
      </c>
    </row>
    <row r="1172" spans="3:27">
      <c r="C1172" s="9">
        <f t="shared" si="455"/>
        <v>11.71</v>
      </c>
      <c r="D1172" s="1">
        <v>-259.536</v>
      </c>
      <c r="E1172" s="9">
        <f t="shared" si="432"/>
        <v>-5.2421335399315455E-2</v>
      </c>
      <c r="F1172" s="10">
        <f t="shared" si="433"/>
        <v>-9.4729411809516939E-2</v>
      </c>
      <c r="G1172" s="10">
        <f t="shared" si="434"/>
        <v>-4685.3704418909174</v>
      </c>
      <c r="H1172" s="10">
        <f t="shared" si="435"/>
        <v>0.14547327067430874</v>
      </c>
      <c r="I1172" s="10">
        <f t="shared" si="436"/>
        <v>6091.2845244172277</v>
      </c>
      <c r="J1172" s="10">
        <f t="shared" si="437"/>
        <v>-2.1605550372062732E-2</v>
      </c>
      <c r="K1172" s="10">
        <f t="shared" si="438"/>
        <v>-3250.1931755159003</v>
      </c>
      <c r="L1172" s="10">
        <f t="shared" si="447"/>
        <v>-1123.4680330439712</v>
      </c>
      <c r="M1172" s="10">
        <f t="shared" si="448"/>
        <v>-1974.5041559908802</v>
      </c>
      <c r="N1172" s="10">
        <f t="shared" si="439"/>
        <v>-3241.9507032911843</v>
      </c>
      <c r="O1172" s="10">
        <f t="shared" si="440"/>
        <v>-3240.1127150267139</v>
      </c>
      <c r="P1172" s="10">
        <f t="shared" si="441"/>
        <v>-3241.9507032911843</v>
      </c>
      <c r="Q1172" s="10">
        <f t="shared" si="442"/>
        <v>-3240.1127150267139</v>
      </c>
      <c r="R1172" s="9">
        <f t="shared" si="449"/>
        <v>-3240.1127150267139</v>
      </c>
      <c r="S1172" s="10">
        <f t="shared" si="443"/>
        <v>-2288.854546901086</v>
      </c>
      <c r="T1172" s="10">
        <f t="shared" si="450"/>
        <v>-10.080460489186407</v>
      </c>
      <c r="U1172" s="9">
        <f t="shared" si="444"/>
        <v>2.0722409918413662E-2</v>
      </c>
      <c r="V1172" s="11">
        <f t="shared" si="445"/>
        <v>6.9639948629052348</v>
      </c>
      <c r="W1172" s="9">
        <f t="shared" si="446"/>
        <v>4.3686348629052354</v>
      </c>
      <c r="X1172" s="22">
        <f t="shared" si="451"/>
        <v>0.45767581251475897</v>
      </c>
      <c r="Y1172" s="22">
        <f t="shared" si="452"/>
        <v>-0.27252188576760455</v>
      </c>
      <c r="Z1172" s="1">
        <f t="shared" si="453"/>
        <v>2613.6509720022491</v>
      </c>
      <c r="AA1172" s="1">
        <f t="shared" si="454"/>
        <v>3113.2208483927643</v>
      </c>
    </row>
    <row r="1173" spans="3:27">
      <c r="C1173" s="9">
        <f t="shared" si="455"/>
        <v>11.72</v>
      </c>
      <c r="D1173" s="1">
        <v>-255.57400000000001</v>
      </c>
      <c r="E1173" s="9">
        <f t="shared" si="432"/>
        <v>-5.1869690076824293E-2</v>
      </c>
      <c r="F1173" s="10">
        <f t="shared" si="433"/>
        <v>-9.4729411809516939E-2</v>
      </c>
      <c r="G1173" s="10">
        <f t="shared" si="434"/>
        <v>-4685.3704418909174</v>
      </c>
      <c r="H1173" s="10">
        <f t="shared" si="435"/>
        <v>0.14547327067430874</v>
      </c>
      <c r="I1173" s="10">
        <f t="shared" si="436"/>
        <v>6091.2845244172277</v>
      </c>
      <c r="J1173" s="10">
        <f t="shared" si="437"/>
        <v>-2.1701125399956629E-2</v>
      </c>
      <c r="K1173" s="10">
        <f t="shared" si="438"/>
        <v>-3181.9297461073629</v>
      </c>
      <c r="L1173" s="10">
        <f t="shared" si="447"/>
        <v>-1099.2431583748539</v>
      </c>
      <c r="M1173" s="10">
        <f t="shared" si="448"/>
        <v>-1935.5637131965566</v>
      </c>
      <c r="N1173" s="10">
        <f t="shared" si="439"/>
        <v>-3214.100779979171</v>
      </c>
      <c r="O1173" s="10">
        <f t="shared" si="440"/>
        <v>-3221.2683303969602</v>
      </c>
      <c r="P1173" s="10">
        <f t="shared" si="441"/>
        <v>-3181.9297461073629</v>
      </c>
      <c r="Q1173" s="10">
        <f t="shared" si="442"/>
        <v>-3181.9297461073629</v>
      </c>
      <c r="R1173" s="9">
        <f t="shared" si="449"/>
        <v>-3181.9297461073629</v>
      </c>
      <c r="S1173" s="10">
        <f t="shared" si="443"/>
        <v>-2288.854546901086</v>
      </c>
      <c r="T1173" s="10">
        <f t="shared" si="450"/>
        <v>0</v>
      </c>
      <c r="U1173" s="9">
        <f t="shared" si="444"/>
        <v>8.960665457981877E-2</v>
      </c>
      <c r="V1173" s="11">
        <f t="shared" si="445"/>
        <v>6.8128540693757884</v>
      </c>
      <c r="W1173" s="9">
        <f t="shared" si="446"/>
        <v>4.2571140693757883</v>
      </c>
      <c r="X1173" s="22">
        <f t="shared" si="451"/>
        <v>-1.7713448422621223</v>
      </c>
      <c r="Y1173" s="22">
        <f t="shared" si="452"/>
        <v>1.0463356731722164</v>
      </c>
      <c r="Z1173" s="1">
        <f t="shared" si="453"/>
        <v>2611.8796271599872</v>
      </c>
      <c r="AA1173" s="1">
        <f t="shared" si="454"/>
        <v>3114.2671840659364</v>
      </c>
    </row>
    <row r="1174" spans="3:27">
      <c r="C1174" s="9">
        <f t="shared" si="455"/>
        <v>11.73</v>
      </c>
      <c r="D1174" s="1">
        <v>-234.964</v>
      </c>
      <c r="E1174" s="9">
        <f t="shared" si="432"/>
        <v>-5.0643292006527743E-2</v>
      </c>
      <c r="F1174" s="10">
        <f t="shared" si="433"/>
        <v>-9.4729411809516939E-2</v>
      </c>
      <c r="G1174" s="10">
        <f t="shared" si="434"/>
        <v>-4685.3704418909174</v>
      </c>
      <c r="H1174" s="10">
        <f t="shared" si="435"/>
        <v>0.14547327067430874</v>
      </c>
      <c r="I1174" s="10">
        <f t="shared" si="436"/>
        <v>6091.2845244172277</v>
      </c>
      <c r="J1174" s="10">
        <f t="shared" si="437"/>
        <v>-2.1701125399956629E-2</v>
      </c>
      <c r="K1174" s="10">
        <f t="shared" si="438"/>
        <v>-3052.5794590704249</v>
      </c>
      <c r="L1174" s="10">
        <f t="shared" si="447"/>
        <v>-1054.5572509524402</v>
      </c>
      <c r="M1174" s="10">
        <f t="shared" si="448"/>
        <v>-1856.8801023511119</v>
      </c>
      <c r="N1174" s="10">
        <f t="shared" si="439"/>
        <v>-3124.3008748087323</v>
      </c>
      <c r="O1174" s="10">
        <f t="shared" si="440"/>
        <v>-3138.9099435147618</v>
      </c>
      <c r="P1174" s="10">
        <f t="shared" si="441"/>
        <v>-3052.5794590704249</v>
      </c>
      <c r="Q1174" s="10">
        <f t="shared" si="442"/>
        <v>-3052.5794590704249</v>
      </c>
      <c r="R1174" s="9">
        <f t="shared" si="449"/>
        <v>-3052.5794590704249</v>
      </c>
      <c r="S1174" s="10">
        <f t="shared" si="443"/>
        <v>-2288.8545469010855</v>
      </c>
      <c r="T1174" s="10">
        <f t="shared" si="450"/>
        <v>0</v>
      </c>
      <c r="U1174" s="9">
        <f t="shared" si="444"/>
        <v>0.15567295947949122</v>
      </c>
      <c r="V1174" s="11">
        <f t="shared" si="445"/>
        <v>6.4004069105587007</v>
      </c>
      <c r="W1174" s="9">
        <f t="shared" si="446"/>
        <v>4.0507669105587008</v>
      </c>
      <c r="X1174" s="22">
        <f t="shared" si="451"/>
        <v>-3.8229950292380583</v>
      </c>
      <c r="Y1174" s="22">
        <f t="shared" si="452"/>
        <v>2.2007108783827061</v>
      </c>
      <c r="Z1174" s="1">
        <f t="shared" si="453"/>
        <v>2608.0566321307492</v>
      </c>
      <c r="AA1174" s="1">
        <f t="shared" si="454"/>
        <v>3116.4678949443191</v>
      </c>
    </row>
    <row r="1175" spans="3:27">
      <c r="C1175" s="9">
        <f t="shared" si="455"/>
        <v>11.74</v>
      </c>
      <c r="D1175" s="1">
        <v>-209.81700000000001</v>
      </c>
      <c r="E1175" s="9">
        <f t="shared" si="432"/>
        <v>-4.8780198958884032E-2</v>
      </c>
      <c r="F1175" s="10">
        <f t="shared" si="433"/>
        <v>-9.4729411809516939E-2</v>
      </c>
      <c r="G1175" s="10">
        <f t="shared" si="434"/>
        <v>-4685.3704418909174</v>
      </c>
      <c r="H1175" s="10">
        <f t="shared" si="435"/>
        <v>0.14547327067430874</v>
      </c>
      <c r="I1175" s="10">
        <f t="shared" si="436"/>
        <v>6091.2845244172277</v>
      </c>
      <c r="J1175" s="10">
        <f t="shared" si="437"/>
        <v>-2.1701125399956629E-2</v>
      </c>
      <c r="K1175" s="10">
        <f t="shared" si="438"/>
        <v>-2856.0758715925317</v>
      </c>
      <c r="L1175" s="10">
        <f t="shared" si="447"/>
        <v>-986.67227505206381</v>
      </c>
      <c r="M1175" s="10">
        <f t="shared" si="448"/>
        <v>-1737.3472264601673</v>
      </c>
      <c r="N1175" s="10">
        <f t="shared" si="439"/>
        <v>-2965.7134178581891</v>
      </c>
      <c r="O1175" s="10">
        <f t="shared" si="440"/>
        <v>-2983.5772075240789</v>
      </c>
      <c r="P1175" s="10">
        <f t="shared" si="441"/>
        <v>-2856.0758715925317</v>
      </c>
      <c r="Q1175" s="10">
        <f t="shared" si="442"/>
        <v>-2856.0758715925317</v>
      </c>
      <c r="R1175" s="9">
        <f t="shared" si="449"/>
        <v>-2856.0758715925317</v>
      </c>
      <c r="S1175" s="10">
        <f t="shared" si="443"/>
        <v>-2288.8545469010855</v>
      </c>
      <c r="T1175" s="10">
        <f t="shared" si="450"/>
        <v>0</v>
      </c>
      <c r="U1175" s="9">
        <f t="shared" si="444"/>
        <v>0.21694565004925109</v>
      </c>
      <c r="V1175" s="11">
        <f t="shared" si="445"/>
        <v>5.8541312033932797</v>
      </c>
      <c r="W1175" s="9">
        <f t="shared" si="446"/>
        <v>3.7559612033932797</v>
      </c>
      <c r="X1175" s="22">
        <f t="shared" si="451"/>
        <v>-5.5041873337405551</v>
      </c>
      <c r="Y1175" s="22">
        <f t="shared" si="452"/>
        <v>3.0375677881783467</v>
      </c>
      <c r="Z1175" s="1">
        <f t="shared" si="453"/>
        <v>2602.5524447970088</v>
      </c>
      <c r="AA1175" s="1">
        <f t="shared" si="454"/>
        <v>3119.5054627324976</v>
      </c>
    </row>
    <row r="1176" spans="3:27">
      <c r="C1176" s="9">
        <f t="shared" si="455"/>
        <v>11.75</v>
      </c>
      <c r="D1176" s="1">
        <v>-184.19300000000001</v>
      </c>
      <c r="E1176" s="9">
        <f t="shared" si="432"/>
        <v>-4.6333820127135557E-2</v>
      </c>
      <c r="F1176" s="10">
        <f t="shared" si="433"/>
        <v>-9.4729411809516939E-2</v>
      </c>
      <c r="G1176" s="10">
        <f t="shared" si="434"/>
        <v>-4685.3704418909174</v>
      </c>
      <c r="H1176" s="10">
        <f t="shared" si="435"/>
        <v>0.14547327067430874</v>
      </c>
      <c r="I1176" s="10">
        <f t="shared" si="436"/>
        <v>6091.2845244172277</v>
      </c>
      <c r="J1176" s="10">
        <f t="shared" si="437"/>
        <v>-2.1701125399956629E-2</v>
      </c>
      <c r="K1176" s="10">
        <f t="shared" si="438"/>
        <v>-2598.0521419798151</v>
      </c>
      <c r="L1176" s="10">
        <f t="shared" si="447"/>
        <v>-897.53428581074786</v>
      </c>
      <c r="M1176" s="10">
        <f t="shared" si="448"/>
        <v>-1580.3917283719445</v>
      </c>
      <c r="N1176" s="10">
        <f t="shared" si="439"/>
        <v>-2743.3950885200079</v>
      </c>
      <c r="O1176" s="10">
        <f t="shared" si="440"/>
        <v>-2758.6825271546682</v>
      </c>
      <c r="P1176" s="10">
        <f t="shared" si="441"/>
        <v>-2598.0521419798151</v>
      </c>
      <c r="Q1176" s="10">
        <f t="shared" si="442"/>
        <v>-2598.0521419798151</v>
      </c>
      <c r="R1176" s="9">
        <f t="shared" si="449"/>
        <v>-2598.0521419798151</v>
      </c>
      <c r="S1176" s="10">
        <f t="shared" si="443"/>
        <v>-2288.854546901086</v>
      </c>
      <c r="T1176" s="10">
        <f t="shared" si="450"/>
        <v>0</v>
      </c>
      <c r="U1176" s="9">
        <f t="shared" si="444"/>
        <v>0.27233011630044385</v>
      </c>
      <c r="V1176" s="11">
        <f t="shared" si="445"/>
        <v>5.2227620468452756</v>
      </c>
      <c r="W1176" s="9">
        <f t="shared" si="446"/>
        <v>3.3808320468452755</v>
      </c>
      <c r="X1176" s="22">
        <f t="shared" si="451"/>
        <v>-6.671431659024873</v>
      </c>
      <c r="Y1176" s="22">
        <f t="shared" si="452"/>
        <v>3.540166903020121</v>
      </c>
      <c r="Z1176" s="1">
        <f t="shared" si="453"/>
        <v>2595.8810131379837</v>
      </c>
      <c r="AA1176" s="1">
        <f t="shared" si="454"/>
        <v>3123.0456296355178</v>
      </c>
    </row>
    <row r="1177" spans="3:27">
      <c r="C1177" s="9">
        <f t="shared" si="455"/>
        <v>11.76</v>
      </c>
      <c r="D1177" s="1">
        <v>-156.49</v>
      </c>
      <c r="E1177" s="9">
        <f t="shared" si="432"/>
        <v>-4.3367456818173243E-2</v>
      </c>
      <c r="F1177" s="10">
        <f t="shared" si="433"/>
        <v>-9.4729411809516939E-2</v>
      </c>
      <c r="G1177" s="10">
        <f t="shared" si="434"/>
        <v>-4685.3704418909174</v>
      </c>
      <c r="H1177" s="10">
        <f t="shared" si="435"/>
        <v>0.14547327067430874</v>
      </c>
      <c r="I1177" s="10">
        <f t="shared" si="436"/>
        <v>6091.2845244172277</v>
      </c>
      <c r="J1177" s="10">
        <f t="shared" si="437"/>
        <v>-2.1701125399956629E-2</v>
      </c>
      <c r="K1177" s="10">
        <f t="shared" si="438"/>
        <v>-2285.1847665628466</v>
      </c>
      <c r="L1177" s="10">
        <f t="shared" si="447"/>
        <v>-789.44977441431195</v>
      </c>
      <c r="M1177" s="10">
        <f t="shared" si="448"/>
        <v>-1390.0749120937212</v>
      </c>
      <c r="N1177" s="10">
        <f t="shared" si="439"/>
        <v>-2463.6685310365488</v>
      </c>
      <c r="O1177" s="10">
        <f t="shared" si="440"/>
        <v>-2470.1118853626817</v>
      </c>
      <c r="P1177" s="10">
        <f t="shared" si="441"/>
        <v>-2285.1847665628466</v>
      </c>
      <c r="Q1177" s="10">
        <f t="shared" si="442"/>
        <v>-2285.1847665628466</v>
      </c>
      <c r="R1177" s="9">
        <f t="shared" si="449"/>
        <v>-2285.1847665628466</v>
      </c>
      <c r="S1177" s="10">
        <f t="shared" si="443"/>
        <v>-2288.854546901086</v>
      </c>
      <c r="T1177" s="10">
        <f t="shared" si="450"/>
        <v>0</v>
      </c>
      <c r="U1177" s="9">
        <f t="shared" si="444"/>
        <v>0.32094254549201889</v>
      </c>
      <c r="V1177" s="11">
        <f t="shared" si="445"/>
        <v>4.4997237914697337</v>
      </c>
      <c r="W1177" s="9">
        <f t="shared" si="446"/>
        <v>2.9348237914697335</v>
      </c>
      <c r="X1177" s="22">
        <f t="shared" si="451"/>
        <v>-7.2427273972357549</v>
      </c>
      <c r="Y1177" s="22">
        <f t="shared" si="452"/>
        <v>3.7142672020636263</v>
      </c>
      <c r="Z1177" s="1">
        <f t="shared" si="453"/>
        <v>2588.638285740748</v>
      </c>
      <c r="AA1177" s="1">
        <f t="shared" si="454"/>
        <v>3126.7598968375814</v>
      </c>
    </row>
    <row r="1178" spans="3:27">
      <c r="C1178" s="9">
        <f t="shared" si="455"/>
        <v>11.77</v>
      </c>
      <c r="D1178" s="1">
        <v>-135.61000000000001</v>
      </c>
      <c r="E1178" s="9">
        <f t="shared" si="432"/>
        <v>-3.9950933532508962E-2</v>
      </c>
      <c r="F1178" s="10">
        <f t="shared" si="433"/>
        <v>-9.4729411809516939E-2</v>
      </c>
      <c r="G1178" s="10">
        <f t="shared" si="434"/>
        <v>-4685.3704418909174</v>
      </c>
      <c r="H1178" s="10">
        <f t="shared" si="435"/>
        <v>0.14547327067430874</v>
      </c>
      <c r="I1178" s="10">
        <f t="shared" si="436"/>
        <v>6091.2845244172277</v>
      </c>
      <c r="J1178" s="10">
        <f t="shared" si="437"/>
        <v>-2.1701125399956629E-2</v>
      </c>
      <c r="K1178" s="10">
        <f t="shared" si="438"/>
        <v>-1924.8382539805195</v>
      </c>
      <c r="L1178" s="10">
        <f t="shared" si="447"/>
        <v>-664.96291574468114</v>
      </c>
      <c r="M1178" s="10">
        <f t="shared" si="448"/>
        <v>-1170.8765986223009</v>
      </c>
      <c r="N1178" s="10">
        <f t="shared" si="439"/>
        <v>-2133.6369370014268</v>
      </c>
      <c r="O1178" s="10">
        <f t="shared" si="440"/>
        <v>-2125.5278716674275</v>
      </c>
      <c r="P1178" s="10">
        <f t="shared" si="441"/>
        <v>-1924.8382539805195</v>
      </c>
      <c r="Q1178" s="10">
        <f t="shared" si="442"/>
        <v>-1924.8382539805195</v>
      </c>
      <c r="R1178" s="9">
        <f t="shared" si="449"/>
        <v>-1924.8382539805195</v>
      </c>
      <c r="S1178" s="10">
        <f t="shared" si="443"/>
        <v>-2288.854546901086</v>
      </c>
      <c r="T1178" s="10">
        <f t="shared" si="450"/>
        <v>0</v>
      </c>
      <c r="U1178" s="9">
        <f t="shared" si="444"/>
        <v>0.36236211164083737</v>
      </c>
      <c r="V1178" s="11">
        <f t="shared" si="445"/>
        <v>3.7841894382939927</v>
      </c>
      <c r="W1178" s="9">
        <f t="shared" si="446"/>
        <v>2.4280894382939926</v>
      </c>
      <c r="X1178" s="22">
        <f t="shared" si="451"/>
        <v>-7.1918208414345424</v>
      </c>
      <c r="Y1178" s="22">
        <f t="shared" si="452"/>
        <v>3.6764763214354201</v>
      </c>
      <c r="Z1178" s="1">
        <f t="shared" si="453"/>
        <v>2581.4464648993135</v>
      </c>
      <c r="AA1178" s="1">
        <f t="shared" si="454"/>
        <v>3130.436373159017</v>
      </c>
    </row>
    <row r="1179" spans="3:27">
      <c r="C1179" s="9">
        <f t="shared" si="455"/>
        <v>11.78</v>
      </c>
      <c r="D1179" s="1">
        <v>-113.875</v>
      </c>
      <c r="E1179" s="9">
        <f t="shared" si="432"/>
        <v>-3.615745928747429E-2</v>
      </c>
      <c r="F1179" s="10">
        <f t="shared" si="433"/>
        <v>-9.4729411809516939E-2</v>
      </c>
      <c r="G1179" s="10">
        <f t="shared" si="434"/>
        <v>-4685.3704418909174</v>
      </c>
      <c r="H1179" s="10">
        <f t="shared" si="435"/>
        <v>0.14547327067430874</v>
      </c>
      <c r="I1179" s="10">
        <f t="shared" si="436"/>
        <v>6091.2845244172277</v>
      </c>
      <c r="J1179" s="10">
        <f t="shared" si="437"/>
        <v>-2.1701125399956629E-2</v>
      </c>
      <c r="K1179" s="10">
        <f t="shared" si="438"/>
        <v>-1524.7340836079948</v>
      </c>
      <c r="L1179" s="10">
        <f t="shared" si="447"/>
        <v>-526.74120533222106</v>
      </c>
      <c r="M1179" s="10">
        <f t="shared" si="448"/>
        <v>-927.49375378763011</v>
      </c>
      <c r="N1179" s="10">
        <f t="shared" si="439"/>
        <v>-1760.8415663044586</v>
      </c>
      <c r="O1179" s="10">
        <f t="shared" si="440"/>
        <v>-1733.6681432579899</v>
      </c>
      <c r="P1179" s="10">
        <f t="shared" si="441"/>
        <v>-1524.7340836079948</v>
      </c>
      <c r="Q1179" s="10">
        <f t="shared" si="442"/>
        <v>-1524.7340836079948</v>
      </c>
      <c r="R1179" s="9">
        <f t="shared" si="449"/>
        <v>-1524.7340836079948</v>
      </c>
      <c r="S1179" s="10">
        <f t="shared" si="443"/>
        <v>-2288.854546901086</v>
      </c>
      <c r="T1179" s="10">
        <f t="shared" si="450"/>
        <v>0</v>
      </c>
      <c r="U1179" s="9">
        <f t="shared" si="444"/>
        <v>0.39633273736609692</v>
      </c>
      <c r="V1179" s="11">
        <f t="shared" si="445"/>
        <v>3.0099357067579149</v>
      </c>
      <c r="W1179" s="9">
        <f t="shared" si="446"/>
        <v>1.871185706757915</v>
      </c>
      <c r="X1179" s="22">
        <f t="shared" si="451"/>
        <v>-6.5429319095130376</v>
      </c>
      <c r="Y1179" s="22">
        <f t="shared" si="452"/>
        <v>3.4880757078055953</v>
      </c>
      <c r="Z1179" s="1">
        <f t="shared" si="453"/>
        <v>2574.9035329898006</v>
      </c>
      <c r="AA1179" s="1">
        <f t="shared" si="454"/>
        <v>3133.9244488668228</v>
      </c>
    </row>
    <row r="1180" spans="3:27">
      <c r="C1180" s="9">
        <f t="shared" si="455"/>
        <v>11.790000000000001</v>
      </c>
      <c r="D1180" s="1">
        <v>-96.649000000000001</v>
      </c>
      <c r="E1180" s="9">
        <f t="shared" si="432"/>
        <v>-3.2062845167866644E-2</v>
      </c>
      <c r="F1180" s="10">
        <f t="shared" si="433"/>
        <v>-9.4729411809516939E-2</v>
      </c>
      <c r="G1180" s="10">
        <f t="shared" si="434"/>
        <v>-4685.3704418909174</v>
      </c>
      <c r="H1180" s="10">
        <f t="shared" si="435"/>
        <v>0.14547327067430874</v>
      </c>
      <c r="I1180" s="10">
        <f t="shared" si="436"/>
        <v>6091.2845244172277</v>
      </c>
      <c r="J1180" s="10">
        <f t="shared" si="437"/>
        <v>-2.1701125399956632E-2</v>
      </c>
      <c r="K1180" s="10">
        <f t="shared" si="438"/>
        <v>-1092.8681792946597</v>
      </c>
      <c r="L1180" s="10">
        <f t="shared" si="447"/>
        <v>-377.54694947771583</v>
      </c>
      <c r="M1180" s="10">
        <f t="shared" si="448"/>
        <v>-664.7902876352689</v>
      </c>
      <c r="N1180" s="10">
        <f t="shared" si="439"/>
        <v>-1353.0414557460892</v>
      </c>
      <c r="O1180" s="10">
        <f t="shared" si="440"/>
        <v>-1303.7821483843879</v>
      </c>
      <c r="P1180" s="10">
        <f t="shared" si="441"/>
        <v>-1092.8681792946597</v>
      </c>
      <c r="Q1180" s="10">
        <f t="shared" si="442"/>
        <v>-1092.8681792946597</v>
      </c>
      <c r="R1180" s="9">
        <f t="shared" si="449"/>
        <v>-1092.8681792946597</v>
      </c>
      <c r="S1180" s="10">
        <f t="shared" si="443"/>
        <v>-2288.854546901086</v>
      </c>
      <c r="T1180" s="10">
        <f t="shared" si="450"/>
        <v>0</v>
      </c>
      <c r="U1180" s="9">
        <f t="shared" si="444"/>
        <v>0.42259008655543245</v>
      </c>
      <c r="V1180" s="11">
        <f t="shared" si="445"/>
        <v>2.241534131109205</v>
      </c>
      <c r="W1180" s="9">
        <f t="shared" si="446"/>
        <v>1.2750441311092051</v>
      </c>
      <c r="X1180" s="22">
        <f t="shared" si="451"/>
        <v>-5.3590355925990689</v>
      </c>
      <c r="Y1180" s="22">
        <f t="shared" si="452"/>
        <v>3.1810860904932303</v>
      </c>
      <c r="Z1180" s="1">
        <f t="shared" si="453"/>
        <v>2569.5444973972017</v>
      </c>
      <c r="AA1180" s="1">
        <f t="shared" si="454"/>
        <v>3137.1055349573162</v>
      </c>
    </row>
    <row r="1181" spans="3:27">
      <c r="C1181" s="9">
        <f t="shared" si="455"/>
        <v>11.8</v>
      </c>
      <c r="D1181" s="1">
        <v>-76.605000000000004</v>
      </c>
      <c r="E1181" s="9">
        <f t="shared" si="432"/>
        <v>-2.7745480759959213E-2</v>
      </c>
      <c r="F1181" s="10">
        <f t="shared" si="433"/>
        <v>-9.4729411809516939E-2</v>
      </c>
      <c r="G1181" s="10">
        <f t="shared" si="434"/>
        <v>-4685.3704418909174</v>
      </c>
      <c r="H1181" s="10">
        <f t="shared" si="435"/>
        <v>0.14547327067430874</v>
      </c>
      <c r="I1181" s="10">
        <f t="shared" si="436"/>
        <v>6091.2845244172277</v>
      </c>
      <c r="J1181" s="10">
        <f t="shared" si="437"/>
        <v>-2.1701125399956632E-2</v>
      </c>
      <c r="K1181" s="10">
        <f t="shared" si="438"/>
        <v>-637.50842381914015</v>
      </c>
      <c r="L1181" s="10">
        <f t="shared" si="447"/>
        <v>-220.23640658528896</v>
      </c>
      <c r="M1181" s="10">
        <f t="shared" si="448"/>
        <v>-387.79554247261632</v>
      </c>
      <c r="N1181" s="10">
        <f t="shared" si="439"/>
        <v>-918.16228896443226</v>
      </c>
      <c r="O1181" s="10">
        <f t="shared" si="440"/>
        <v>-845.36552780024329</v>
      </c>
      <c r="P1181" s="10">
        <f t="shared" si="441"/>
        <v>-637.50842381914015</v>
      </c>
      <c r="Q1181" s="10">
        <f t="shared" si="442"/>
        <v>-637.50842381914015</v>
      </c>
      <c r="R1181" s="9">
        <f t="shared" si="449"/>
        <v>-637.50842381914015</v>
      </c>
      <c r="S1181" s="10">
        <f t="shared" si="443"/>
        <v>-2288.854546901086</v>
      </c>
      <c r="T1181" s="10">
        <f t="shared" si="450"/>
        <v>0</v>
      </c>
      <c r="U1181" s="9">
        <f t="shared" si="444"/>
        <v>0.44088279502605371</v>
      </c>
      <c r="V1181" s="11">
        <f t="shared" si="445"/>
        <v>1.4170075630150336</v>
      </c>
      <c r="W1181" s="9">
        <f t="shared" si="446"/>
        <v>0.6509575630150336</v>
      </c>
      <c r="X1181" s="22">
        <f t="shared" si="451"/>
        <v>-3.7353331792796407</v>
      </c>
      <c r="Y1181" s="22">
        <f t="shared" si="452"/>
        <v>2.760819224173273</v>
      </c>
      <c r="Z1181" s="1">
        <f t="shared" si="453"/>
        <v>2565.809164217922</v>
      </c>
      <c r="AA1181" s="1">
        <f t="shared" si="454"/>
        <v>3139.8663541814894</v>
      </c>
    </row>
    <row r="1182" spans="3:27">
      <c r="C1182" s="9">
        <f t="shared" si="455"/>
        <v>11.81</v>
      </c>
      <c r="D1182" s="1">
        <v>-56.655000000000001</v>
      </c>
      <c r="E1182" s="9">
        <f t="shared" si="432"/>
        <v>-2.3286796306343435E-2</v>
      </c>
      <c r="F1182" s="10">
        <f t="shared" si="433"/>
        <v>-9.4729411809516939E-2</v>
      </c>
      <c r="G1182" s="10">
        <f t="shared" si="434"/>
        <v>-4685.3704418909174</v>
      </c>
      <c r="H1182" s="10">
        <f t="shared" si="435"/>
        <v>0.14547327067430874</v>
      </c>
      <c r="I1182" s="10">
        <f t="shared" si="436"/>
        <v>6091.2845244172277</v>
      </c>
      <c r="J1182" s="10">
        <f t="shared" si="437"/>
        <v>-2.1701125399956632E-2</v>
      </c>
      <c r="K1182" s="10">
        <f t="shared" si="438"/>
        <v>-167.24340314532509</v>
      </c>
      <c r="L1182" s="10">
        <f t="shared" si="447"/>
        <v>-57.776626563087866</v>
      </c>
      <c r="M1182" s="10">
        <f t="shared" si="448"/>
        <v>-101.73394393625675</v>
      </c>
      <c r="N1182" s="10">
        <f t="shared" si="439"/>
        <v>-464.30798067147214</v>
      </c>
      <c r="O1182" s="10">
        <f t="shared" si="440"/>
        <v>-368.06858701700332</v>
      </c>
      <c r="P1182" s="10">
        <f t="shared" si="441"/>
        <v>-167.24340314532509</v>
      </c>
      <c r="Q1182" s="10">
        <f t="shared" si="442"/>
        <v>-167.24340314532509</v>
      </c>
      <c r="R1182" s="9">
        <f t="shared" si="449"/>
        <v>-167.24340314532509</v>
      </c>
      <c r="S1182" s="10">
        <f t="shared" si="443"/>
        <v>-2288.8545469010865</v>
      </c>
      <c r="T1182" s="10">
        <f t="shared" si="450"/>
        <v>0</v>
      </c>
      <c r="U1182" s="9">
        <f t="shared" si="444"/>
        <v>0.45085409569710183</v>
      </c>
      <c r="V1182" s="11">
        <f t="shared" si="445"/>
        <v>0.57725257119460593</v>
      </c>
      <c r="W1182" s="9">
        <f t="shared" si="446"/>
        <v>1.0702571194605937E-2</v>
      </c>
      <c r="X1182" s="22">
        <f t="shared" si="451"/>
        <v>-1.7940672299526776</v>
      </c>
      <c r="Y1182" s="22">
        <f t="shared" si="452"/>
        <v>2.1947277162735355</v>
      </c>
      <c r="Z1182" s="1">
        <f t="shared" si="453"/>
        <v>2564.0150969879692</v>
      </c>
      <c r="AA1182" s="1">
        <f t="shared" si="454"/>
        <v>3142.061081897763</v>
      </c>
    </row>
    <row r="1183" spans="3:27">
      <c r="C1183" s="9">
        <f t="shared" si="455"/>
        <v>11.82</v>
      </c>
      <c r="D1183" s="1">
        <v>-34.247999999999998</v>
      </c>
      <c r="E1183" s="9">
        <f t="shared" si="432"/>
        <v>-1.8771102021996937E-2</v>
      </c>
      <c r="F1183" s="10">
        <f t="shared" si="433"/>
        <v>-9.4729411809516939E-2</v>
      </c>
      <c r="G1183" s="10">
        <f t="shared" si="434"/>
        <v>-4685.3704418909174</v>
      </c>
      <c r="H1183" s="10">
        <f t="shared" si="435"/>
        <v>0.14547327067430874</v>
      </c>
      <c r="I1183" s="10">
        <f t="shared" si="436"/>
        <v>6091.2845244172277</v>
      </c>
      <c r="J1183" s="10">
        <f t="shared" si="437"/>
        <v>-2.1701125399956632E-2</v>
      </c>
      <c r="K1183" s="10">
        <f t="shared" si="438"/>
        <v>309.03454118480556</v>
      </c>
      <c r="L1183" s="10">
        <f t="shared" si="447"/>
        <v>106.76040397010306</v>
      </c>
      <c r="M1183" s="10">
        <f t="shared" si="448"/>
        <v>187.9853082153731</v>
      </c>
      <c r="N1183" s="10">
        <f t="shared" si="439"/>
        <v>0.2227474467890147</v>
      </c>
      <c r="O1183" s="10">
        <f t="shared" si="440"/>
        <v>118.33517346639707</v>
      </c>
      <c r="P1183" s="10">
        <f t="shared" si="441"/>
        <v>106.76040397010306</v>
      </c>
      <c r="Q1183" s="10">
        <f t="shared" si="442"/>
        <v>187.9853082153731</v>
      </c>
      <c r="R1183" s="9">
        <f t="shared" si="449"/>
        <v>106.76040397010306</v>
      </c>
      <c r="S1183" s="10">
        <f t="shared" si="443"/>
        <v>-2086.5804096863835</v>
      </c>
      <c r="T1183" s="10">
        <f t="shared" si="450"/>
        <v>202.27413721470293</v>
      </c>
      <c r="U1183" s="9">
        <f t="shared" si="444"/>
        <v>0.45364822276072314</v>
      </c>
      <c r="V1183" s="11">
        <f t="shared" si="445"/>
        <v>-1.8427158470346594E-2</v>
      </c>
      <c r="W1183" s="9">
        <f t="shared" si="446"/>
        <v>-0.36090715847034655</v>
      </c>
      <c r="X1183" s="22">
        <f t="shared" si="451"/>
        <v>-0.13656136683784206</v>
      </c>
      <c r="Y1183" s="22">
        <f t="shared" si="452"/>
        <v>1.5199482756186562</v>
      </c>
      <c r="Z1183" s="1">
        <f t="shared" si="453"/>
        <v>2563.8785356211315</v>
      </c>
      <c r="AA1183" s="1">
        <f t="shared" si="454"/>
        <v>3143.5810301733818</v>
      </c>
    </row>
    <row r="1184" spans="3:27">
      <c r="C1184" s="9">
        <f t="shared" si="455"/>
        <v>11.83</v>
      </c>
      <c r="D1184" s="1">
        <v>-12.82</v>
      </c>
      <c r="E1184" s="9">
        <f t="shared" si="432"/>
        <v>-1.4256929929285133E-2</v>
      </c>
      <c r="F1184" s="10">
        <f t="shared" si="433"/>
        <v>-9.4729411809516939E-2</v>
      </c>
      <c r="G1184" s="10">
        <f t="shared" si="434"/>
        <v>-4685.3704418909174</v>
      </c>
      <c r="H1184" s="10">
        <f t="shared" si="435"/>
        <v>0.14547327067430874</v>
      </c>
      <c r="I1184" s="10">
        <f t="shared" si="436"/>
        <v>6091.2845244172277</v>
      </c>
      <c r="J1184" s="10">
        <f t="shared" si="437"/>
        <v>-1.9783320521176803E-2</v>
      </c>
      <c r="K1184" s="10">
        <f t="shared" si="438"/>
        <v>582.87780016366855</v>
      </c>
      <c r="L1184" s="10">
        <f t="shared" si="447"/>
        <v>203.70030172324098</v>
      </c>
      <c r="M1184" s="10">
        <f t="shared" si="448"/>
        <v>345.49082793356644</v>
      </c>
      <c r="N1184" s="10">
        <f t="shared" si="439"/>
        <v>271.24197085236807</v>
      </c>
      <c r="O1184" s="10">
        <f t="shared" si="440"/>
        <v>391.5548311963322</v>
      </c>
      <c r="P1184" s="10">
        <f t="shared" si="441"/>
        <v>271.24197085236807</v>
      </c>
      <c r="Q1184" s="10">
        <f t="shared" si="442"/>
        <v>391.5548311963322</v>
      </c>
      <c r="R1184" s="9">
        <f t="shared" si="449"/>
        <v>271.24197085236807</v>
      </c>
      <c r="S1184" s="10">
        <f t="shared" si="443"/>
        <v>-1774.944580375083</v>
      </c>
      <c r="T1184" s="10">
        <f t="shared" si="450"/>
        <v>311.63582931130054</v>
      </c>
      <c r="U1184" s="9">
        <f t="shared" si="444"/>
        <v>0.4512868275713714</v>
      </c>
      <c r="V1184" s="11">
        <f t="shared" si="445"/>
        <v>-0.45385187939998628</v>
      </c>
      <c r="W1184" s="9">
        <f t="shared" si="446"/>
        <v>-0.58205187939998626</v>
      </c>
      <c r="X1184" s="22">
        <f t="shared" si="451"/>
        <v>0.85318388570119297</v>
      </c>
      <c r="Y1184" s="22">
        <f t="shared" si="452"/>
        <v>0.7889155341152464</v>
      </c>
      <c r="Z1184" s="1">
        <f t="shared" si="453"/>
        <v>2564.7317195068326</v>
      </c>
      <c r="AA1184" s="1">
        <f t="shared" si="454"/>
        <v>3144.3699457074972</v>
      </c>
    </row>
    <row r="1185" spans="3:27">
      <c r="C1185" s="9">
        <f t="shared" si="455"/>
        <v>11.84</v>
      </c>
      <c r="D1185" s="1">
        <v>7.9850000000000003</v>
      </c>
      <c r="E1185" s="9">
        <f t="shared" si="432"/>
        <v>-9.7877757586303012E-3</v>
      </c>
      <c r="F1185" s="10">
        <f t="shared" si="433"/>
        <v>-9.4729411809516939E-2</v>
      </c>
      <c r="G1185" s="10">
        <f t="shared" si="434"/>
        <v>-4685.3704418909174</v>
      </c>
      <c r="H1185" s="10">
        <f t="shared" si="435"/>
        <v>0.14547327067430874</v>
      </c>
      <c r="I1185" s="10">
        <f t="shared" si="436"/>
        <v>6091.2845244172277</v>
      </c>
      <c r="J1185" s="10">
        <f t="shared" si="437"/>
        <v>-1.6828633767420286E-2</v>
      </c>
      <c r="K1185" s="10">
        <f t="shared" si="438"/>
        <v>742.61125036105693</v>
      </c>
      <c r="L1185" s="10">
        <f t="shared" si="447"/>
        <v>264.2474811067882</v>
      </c>
      <c r="M1185" s="10">
        <f t="shared" si="448"/>
        <v>423.47494889086551</v>
      </c>
      <c r="N1185" s="10">
        <f t="shared" si="439"/>
        <v>434.08323288899612</v>
      </c>
      <c r="O1185" s="10">
        <f t="shared" si="440"/>
        <v>546.51451768023981</v>
      </c>
      <c r="P1185" s="10">
        <f t="shared" si="441"/>
        <v>434.08323288899612</v>
      </c>
      <c r="Q1185" s="10">
        <f t="shared" si="442"/>
        <v>546.51451768023981</v>
      </c>
      <c r="R1185" s="9">
        <f t="shared" si="449"/>
        <v>434.08323288899612</v>
      </c>
      <c r="S1185" s="10">
        <f t="shared" si="443"/>
        <v>-1466.4165629030222</v>
      </c>
      <c r="T1185" s="10">
        <f t="shared" si="450"/>
        <v>308.52801747206081</v>
      </c>
      <c r="U1185" s="9">
        <f t="shared" si="444"/>
        <v>0.44462368964018811</v>
      </c>
      <c r="V1185" s="11">
        <f t="shared" si="445"/>
        <v>-0.87877570683665507</v>
      </c>
      <c r="W1185" s="9">
        <f t="shared" si="446"/>
        <v>-0.79892570683665509</v>
      </c>
      <c r="X1185" s="22">
        <f t="shared" si="451"/>
        <v>1.5761035379843435</v>
      </c>
      <c r="Y1185" s="22">
        <f t="shared" si="452"/>
        <v>8.2701547804458944E-2</v>
      </c>
      <c r="Z1185" s="1">
        <f t="shared" si="453"/>
        <v>2566.3078230448168</v>
      </c>
      <c r="AA1185" s="1">
        <f t="shared" si="454"/>
        <v>3144.4526472553016</v>
      </c>
    </row>
    <row r="1186" spans="3:27">
      <c r="C1186" s="9">
        <f t="shared" si="455"/>
        <v>11.85</v>
      </c>
      <c r="D1186" s="1">
        <v>22.5</v>
      </c>
      <c r="E1186" s="9">
        <f t="shared" si="432"/>
        <v>-5.4045742555844344E-3</v>
      </c>
      <c r="F1186" s="10">
        <f t="shared" si="433"/>
        <v>-9.4729411809516939E-2</v>
      </c>
      <c r="G1186" s="10">
        <f t="shared" si="434"/>
        <v>-4685.3704418909174</v>
      </c>
      <c r="H1186" s="10">
        <f t="shared" si="435"/>
        <v>0.14547327067430874</v>
      </c>
      <c r="I1186" s="10">
        <f t="shared" si="436"/>
        <v>6091.2845244172277</v>
      </c>
      <c r="J1186" s="10">
        <f t="shared" si="437"/>
        <v>-1.3903412850422216E-2</v>
      </c>
      <c r="K1186" s="10">
        <f t="shared" si="438"/>
        <v>896.38693858760746</v>
      </c>
      <c r="L1186" s="10">
        <f t="shared" si="447"/>
        <v>324.8206880915684</v>
      </c>
      <c r="M1186" s="10">
        <f t="shared" si="448"/>
        <v>492.66582109065314</v>
      </c>
      <c r="N1186" s="10">
        <f t="shared" si="439"/>
        <v>593.79266274118913</v>
      </c>
      <c r="O1186" s="10">
        <f t="shared" si="440"/>
        <v>698.25988506256544</v>
      </c>
      <c r="P1186" s="10">
        <f t="shared" si="441"/>
        <v>593.79266274118913</v>
      </c>
      <c r="Q1186" s="10">
        <f t="shared" si="442"/>
        <v>698.25988506256544</v>
      </c>
      <c r="R1186" s="9">
        <f t="shared" si="449"/>
        <v>593.79266274118913</v>
      </c>
      <c r="S1186" s="10">
        <f t="shared" si="443"/>
        <v>-1163.822287056604</v>
      </c>
      <c r="T1186" s="10">
        <f t="shared" si="450"/>
        <v>302.59427584641821</v>
      </c>
      <c r="U1186" s="9">
        <f t="shared" si="444"/>
        <v>0.43405629670293694</v>
      </c>
      <c r="V1186" s="11">
        <f t="shared" si="445"/>
        <v>-1.2347028806135734</v>
      </c>
      <c r="W1186" s="9">
        <f t="shared" si="446"/>
        <v>-1.0097028806135733</v>
      </c>
      <c r="X1186" s="22">
        <f t="shared" si="451"/>
        <v>2.2526935853354226</v>
      </c>
      <c r="Y1186" s="22">
        <f t="shared" si="452"/>
        <v>-0.49271371299094041</v>
      </c>
      <c r="Z1186" s="1">
        <f t="shared" si="453"/>
        <v>2568.5605166301521</v>
      </c>
      <c r="AA1186" s="1">
        <f t="shared" si="454"/>
        <v>3143.9599335423109</v>
      </c>
    </row>
    <row r="1187" spans="3:27">
      <c r="C1187" s="9">
        <f t="shared" si="455"/>
        <v>11.86</v>
      </c>
      <c r="D1187" s="1">
        <v>36.887999999999998</v>
      </c>
      <c r="E1187" s="9">
        <f t="shared" si="432"/>
        <v>-1.1443318864451137E-3</v>
      </c>
      <c r="F1187" s="10">
        <f t="shared" si="433"/>
        <v>-9.4729411809516939E-2</v>
      </c>
      <c r="G1187" s="10">
        <f t="shared" si="434"/>
        <v>-4685.3704418909174</v>
      </c>
      <c r="H1187" s="10">
        <f t="shared" si="435"/>
        <v>0.14547327067430874</v>
      </c>
      <c r="I1187" s="10">
        <f t="shared" si="436"/>
        <v>6091.2845244172277</v>
      </c>
      <c r="J1187" s="10">
        <f t="shared" si="437"/>
        <v>-1.1034451022182472E-2</v>
      </c>
      <c r="K1187" s="10">
        <f t="shared" si="438"/>
        <v>1043.1276597881479</v>
      </c>
      <c r="L1187" s="10">
        <f t="shared" si="447"/>
        <v>384.92368927960871</v>
      </c>
      <c r="M1187" s="10">
        <f t="shared" si="448"/>
        <v>553.66382192482035</v>
      </c>
      <c r="N1187" s="10">
        <f t="shared" si="439"/>
        <v>749.02186663122006</v>
      </c>
      <c r="O1187" s="10">
        <f t="shared" si="440"/>
        <v>845.57609664188294</v>
      </c>
      <c r="P1187" s="10">
        <f t="shared" si="441"/>
        <v>749.02186663122006</v>
      </c>
      <c r="Q1187" s="10">
        <f t="shared" si="442"/>
        <v>845.57609664188294</v>
      </c>
      <c r="R1187" s="9">
        <f t="shared" si="449"/>
        <v>749.02186663122006</v>
      </c>
      <c r="S1187" s="10">
        <f t="shared" si="443"/>
        <v>-869.71649389967638</v>
      </c>
      <c r="T1187" s="10">
        <f t="shared" si="450"/>
        <v>294.10579315692758</v>
      </c>
      <c r="U1187" s="9">
        <f t="shared" si="444"/>
        <v>0.41997464486625091</v>
      </c>
      <c r="V1187" s="11">
        <f t="shared" si="445"/>
        <v>-1.5816274867236322</v>
      </c>
      <c r="W1187" s="9">
        <f t="shared" si="446"/>
        <v>-1.2127474867236323</v>
      </c>
      <c r="X1187" s="22">
        <f t="shared" si="451"/>
        <v>2.8603576759641074</v>
      </c>
      <c r="Y1187" s="22">
        <f t="shared" si="452"/>
        <v>-0.93455678089876681</v>
      </c>
      <c r="Z1187" s="1">
        <f t="shared" si="453"/>
        <v>2571.4208743061163</v>
      </c>
      <c r="AA1187" s="1">
        <f t="shared" si="454"/>
        <v>3143.0253767614122</v>
      </c>
    </row>
    <row r="1188" spans="3:27">
      <c r="C1188" s="9">
        <f t="shared" si="455"/>
        <v>11.870000000000001</v>
      </c>
      <c r="D1188" s="1">
        <v>39.173999999999999</v>
      </c>
      <c r="E1188" s="9">
        <f t="shared" si="432"/>
        <v>2.9613567455396487E-3</v>
      </c>
      <c r="F1188" s="10">
        <f t="shared" si="433"/>
        <v>-9.4729411809516939E-2</v>
      </c>
      <c r="G1188" s="10">
        <f t="shared" si="434"/>
        <v>-4685.3704418909174</v>
      </c>
      <c r="H1188" s="10">
        <f t="shared" si="435"/>
        <v>0.14547327067430874</v>
      </c>
      <c r="I1188" s="10">
        <f t="shared" si="436"/>
        <v>6091.2845244172277</v>
      </c>
      <c r="J1188" s="10">
        <f t="shared" si="437"/>
        <v>-8.2459703357214403E-3</v>
      </c>
      <c r="K1188" s="10">
        <f t="shared" si="438"/>
        <v>1182.055818570745</v>
      </c>
      <c r="L1188" s="10">
        <f t="shared" si="447"/>
        <v>444.1019716309512</v>
      </c>
      <c r="M1188" s="10">
        <f t="shared" si="448"/>
        <v>607.17379124019942</v>
      </c>
      <c r="N1188" s="10">
        <f t="shared" si="439"/>
        <v>898.61964125081306</v>
      </c>
      <c r="O1188" s="10">
        <f t="shared" si="440"/>
        <v>987.43511307162987</v>
      </c>
      <c r="P1188" s="10">
        <f t="shared" si="441"/>
        <v>898.61964125081306</v>
      </c>
      <c r="Q1188" s="10">
        <f t="shared" si="442"/>
        <v>987.43511307162987</v>
      </c>
      <c r="R1188" s="9">
        <f t="shared" si="449"/>
        <v>898.61964125081306</v>
      </c>
      <c r="S1188" s="10">
        <f t="shared" si="443"/>
        <v>-586.28031657974452</v>
      </c>
      <c r="T1188" s="10">
        <f t="shared" si="450"/>
        <v>283.43617731993186</v>
      </c>
      <c r="U1188" s="9">
        <f t="shared" si="444"/>
        <v>0.40307362899809224</v>
      </c>
      <c r="V1188" s="11">
        <f t="shared" si="445"/>
        <v>-1.7985756869081255</v>
      </c>
      <c r="W1188" s="9">
        <f t="shared" si="446"/>
        <v>-1.4068356869081255</v>
      </c>
      <c r="X1188" s="22">
        <f t="shared" si="451"/>
        <v>3.3823515042487484</v>
      </c>
      <c r="Y1188" s="22">
        <f t="shared" si="452"/>
        <v>-1.1574351485613086</v>
      </c>
      <c r="Z1188" s="1">
        <f t="shared" si="453"/>
        <v>2574.8032258103649</v>
      </c>
      <c r="AA1188" s="1">
        <f t="shared" si="454"/>
        <v>3141.8679416128507</v>
      </c>
    </row>
    <row r="1189" spans="3:27">
      <c r="C1189" s="9">
        <f t="shared" si="455"/>
        <v>11.88</v>
      </c>
      <c r="D1189" s="1">
        <v>39.786999999999999</v>
      </c>
      <c r="E1189" s="9">
        <f t="shared" ref="E1189:E1252" si="456">(-$B$4*D1189/100+S1188+$B$4*(4*E1188/$B$2/$B$2+4*U1188/$B$2+V1188)+$B$26*(2*E1188/$B$2+U1188))/$B$27</f>
        <v>6.8882664150391772E-3</v>
      </c>
      <c r="F1189" s="10">
        <f t="shared" ref="F1189:F1252" si="457">IF(E1189&lt;F1188,E1189,F1188)</f>
        <v>-9.4729411809516939E-2</v>
      </c>
      <c r="G1189" s="10">
        <f t="shared" ref="G1189:G1252" si="458">IF(R1188&lt;G1188,R1188,G1188)</f>
        <v>-4685.3704418909174</v>
      </c>
      <c r="H1189" s="10">
        <f t="shared" ref="H1189:H1252" si="459">IF(E1189&gt;H1188,E1189,H1188)</f>
        <v>0.14547327067430874</v>
      </c>
      <c r="I1189" s="10">
        <f t="shared" ref="I1189:I1252" si="460">IF(R1188&gt;I1188,R1188,I1188)</f>
        <v>6091.2845244172277</v>
      </c>
      <c r="J1189" s="10">
        <f t="shared" ref="J1189:J1252" si="461">E1188-R1188/$B$12</f>
        <v>-5.55865058653425E-3</v>
      </c>
      <c r="K1189" s="10">
        <f t="shared" ref="K1189:K1252" si="462">$B$12*(E1189-J1189)</f>
        <v>1312.797472430103</v>
      </c>
      <c r="L1189" s="10">
        <f t="shared" si="447"/>
        <v>501.99793709468383</v>
      </c>
      <c r="M1189" s="10">
        <f t="shared" si="448"/>
        <v>654.00828939891107</v>
      </c>
      <c r="N1189" s="10">
        <f t="shared" ref="N1189:N1252" si="463">R1188+(I1189-R1188)*(E1189-E1188)/(H1189-E1188)</f>
        <v>1041.7032991572587</v>
      </c>
      <c r="O1189" s="10">
        <f t="shared" ref="O1189:O1252" si="464">R1188+(R1188-G1189)*(E1189-E1188)/(E1188-F1189)</f>
        <v>1123.0812252491071</v>
      </c>
      <c r="P1189" s="10">
        <f t="shared" ref="P1189:P1252" si="465">MEDIAN(K1189,L1189,N1189)</f>
        <v>1041.7032991572587</v>
      </c>
      <c r="Q1189" s="10">
        <f t="shared" ref="Q1189:Q1252" si="466">MEDIAN(K1189,M1189,O1189)</f>
        <v>1123.0812252491071</v>
      </c>
      <c r="R1189" s="9">
        <f t="shared" si="449"/>
        <v>1041.7032991572587</v>
      </c>
      <c r="S1189" s="10">
        <f t="shared" ref="S1189:S1252" si="467">$B$12*E1189-R1189</f>
        <v>-315.18614330690025</v>
      </c>
      <c r="T1189" s="10">
        <f t="shared" si="450"/>
        <v>271.09417327284427</v>
      </c>
      <c r="U1189" s="9">
        <f t="shared" ref="U1189:U1252" si="468">-U1188+2/$B$2*(E1189-E1188)+T1189*$B$2/2/$B$28</f>
        <v>0.38413565909162856</v>
      </c>
      <c r="V1189" s="11">
        <f t="shared" ref="V1189:V1252" si="469">-V1188-4*U1188/$B$2+4/$B$2/$B$2*(E1189-E1188)+T1189/$B$28</f>
        <v>-1.9890182943846231</v>
      </c>
      <c r="W1189" s="9">
        <f t="shared" ref="W1189:W1252" si="470">D1189/100+V1189</f>
        <v>-1.5911482943846231</v>
      </c>
      <c r="X1189" s="22">
        <f t="shared" si="451"/>
        <v>3.8097364583201063</v>
      </c>
      <c r="Y1189" s="22">
        <f t="shared" si="452"/>
        <v>-1.149723636994046</v>
      </c>
      <c r="Z1189" s="1">
        <f t="shared" si="453"/>
        <v>2578.6129622686849</v>
      </c>
      <c r="AA1189" s="1">
        <f t="shared" si="454"/>
        <v>3140.7182179758565</v>
      </c>
    </row>
    <row r="1190" spans="3:27">
      <c r="C1190" s="9">
        <f t="shared" si="455"/>
        <v>11.89</v>
      </c>
      <c r="D1190" s="1">
        <v>29.318000000000001</v>
      </c>
      <c r="E1190" s="9">
        <f t="shared" si="456"/>
        <v>1.0619755508036946E-2</v>
      </c>
      <c r="F1190" s="10">
        <f t="shared" si="457"/>
        <v>-9.4729411809516939E-2</v>
      </c>
      <c r="G1190" s="10">
        <f t="shared" si="458"/>
        <v>-4685.3704418909174</v>
      </c>
      <c r="H1190" s="10">
        <f t="shared" si="459"/>
        <v>0.14547327067430874</v>
      </c>
      <c r="I1190" s="10">
        <f t="shared" si="460"/>
        <v>6091.2845244172277</v>
      </c>
      <c r="J1190" s="10">
        <f t="shared" si="461"/>
        <v>-2.988348049242525E-3</v>
      </c>
      <c r="K1190" s="10">
        <f t="shared" si="462"/>
        <v>1435.269790286646</v>
      </c>
      <c r="L1190" s="10">
        <f t="shared" si="447"/>
        <v>558.33171777194184</v>
      </c>
      <c r="M1190" s="10">
        <f t="shared" si="448"/>
        <v>694.98873856612852</v>
      </c>
      <c r="N1190" s="10">
        <f t="shared" si="463"/>
        <v>1177.6664747329708</v>
      </c>
      <c r="O1190" s="10">
        <f t="shared" si="464"/>
        <v>1252.0064036258566</v>
      </c>
      <c r="P1190" s="10">
        <f t="shared" si="465"/>
        <v>1177.6664747329708</v>
      </c>
      <c r="Q1190" s="10">
        <f t="shared" si="466"/>
        <v>1252.0064036258566</v>
      </c>
      <c r="R1190" s="9">
        <f t="shared" si="449"/>
        <v>1177.6664747329708</v>
      </c>
      <c r="S1190" s="10">
        <f t="shared" si="467"/>
        <v>-57.582827753225047</v>
      </c>
      <c r="T1190" s="10">
        <f t="shared" si="450"/>
        <v>257.6033155536752</v>
      </c>
      <c r="U1190" s="9">
        <f t="shared" si="468"/>
        <v>0.36389857638588402</v>
      </c>
      <c r="V1190" s="11">
        <f t="shared" si="469"/>
        <v>-2.0583982467642619</v>
      </c>
      <c r="W1190" s="9">
        <f t="shared" si="470"/>
        <v>-1.7652182467642619</v>
      </c>
      <c r="X1190" s="22">
        <f t="shared" si="451"/>
        <v>4.140777052300157</v>
      </c>
      <c r="Y1190" s="22">
        <f t="shared" si="452"/>
        <v>-0.960238205438119</v>
      </c>
      <c r="Z1190" s="1">
        <f t="shared" si="453"/>
        <v>2582.753739320985</v>
      </c>
      <c r="AA1190" s="1">
        <f t="shared" si="454"/>
        <v>3139.7579797704184</v>
      </c>
    </row>
    <row r="1191" spans="3:27">
      <c r="C1191" s="9">
        <f t="shared" si="455"/>
        <v>11.9</v>
      </c>
      <c r="D1191" s="1">
        <v>14.445</v>
      </c>
      <c r="E1191" s="9">
        <f t="shared" si="456"/>
        <v>1.4147236613430378E-2</v>
      </c>
      <c r="F1191" s="10">
        <f t="shared" si="457"/>
        <v>-9.4729411809516939E-2</v>
      </c>
      <c r="G1191" s="10">
        <f t="shared" si="458"/>
        <v>-4685.3704418909174</v>
      </c>
      <c r="H1191" s="10">
        <f t="shared" si="459"/>
        <v>0.14547327067430874</v>
      </c>
      <c r="I1191" s="10">
        <f t="shared" si="460"/>
        <v>6091.2845244172277</v>
      </c>
      <c r="J1191" s="10">
        <f t="shared" si="461"/>
        <v>-5.4595525418978975E-4</v>
      </c>
      <c r="K1191" s="10">
        <f t="shared" si="462"/>
        <v>1549.7158969810705</v>
      </c>
      <c r="L1191" s="10">
        <f t="shared" si="447"/>
        <v>612.93580806512159</v>
      </c>
      <c r="M1191" s="10">
        <f t="shared" si="448"/>
        <v>730.94627646351421</v>
      </c>
      <c r="N1191" s="10">
        <f t="shared" si="463"/>
        <v>1306.196270993828</v>
      </c>
      <c r="O1191" s="10">
        <f t="shared" si="464"/>
        <v>1373.982710259294</v>
      </c>
      <c r="P1191" s="10">
        <f t="shared" si="465"/>
        <v>1306.196270993828</v>
      </c>
      <c r="Q1191" s="10">
        <f t="shared" si="466"/>
        <v>1373.982710259294</v>
      </c>
      <c r="R1191" s="9">
        <f t="shared" si="449"/>
        <v>1306.196270993828</v>
      </c>
      <c r="S1191" s="10">
        <f t="shared" si="467"/>
        <v>185.93679823401749</v>
      </c>
      <c r="T1191" s="10">
        <f t="shared" si="450"/>
        <v>243.51962598724253</v>
      </c>
      <c r="U1191" s="9">
        <f t="shared" si="468"/>
        <v>0.34323912817980512</v>
      </c>
      <c r="V1191" s="11">
        <f t="shared" si="469"/>
        <v>-2.0734913944515139</v>
      </c>
      <c r="W1191" s="9">
        <f t="shared" si="470"/>
        <v>-1.9290413944515139</v>
      </c>
      <c r="X1191" s="22">
        <f t="shared" si="451"/>
        <v>4.3808894519709671</v>
      </c>
      <c r="Y1191" s="22">
        <f t="shared" si="452"/>
        <v>-0.57819410375442948</v>
      </c>
      <c r="Z1191" s="1">
        <f t="shared" si="453"/>
        <v>2587.1346287729561</v>
      </c>
      <c r="AA1191" s="1">
        <f t="shared" si="454"/>
        <v>3139.179785666664</v>
      </c>
    </row>
    <row r="1192" spans="3:27">
      <c r="C1192" s="9">
        <f t="shared" si="455"/>
        <v>11.91</v>
      </c>
      <c r="D1192" s="1">
        <v>-9.7319999999999993</v>
      </c>
      <c r="E1192" s="9">
        <f t="shared" si="456"/>
        <v>1.7470417073167484E-2</v>
      </c>
      <c r="F1192" s="10">
        <f t="shared" si="457"/>
        <v>-9.4729411809516939E-2</v>
      </c>
      <c r="G1192" s="10">
        <f t="shared" si="458"/>
        <v>-4685.3704418909174</v>
      </c>
      <c r="H1192" s="10">
        <f t="shared" si="459"/>
        <v>0.14547327067430874</v>
      </c>
      <c r="I1192" s="10">
        <f t="shared" si="460"/>
        <v>6091.2845244172277</v>
      </c>
      <c r="J1192" s="10">
        <f t="shared" si="461"/>
        <v>1.7629070315568745E-3</v>
      </c>
      <c r="K1192" s="10">
        <f t="shared" si="462"/>
        <v>1656.6977572189305</v>
      </c>
      <c r="L1192" s="10">
        <f t="shared" si="447"/>
        <v>665.77601230930134</v>
      </c>
      <c r="M1192" s="10">
        <f t="shared" si="448"/>
        <v>762.70841190873921</v>
      </c>
      <c r="N1192" s="10">
        <f t="shared" si="463"/>
        <v>1427.2820244440745</v>
      </c>
      <c r="O1192" s="10">
        <f t="shared" si="464"/>
        <v>1489.0734784747419</v>
      </c>
      <c r="P1192" s="10">
        <f t="shared" si="465"/>
        <v>1427.2820244440745</v>
      </c>
      <c r="Q1192" s="10">
        <f t="shared" si="466"/>
        <v>1489.0734784747419</v>
      </c>
      <c r="R1192" s="9">
        <f t="shared" si="449"/>
        <v>1427.2820244440745</v>
      </c>
      <c r="S1192" s="10">
        <f t="shared" si="467"/>
        <v>415.35253100887326</v>
      </c>
      <c r="T1192" s="10">
        <f t="shared" si="450"/>
        <v>229.41573277485577</v>
      </c>
      <c r="U1192" s="9">
        <f t="shared" si="468"/>
        <v>0.32294337767771414</v>
      </c>
      <c r="V1192" s="11">
        <f t="shared" si="469"/>
        <v>-1.9856587059667066</v>
      </c>
      <c r="W1192" s="9">
        <f t="shared" si="470"/>
        <v>-2.0829787059667066</v>
      </c>
      <c r="X1192" s="22">
        <f t="shared" si="451"/>
        <v>4.5419208292573652</v>
      </c>
      <c r="Y1192" s="22">
        <f t="shared" si="452"/>
        <v>-6.716255743491753E-2</v>
      </c>
      <c r="Z1192" s="1">
        <f t="shared" si="453"/>
        <v>2591.6765496022135</v>
      </c>
      <c r="AA1192" s="1">
        <f t="shared" si="454"/>
        <v>3139.1126231092289</v>
      </c>
    </row>
    <row r="1193" spans="3:27">
      <c r="C1193" s="9">
        <f t="shared" si="455"/>
        <v>11.92</v>
      </c>
      <c r="D1193" s="1">
        <v>-34.003</v>
      </c>
      <c r="E1193" s="9">
        <f t="shared" si="456"/>
        <v>2.0595747950226687E-2</v>
      </c>
      <c r="F1193" s="10">
        <f t="shared" si="457"/>
        <v>-9.4729411809516939E-2</v>
      </c>
      <c r="G1193" s="10">
        <f t="shared" si="458"/>
        <v>-4685.3704418909174</v>
      </c>
      <c r="H1193" s="10">
        <f t="shared" si="459"/>
        <v>0.14547327067430874</v>
      </c>
      <c r="I1193" s="10">
        <f t="shared" si="460"/>
        <v>6091.2845244172277</v>
      </c>
      <c r="J1193" s="10">
        <f t="shared" si="461"/>
        <v>3.9380472528569386E-3</v>
      </c>
      <c r="K1193" s="10">
        <f t="shared" si="462"/>
        <v>1756.9159792131491</v>
      </c>
      <c r="L1193" s="10">
        <f t="shared" si="447"/>
        <v>716.90136220100521</v>
      </c>
      <c r="M1193" s="10">
        <f t="shared" si="448"/>
        <v>791.01559135097659</v>
      </c>
      <c r="N1193" s="10">
        <f t="shared" si="463"/>
        <v>1541.1587905767121</v>
      </c>
      <c r="O1193" s="10">
        <f t="shared" si="464"/>
        <v>1597.5502118737002</v>
      </c>
      <c r="P1193" s="10">
        <f t="shared" si="465"/>
        <v>1541.1587905767121</v>
      </c>
      <c r="Q1193" s="10">
        <f t="shared" si="466"/>
        <v>1597.5502118737002</v>
      </c>
      <c r="R1193" s="9">
        <f t="shared" si="449"/>
        <v>1541.1587905767121</v>
      </c>
      <c r="S1193" s="10">
        <f t="shared" si="467"/>
        <v>631.10971964530995</v>
      </c>
      <c r="T1193" s="10">
        <f t="shared" si="450"/>
        <v>215.75718863643669</v>
      </c>
      <c r="U1193" s="9">
        <f t="shared" si="468"/>
        <v>0.30357714401489533</v>
      </c>
      <c r="V1193" s="11">
        <f t="shared" si="469"/>
        <v>-1.8875880265970255</v>
      </c>
      <c r="W1193" s="9">
        <f t="shared" si="470"/>
        <v>-2.2276180265970256</v>
      </c>
      <c r="X1193" s="22">
        <f t="shared" si="451"/>
        <v>4.6386798679536234</v>
      </c>
      <c r="Y1193" s="22">
        <f t="shared" si="452"/>
        <v>0.49822048744142605</v>
      </c>
      <c r="Z1193" s="1">
        <f t="shared" si="453"/>
        <v>2596.3152294701672</v>
      </c>
      <c r="AA1193" s="1">
        <f t="shared" si="454"/>
        <v>3139.6108435966703</v>
      </c>
    </row>
    <row r="1194" spans="3:27">
      <c r="C1194" s="9">
        <f t="shared" si="455"/>
        <v>11.93</v>
      </c>
      <c r="D1194" s="1">
        <v>-64.873999999999995</v>
      </c>
      <c r="E1194" s="9">
        <f t="shared" si="456"/>
        <v>2.3534617237408864E-2</v>
      </c>
      <c r="F1194" s="10">
        <f t="shared" si="457"/>
        <v>-9.4729411809516939E-2</v>
      </c>
      <c r="G1194" s="10">
        <f t="shared" si="458"/>
        <v>-4685.3704418909174</v>
      </c>
      <c r="H1194" s="10">
        <f t="shared" si="459"/>
        <v>0.14547327067430874</v>
      </c>
      <c r="I1194" s="10">
        <f t="shared" si="460"/>
        <v>6091.2845244172277</v>
      </c>
      <c r="J1194" s="10">
        <f t="shared" si="461"/>
        <v>5.9836878606800425E-3</v>
      </c>
      <c r="K1194" s="10">
        <f t="shared" si="462"/>
        <v>1851.1263248285682</v>
      </c>
      <c r="L1194" s="10">
        <f t="shared" si="447"/>
        <v>766.4207057271567</v>
      </c>
      <c r="M1194" s="10">
        <f t="shared" si="448"/>
        <v>816.50357300813448</v>
      </c>
      <c r="N1194" s="10">
        <f t="shared" si="463"/>
        <v>1648.2415103512483</v>
      </c>
      <c r="O1194" s="10">
        <f t="shared" si="464"/>
        <v>1699.8314996816748</v>
      </c>
      <c r="P1194" s="10">
        <f t="shared" si="465"/>
        <v>1648.2415103512483</v>
      </c>
      <c r="Q1194" s="10">
        <f t="shared" si="466"/>
        <v>1699.8314996816748</v>
      </c>
      <c r="R1194" s="9">
        <f t="shared" si="449"/>
        <v>1648.2415103512483</v>
      </c>
      <c r="S1194" s="10">
        <f t="shared" si="467"/>
        <v>833.99453412263006</v>
      </c>
      <c r="T1194" s="10">
        <f t="shared" si="450"/>
        <v>202.88481447732011</v>
      </c>
      <c r="U1194" s="9">
        <f t="shared" si="468"/>
        <v>0.28556429137907846</v>
      </c>
      <c r="V1194" s="11">
        <f t="shared" si="469"/>
        <v>-1.7149825005663444</v>
      </c>
      <c r="W1194" s="9">
        <f t="shared" si="470"/>
        <v>-2.3637225005663445</v>
      </c>
      <c r="X1194" s="22">
        <f t="shared" si="451"/>
        <v>4.6866152944633885</v>
      </c>
      <c r="Y1194" s="22">
        <f t="shared" si="452"/>
        <v>1.0673845642739985</v>
      </c>
      <c r="Z1194" s="1">
        <f t="shared" si="453"/>
        <v>2601.0018447646307</v>
      </c>
      <c r="AA1194" s="1">
        <f t="shared" si="454"/>
        <v>3140.6782281609444</v>
      </c>
    </row>
    <row r="1195" spans="3:27">
      <c r="C1195" s="9">
        <f t="shared" si="455"/>
        <v>11.94</v>
      </c>
      <c r="D1195" s="1">
        <v>-94.724000000000004</v>
      </c>
      <c r="E1195" s="9">
        <f t="shared" si="456"/>
        <v>2.6302321523000442E-2</v>
      </c>
      <c r="F1195" s="10">
        <f t="shared" si="457"/>
        <v>-9.4729411809516939E-2</v>
      </c>
      <c r="G1195" s="10">
        <f t="shared" si="458"/>
        <v>-4685.3704418909174</v>
      </c>
      <c r="H1195" s="10">
        <f t="shared" si="459"/>
        <v>0.14547327067430874</v>
      </c>
      <c r="I1195" s="10">
        <f t="shared" si="460"/>
        <v>6091.2845244172277</v>
      </c>
      <c r="J1195" s="10">
        <f t="shared" si="461"/>
        <v>7.9072827027726993E-3</v>
      </c>
      <c r="K1195" s="10">
        <f t="shared" si="462"/>
        <v>1940.155981227794</v>
      </c>
      <c r="L1195" s="10">
        <f t="shared" si="447"/>
        <v>814.51394304594885</v>
      </c>
      <c r="M1195" s="10">
        <f t="shared" si="448"/>
        <v>839.73447873860562</v>
      </c>
      <c r="N1195" s="10">
        <f t="shared" si="463"/>
        <v>1749.0875410765386</v>
      </c>
      <c r="O1195" s="10">
        <f t="shared" si="464"/>
        <v>1796.4654892293834</v>
      </c>
      <c r="P1195" s="10">
        <f t="shared" si="465"/>
        <v>1749.0875410765386</v>
      </c>
      <c r="Q1195" s="10">
        <f t="shared" si="466"/>
        <v>1796.4654892293834</v>
      </c>
      <c r="R1195" s="9">
        <f t="shared" si="449"/>
        <v>1749.0875410765386</v>
      </c>
      <c r="S1195" s="10">
        <f t="shared" si="467"/>
        <v>1025.0629742738854</v>
      </c>
      <c r="T1195" s="10">
        <f t="shared" si="450"/>
        <v>191.06844015125534</v>
      </c>
      <c r="U1195" s="9">
        <f t="shared" si="468"/>
        <v>0.2692644935114818</v>
      </c>
      <c r="V1195" s="11">
        <f t="shared" si="469"/>
        <v>-1.5449770729529655</v>
      </c>
      <c r="W1195" s="9">
        <f t="shared" si="470"/>
        <v>-2.4922170729529656</v>
      </c>
      <c r="X1195" s="22">
        <f t="shared" si="451"/>
        <v>4.7014010876007273</v>
      </c>
      <c r="Y1195" s="22">
        <f t="shared" si="452"/>
        <v>1.6291657857253936</v>
      </c>
      <c r="Z1195" s="1">
        <f t="shared" si="453"/>
        <v>2605.7032458522312</v>
      </c>
      <c r="AA1195" s="1">
        <f t="shared" si="454"/>
        <v>3142.3073939466699</v>
      </c>
    </row>
    <row r="1196" spans="3:27">
      <c r="C1196" s="9">
        <f t="shared" si="455"/>
        <v>11.950000000000001</v>
      </c>
      <c r="D1196" s="1">
        <v>-115.16500000000001</v>
      </c>
      <c r="E1196" s="9">
        <f t="shared" si="456"/>
        <v>2.8913716845112666E-2</v>
      </c>
      <c r="F1196" s="10">
        <f t="shared" si="457"/>
        <v>-9.4729411809516939E-2</v>
      </c>
      <c r="G1196" s="10">
        <f t="shared" si="458"/>
        <v>-4685.3704418909174</v>
      </c>
      <c r="H1196" s="10">
        <f t="shared" si="459"/>
        <v>0.14547327067430874</v>
      </c>
      <c r="I1196" s="10">
        <f t="shared" si="460"/>
        <v>6091.2845244172277</v>
      </c>
      <c r="J1196" s="10">
        <f t="shared" si="461"/>
        <v>9.7188439421316483E-3</v>
      </c>
      <c r="K1196" s="10">
        <f t="shared" si="462"/>
        <v>2024.5158401446017</v>
      </c>
      <c r="L1196" s="10">
        <f t="shared" si="447"/>
        <v>861.27159958291543</v>
      </c>
      <c r="M1196" s="10">
        <f t="shared" si="448"/>
        <v>861.04922947993452</v>
      </c>
      <c r="N1196" s="10">
        <f t="shared" si="463"/>
        <v>1844.2381878636897</v>
      </c>
      <c r="O1196" s="10">
        <f t="shared" si="464"/>
        <v>1887.9181850274542</v>
      </c>
      <c r="P1196" s="10">
        <f t="shared" si="465"/>
        <v>1844.2381878636897</v>
      </c>
      <c r="Q1196" s="10">
        <f t="shared" si="466"/>
        <v>1887.9181850274542</v>
      </c>
      <c r="R1196" s="9">
        <f t="shared" si="449"/>
        <v>1844.2381878636897</v>
      </c>
      <c r="S1196" s="10">
        <f t="shared" si="467"/>
        <v>1205.3406265547969</v>
      </c>
      <c r="T1196" s="10">
        <f t="shared" si="450"/>
        <v>180.27765228091152</v>
      </c>
      <c r="U1196" s="9">
        <f t="shared" si="468"/>
        <v>0.2542297616295553</v>
      </c>
      <c r="V1196" s="11">
        <f t="shared" si="469"/>
        <v>-1.4619693034323409</v>
      </c>
      <c r="W1196" s="9">
        <f t="shared" si="470"/>
        <v>-2.6136193034323409</v>
      </c>
      <c r="X1196" s="22">
        <f t="shared" si="451"/>
        <v>4.6917969996900064</v>
      </c>
      <c r="Y1196" s="22">
        <f t="shared" si="452"/>
        <v>2.0270146741136257</v>
      </c>
      <c r="Z1196" s="1">
        <f t="shared" si="453"/>
        <v>2610.3950428519211</v>
      </c>
      <c r="AA1196" s="1">
        <f t="shared" si="454"/>
        <v>3144.3344086207835</v>
      </c>
    </row>
    <row r="1197" spans="3:27">
      <c r="C1197" s="9">
        <f t="shared" si="455"/>
        <v>11.96</v>
      </c>
      <c r="D1197" s="1">
        <v>-135.44900000000001</v>
      </c>
      <c r="E1197" s="9">
        <f t="shared" si="456"/>
        <v>3.1379384219786852E-2</v>
      </c>
      <c r="F1197" s="10">
        <f t="shared" si="457"/>
        <v>-9.4729411809516939E-2</v>
      </c>
      <c r="G1197" s="10">
        <f t="shared" si="458"/>
        <v>-4685.3704418909174</v>
      </c>
      <c r="H1197" s="10">
        <f t="shared" si="459"/>
        <v>0.14547327067430874</v>
      </c>
      <c r="I1197" s="10">
        <f t="shared" si="460"/>
        <v>6091.2845244172277</v>
      </c>
      <c r="J1197" s="10">
        <f t="shared" si="461"/>
        <v>1.1428095385939935E-2</v>
      </c>
      <c r="K1197" s="10">
        <f t="shared" si="462"/>
        <v>2104.2963128529104</v>
      </c>
      <c r="L1197" s="10">
        <f t="shared" si="447"/>
        <v>906.62701327628554</v>
      </c>
      <c r="M1197" s="10">
        <f t="shared" si="448"/>
        <v>880.57059222030409</v>
      </c>
      <c r="N1197" s="10">
        <f t="shared" si="463"/>
        <v>1934.078988096288</v>
      </c>
      <c r="O1197" s="10">
        <f t="shared" si="464"/>
        <v>1974.4503811570864</v>
      </c>
      <c r="P1197" s="10">
        <f t="shared" si="465"/>
        <v>1934.078988096288</v>
      </c>
      <c r="Q1197" s="10">
        <f t="shared" si="466"/>
        <v>1974.4503811570864</v>
      </c>
      <c r="R1197" s="9">
        <f t="shared" si="449"/>
        <v>1934.078988096288</v>
      </c>
      <c r="S1197" s="10">
        <f t="shared" si="467"/>
        <v>1375.5579513114194</v>
      </c>
      <c r="T1197" s="10">
        <f t="shared" si="450"/>
        <v>170.21732475662247</v>
      </c>
      <c r="U1197" s="9">
        <f t="shared" si="468"/>
        <v>0.2400510907565119</v>
      </c>
      <c r="V1197" s="11">
        <f t="shared" si="469"/>
        <v>-1.3737648711763364</v>
      </c>
      <c r="W1197" s="9">
        <f t="shared" si="470"/>
        <v>-2.7282548711763366</v>
      </c>
      <c r="X1197" s="22">
        <f t="shared" si="451"/>
        <v>4.6580366959678097</v>
      </c>
      <c r="Y1197" s="22">
        <f t="shared" si="452"/>
        <v>2.2863428755280211</v>
      </c>
      <c r="Z1197" s="1">
        <f t="shared" si="453"/>
        <v>2615.053079547889</v>
      </c>
      <c r="AA1197" s="1">
        <f t="shared" si="454"/>
        <v>3146.6207514963116</v>
      </c>
    </row>
    <row r="1198" spans="3:27">
      <c r="C1198" s="9">
        <f t="shared" si="455"/>
        <v>11.97</v>
      </c>
      <c r="D1198" s="1">
        <v>-143.51900000000001</v>
      </c>
      <c r="E1198" s="9">
        <f t="shared" si="456"/>
        <v>3.3705115811669004E-2</v>
      </c>
      <c r="F1198" s="10">
        <f t="shared" si="457"/>
        <v>-9.4729411809516939E-2</v>
      </c>
      <c r="G1198" s="10">
        <f t="shared" si="458"/>
        <v>-4685.3704418909174</v>
      </c>
      <c r="H1198" s="10">
        <f t="shared" si="459"/>
        <v>0.14547327067430874</v>
      </c>
      <c r="I1198" s="10">
        <f t="shared" si="460"/>
        <v>6091.2845244172277</v>
      </c>
      <c r="J1198" s="10">
        <f t="shared" si="461"/>
        <v>1.3041962686852458E-2</v>
      </c>
      <c r="K1198" s="10">
        <f t="shared" si="462"/>
        <v>2179.377848447632</v>
      </c>
      <c r="L1198" s="10">
        <f t="shared" si="447"/>
        <v>950.41834719914027</v>
      </c>
      <c r="M1198" s="10">
        <f t="shared" si="448"/>
        <v>898.33248707933001</v>
      </c>
      <c r="N1198" s="10">
        <f t="shared" si="463"/>
        <v>2018.8209891817089</v>
      </c>
      <c r="O1198" s="10">
        <f t="shared" si="464"/>
        <v>2056.1566158662827</v>
      </c>
      <c r="P1198" s="10">
        <f t="shared" si="465"/>
        <v>2018.8209891817089</v>
      </c>
      <c r="Q1198" s="10">
        <f t="shared" si="466"/>
        <v>2056.1566158662827</v>
      </c>
      <c r="R1198" s="9">
        <f t="shared" si="449"/>
        <v>2018.8209891817089</v>
      </c>
      <c r="S1198" s="10">
        <f t="shared" si="467"/>
        <v>1536.1148105773425</v>
      </c>
      <c r="T1198" s="10">
        <f t="shared" si="450"/>
        <v>160.55685926592309</v>
      </c>
      <c r="U1198" s="9">
        <f t="shared" si="468"/>
        <v>0.2261774871385982</v>
      </c>
      <c r="V1198" s="11">
        <f t="shared" si="469"/>
        <v>-1.4009558524064119</v>
      </c>
      <c r="W1198" s="9">
        <f t="shared" si="470"/>
        <v>-2.8361458524064118</v>
      </c>
      <c r="X1198" s="22">
        <f t="shared" si="451"/>
        <v>4.5966921783528392</v>
      </c>
      <c r="Y1198" s="22">
        <f t="shared" si="452"/>
        <v>2.4040915378353609</v>
      </c>
      <c r="Z1198" s="1">
        <f t="shared" si="453"/>
        <v>2619.6497717262419</v>
      </c>
      <c r="AA1198" s="1">
        <f t="shared" si="454"/>
        <v>3149.0248430341471</v>
      </c>
    </row>
    <row r="1199" spans="3:27">
      <c r="C1199" s="9">
        <f t="shared" si="455"/>
        <v>11.98</v>
      </c>
      <c r="D1199" s="1">
        <v>-148.25899999999999</v>
      </c>
      <c r="E1199" s="9">
        <f t="shared" si="456"/>
        <v>3.5890423710295105E-2</v>
      </c>
      <c r="F1199" s="10">
        <f t="shared" si="457"/>
        <v>-9.4729411809516939E-2</v>
      </c>
      <c r="G1199" s="10">
        <f t="shared" si="458"/>
        <v>-4685.3704418909174</v>
      </c>
      <c r="H1199" s="10">
        <f t="shared" si="459"/>
        <v>0.14547327067430874</v>
      </c>
      <c r="I1199" s="10">
        <f t="shared" si="460"/>
        <v>6091.2845244172277</v>
      </c>
      <c r="J1199" s="10">
        <f t="shared" si="461"/>
        <v>1.4564237023362996E-2</v>
      </c>
      <c r="K1199" s="10">
        <f t="shared" si="462"/>
        <v>2249.3091241500092</v>
      </c>
      <c r="L1199" s="10">
        <f t="shared" si="447"/>
        <v>992.3216703082262</v>
      </c>
      <c r="M1199" s="10">
        <f t="shared" si="448"/>
        <v>914.2442018198866</v>
      </c>
      <c r="N1199" s="10">
        <f t="shared" si="463"/>
        <v>2098.446413269226</v>
      </c>
      <c r="O1199" s="10">
        <f t="shared" si="464"/>
        <v>2132.8925146474803</v>
      </c>
      <c r="P1199" s="10">
        <f t="shared" si="465"/>
        <v>2098.446413269226</v>
      </c>
      <c r="Q1199" s="10">
        <f t="shared" si="466"/>
        <v>2132.8925146474803</v>
      </c>
      <c r="R1199" s="9">
        <f t="shared" si="449"/>
        <v>2098.446413269226</v>
      </c>
      <c r="S1199" s="10">
        <f t="shared" si="467"/>
        <v>1686.9775214581255</v>
      </c>
      <c r="T1199" s="10">
        <f t="shared" si="450"/>
        <v>150.86271088078297</v>
      </c>
      <c r="U1199" s="9">
        <f t="shared" si="468"/>
        <v>0.21190100712774509</v>
      </c>
      <c r="V1199" s="11">
        <f t="shared" si="469"/>
        <v>-1.4543401497642066</v>
      </c>
      <c r="W1199" s="9">
        <f t="shared" si="470"/>
        <v>-2.9369301497642066</v>
      </c>
      <c r="X1199" s="22">
        <f t="shared" si="451"/>
        <v>4.4987484876659005</v>
      </c>
      <c r="Y1199" s="22">
        <f t="shared" si="452"/>
        <v>2.3634489331186828</v>
      </c>
      <c r="Z1199" s="1">
        <f t="shared" si="453"/>
        <v>2624.1485202139079</v>
      </c>
      <c r="AA1199" s="1">
        <f t="shared" si="454"/>
        <v>3151.388291967266</v>
      </c>
    </row>
    <row r="1200" spans="3:27">
      <c r="C1200" s="9">
        <f t="shared" si="455"/>
        <v>11.99</v>
      </c>
      <c r="D1200" s="1">
        <v>-146.71</v>
      </c>
      <c r="E1200" s="9">
        <f t="shared" si="456"/>
        <v>3.7929256130245642E-2</v>
      </c>
      <c r="F1200" s="10">
        <f t="shared" si="457"/>
        <v>-9.4729411809516939E-2</v>
      </c>
      <c r="G1200" s="10">
        <f t="shared" si="458"/>
        <v>-4685.3704418909174</v>
      </c>
      <c r="H1200" s="10">
        <f t="shared" si="459"/>
        <v>0.14547327067430874</v>
      </c>
      <c r="I1200" s="10">
        <f t="shared" si="460"/>
        <v>6091.2845244172277</v>
      </c>
      <c r="J1200" s="10">
        <f t="shared" si="461"/>
        <v>1.5994599040658437E-2</v>
      </c>
      <c r="K1200" s="10">
        <f t="shared" si="462"/>
        <v>2313.4855307696694</v>
      </c>
      <c r="L1200" s="10">
        <f t="shared" si="447"/>
        <v>1031.909237192677</v>
      </c>
      <c r="M1200" s="10">
        <f t="shared" si="448"/>
        <v>928.18164002051378</v>
      </c>
      <c r="N1200" s="10">
        <f t="shared" si="463"/>
        <v>2172.7347532253507</v>
      </c>
      <c r="O1200" s="10">
        <f t="shared" si="464"/>
        <v>2204.3343565533801</v>
      </c>
      <c r="P1200" s="10">
        <f t="shared" si="465"/>
        <v>2172.7347532253507</v>
      </c>
      <c r="Q1200" s="10">
        <f t="shared" si="466"/>
        <v>2204.3343565533801</v>
      </c>
      <c r="R1200" s="9">
        <f t="shared" si="449"/>
        <v>2172.7347532253507</v>
      </c>
      <c r="S1200" s="10">
        <f t="shared" si="467"/>
        <v>1827.7282990024441</v>
      </c>
      <c r="T1200" s="10">
        <f t="shared" si="450"/>
        <v>140.75077754431868</v>
      </c>
      <c r="U1200" s="9">
        <f t="shared" si="468"/>
        <v>0.19681423027878667</v>
      </c>
      <c r="V1200" s="11">
        <f t="shared" si="469"/>
        <v>-1.5630152200274781</v>
      </c>
      <c r="W1200" s="9">
        <f t="shared" si="470"/>
        <v>-3.0301152200274784</v>
      </c>
      <c r="X1200" s="22">
        <f t="shared" si="451"/>
        <v>4.3541113168656471</v>
      </c>
      <c r="Y1200" s="22">
        <f t="shared" si="452"/>
        <v>2.2307613441782661</v>
      </c>
      <c r="Z1200" s="1">
        <f t="shared" si="453"/>
        <v>2628.5026315307737</v>
      </c>
      <c r="AA1200" s="1">
        <f t="shared" si="454"/>
        <v>3153.6190533114441</v>
      </c>
    </row>
    <row r="1201" spans="3:27">
      <c r="C1201" s="9">
        <f t="shared" si="455"/>
        <v>12</v>
      </c>
      <c r="D1201" s="1">
        <v>-143.006</v>
      </c>
      <c r="E1201" s="9">
        <f t="shared" si="456"/>
        <v>3.9811818006832665E-2</v>
      </c>
      <c r="F1201" s="10">
        <f t="shared" si="457"/>
        <v>-9.4729411809516939E-2</v>
      </c>
      <c r="G1201" s="10">
        <f t="shared" si="458"/>
        <v>-4685.3704418909174</v>
      </c>
      <c r="H1201" s="10">
        <f t="shared" si="459"/>
        <v>0.14547327067430874</v>
      </c>
      <c r="I1201" s="10">
        <f t="shared" si="460"/>
        <v>6091.2845244172277</v>
      </c>
      <c r="J1201" s="10">
        <f t="shared" si="461"/>
        <v>1.7329087629182387E-2</v>
      </c>
      <c r="K1201" s="10">
        <f t="shared" si="462"/>
        <v>2371.2917511521709</v>
      </c>
      <c r="L1201" s="10">
        <f t="shared" si="447"/>
        <v>1068.7079535073344</v>
      </c>
      <c r="M1201" s="10">
        <f t="shared" si="448"/>
        <v>940.04400283863299</v>
      </c>
      <c r="N1201" s="10">
        <f t="shared" si="463"/>
        <v>2241.3291091458482</v>
      </c>
      <c r="O1201" s="10">
        <f t="shared" si="464"/>
        <v>2270.0582646585563</v>
      </c>
      <c r="P1201" s="10">
        <f t="shared" si="465"/>
        <v>2241.3291091458482</v>
      </c>
      <c r="Q1201" s="10">
        <f t="shared" si="466"/>
        <v>2270.0582646585563</v>
      </c>
      <c r="R1201" s="9">
        <f t="shared" si="449"/>
        <v>2241.3291091458482</v>
      </c>
      <c r="S1201" s="10">
        <f t="shared" si="467"/>
        <v>1957.6909410087669</v>
      </c>
      <c r="T1201" s="10">
        <f t="shared" si="450"/>
        <v>129.96264200632277</v>
      </c>
      <c r="U1201" s="9">
        <f t="shared" si="468"/>
        <v>0.18057417927986547</v>
      </c>
      <c r="V1201" s="11">
        <f t="shared" si="469"/>
        <v>-1.6849949797567498</v>
      </c>
      <c r="W1201" s="9">
        <f t="shared" si="470"/>
        <v>-3.1150549797567502</v>
      </c>
      <c r="X1201" s="22">
        <f t="shared" si="451"/>
        <v>4.1548741740602431</v>
      </c>
      <c r="Y1201" s="22">
        <f t="shared" si="452"/>
        <v>2.0238188518329974</v>
      </c>
      <c r="Z1201" s="1">
        <f t="shared" si="453"/>
        <v>2632.657505704834</v>
      </c>
      <c r="AA1201" s="1">
        <f t="shared" si="454"/>
        <v>3155.6428721632769</v>
      </c>
    </row>
    <row r="1202" spans="3:27">
      <c r="C1202" s="9">
        <f t="shared" si="455"/>
        <v>12.01</v>
      </c>
      <c r="D1202" s="1">
        <v>-137.27000000000001</v>
      </c>
      <c r="E1202" s="9">
        <f t="shared" si="456"/>
        <v>4.1525986718274475E-2</v>
      </c>
      <c r="F1202" s="10">
        <f t="shared" si="457"/>
        <v>-9.4729411809516939E-2</v>
      </c>
      <c r="G1202" s="10">
        <f t="shared" si="458"/>
        <v>-4685.3704418909174</v>
      </c>
      <c r="H1202" s="10">
        <f t="shared" si="459"/>
        <v>0.14547327067430874</v>
      </c>
      <c r="I1202" s="10">
        <f t="shared" si="460"/>
        <v>6091.2845244172277</v>
      </c>
      <c r="J1202" s="10">
        <f t="shared" si="461"/>
        <v>1.856129156949278E-2</v>
      </c>
      <c r="K1202" s="10">
        <f t="shared" si="462"/>
        <v>2422.1253939941448</v>
      </c>
      <c r="L1202" s="10">
        <f t="shared" si="447"/>
        <v>1102.2166162281928</v>
      </c>
      <c r="M1202" s="10">
        <f t="shared" si="448"/>
        <v>949.75228017759014</v>
      </c>
      <c r="N1202" s="10">
        <f t="shared" si="463"/>
        <v>2303.7877726101219</v>
      </c>
      <c r="O1202" s="10">
        <f t="shared" si="464"/>
        <v>2329.5811019375951</v>
      </c>
      <c r="P1202" s="10">
        <f t="shared" si="465"/>
        <v>2303.7877726101219</v>
      </c>
      <c r="Q1202" s="10">
        <f t="shared" si="466"/>
        <v>2329.5811019375951</v>
      </c>
      <c r="R1202" s="9">
        <f t="shared" si="449"/>
        <v>2303.7877726101219</v>
      </c>
      <c r="S1202" s="10">
        <f t="shared" si="467"/>
        <v>2076.0285623927898</v>
      </c>
      <c r="T1202" s="10">
        <f t="shared" si="450"/>
        <v>118.3376213840229</v>
      </c>
      <c r="U1202" s="9">
        <f t="shared" si="468"/>
        <v>0.1630572369150885</v>
      </c>
      <c r="V1202" s="11">
        <f t="shared" si="469"/>
        <v>-1.8183934931986312</v>
      </c>
      <c r="W1202" s="9">
        <f t="shared" si="470"/>
        <v>-3.1910934931986312</v>
      </c>
      <c r="X1202" s="22">
        <f t="shared" si="451"/>
        <v>3.8955485742760252</v>
      </c>
      <c r="Y1202" s="22">
        <f t="shared" si="452"/>
        <v>1.7836241457569337</v>
      </c>
      <c r="Z1202" s="1">
        <f t="shared" si="453"/>
        <v>2636.5530542791098</v>
      </c>
      <c r="AA1202" s="1">
        <f t="shared" si="454"/>
        <v>3157.4264963090341</v>
      </c>
    </row>
    <row r="1203" spans="3:27">
      <c r="C1203" s="9">
        <f t="shared" si="455"/>
        <v>12.02</v>
      </c>
      <c r="D1203" s="1">
        <v>-130.15299999999999</v>
      </c>
      <c r="E1203" s="9">
        <f t="shared" si="456"/>
        <v>4.3058632807416848E-2</v>
      </c>
      <c r="F1203" s="10">
        <f t="shared" si="457"/>
        <v>-9.4729411809516939E-2</v>
      </c>
      <c r="G1203" s="10">
        <f t="shared" si="458"/>
        <v>-4685.3704418909174</v>
      </c>
      <c r="H1203" s="10">
        <f t="shared" si="459"/>
        <v>0.14547327067430874</v>
      </c>
      <c r="I1203" s="10">
        <f t="shared" si="460"/>
        <v>6091.2845244172277</v>
      </c>
      <c r="J1203" s="10">
        <f t="shared" si="461"/>
        <v>1.9683276172954893E-2</v>
      </c>
      <c r="K1203" s="10">
        <f t="shared" si="462"/>
        <v>2465.4385582385344</v>
      </c>
      <c r="L1203" s="10">
        <f t="shared" si="447"/>
        <v>1131.9338130561666</v>
      </c>
      <c r="M1203" s="10">
        <f t="shared" si="448"/>
        <v>957.25576398087719</v>
      </c>
      <c r="N1203" s="10">
        <f t="shared" si="463"/>
        <v>2359.6323494318872</v>
      </c>
      <c r="O1203" s="10">
        <f t="shared" si="464"/>
        <v>2382.4041512607441</v>
      </c>
      <c r="P1203" s="10">
        <f t="shared" si="465"/>
        <v>2359.6323494318872</v>
      </c>
      <c r="Q1203" s="10">
        <f t="shared" si="466"/>
        <v>2382.4041512607441</v>
      </c>
      <c r="R1203" s="9">
        <f t="shared" si="449"/>
        <v>2359.6323494318872</v>
      </c>
      <c r="S1203" s="10">
        <f t="shared" si="467"/>
        <v>2181.834771199437</v>
      </c>
      <c r="T1203" s="10">
        <f t="shared" si="450"/>
        <v>105.80620880664719</v>
      </c>
      <c r="U1203" s="9">
        <f t="shared" si="468"/>
        <v>0.1441851848035216</v>
      </c>
      <c r="V1203" s="11">
        <f t="shared" si="469"/>
        <v>-1.9560169291147367</v>
      </c>
      <c r="W1203" s="9">
        <f t="shared" si="470"/>
        <v>-3.2575469291147368</v>
      </c>
      <c r="X1203" s="22">
        <f t="shared" si="451"/>
        <v>3.5736863060377657</v>
      </c>
      <c r="Y1203" s="22">
        <f t="shared" si="452"/>
        <v>1.5225130469554771</v>
      </c>
      <c r="Z1203" s="1">
        <f t="shared" si="453"/>
        <v>2640.1267405851477</v>
      </c>
      <c r="AA1203" s="1">
        <f t="shared" si="454"/>
        <v>3158.9490093559893</v>
      </c>
    </row>
    <row r="1204" spans="3:27">
      <c r="C1204" s="9">
        <f t="shared" si="455"/>
        <v>12.030000000000001</v>
      </c>
      <c r="D1204" s="1">
        <v>-118.771</v>
      </c>
      <c r="E1204" s="9">
        <f t="shared" si="456"/>
        <v>4.439532644566789E-2</v>
      </c>
      <c r="F1204" s="10">
        <f t="shared" si="457"/>
        <v>-9.4729411809516939E-2</v>
      </c>
      <c r="G1204" s="10">
        <f t="shared" si="458"/>
        <v>-4685.3704418909174</v>
      </c>
      <c r="H1204" s="10">
        <f t="shared" si="459"/>
        <v>0.14547327067430874</v>
      </c>
      <c r="I1204" s="10">
        <f t="shared" si="460"/>
        <v>6091.2845244172277</v>
      </c>
      <c r="J1204" s="10">
        <f t="shared" si="461"/>
        <v>2.0686447741246897E-2</v>
      </c>
      <c r="K1204" s="10">
        <f t="shared" si="462"/>
        <v>2500.6156973153461</v>
      </c>
      <c r="L1204" s="10">
        <f t="shared" si="447"/>
        <v>1157.313909826787</v>
      </c>
      <c r="M1204" s="10">
        <f t="shared" si="448"/>
        <v>962.47500061473124</v>
      </c>
      <c r="N1204" s="10">
        <f t="shared" si="463"/>
        <v>2408.3370641715082</v>
      </c>
      <c r="O1204" s="10">
        <f t="shared" si="464"/>
        <v>2427.9765257267345</v>
      </c>
      <c r="P1204" s="10">
        <f t="shared" si="465"/>
        <v>2408.3370641715082</v>
      </c>
      <c r="Q1204" s="10">
        <f t="shared" si="466"/>
        <v>2427.9765257267345</v>
      </c>
      <c r="R1204" s="9">
        <f t="shared" si="449"/>
        <v>2408.3370641715082</v>
      </c>
      <c r="S1204" s="10">
        <f t="shared" si="467"/>
        <v>2274.1134043432749</v>
      </c>
      <c r="T1204" s="10">
        <f t="shared" si="450"/>
        <v>92.278633143837851</v>
      </c>
      <c r="U1204" s="9">
        <f t="shared" si="468"/>
        <v>0.12377556192171908</v>
      </c>
      <c r="V1204" s="11">
        <f t="shared" si="469"/>
        <v>-2.1259076472457634</v>
      </c>
      <c r="W1204" s="9">
        <f t="shared" si="470"/>
        <v>-3.3136176472457635</v>
      </c>
      <c r="X1204" s="22">
        <f t="shared" si="451"/>
        <v>3.1866571912696058</v>
      </c>
      <c r="Y1204" s="22">
        <f t="shared" si="452"/>
        <v>1.2382820200412779</v>
      </c>
      <c r="Z1204" s="1">
        <f t="shared" si="453"/>
        <v>2643.3133977764173</v>
      </c>
      <c r="AA1204" s="1">
        <f t="shared" si="454"/>
        <v>3160.1872913760308</v>
      </c>
    </row>
    <row r="1205" spans="3:27">
      <c r="C1205" s="9">
        <f t="shared" si="455"/>
        <v>12.040000000000001</v>
      </c>
      <c r="D1205" s="1">
        <v>-105.563</v>
      </c>
      <c r="E1205" s="9">
        <f t="shared" si="456"/>
        <v>4.551974871145896E-2</v>
      </c>
      <c r="F1205" s="10">
        <f t="shared" si="457"/>
        <v>-9.4729411809516939E-2</v>
      </c>
      <c r="G1205" s="10">
        <f t="shared" si="458"/>
        <v>-4685.3704418909174</v>
      </c>
      <c r="H1205" s="10">
        <f t="shared" si="459"/>
        <v>0.14547327067430874</v>
      </c>
      <c r="I1205" s="10">
        <f t="shared" si="460"/>
        <v>6091.2845244172277</v>
      </c>
      <c r="J1205" s="10">
        <f t="shared" si="461"/>
        <v>2.1561361436528367E-2</v>
      </c>
      <c r="K1205" s="10">
        <f t="shared" si="462"/>
        <v>2526.9317899407929</v>
      </c>
      <c r="L1205" s="10">
        <f t="shared" si="447"/>
        <v>1177.7508274667396</v>
      </c>
      <c r="M1205" s="10">
        <f t="shared" si="448"/>
        <v>965.28655232028643</v>
      </c>
      <c r="N1205" s="10">
        <f t="shared" si="463"/>
        <v>2449.3073090616444</v>
      </c>
      <c r="O1205" s="10">
        <f t="shared" si="464"/>
        <v>2465.6692307355561</v>
      </c>
      <c r="P1205" s="10">
        <f t="shared" si="465"/>
        <v>2449.3073090616444</v>
      </c>
      <c r="Q1205" s="10">
        <f t="shared" si="466"/>
        <v>2465.6692307355561</v>
      </c>
      <c r="R1205" s="9">
        <f t="shared" si="449"/>
        <v>2449.3073090616444</v>
      </c>
      <c r="S1205" s="10">
        <f t="shared" si="467"/>
        <v>2351.7378852224228</v>
      </c>
      <c r="T1205" s="10">
        <f t="shared" si="450"/>
        <v>77.624480879147995</v>
      </c>
      <c r="U1205" s="9">
        <f t="shared" si="468"/>
        <v>0.10163213162434329</v>
      </c>
      <c r="V1205" s="11">
        <f t="shared" si="469"/>
        <v>-2.3027784122293968</v>
      </c>
      <c r="W1205" s="9">
        <f t="shared" si="470"/>
        <v>-3.3584084122293971</v>
      </c>
      <c r="X1205" s="22">
        <f t="shared" si="451"/>
        <v>2.7310217462790307</v>
      </c>
      <c r="Y1205" s="22">
        <f t="shared" si="452"/>
        <v>0.9408929790996069</v>
      </c>
      <c r="Z1205" s="1">
        <f t="shared" si="453"/>
        <v>2646.0444195226964</v>
      </c>
      <c r="AA1205" s="1">
        <f t="shared" si="454"/>
        <v>3161.1281843551305</v>
      </c>
    </row>
    <row r="1206" spans="3:27">
      <c r="C1206" s="9">
        <f t="shared" si="455"/>
        <v>12.05</v>
      </c>
      <c r="D1206" s="1">
        <v>-79.867999999999995</v>
      </c>
      <c r="E1206" s="9">
        <f t="shared" si="456"/>
        <v>4.6411626523956549E-2</v>
      </c>
      <c r="F1206" s="10">
        <f t="shared" si="457"/>
        <v>-9.4729411809516939E-2</v>
      </c>
      <c r="G1206" s="10">
        <f t="shared" si="458"/>
        <v>-4685.3704418909174</v>
      </c>
      <c r="H1206" s="10">
        <f t="shared" si="459"/>
        <v>0.14547327067430874</v>
      </c>
      <c r="I1206" s="10">
        <f t="shared" si="460"/>
        <v>6091.2845244172277</v>
      </c>
      <c r="J1206" s="10">
        <f t="shared" si="461"/>
        <v>2.2297335942180398E-2</v>
      </c>
      <c r="K1206" s="10">
        <f t="shared" si="462"/>
        <v>2543.375176455258</v>
      </c>
      <c r="L1206" s="10">
        <f t="shared" si="447"/>
        <v>1192.4975877594068</v>
      </c>
      <c r="M1206" s="10">
        <f t="shared" si="448"/>
        <v>965.45778199996005</v>
      </c>
      <c r="N1206" s="10">
        <f t="shared" si="463"/>
        <v>2481.8043997915206</v>
      </c>
      <c r="O1206" s="10">
        <f t="shared" si="464"/>
        <v>2494.6784240241691</v>
      </c>
      <c r="P1206" s="10">
        <f t="shared" si="465"/>
        <v>2481.8043997915206</v>
      </c>
      <c r="Q1206" s="10">
        <f t="shared" si="466"/>
        <v>2494.6784240241691</v>
      </c>
      <c r="R1206" s="9">
        <f t="shared" si="449"/>
        <v>2481.8043997915206</v>
      </c>
      <c r="S1206" s="10">
        <f t="shared" si="467"/>
        <v>2413.3086618861603</v>
      </c>
      <c r="T1206" s="10">
        <f t="shared" si="450"/>
        <v>61.570776663737433</v>
      </c>
      <c r="U1206" s="9">
        <f t="shared" si="468"/>
        <v>7.7158458669200292E-2</v>
      </c>
      <c r="V1206" s="11">
        <f t="shared" si="469"/>
        <v>-2.5919561787992063</v>
      </c>
      <c r="W1206" s="9">
        <f t="shared" si="470"/>
        <v>-3.3906361787992063</v>
      </c>
      <c r="X1206" s="22">
        <f t="shared" si="451"/>
        <v>2.198974562036605</v>
      </c>
      <c r="Y1206" s="22">
        <f t="shared" si="452"/>
        <v>0.62497012604313285</v>
      </c>
      <c r="Z1206" s="1">
        <f t="shared" si="453"/>
        <v>2648.2433940847332</v>
      </c>
      <c r="AA1206" s="1">
        <f t="shared" si="454"/>
        <v>3161.7531544811736</v>
      </c>
    </row>
    <row r="1207" spans="3:27">
      <c r="C1207" s="9">
        <f t="shared" si="455"/>
        <v>12.06</v>
      </c>
      <c r="D1207" s="1">
        <v>-53.207999999999998</v>
      </c>
      <c r="E1207" s="9">
        <f t="shared" si="456"/>
        <v>4.7045021325950932E-2</v>
      </c>
      <c r="F1207" s="10">
        <f t="shared" si="457"/>
        <v>-9.4729411809516939E-2</v>
      </c>
      <c r="G1207" s="10">
        <f t="shared" si="458"/>
        <v>-4685.3704418909174</v>
      </c>
      <c r="H1207" s="10">
        <f t="shared" si="459"/>
        <v>0.14547327067430874</v>
      </c>
      <c r="I1207" s="10">
        <f t="shared" si="460"/>
        <v>6091.2845244172277</v>
      </c>
      <c r="J1207" s="10">
        <f t="shared" si="461"/>
        <v>2.2881101803214045E-2</v>
      </c>
      <c r="K1207" s="10">
        <f t="shared" si="462"/>
        <v>2548.6096251339472</v>
      </c>
      <c r="L1207" s="10">
        <f t="shared" si="447"/>
        <v>1200.6420181119372</v>
      </c>
      <c r="M1207" s="10">
        <f t="shared" si="448"/>
        <v>962.64280134736964</v>
      </c>
      <c r="N1207" s="10">
        <f t="shared" si="463"/>
        <v>2504.8832207463797</v>
      </c>
      <c r="O1207" s="10">
        <f t="shared" si="464"/>
        <v>2513.9683355490338</v>
      </c>
      <c r="P1207" s="10">
        <f t="shared" si="465"/>
        <v>2504.8832207463797</v>
      </c>
      <c r="Q1207" s="10">
        <f t="shared" si="466"/>
        <v>2513.9683355490338</v>
      </c>
      <c r="R1207" s="9">
        <f t="shared" si="449"/>
        <v>2504.8832207463797</v>
      </c>
      <c r="S1207" s="10">
        <f t="shared" si="467"/>
        <v>2457.0350662737278</v>
      </c>
      <c r="T1207" s="10">
        <f t="shared" si="450"/>
        <v>43.726404387567527</v>
      </c>
      <c r="U1207" s="9">
        <f t="shared" si="468"/>
        <v>4.9815246641743284E-2</v>
      </c>
      <c r="V1207" s="11">
        <f t="shared" si="469"/>
        <v>-2.8766862266921933</v>
      </c>
      <c r="W1207" s="9">
        <f t="shared" si="470"/>
        <v>-3.4087662266921934</v>
      </c>
      <c r="X1207" s="22">
        <f t="shared" si="451"/>
        <v>1.5792710090092221</v>
      </c>
      <c r="Y1207" s="22">
        <f t="shared" si="452"/>
        <v>0.32608327255130592</v>
      </c>
      <c r="Z1207" s="1">
        <f t="shared" si="453"/>
        <v>2649.8226650937422</v>
      </c>
      <c r="AA1207" s="1">
        <f t="shared" si="454"/>
        <v>3162.079237753725</v>
      </c>
    </row>
    <row r="1208" spans="3:27">
      <c r="C1208" s="9">
        <f t="shared" si="455"/>
        <v>12.07</v>
      </c>
      <c r="D1208" s="1">
        <v>-18.248999999999999</v>
      </c>
      <c r="E1208" s="9">
        <f t="shared" si="456"/>
        <v>4.7389737787076995E-2</v>
      </c>
      <c r="F1208" s="10">
        <f t="shared" si="457"/>
        <v>-9.4729411809516939E-2</v>
      </c>
      <c r="G1208" s="10">
        <f t="shared" si="458"/>
        <v>-4685.3704418909174</v>
      </c>
      <c r="H1208" s="10">
        <f t="shared" si="459"/>
        <v>0.14547327067430874</v>
      </c>
      <c r="I1208" s="10">
        <f t="shared" si="460"/>
        <v>6091.2845244172277</v>
      </c>
      <c r="J1208" s="10">
        <f t="shared" si="461"/>
        <v>2.329568130814089E-2</v>
      </c>
      <c r="K1208" s="10">
        <f t="shared" si="462"/>
        <v>2541.2410512689212</v>
      </c>
      <c r="L1208" s="10">
        <f t="shared" si="447"/>
        <v>1201.2330094410786</v>
      </c>
      <c r="M1208" s="10">
        <f t="shared" si="448"/>
        <v>956.48795582071079</v>
      </c>
      <c r="N1208" s="10">
        <f t="shared" si="463"/>
        <v>2517.4435535143011</v>
      </c>
      <c r="O1208" s="10">
        <f t="shared" si="464"/>
        <v>2522.3659130934175</v>
      </c>
      <c r="P1208" s="10">
        <f t="shared" si="465"/>
        <v>2517.4435535143011</v>
      </c>
      <c r="Q1208" s="10">
        <f t="shared" si="466"/>
        <v>2522.3659130934175</v>
      </c>
      <c r="R1208" s="9">
        <f t="shared" si="449"/>
        <v>2517.4435535143011</v>
      </c>
      <c r="S1208" s="10">
        <f t="shared" si="467"/>
        <v>2480.8325640283483</v>
      </c>
      <c r="T1208" s="10">
        <f t="shared" si="450"/>
        <v>23.797497754620508</v>
      </c>
      <c r="U1208" s="9">
        <f t="shared" si="468"/>
        <v>1.9288456472069435E-2</v>
      </c>
      <c r="V1208" s="11">
        <f t="shared" si="469"/>
        <v>-3.2286718072425771</v>
      </c>
      <c r="W1208" s="9">
        <f t="shared" si="470"/>
        <v>-3.4111618072425771</v>
      </c>
      <c r="X1208" s="22">
        <f t="shared" si="451"/>
        <v>0.86563935612090814</v>
      </c>
      <c r="Y1208" s="22">
        <f t="shared" si="452"/>
        <v>0.11109489336248886</v>
      </c>
      <c r="Z1208" s="1">
        <f t="shared" si="453"/>
        <v>2650.6883044498632</v>
      </c>
      <c r="AA1208" s="1">
        <f t="shared" si="454"/>
        <v>3162.1903326470874</v>
      </c>
    </row>
    <row r="1209" spans="3:27">
      <c r="C1209" s="9">
        <f t="shared" si="455"/>
        <v>12.08</v>
      </c>
      <c r="D1209" s="1">
        <v>18.576000000000001</v>
      </c>
      <c r="E1209" s="9">
        <f t="shared" si="456"/>
        <v>4.7412308745842652E-2</v>
      </c>
      <c r="F1209" s="10">
        <f t="shared" si="457"/>
        <v>-9.4729411809516939E-2</v>
      </c>
      <c r="G1209" s="10">
        <f t="shared" si="458"/>
        <v>-4685.3704418909174</v>
      </c>
      <c r="H1209" s="10">
        <f t="shared" si="459"/>
        <v>0.14547327067430874</v>
      </c>
      <c r="I1209" s="10">
        <f t="shared" si="460"/>
        <v>6091.2845244172277</v>
      </c>
      <c r="J1209" s="10">
        <f t="shared" si="461"/>
        <v>2.3521310535510275E-2</v>
      </c>
      <c r="K1209" s="10">
        <f t="shared" si="462"/>
        <v>2519.8241508633582</v>
      </c>
      <c r="L1209" s="10">
        <f t="shared" si="447"/>
        <v>1193.3130677510003</v>
      </c>
      <c r="M1209" s="10">
        <f t="shared" si="448"/>
        <v>946.61727744335803</v>
      </c>
      <c r="N1209" s="10">
        <f t="shared" si="463"/>
        <v>2518.2659649305174</v>
      </c>
      <c r="O1209" s="10">
        <f t="shared" si="464"/>
        <v>2518.5874839286644</v>
      </c>
      <c r="P1209" s="10">
        <f t="shared" si="465"/>
        <v>2518.2659649305174</v>
      </c>
      <c r="Q1209" s="10">
        <f t="shared" si="466"/>
        <v>2518.5874839286644</v>
      </c>
      <c r="R1209" s="9">
        <f t="shared" si="449"/>
        <v>2518.2659649305174</v>
      </c>
      <c r="S1209" s="10">
        <f t="shared" si="467"/>
        <v>2482.3907499611882</v>
      </c>
      <c r="T1209" s="10">
        <f t="shared" si="450"/>
        <v>1.5581859328399332</v>
      </c>
      <c r="U1209" s="9">
        <f t="shared" si="468"/>
        <v>-1.4763761514245388E-2</v>
      </c>
      <c r="V1209" s="11">
        <f t="shared" si="469"/>
        <v>-3.5817717900203876</v>
      </c>
      <c r="W1209" s="9">
        <f t="shared" si="470"/>
        <v>-3.3960117900203874</v>
      </c>
      <c r="X1209" s="22">
        <f t="shared" si="451"/>
        <v>5.6830395948321427E-2</v>
      </c>
      <c r="Y1209" s="22">
        <f t="shared" si="452"/>
        <v>2.3171127013754445E-2</v>
      </c>
      <c r="Z1209" s="1">
        <f t="shared" si="453"/>
        <v>2650.7451348458117</v>
      </c>
      <c r="AA1209" s="1">
        <f t="shared" si="454"/>
        <v>3162.2135037741014</v>
      </c>
    </row>
    <row r="1210" spans="3:27">
      <c r="C1210" s="9">
        <f t="shared" si="455"/>
        <v>12.09</v>
      </c>
      <c r="D1210" s="1">
        <v>53.997</v>
      </c>
      <c r="E1210" s="9">
        <f t="shared" si="456"/>
        <v>4.7078362073555209E-2</v>
      </c>
      <c r="F1210" s="10">
        <f t="shared" si="457"/>
        <v>-9.4729411809516939E-2</v>
      </c>
      <c r="G1210" s="10">
        <f t="shared" si="458"/>
        <v>-4685.3704418909174</v>
      </c>
      <c r="H1210" s="10">
        <f t="shared" si="459"/>
        <v>0.14547327067430874</v>
      </c>
      <c r="I1210" s="10">
        <f t="shared" si="460"/>
        <v>6091.2845244172277</v>
      </c>
      <c r="J1210" s="10">
        <f t="shared" si="461"/>
        <v>2.3536084033621289E-2</v>
      </c>
      <c r="K1210" s="10">
        <f t="shared" si="462"/>
        <v>2483.0440423251057</v>
      </c>
      <c r="L1210" s="10">
        <f t="shared" si="447"/>
        <v>1176.0375800430929</v>
      </c>
      <c r="M1210" s="10">
        <f t="shared" si="448"/>
        <v>932.68364434362536</v>
      </c>
      <c r="N1210" s="10">
        <f t="shared" si="463"/>
        <v>2506.0980478053289</v>
      </c>
      <c r="O1210" s="10">
        <f t="shared" si="464"/>
        <v>2501.3417965932572</v>
      </c>
      <c r="P1210" s="10">
        <f t="shared" si="465"/>
        <v>2483.0440423251057</v>
      </c>
      <c r="Q1210" s="10">
        <f t="shared" si="466"/>
        <v>2483.0440423251057</v>
      </c>
      <c r="R1210" s="9">
        <f t="shared" si="449"/>
        <v>2483.0440423251057</v>
      </c>
      <c r="S1210" s="10">
        <f t="shared" si="467"/>
        <v>2482.3907499611887</v>
      </c>
      <c r="T1210" s="10">
        <f t="shared" si="450"/>
        <v>0</v>
      </c>
      <c r="U1210" s="9">
        <f t="shared" si="468"/>
        <v>-5.2025572943243135E-2</v>
      </c>
      <c r="V1210" s="11">
        <f t="shared" si="469"/>
        <v>-3.8705904957791635</v>
      </c>
      <c r="W1210" s="9">
        <f t="shared" si="470"/>
        <v>-3.3306204957791636</v>
      </c>
      <c r="X1210" s="22">
        <f t="shared" si="451"/>
        <v>-0.83508541700045036</v>
      </c>
      <c r="Y1210" s="22">
        <f t="shared" si="452"/>
        <v>0.11408863035588211</v>
      </c>
      <c r="Z1210" s="1">
        <f t="shared" si="453"/>
        <v>2649.9100494288114</v>
      </c>
      <c r="AA1210" s="1">
        <f t="shared" si="454"/>
        <v>3162.3275924044574</v>
      </c>
    </row>
    <row r="1211" spans="3:27">
      <c r="C1211" s="9">
        <f t="shared" si="455"/>
        <v>12.1</v>
      </c>
      <c r="D1211" s="1">
        <v>87.370999999999995</v>
      </c>
      <c r="E1211" s="9">
        <f t="shared" si="456"/>
        <v>4.6359270373850424E-2</v>
      </c>
      <c r="F1211" s="10">
        <f t="shared" si="457"/>
        <v>-9.4729411809516939E-2</v>
      </c>
      <c r="G1211" s="10">
        <f t="shared" si="458"/>
        <v>-4685.3704418909174</v>
      </c>
      <c r="H1211" s="10">
        <f t="shared" si="459"/>
        <v>0.14547327067430874</v>
      </c>
      <c r="I1211" s="10">
        <f t="shared" si="460"/>
        <v>6091.2845244172277</v>
      </c>
      <c r="J1211" s="10">
        <f t="shared" si="461"/>
        <v>2.3536084033621292E-2</v>
      </c>
      <c r="K1211" s="10">
        <f t="shared" si="462"/>
        <v>2407.2002196581293</v>
      </c>
      <c r="L1211" s="10">
        <f t="shared" si="447"/>
        <v>1140.1158709835279</v>
      </c>
      <c r="M1211" s="10">
        <f t="shared" si="448"/>
        <v>904.19510699986211</v>
      </c>
      <c r="N1211" s="10">
        <f t="shared" si="463"/>
        <v>2456.6742248405517</v>
      </c>
      <c r="O1211" s="10">
        <f t="shared" si="464"/>
        <v>2446.6937970988201</v>
      </c>
      <c r="P1211" s="10">
        <f t="shared" si="465"/>
        <v>2407.2002196581293</v>
      </c>
      <c r="Q1211" s="10">
        <f t="shared" si="466"/>
        <v>2407.2002196581293</v>
      </c>
      <c r="R1211" s="9">
        <f t="shared" si="449"/>
        <v>2407.2002196581293</v>
      </c>
      <c r="S1211" s="10">
        <f t="shared" si="467"/>
        <v>2482.3907499611892</v>
      </c>
      <c r="T1211" s="10">
        <f t="shared" si="450"/>
        <v>0</v>
      </c>
      <c r="U1211" s="9">
        <f t="shared" si="468"/>
        <v>-9.1792766997713909E-2</v>
      </c>
      <c r="V1211" s="11">
        <f t="shared" si="469"/>
        <v>-4.0828483151149975</v>
      </c>
      <c r="W1211" s="9">
        <f t="shared" si="470"/>
        <v>-3.2091383151149975</v>
      </c>
      <c r="X1211" s="22">
        <f t="shared" si="451"/>
        <v>-1.7582670291605487</v>
      </c>
      <c r="Y1211" s="22">
        <f t="shared" si="452"/>
        <v>0.40068227618022184</v>
      </c>
      <c r="Z1211" s="1">
        <f t="shared" si="453"/>
        <v>2648.151782399651</v>
      </c>
      <c r="AA1211" s="1">
        <f t="shared" si="454"/>
        <v>3162.7282746806377</v>
      </c>
    </row>
    <row r="1212" spans="3:27">
      <c r="C1212" s="9">
        <f t="shared" si="455"/>
        <v>12.11</v>
      </c>
      <c r="D1212" s="1">
        <v>114.172</v>
      </c>
      <c r="E1212" s="9">
        <f t="shared" si="456"/>
        <v>4.5234998769919495E-2</v>
      </c>
      <c r="F1212" s="10">
        <f t="shared" si="457"/>
        <v>-9.4729411809516939E-2</v>
      </c>
      <c r="G1212" s="10">
        <f t="shared" si="458"/>
        <v>-4685.3704418909174</v>
      </c>
      <c r="H1212" s="10">
        <f t="shared" si="459"/>
        <v>0.14547327067430874</v>
      </c>
      <c r="I1212" s="10">
        <f t="shared" si="460"/>
        <v>6091.2845244172277</v>
      </c>
      <c r="J1212" s="10">
        <f t="shared" si="461"/>
        <v>2.3536084033621292E-2</v>
      </c>
      <c r="K1212" s="10">
        <f t="shared" si="462"/>
        <v>2288.6213844510744</v>
      </c>
      <c r="L1212" s="10">
        <f t="shared" si="447"/>
        <v>1083.9536910043721</v>
      </c>
      <c r="M1212" s="10">
        <f t="shared" si="448"/>
        <v>859.6543987893964</v>
      </c>
      <c r="N1212" s="10">
        <f t="shared" si="463"/>
        <v>2365.4108522854845</v>
      </c>
      <c r="O1212" s="10">
        <f t="shared" si="464"/>
        <v>2350.6827466032055</v>
      </c>
      <c r="P1212" s="10">
        <f t="shared" si="465"/>
        <v>2288.6213844510744</v>
      </c>
      <c r="Q1212" s="10">
        <f t="shared" si="466"/>
        <v>2288.6213844510744</v>
      </c>
      <c r="R1212" s="9">
        <f t="shared" si="449"/>
        <v>2288.6213844510744</v>
      </c>
      <c r="S1212" s="10">
        <f t="shared" si="467"/>
        <v>2482.3907499611892</v>
      </c>
      <c r="T1212" s="10">
        <f t="shared" si="450"/>
        <v>0</v>
      </c>
      <c r="U1212" s="9">
        <f t="shared" si="468"/>
        <v>-0.13306155378847193</v>
      </c>
      <c r="V1212" s="11">
        <f t="shared" si="469"/>
        <v>-4.1709090430366089</v>
      </c>
      <c r="W1212" s="9">
        <f t="shared" si="470"/>
        <v>-3.0291890430366086</v>
      </c>
      <c r="X1212" s="22">
        <f t="shared" si="451"/>
        <v>-2.6396894433126814</v>
      </c>
      <c r="Y1212" s="22">
        <f t="shared" si="452"/>
        <v>0.85884139388630309</v>
      </c>
      <c r="Z1212" s="1">
        <f t="shared" si="453"/>
        <v>2645.5120929563382</v>
      </c>
      <c r="AA1212" s="1">
        <f t="shared" si="454"/>
        <v>3163.5871160745241</v>
      </c>
    </row>
    <row r="1213" spans="3:27">
      <c r="C1213" s="9">
        <f t="shared" si="455"/>
        <v>12.120000000000001</v>
      </c>
      <c r="D1213" s="1">
        <v>136.542</v>
      </c>
      <c r="E1213" s="9">
        <f t="shared" si="456"/>
        <v>4.3696225309679759E-2</v>
      </c>
      <c r="F1213" s="10">
        <f t="shared" si="457"/>
        <v>-9.4729411809516939E-2</v>
      </c>
      <c r="G1213" s="10">
        <f t="shared" si="458"/>
        <v>-4685.3704418909174</v>
      </c>
      <c r="H1213" s="10">
        <f t="shared" si="459"/>
        <v>0.14547327067430874</v>
      </c>
      <c r="I1213" s="10">
        <f t="shared" si="460"/>
        <v>6091.2845244172277</v>
      </c>
      <c r="J1213" s="10">
        <f t="shared" si="461"/>
        <v>2.3536084033621292E-2</v>
      </c>
      <c r="K1213" s="10">
        <f t="shared" si="462"/>
        <v>2126.3243345880533</v>
      </c>
      <c r="L1213" s="10">
        <f t="shared" si="447"/>
        <v>1007.0853686888671</v>
      </c>
      <c r="M1213" s="10">
        <f t="shared" si="448"/>
        <v>798.69220828764514</v>
      </c>
      <c r="N1213" s="10">
        <f t="shared" si="463"/>
        <v>2230.2461051606142</v>
      </c>
      <c r="O1213" s="10">
        <f t="shared" si="464"/>
        <v>2211.9490826146493</v>
      </c>
      <c r="P1213" s="10">
        <f t="shared" si="465"/>
        <v>2126.3243345880533</v>
      </c>
      <c r="Q1213" s="10">
        <f t="shared" si="466"/>
        <v>2126.3243345880533</v>
      </c>
      <c r="R1213" s="9">
        <f t="shared" si="449"/>
        <v>2126.3243345880533</v>
      </c>
      <c r="S1213" s="10">
        <f t="shared" si="467"/>
        <v>2482.3907499611892</v>
      </c>
      <c r="T1213" s="10">
        <f t="shared" si="450"/>
        <v>0</v>
      </c>
      <c r="U1213" s="9">
        <f t="shared" si="468"/>
        <v>-0.17469313825947516</v>
      </c>
      <c r="V1213" s="11">
        <f t="shared" si="469"/>
        <v>-4.1554078511640427</v>
      </c>
      <c r="W1213" s="9">
        <f t="shared" si="470"/>
        <v>-2.7899878511640424</v>
      </c>
      <c r="X1213" s="22">
        <f t="shared" si="451"/>
        <v>-3.3968006504282227</v>
      </c>
      <c r="Y1213" s="22">
        <f t="shared" si="452"/>
        <v>1.4446596055244192</v>
      </c>
      <c r="Z1213" s="1">
        <f t="shared" si="453"/>
        <v>2642.1152923059099</v>
      </c>
      <c r="AA1213" s="1">
        <f t="shared" si="454"/>
        <v>3165.0317756800487</v>
      </c>
    </row>
    <row r="1214" spans="3:27">
      <c r="C1214" s="9">
        <f t="shared" si="455"/>
        <v>12.13</v>
      </c>
      <c r="D1214" s="1">
        <v>151.84700000000001</v>
      </c>
      <c r="E1214" s="9">
        <f t="shared" si="456"/>
        <v>4.1745136935376397E-2</v>
      </c>
      <c r="F1214" s="10">
        <f t="shared" si="457"/>
        <v>-9.4729411809516939E-2</v>
      </c>
      <c r="G1214" s="10">
        <f t="shared" si="458"/>
        <v>-4685.3704418909174</v>
      </c>
      <c r="H1214" s="10">
        <f t="shared" si="459"/>
        <v>0.14547327067430874</v>
      </c>
      <c r="I1214" s="10">
        <f t="shared" si="460"/>
        <v>6091.2845244172277</v>
      </c>
      <c r="J1214" s="10">
        <f t="shared" si="461"/>
        <v>2.3536084033621292E-2</v>
      </c>
      <c r="K1214" s="10">
        <f t="shared" si="462"/>
        <v>1920.5397305813403</v>
      </c>
      <c r="L1214" s="10">
        <f t="shared" si="447"/>
        <v>909.62015116515204</v>
      </c>
      <c r="M1214" s="10">
        <f t="shared" si="448"/>
        <v>721.39517644157797</v>
      </c>
      <c r="N1214" s="10">
        <f t="shared" si="463"/>
        <v>2050.3151745339742</v>
      </c>
      <c r="O1214" s="10">
        <f t="shared" si="464"/>
        <v>2030.3145291482776</v>
      </c>
      <c r="P1214" s="10">
        <f t="shared" si="465"/>
        <v>1920.5397305813403</v>
      </c>
      <c r="Q1214" s="10">
        <f t="shared" si="466"/>
        <v>1920.5397305813403</v>
      </c>
      <c r="R1214" s="9">
        <f t="shared" si="449"/>
        <v>1920.5397305813403</v>
      </c>
      <c r="S1214" s="10">
        <f t="shared" si="467"/>
        <v>2482.3907499611887</v>
      </c>
      <c r="T1214" s="10">
        <f t="shared" si="450"/>
        <v>0</v>
      </c>
      <c r="U1214" s="9">
        <f t="shared" si="468"/>
        <v>-0.21552453660119739</v>
      </c>
      <c r="V1214" s="11">
        <f t="shared" si="469"/>
        <v>-4.0108718171804014</v>
      </c>
      <c r="W1214" s="9">
        <f t="shared" si="470"/>
        <v>-2.4924018171804017</v>
      </c>
      <c r="X1214" s="22">
        <f t="shared" si="451"/>
        <v>-3.9478947149690251</v>
      </c>
      <c r="Y1214" s="22">
        <f t="shared" si="452"/>
        <v>2.0934490773597694</v>
      </c>
      <c r="Z1214" s="1">
        <f t="shared" si="453"/>
        <v>2638.1673975909407</v>
      </c>
      <c r="AA1214" s="1">
        <f t="shared" si="454"/>
        <v>3167.1252247574084</v>
      </c>
    </row>
    <row r="1215" spans="3:27">
      <c r="C1215" s="9">
        <f t="shared" si="455"/>
        <v>12.14</v>
      </c>
      <c r="D1215" s="1">
        <v>165.18</v>
      </c>
      <c r="E1215" s="9">
        <f t="shared" si="456"/>
        <v>3.9394855021962168E-2</v>
      </c>
      <c r="F1215" s="10">
        <f t="shared" si="457"/>
        <v>-9.4729411809516939E-2</v>
      </c>
      <c r="G1215" s="10">
        <f t="shared" si="458"/>
        <v>-4685.3704418909174</v>
      </c>
      <c r="H1215" s="10">
        <f t="shared" si="459"/>
        <v>0.14547327067430874</v>
      </c>
      <c r="I1215" s="10">
        <f t="shared" si="460"/>
        <v>6091.2845244172277</v>
      </c>
      <c r="J1215" s="10">
        <f t="shared" si="461"/>
        <v>2.3536084033621292E-2</v>
      </c>
      <c r="K1215" s="10">
        <f t="shared" si="462"/>
        <v>1672.6515061287828</v>
      </c>
      <c r="L1215" s="10">
        <f t="shared" si="447"/>
        <v>792.21350728887921</v>
      </c>
      <c r="M1215" s="10">
        <f t="shared" si="448"/>
        <v>628.28313789884373</v>
      </c>
      <c r="N1215" s="10">
        <f t="shared" si="463"/>
        <v>1826.0385986214205</v>
      </c>
      <c r="O1215" s="10">
        <f t="shared" si="464"/>
        <v>1806.7767517491311</v>
      </c>
      <c r="P1215" s="10">
        <f t="shared" si="465"/>
        <v>1672.6515061287828</v>
      </c>
      <c r="Q1215" s="10">
        <f t="shared" si="466"/>
        <v>1672.6515061287828</v>
      </c>
      <c r="R1215" s="9">
        <f t="shared" si="449"/>
        <v>1672.6515061287828</v>
      </c>
      <c r="S1215" s="10">
        <f t="shared" si="467"/>
        <v>2482.3907499611896</v>
      </c>
      <c r="T1215" s="10">
        <f t="shared" si="450"/>
        <v>0</v>
      </c>
      <c r="U1215" s="9">
        <f t="shared" si="468"/>
        <v>-0.25453184608164836</v>
      </c>
      <c r="V1215" s="11">
        <f t="shared" si="469"/>
        <v>-3.7905900789098013</v>
      </c>
      <c r="W1215" s="9">
        <f t="shared" si="470"/>
        <v>-2.1387900789098011</v>
      </c>
      <c r="X1215" s="22">
        <f t="shared" si="451"/>
        <v>-4.2225061875391541</v>
      </c>
      <c r="Y1215" s="22">
        <f t="shared" si="452"/>
        <v>2.7665020118668018</v>
      </c>
      <c r="Z1215" s="1">
        <f t="shared" si="453"/>
        <v>2633.9448914034015</v>
      </c>
      <c r="AA1215" s="1">
        <f t="shared" si="454"/>
        <v>3169.891726769275</v>
      </c>
    </row>
    <row r="1216" spans="3:27">
      <c r="C1216" s="9">
        <f t="shared" si="455"/>
        <v>12.15</v>
      </c>
      <c r="D1216" s="1">
        <v>174.126</v>
      </c>
      <c r="E1216" s="9">
        <f t="shared" si="456"/>
        <v>3.6667920904999741E-2</v>
      </c>
      <c r="F1216" s="10">
        <f t="shared" si="457"/>
        <v>-9.4729411809516939E-2</v>
      </c>
      <c r="G1216" s="10">
        <f t="shared" si="458"/>
        <v>-4685.3704418909174</v>
      </c>
      <c r="H1216" s="10">
        <f t="shared" si="459"/>
        <v>0.14547327067430874</v>
      </c>
      <c r="I1216" s="10">
        <f t="shared" si="460"/>
        <v>6091.2845244172277</v>
      </c>
      <c r="J1216" s="10">
        <f t="shared" si="461"/>
        <v>2.3536084033621292E-2</v>
      </c>
      <c r="K1216" s="10">
        <f t="shared" si="462"/>
        <v>1385.0371341699156</v>
      </c>
      <c r="L1216" s="10">
        <f t="shared" si="447"/>
        <v>655.99147327800063</v>
      </c>
      <c r="M1216" s="10">
        <f t="shared" si="448"/>
        <v>520.249121573862</v>
      </c>
      <c r="N1216" s="10">
        <f t="shared" si="463"/>
        <v>1559.062694928991</v>
      </c>
      <c r="O1216" s="10">
        <f t="shared" si="464"/>
        <v>1543.3840187751698</v>
      </c>
      <c r="P1216" s="10">
        <f t="shared" si="465"/>
        <v>1385.0371341699156</v>
      </c>
      <c r="Q1216" s="10">
        <f t="shared" si="466"/>
        <v>1385.0371341699156</v>
      </c>
      <c r="R1216" s="9">
        <f t="shared" si="449"/>
        <v>1385.0371341699156</v>
      </c>
      <c r="S1216" s="10">
        <f t="shared" si="467"/>
        <v>2482.3907499611892</v>
      </c>
      <c r="T1216" s="10">
        <f t="shared" si="450"/>
        <v>0</v>
      </c>
      <c r="U1216" s="9">
        <f t="shared" si="468"/>
        <v>-0.29085497731083687</v>
      </c>
      <c r="V1216" s="11">
        <f t="shared" si="469"/>
        <v>-3.4740361669279025</v>
      </c>
      <c r="W1216" s="9">
        <f t="shared" si="470"/>
        <v>-1.7327761669279025</v>
      </c>
      <c r="X1216" s="22">
        <f t="shared" si="451"/>
        <v>-4.1690577361394867</v>
      </c>
      <c r="Y1216" s="22">
        <f t="shared" si="452"/>
        <v>3.4294924122547581</v>
      </c>
      <c r="Z1216" s="1">
        <f t="shared" si="453"/>
        <v>2629.7758336672618</v>
      </c>
      <c r="AA1216" s="1">
        <f t="shared" si="454"/>
        <v>3173.3212191815296</v>
      </c>
    </row>
    <row r="1217" spans="3:27">
      <c r="C1217" s="9">
        <f t="shared" si="455"/>
        <v>12.16</v>
      </c>
      <c r="D1217" s="1">
        <v>180.334</v>
      </c>
      <c r="E1217" s="9">
        <f t="shared" si="456"/>
        <v>3.3595456610662287E-2</v>
      </c>
      <c r="F1217" s="10">
        <f t="shared" si="457"/>
        <v>-9.4729411809516939E-2</v>
      </c>
      <c r="G1217" s="10">
        <f t="shared" si="458"/>
        <v>-4685.3704418909174</v>
      </c>
      <c r="H1217" s="10">
        <f t="shared" si="459"/>
        <v>0.14547327067430874</v>
      </c>
      <c r="I1217" s="10">
        <f t="shared" si="460"/>
        <v>6091.2845244172277</v>
      </c>
      <c r="J1217" s="10">
        <f t="shared" si="461"/>
        <v>2.3536084033621292E-2</v>
      </c>
      <c r="K1217" s="10">
        <f t="shared" si="462"/>
        <v>1060.9791076539464</v>
      </c>
      <c r="L1217" s="10">
        <f t="shared" si="447"/>
        <v>502.50872758311664</v>
      </c>
      <c r="M1217" s="10">
        <f t="shared" si="448"/>
        <v>398.52610095973773</v>
      </c>
      <c r="N1217" s="10">
        <f t="shared" si="463"/>
        <v>1252.1413060005143</v>
      </c>
      <c r="O1217" s="10">
        <f t="shared" si="464"/>
        <v>1243.0927724069168</v>
      </c>
      <c r="P1217" s="10">
        <f t="shared" si="465"/>
        <v>1060.9791076539464</v>
      </c>
      <c r="Q1217" s="10">
        <f t="shared" si="466"/>
        <v>1060.9791076539464</v>
      </c>
      <c r="R1217" s="9">
        <f t="shared" si="449"/>
        <v>1060.9791076539464</v>
      </c>
      <c r="S1217" s="10">
        <f t="shared" si="467"/>
        <v>2482.3907499611892</v>
      </c>
      <c r="T1217" s="10">
        <f t="shared" si="450"/>
        <v>0</v>
      </c>
      <c r="U1217" s="9">
        <f t="shared" si="468"/>
        <v>-0.32363788155665396</v>
      </c>
      <c r="V1217" s="11">
        <f t="shared" si="469"/>
        <v>-3.0825446822355076</v>
      </c>
      <c r="W1217" s="9">
        <f t="shared" si="470"/>
        <v>-1.2792046822355077</v>
      </c>
      <c r="X1217" s="22">
        <f t="shared" si="451"/>
        <v>-3.7576487831866516</v>
      </c>
      <c r="Y1217" s="22">
        <f t="shared" si="452"/>
        <v>4.0333081179389838</v>
      </c>
      <c r="Z1217" s="1">
        <f t="shared" si="453"/>
        <v>2626.0181848840753</v>
      </c>
      <c r="AA1217" s="1">
        <f t="shared" si="454"/>
        <v>3177.3545272994684</v>
      </c>
    </row>
    <row r="1218" spans="3:27">
      <c r="C1218" s="9">
        <f t="shared" si="455"/>
        <v>12.17</v>
      </c>
      <c r="D1218" s="1">
        <v>182.404</v>
      </c>
      <c r="E1218" s="9">
        <f t="shared" si="456"/>
        <v>3.0216811651055924E-2</v>
      </c>
      <c r="F1218" s="10">
        <f t="shared" si="457"/>
        <v>-9.4729411809516939E-2</v>
      </c>
      <c r="G1218" s="10">
        <f t="shared" si="458"/>
        <v>-4685.3704418909174</v>
      </c>
      <c r="H1218" s="10">
        <f t="shared" si="459"/>
        <v>0.14547327067430874</v>
      </c>
      <c r="I1218" s="10">
        <f t="shared" si="460"/>
        <v>6091.2845244172277</v>
      </c>
      <c r="J1218" s="10">
        <f t="shared" si="461"/>
        <v>2.3536084033621292E-2</v>
      </c>
      <c r="K1218" s="10">
        <f t="shared" si="462"/>
        <v>704.62768644263383</v>
      </c>
      <c r="L1218" s="10">
        <f t="shared" si="447"/>
        <v>333.73094680165178</v>
      </c>
      <c r="M1218" s="10">
        <f t="shared" si="448"/>
        <v>264.67300108029508</v>
      </c>
      <c r="N1218" s="10">
        <f t="shared" si="463"/>
        <v>909.06680775899872</v>
      </c>
      <c r="O1218" s="10">
        <f t="shared" si="464"/>
        <v>909.68438839395731</v>
      </c>
      <c r="P1218" s="10">
        <f t="shared" si="465"/>
        <v>704.62768644263383</v>
      </c>
      <c r="Q1218" s="10">
        <f t="shared" si="466"/>
        <v>704.62768644263383</v>
      </c>
      <c r="R1218" s="9">
        <f t="shared" si="449"/>
        <v>704.62768644263383</v>
      </c>
      <c r="S1218" s="10">
        <f t="shared" si="467"/>
        <v>2482.3907499611887</v>
      </c>
      <c r="T1218" s="10">
        <f t="shared" si="450"/>
        <v>0</v>
      </c>
      <c r="U1218" s="9">
        <f t="shared" si="468"/>
        <v>-0.35209111036461871</v>
      </c>
      <c r="V1218" s="11">
        <f t="shared" si="469"/>
        <v>-2.6081010793574251</v>
      </c>
      <c r="W1218" s="9">
        <f t="shared" si="470"/>
        <v>-0.78406107935742519</v>
      </c>
      <c r="X1218" s="22">
        <f t="shared" si="451"/>
        <v>-2.9826792477605801</v>
      </c>
      <c r="Y1218" s="22">
        <f t="shared" si="452"/>
        <v>4.5356724032206657</v>
      </c>
      <c r="Z1218" s="1">
        <f t="shared" si="453"/>
        <v>2623.0355056363146</v>
      </c>
      <c r="AA1218" s="1">
        <f t="shared" si="454"/>
        <v>3181.8901997026892</v>
      </c>
    </row>
    <row r="1219" spans="3:27">
      <c r="C1219" s="9">
        <f t="shared" si="455"/>
        <v>12.18</v>
      </c>
      <c r="D1219" s="1">
        <v>183.04400000000001</v>
      </c>
      <c r="E1219" s="9">
        <f t="shared" si="456"/>
        <v>2.6578579491494003E-2</v>
      </c>
      <c r="F1219" s="10">
        <f t="shared" si="457"/>
        <v>-9.4729411809516939E-2</v>
      </c>
      <c r="G1219" s="10">
        <f t="shared" si="458"/>
        <v>-4685.3704418909174</v>
      </c>
      <c r="H1219" s="10">
        <f t="shared" si="459"/>
        <v>0.14547327067430874</v>
      </c>
      <c r="I1219" s="10">
        <f t="shared" si="460"/>
        <v>6091.2845244172277</v>
      </c>
      <c r="J1219" s="10">
        <f t="shared" si="461"/>
        <v>2.3536084033621292E-2</v>
      </c>
      <c r="K1219" s="10">
        <f t="shared" si="462"/>
        <v>320.89716244355577</v>
      </c>
      <c r="L1219" s="10">
        <f t="shared" si="447"/>
        <v>151.98567400738966</v>
      </c>
      <c r="M1219" s="10">
        <f t="shared" si="448"/>
        <v>120.53573348909494</v>
      </c>
      <c r="N1219" s="10">
        <f t="shared" si="463"/>
        <v>534.5902906513104</v>
      </c>
      <c r="O1219" s="10">
        <f t="shared" si="464"/>
        <v>547.67964922028682</v>
      </c>
      <c r="P1219" s="10">
        <f t="shared" si="465"/>
        <v>320.89716244355577</v>
      </c>
      <c r="Q1219" s="10">
        <f t="shared" si="466"/>
        <v>320.89716244355577</v>
      </c>
      <c r="R1219" s="9">
        <f t="shared" si="449"/>
        <v>320.89716244355577</v>
      </c>
      <c r="S1219" s="10">
        <f t="shared" si="467"/>
        <v>2482.3907499611892</v>
      </c>
      <c r="T1219" s="10">
        <f t="shared" si="450"/>
        <v>0</v>
      </c>
      <c r="U1219" s="9">
        <f t="shared" si="468"/>
        <v>-0.3755553215477655</v>
      </c>
      <c r="V1219" s="11">
        <f t="shared" si="469"/>
        <v>-2.0847411572719352</v>
      </c>
      <c r="W1219" s="9">
        <f t="shared" si="470"/>
        <v>-0.25430115727193514</v>
      </c>
      <c r="X1219" s="22">
        <f t="shared" si="451"/>
        <v>-1.8655487428238071</v>
      </c>
      <c r="Y1219" s="22">
        <f t="shared" si="452"/>
        <v>4.9197410813764728</v>
      </c>
      <c r="Z1219" s="1">
        <f t="shared" si="453"/>
        <v>2621.169956893491</v>
      </c>
      <c r="AA1219" s="1">
        <f t="shared" si="454"/>
        <v>3186.8099407840655</v>
      </c>
    </row>
    <row r="1220" spans="3:27">
      <c r="C1220" s="9">
        <f t="shared" si="455"/>
        <v>12.19</v>
      </c>
      <c r="D1220" s="1">
        <v>175.589</v>
      </c>
      <c r="E1220" s="9">
        <f t="shared" si="456"/>
        <v>2.2734561329583805E-2</v>
      </c>
      <c r="F1220" s="10">
        <f t="shared" si="457"/>
        <v>-9.4729411809516939E-2</v>
      </c>
      <c r="G1220" s="10">
        <f t="shared" si="458"/>
        <v>-4685.3704418909174</v>
      </c>
      <c r="H1220" s="10">
        <f t="shared" si="459"/>
        <v>0.14547327067430874</v>
      </c>
      <c r="I1220" s="10">
        <f t="shared" si="460"/>
        <v>6091.2845244172277</v>
      </c>
      <c r="J1220" s="10">
        <f t="shared" si="461"/>
        <v>2.3536084033621292E-2</v>
      </c>
      <c r="K1220" s="10">
        <f t="shared" si="462"/>
        <v>-84.537960671123628</v>
      </c>
      <c r="L1220" s="10">
        <f t="shared" ref="L1220:L1283" si="471">(E1220-J1220)*I1220/(H1220-J1220)</f>
        <v>-40.039490639219729</v>
      </c>
      <c r="M1220" s="10">
        <f t="shared" ref="M1220:M1283" si="472">(E1220-J1220)*G1220/(F1220-J1220)</f>
        <v>-31.75423870866571</v>
      </c>
      <c r="N1220" s="10">
        <f t="shared" si="463"/>
        <v>134.33312329249549</v>
      </c>
      <c r="O1220" s="10">
        <f t="shared" si="464"/>
        <v>162.25811988705769</v>
      </c>
      <c r="P1220" s="10">
        <f t="shared" si="465"/>
        <v>-40.039490639219729</v>
      </c>
      <c r="Q1220" s="10">
        <f t="shared" si="466"/>
        <v>-31.75423870866571</v>
      </c>
      <c r="R1220" s="9">
        <f t="shared" ref="R1220:R1283" si="473">IF(E1220&gt;=E1219,IF(E1220&gt;H1219,$B$6+(E1220-$B$7)*$B$13,P1220),IF(E1220&lt;F1219,-$B$6+(E1220+$B$7)*$B$13,Q1220))</f>
        <v>-31.75423870866571</v>
      </c>
      <c r="S1220" s="10">
        <f t="shared" si="467"/>
        <v>2429.6070279987312</v>
      </c>
      <c r="T1220" s="10">
        <f t="shared" ref="T1220:T1283" si="474">S1220-S1219</f>
        <v>-52.783721962458003</v>
      </c>
      <c r="U1220" s="9">
        <f t="shared" si="468"/>
        <v>-0.39360410806266038</v>
      </c>
      <c r="V1220" s="11">
        <f t="shared" si="469"/>
        <v>-1.5250161457070497</v>
      </c>
      <c r="W1220" s="9">
        <f t="shared" si="470"/>
        <v>0.23087385429295026</v>
      </c>
      <c r="X1220" s="22">
        <f t="shared" ref="X1220:X1283" si="475">(R1219+R1220)*(E1220-E1219)/2</f>
        <v>-0.55573532511236634</v>
      </c>
      <c r="Y1220" s="22">
        <f t="shared" ref="Y1220:Y1283" si="476">-(D1219/100*U1219+D1220/100*U1220)*$B$2/2*$B$4</f>
        <v>5.1006609002961358</v>
      </c>
      <c r="Z1220" s="1">
        <f t="shared" ref="Z1220:Z1283" si="477">Z1219+X1220</f>
        <v>2620.6142215683785</v>
      </c>
      <c r="AA1220" s="1">
        <f t="shared" ref="AA1220:AA1283" si="478">AA1219+Y1220</f>
        <v>3191.9106016843616</v>
      </c>
    </row>
    <row r="1221" spans="3:27">
      <c r="C1221" s="9">
        <f t="shared" si="455"/>
        <v>12.200000000000001</v>
      </c>
      <c r="D1221" s="1">
        <v>168.24199999999999</v>
      </c>
      <c r="E1221" s="9">
        <f t="shared" si="456"/>
        <v>1.8738488469190375E-2</v>
      </c>
      <c r="F1221" s="10">
        <f t="shared" si="457"/>
        <v>-9.4729411809516939E-2</v>
      </c>
      <c r="G1221" s="10">
        <f t="shared" si="458"/>
        <v>-4685.3704418909174</v>
      </c>
      <c r="H1221" s="10">
        <f t="shared" si="459"/>
        <v>0.14547327067430874</v>
      </c>
      <c r="I1221" s="10">
        <f t="shared" si="460"/>
        <v>6091.2845244172277</v>
      </c>
      <c r="J1221" s="10">
        <f t="shared" si="461"/>
        <v>2.3035630140238416E-2</v>
      </c>
      <c r="K1221" s="10">
        <f t="shared" si="462"/>
        <v>-453.2268290784632</v>
      </c>
      <c r="L1221" s="10">
        <f t="shared" si="471"/>
        <v>-213.78321605927758</v>
      </c>
      <c r="M1221" s="10">
        <f t="shared" si="472"/>
        <v>-170.96500147077865</v>
      </c>
      <c r="N1221" s="10">
        <f t="shared" si="463"/>
        <v>-231.10543895424604</v>
      </c>
      <c r="O1221" s="10">
        <f t="shared" si="464"/>
        <v>-190.06822141553465</v>
      </c>
      <c r="P1221" s="10">
        <f t="shared" si="465"/>
        <v>-231.10543895424604</v>
      </c>
      <c r="Q1221" s="10">
        <f t="shared" si="466"/>
        <v>-190.06822141553465</v>
      </c>
      <c r="R1221" s="9">
        <f t="shared" si="473"/>
        <v>-190.06822141553465</v>
      </c>
      <c r="S1221" s="10">
        <f t="shared" si="467"/>
        <v>2166.4484203358024</v>
      </c>
      <c r="T1221" s="10">
        <f t="shared" si="474"/>
        <v>-263.15860766292872</v>
      </c>
      <c r="U1221" s="9">
        <f t="shared" si="468"/>
        <v>-0.40738432724035534</v>
      </c>
      <c r="V1221" s="11">
        <f t="shared" si="469"/>
        <v>-1.231027689831949</v>
      </c>
      <c r="W1221" s="9">
        <f t="shared" si="470"/>
        <v>0.45139231016805081</v>
      </c>
      <c r="X1221" s="22">
        <f t="shared" si="475"/>
        <v>0.44320935636401043</v>
      </c>
      <c r="Y1221" s="22">
        <f t="shared" si="476"/>
        <v>5.093113111424894</v>
      </c>
      <c r="Z1221" s="1">
        <f t="shared" si="477"/>
        <v>2621.0574309247427</v>
      </c>
      <c r="AA1221" s="1">
        <f t="shared" si="478"/>
        <v>3197.0037147957864</v>
      </c>
    </row>
    <row r="1222" spans="3:27">
      <c r="C1222" s="9">
        <f t="shared" ref="C1222:C1285" si="479">IF(ROW(C1221)&lt;=$B$3,ROW(C1221)*$B$2," ")</f>
        <v>12.21</v>
      </c>
      <c r="D1222" s="1">
        <v>152.96100000000001</v>
      </c>
      <c r="E1222" s="9">
        <f t="shared" si="456"/>
        <v>1.462168576452004E-2</v>
      </c>
      <c r="F1222" s="10">
        <f t="shared" si="457"/>
        <v>-9.4729411809516939E-2</v>
      </c>
      <c r="G1222" s="10">
        <f t="shared" si="458"/>
        <v>-4685.3704418909174</v>
      </c>
      <c r="H1222" s="10">
        <f t="shared" si="459"/>
        <v>0.14547327067430874</v>
      </c>
      <c r="I1222" s="10">
        <f t="shared" si="460"/>
        <v>6091.2845244172277</v>
      </c>
      <c r="J1222" s="10">
        <f t="shared" si="461"/>
        <v>2.054056641821065E-2</v>
      </c>
      <c r="K1222" s="10">
        <f t="shared" si="462"/>
        <v>-624.27439347416055</v>
      </c>
      <c r="L1222" s="10">
        <f t="shared" si="471"/>
        <v>-288.58405284970308</v>
      </c>
      <c r="M1222" s="10">
        <f t="shared" si="472"/>
        <v>-240.58431250064342</v>
      </c>
      <c r="N1222" s="10">
        <f t="shared" si="463"/>
        <v>-394.10920782114664</v>
      </c>
      <c r="O1222" s="10">
        <f t="shared" si="464"/>
        <v>-353.16520562082349</v>
      </c>
      <c r="P1222" s="10">
        <f t="shared" si="465"/>
        <v>-394.10920782114664</v>
      </c>
      <c r="Q1222" s="10">
        <f t="shared" si="466"/>
        <v>-353.16520562082349</v>
      </c>
      <c r="R1222" s="9">
        <f t="shared" si="473"/>
        <v>-353.16520562082349</v>
      </c>
      <c r="S1222" s="10">
        <f t="shared" si="467"/>
        <v>1895.3392324824654</v>
      </c>
      <c r="T1222" s="10">
        <f t="shared" si="474"/>
        <v>-271.10918785333706</v>
      </c>
      <c r="U1222" s="9">
        <f t="shared" si="468"/>
        <v>-0.41780366909173894</v>
      </c>
      <c r="V1222" s="11">
        <f t="shared" si="469"/>
        <v>-0.85284068044474637</v>
      </c>
      <c r="W1222" s="9">
        <f t="shared" si="470"/>
        <v>0.67676931955525377</v>
      </c>
      <c r="X1222" s="22">
        <f t="shared" si="475"/>
        <v>1.1181924208453071</v>
      </c>
      <c r="Y1222" s="22">
        <f t="shared" si="476"/>
        <v>4.9005323774259928</v>
      </c>
      <c r="Z1222" s="1">
        <f t="shared" si="477"/>
        <v>2622.1756233455881</v>
      </c>
      <c r="AA1222" s="1">
        <f t="shared" si="478"/>
        <v>3201.9042471732123</v>
      </c>
    </row>
    <row r="1223" spans="3:27">
      <c r="C1223" s="9">
        <f t="shared" si="479"/>
        <v>12.22</v>
      </c>
      <c r="D1223" s="1">
        <v>136.13999999999999</v>
      </c>
      <c r="E1223" s="9">
        <f t="shared" si="456"/>
        <v>1.0420238920533419E-2</v>
      </c>
      <c r="F1223" s="10">
        <f t="shared" si="457"/>
        <v>-9.4729411809516939E-2</v>
      </c>
      <c r="G1223" s="10">
        <f t="shared" si="458"/>
        <v>-4685.3704418909174</v>
      </c>
      <c r="H1223" s="10">
        <f t="shared" si="459"/>
        <v>0.14547327067430874</v>
      </c>
      <c r="I1223" s="10">
        <f t="shared" si="460"/>
        <v>6091.2845244172277</v>
      </c>
      <c r="J1223" s="10">
        <f t="shared" si="461"/>
        <v>1.7970121524431247E-2</v>
      </c>
      <c r="K1223" s="10">
        <f t="shared" si="462"/>
        <v>-796.29893878846906</v>
      </c>
      <c r="L1223" s="10">
        <f t="shared" si="471"/>
        <v>-360.68507619549939</v>
      </c>
      <c r="M1223" s="10">
        <f t="shared" si="472"/>
        <v>-313.87882225945032</v>
      </c>
      <c r="N1223" s="10">
        <f t="shared" si="463"/>
        <v>-560.08675722576174</v>
      </c>
      <c r="O1223" s="10">
        <f t="shared" si="464"/>
        <v>-519.61556982595471</v>
      </c>
      <c r="P1223" s="10">
        <f t="shared" si="465"/>
        <v>-560.08675722576174</v>
      </c>
      <c r="Q1223" s="10">
        <f t="shared" si="466"/>
        <v>-519.61556982595471</v>
      </c>
      <c r="R1223" s="9">
        <f t="shared" si="473"/>
        <v>-519.61556982595471</v>
      </c>
      <c r="S1223" s="10">
        <f t="shared" si="467"/>
        <v>1618.655863519951</v>
      </c>
      <c r="T1223" s="10">
        <f t="shared" si="474"/>
        <v>-276.68336896251435</v>
      </c>
      <c r="U1223" s="9">
        <f t="shared" si="468"/>
        <v>-0.42435072877434721</v>
      </c>
      <c r="V1223" s="11">
        <f t="shared" si="469"/>
        <v>-0.45657125607690024</v>
      </c>
      <c r="W1223" s="9">
        <f t="shared" si="470"/>
        <v>0.90482874392309975</v>
      </c>
      <c r="X1223" s="22">
        <f t="shared" si="475"/>
        <v>1.8334710172465312</v>
      </c>
      <c r="Y1223" s="22">
        <f t="shared" si="476"/>
        <v>4.5021146840014019</v>
      </c>
      <c r="Z1223" s="1">
        <f t="shared" si="477"/>
        <v>2624.0090943628347</v>
      </c>
      <c r="AA1223" s="1">
        <f t="shared" si="478"/>
        <v>3206.4063618572136</v>
      </c>
    </row>
    <row r="1224" spans="3:27">
      <c r="C1224" s="9">
        <f t="shared" si="479"/>
        <v>12.23</v>
      </c>
      <c r="D1224" s="1">
        <v>116.02</v>
      </c>
      <c r="E1224" s="9">
        <f t="shared" si="456"/>
        <v>6.1740695174820745E-3</v>
      </c>
      <c r="F1224" s="10">
        <f t="shared" si="457"/>
        <v>-9.4729411809516939E-2</v>
      </c>
      <c r="G1224" s="10">
        <f t="shared" si="458"/>
        <v>-4685.3704418909174</v>
      </c>
      <c r="H1224" s="10">
        <f t="shared" si="459"/>
        <v>0.14547327067430874</v>
      </c>
      <c r="I1224" s="10">
        <f t="shared" si="460"/>
        <v>6091.2845244172277</v>
      </c>
      <c r="J1224" s="10">
        <f t="shared" si="461"/>
        <v>1.5346826612979859E-2</v>
      </c>
      <c r="K1224" s="10">
        <f t="shared" si="462"/>
        <v>-967.46626724212467</v>
      </c>
      <c r="L1224" s="10">
        <f t="shared" si="471"/>
        <v>-429.38138934858227</v>
      </c>
      <c r="M1224" s="10">
        <f t="shared" si="472"/>
        <v>-390.43635194847769</v>
      </c>
      <c r="N1224" s="10">
        <f t="shared" si="463"/>
        <v>-727.46726587660589</v>
      </c>
      <c r="O1224" s="10">
        <f t="shared" si="464"/>
        <v>-687.83772515945952</v>
      </c>
      <c r="P1224" s="10">
        <f t="shared" si="465"/>
        <v>-727.46726587660589</v>
      </c>
      <c r="Q1224" s="10">
        <f t="shared" si="466"/>
        <v>-687.83772515945952</v>
      </c>
      <c r="R1224" s="9">
        <f t="shared" si="473"/>
        <v>-687.83772515945952</v>
      </c>
      <c r="S1224" s="10">
        <f t="shared" si="467"/>
        <v>1339.027321437286</v>
      </c>
      <c r="T1224" s="10">
        <f t="shared" si="474"/>
        <v>-279.62854208266504</v>
      </c>
      <c r="U1224" s="9">
        <f t="shared" si="468"/>
        <v>-0.42676803332119201</v>
      </c>
      <c r="V1224" s="11">
        <f t="shared" si="469"/>
        <v>-2.6889653292059834E-2</v>
      </c>
      <c r="W1224" s="9">
        <f t="shared" si="470"/>
        <v>1.13331034670794</v>
      </c>
      <c r="X1224" s="22">
        <f t="shared" si="475"/>
        <v>2.5635256183902975</v>
      </c>
      <c r="Y1224" s="22">
        <f t="shared" si="476"/>
        <v>3.9695352113267797</v>
      </c>
      <c r="Z1224" s="1">
        <f t="shared" si="477"/>
        <v>2626.5726199812252</v>
      </c>
      <c r="AA1224" s="1">
        <f t="shared" si="478"/>
        <v>3210.3758970685403</v>
      </c>
    </row>
    <row r="1225" spans="3:27">
      <c r="C1225" s="9">
        <f t="shared" si="479"/>
        <v>12.24</v>
      </c>
      <c r="D1225" s="1">
        <v>93.468999999999994</v>
      </c>
      <c r="E1225" s="9">
        <f t="shared" si="456"/>
        <v>1.9257738341879184E-3</v>
      </c>
      <c r="F1225" s="10">
        <f t="shared" si="457"/>
        <v>-9.4729411809516939E-2</v>
      </c>
      <c r="G1225" s="10">
        <f t="shared" si="458"/>
        <v>-4685.3704418909174</v>
      </c>
      <c r="H1225" s="10">
        <f t="shared" si="459"/>
        <v>0.14547327067430874</v>
      </c>
      <c r="I1225" s="10">
        <f t="shared" si="460"/>
        <v>6091.2845244172277</v>
      </c>
      <c r="J1225" s="10">
        <f t="shared" si="461"/>
        <v>1.2695607877670153E-2</v>
      </c>
      <c r="K1225" s="10">
        <f t="shared" si="462"/>
        <v>-1135.9126849635036</v>
      </c>
      <c r="L1225" s="10">
        <f t="shared" si="471"/>
        <v>-494.07499769054488</v>
      </c>
      <c r="M1225" s="10">
        <f t="shared" si="472"/>
        <v>-469.7291398069047</v>
      </c>
      <c r="N1225" s="10">
        <f t="shared" si="463"/>
        <v>-894.58489635806916</v>
      </c>
      <c r="O1225" s="10">
        <f t="shared" si="464"/>
        <v>-856.14411816964116</v>
      </c>
      <c r="P1225" s="10">
        <f t="shared" si="465"/>
        <v>-894.58489635806916</v>
      </c>
      <c r="Q1225" s="10">
        <f t="shared" si="466"/>
        <v>-856.14411816964116</v>
      </c>
      <c r="R1225" s="9">
        <f t="shared" si="473"/>
        <v>-856.14411816964116</v>
      </c>
      <c r="S1225" s="10">
        <f t="shared" si="467"/>
        <v>1059.2587546434236</v>
      </c>
      <c r="T1225" s="10">
        <f t="shared" si="474"/>
        <v>-279.76856679386242</v>
      </c>
      <c r="U1225" s="9">
        <f t="shared" si="468"/>
        <v>-0.42477692868215827</v>
      </c>
      <c r="V1225" s="11">
        <f t="shared" si="469"/>
        <v>0.42511058109880823</v>
      </c>
      <c r="W1225" s="9">
        <f t="shared" si="470"/>
        <v>1.3598005810988081</v>
      </c>
      <c r="X1225" s="22">
        <f t="shared" si="475"/>
        <v>3.2796457000497865</v>
      </c>
      <c r="Y1225" s="22">
        <f t="shared" si="476"/>
        <v>3.3010327729979418</v>
      </c>
      <c r="Z1225" s="1">
        <f t="shared" si="477"/>
        <v>2629.8522656812752</v>
      </c>
      <c r="AA1225" s="1">
        <f t="shared" si="478"/>
        <v>3213.6769298415384</v>
      </c>
    </row>
    <row r="1226" spans="3:27">
      <c r="C1226" s="9">
        <f t="shared" si="479"/>
        <v>12.25</v>
      </c>
      <c r="D1226" s="1">
        <v>69.38</v>
      </c>
      <c r="E1226" s="9">
        <f t="shared" si="456"/>
        <v>-2.2798327894205401E-3</v>
      </c>
      <c r="F1226" s="10">
        <f t="shared" si="457"/>
        <v>-9.4729411809516939E-2</v>
      </c>
      <c r="G1226" s="10">
        <f t="shared" si="458"/>
        <v>-4685.3704418909174</v>
      </c>
      <c r="H1226" s="10">
        <f t="shared" si="459"/>
        <v>0.14547327067430874</v>
      </c>
      <c r="I1226" s="10">
        <f t="shared" si="460"/>
        <v>6091.2845244172277</v>
      </c>
      <c r="J1226" s="10">
        <f t="shared" si="461"/>
        <v>1.0043061537764124E-2</v>
      </c>
      <c r="K1226" s="10">
        <f t="shared" si="462"/>
        <v>-1299.7165903577786</v>
      </c>
      <c r="L1226" s="10">
        <f t="shared" si="471"/>
        <v>-554.25045851866685</v>
      </c>
      <c r="M1226" s="10">
        <f t="shared" si="472"/>
        <v>-551.07341646654572</v>
      </c>
      <c r="N1226" s="10">
        <f t="shared" si="463"/>
        <v>-1059.6875623918195</v>
      </c>
      <c r="O1226" s="10">
        <f t="shared" si="464"/>
        <v>-1022.7592819923277</v>
      </c>
      <c r="P1226" s="10">
        <f t="shared" si="465"/>
        <v>-1059.6875623918195</v>
      </c>
      <c r="Q1226" s="10">
        <f t="shared" si="466"/>
        <v>-1022.7592819923277</v>
      </c>
      <c r="R1226" s="9">
        <f t="shared" si="473"/>
        <v>-1022.7592819923277</v>
      </c>
      <c r="S1226" s="10">
        <f t="shared" si="467"/>
        <v>782.30144627797267</v>
      </c>
      <c r="T1226" s="10">
        <f t="shared" si="474"/>
        <v>-276.9573083654509</v>
      </c>
      <c r="U1226" s="9">
        <f t="shared" si="468"/>
        <v>-0.41821127164121663</v>
      </c>
      <c r="V1226" s="11">
        <f t="shared" si="469"/>
        <v>0.8880208270895118</v>
      </c>
      <c r="W1226" s="9">
        <f t="shared" si="470"/>
        <v>1.5818208270895118</v>
      </c>
      <c r="X1226" s="22">
        <f t="shared" si="475"/>
        <v>3.9509642924208155</v>
      </c>
      <c r="Y1226" s="22">
        <f t="shared" si="476"/>
        <v>2.5426019926180294</v>
      </c>
      <c r="Z1226" s="1">
        <f t="shared" si="477"/>
        <v>2633.803229973696</v>
      </c>
      <c r="AA1226" s="1">
        <f t="shared" si="478"/>
        <v>3216.2195318341564</v>
      </c>
    </row>
    <row r="1227" spans="3:27">
      <c r="C1227" s="9">
        <f t="shared" si="479"/>
        <v>12.26</v>
      </c>
      <c r="D1227" s="1">
        <v>44.606999999999999</v>
      </c>
      <c r="E1227" s="9">
        <f t="shared" si="456"/>
        <v>-6.3968368304592096E-3</v>
      </c>
      <c r="F1227" s="10">
        <f t="shared" si="457"/>
        <v>-9.4729411809516939E-2</v>
      </c>
      <c r="G1227" s="10">
        <f t="shared" si="458"/>
        <v>-4685.3704418909174</v>
      </c>
      <c r="H1227" s="10">
        <f t="shared" si="459"/>
        <v>0.14547327067430874</v>
      </c>
      <c r="I1227" s="10">
        <f t="shared" si="460"/>
        <v>6091.2845244172277</v>
      </c>
      <c r="J1227" s="10">
        <f t="shared" si="461"/>
        <v>7.4171693475371288E-3</v>
      </c>
      <c r="K1227" s="10">
        <f t="shared" si="462"/>
        <v>-1456.9866893396138</v>
      </c>
      <c r="L1227" s="10">
        <f t="shared" si="471"/>
        <v>-609.49890112474009</v>
      </c>
      <c r="M1227" s="10">
        <f t="shared" si="472"/>
        <v>-633.63585444888736</v>
      </c>
      <c r="N1227" s="10">
        <f t="shared" si="463"/>
        <v>-1220.9855555020688</v>
      </c>
      <c r="O1227" s="10">
        <f t="shared" si="464"/>
        <v>-1185.8642426193308</v>
      </c>
      <c r="P1227" s="10">
        <f t="shared" si="465"/>
        <v>-1220.9855555020688</v>
      </c>
      <c r="Q1227" s="10">
        <f t="shared" si="466"/>
        <v>-1185.8642426193308</v>
      </c>
      <c r="R1227" s="9">
        <f t="shared" si="473"/>
        <v>-1185.8642426193308</v>
      </c>
      <c r="S1227" s="10">
        <f t="shared" si="467"/>
        <v>511.17899955768962</v>
      </c>
      <c r="T1227" s="10">
        <f t="shared" si="474"/>
        <v>-271.12244672028305</v>
      </c>
      <c r="U1227" s="9">
        <f t="shared" si="468"/>
        <v>-0.4070170813380849</v>
      </c>
      <c r="V1227" s="11">
        <f t="shared" si="469"/>
        <v>1.3508172335368109</v>
      </c>
      <c r="W1227" s="9">
        <f t="shared" si="470"/>
        <v>1.7968872335368109</v>
      </c>
      <c r="X1227" s="22">
        <f t="shared" si="475"/>
        <v>4.546455987979634</v>
      </c>
      <c r="Y1227" s="22">
        <f t="shared" si="476"/>
        <v>1.7453384320274759</v>
      </c>
      <c r="Z1227" s="1">
        <f t="shared" si="477"/>
        <v>2638.3496859616757</v>
      </c>
      <c r="AA1227" s="1">
        <f t="shared" si="478"/>
        <v>3217.9648702661839</v>
      </c>
    </row>
    <row r="1228" spans="3:27">
      <c r="C1228" s="9">
        <f t="shared" si="479"/>
        <v>12.27</v>
      </c>
      <c r="D1228" s="1">
        <v>17.396000000000001</v>
      </c>
      <c r="E1228" s="9">
        <f t="shared" si="456"/>
        <v>-1.0378686658434265E-2</v>
      </c>
      <c r="F1228" s="10">
        <f t="shared" si="457"/>
        <v>-9.4729411809516939E-2</v>
      </c>
      <c r="G1228" s="10">
        <f t="shared" si="458"/>
        <v>-4685.3704418909174</v>
      </c>
      <c r="H1228" s="10">
        <f t="shared" si="459"/>
        <v>0.14547327067430874</v>
      </c>
      <c r="I1228" s="10">
        <f t="shared" si="460"/>
        <v>6091.2845244172277</v>
      </c>
      <c r="J1228" s="10">
        <f t="shared" si="461"/>
        <v>4.8465987435702233E-3</v>
      </c>
      <c r="K1228" s="10">
        <f t="shared" si="462"/>
        <v>-1605.8367056076431</v>
      </c>
      <c r="L1228" s="10">
        <f t="shared" si="471"/>
        <v>-659.48759275724422</v>
      </c>
      <c r="M1228" s="10">
        <f t="shared" si="472"/>
        <v>-716.39847585451855</v>
      </c>
      <c r="N1228" s="10">
        <f t="shared" si="463"/>
        <v>-1376.6622478506347</v>
      </c>
      <c r="O1228" s="10">
        <f t="shared" si="464"/>
        <v>-1343.6147458835101</v>
      </c>
      <c r="P1228" s="10">
        <f t="shared" si="465"/>
        <v>-1376.6622478506347</v>
      </c>
      <c r="Q1228" s="10">
        <f t="shared" si="466"/>
        <v>-1343.6147458835101</v>
      </c>
      <c r="R1228" s="9">
        <f t="shared" si="473"/>
        <v>-1343.6147458835101</v>
      </c>
      <c r="S1228" s="10">
        <f t="shared" si="467"/>
        <v>248.95703983355634</v>
      </c>
      <c r="T1228" s="10">
        <f t="shared" si="474"/>
        <v>-262.22195972413328</v>
      </c>
      <c r="U1228" s="9">
        <f t="shared" si="468"/>
        <v>-0.39112043385409584</v>
      </c>
      <c r="V1228" s="11">
        <f t="shared" si="469"/>
        <v>1.8285122632609943</v>
      </c>
      <c r="W1228" s="9">
        <f t="shared" si="470"/>
        <v>2.0024722632609944</v>
      </c>
      <c r="X1228" s="22">
        <f t="shared" si="475"/>
        <v>5.0360027376182774</v>
      </c>
      <c r="Y1228" s="22">
        <f t="shared" si="476"/>
        <v>0.92351045453923075</v>
      </c>
      <c r="Z1228" s="1">
        <f t="shared" si="477"/>
        <v>2643.385688699294</v>
      </c>
      <c r="AA1228" s="1">
        <f t="shared" si="478"/>
        <v>3218.888380720723</v>
      </c>
    </row>
    <row r="1229" spans="3:27">
      <c r="C1229" s="9">
        <f t="shared" si="479"/>
        <v>12.280000000000001</v>
      </c>
      <c r="D1229" s="1">
        <v>-6.375</v>
      </c>
      <c r="E1229" s="9">
        <f t="shared" si="456"/>
        <v>-1.4179244552280628E-2</v>
      </c>
      <c r="F1229" s="10">
        <f t="shared" si="457"/>
        <v>-9.4729411809516939E-2</v>
      </c>
      <c r="G1229" s="10">
        <f t="shared" si="458"/>
        <v>-4685.3704418909174</v>
      </c>
      <c r="H1229" s="10">
        <f t="shared" si="459"/>
        <v>0.14547327067430874</v>
      </c>
      <c r="I1229" s="10">
        <f t="shared" si="460"/>
        <v>6091.2845244172277</v>
      </c>
      <c r="J1229" s="10">
        <f t="shared" si="461"/>
        <v>2.3604155833950799E-3</v>
      </c>
      <c r="K1229" s="10">
        <f t="shared" si="462"/>
        <v>-1744.4660407250417</v>
      </c>
      <c r="L1229" s="10">
        <f t="shared" si="471"/>
        <v>-703.97432683151419</v>
      </c>
      <c r="M1229" s="10">
        <f t="shared" si="472"/>
        <v>-798.17254597646877</v>
      </c>
      <c r="N1229" s="10">
        <f t="shared" si="463"/>
        <v>-1524.9199126281665</v>
      </c>
      <c r="O1229" s="10">
        <f t="shared" si="464"/>
        <v>-1494.1829356295823</v>
      </c>
      <c r="P1229" s="10">
        <f t="shared" si="465"/>
        <v>-1524.9199126281665</v>
      </c>
      <c r="Q1229" s="10">
        <f t="shared" si="466"/>
        <v>-1494.1829356295823</v>
      </c>
      <c r="R1229" s="9">
        <f t="shared" si="473"/>
        <v>-1494.1829356295823</v>
      </c>
      <c r="S1229" s="10">
        <f t="shared" si="467"/>
        <v>-1.3260652619028406</v>
      </c>
      <c r="T1229" s="10">
        <f t="shared" si="474"/>
        <v>-250.28310509545918</v>
      </c>
      <c r="U1229" s="9">
        <f t="shared" si="468"/>
        <v>-0.37067821872873241</v>
      </c>
      <c r="V1229" s="11">
        <f t="shared" si="469"/>
        <v>2.2599307618117077</v>
      </c>
      <c r="W1229" s="9">
        <f t="shared" si="470"/>
        <v>2.1961807618117075</v>
      </c>
      <c r="X1229" s="22">
        <f t="shared" si="475"/>
        <v>5.3926071898067445</v>
      </c>
      <c r="Y1229" s="22">
        <f t="shared" si="476"/>
        <v>0.16431172464841673</v>
      </c>
      <c r="Z1229" s="1">
        <f t="shared" si="477"/>
        <v>2648.7782958891007</v>
      </c>
      <c r="AA1229" s="1">
        <f t="shared" si="478"/>
        <v>3219.0526924453716</v>
      </c>
    </row>
    <row r="1230" spans="3:27">
      <c r="C1230" s="9">
        <f t="shared" si="479"/>
        <v>12.290000000000001</v>
      </c>
      <c r="D1230" s="1">
        <v>-27.564</v>
      </c>
      <c r="E1230" s="9">
        <f t="shared" si="456"/>
        <v>-1.7755302754070092E-2</v>
      </c>
      <c r="F1230" s="10">
        <f t="shared" si="457"/>
        <v>-9.4729411809516939E-2</v>
      </c>
      <c r="G1230" s="10">
        <f t="shared" si="458"/>
        <v>-4685.3704418909174</v>
      </c>
      <c r="H1230" s="10">
        <f t="shared" si="459"/>
        <v>0.14547327067430874</v>
      </c>
      <c r="I1230" s="10">
        <f t="shared" si="460"/>
        <v>6091.2845244172277</v>
      </c>
      <c r="J1230" s="10">
        <f t="shared" si="461"/>
        <v>-1.2572711785481874E-5</v>
      </c>
      <c r="K1230" s="10">
        <f t="shared" si="462"/>
        <v>-1871.3558667239806</v>
      </c>
      <c r="L1230" s="10">
        <f t="shared" si="471"/>
        <v>-742.86277215760344</v>
      </c>
      <c r="M1230" s="10">
        <f t="shared" si="472"/>
        <v>-877.68198021043725</v>
      </c>
      <c r="N1230" s="10">
        <f t="shared" si="463"/>
        <v>-1664.089893164253</v>
      </c>
      <c r="O1230" s="10">
        <f t="shared" si="464"/>
        <v>-1635.857033198743</v>
      </c>
      <c r="P1230" s="10">
        <f t="shared" si="465"/>
        <v>-1664.089893164253</v>
      </c>
      <c r="Q1230" s="10">
        <f t="shared" si="466"/>
        <v>-1635.857033198743</v>
      </c>
      <c r="R1230" s="9">
        <f t="shared" si="473"/>
        <v>-1635.857033198743</v>
      </c>
      <c r="S1230" s="10">
        <f t="shared" si="467"/>
        <v>-236.82489878714023</v>
      </c>
      <c r="T1230" s="10">
        <f t="shared" si="474"/>
        <v>-235.49883352523739</v>
      </c>
      <c r="U1230" s="9">
        <f t="shared" si="468"/>
        <v>-0.34612083966527507</v>
      </c>
      <c r="V1230" s="11">
        <f t="shared" si="469"/>
        <v>2.6515450508797569</v>
      </c>
      <c r="W1230" s="9">
        <f t="shared" si="470"/>
        <v>2.3759050508797568</v>
      </c>
      <c r="X1230" s="22">
        <f t="shared" si="475"/>
        <v>5.5966025512286848</v>
      </c>
      <c r="Y1230" s="22">
        <f t="shared" si="476"/>
        <v>-0.4404312933503845</v>
      </c>
      <c r="Z1230" s="1">
        <f t="shared" si="477"/>
        <v>2654.3748984403296</v>
      </c>
      <c r="AA1230" s="1">
        <f t="shared" si="478"/>
        <v>3218.6122611520213</v>
      </c>
    </row>
    <row r="1231" spans="3:27">
      <c r="C1231" s="9">
        <f t="shared" si="479"/>
        <v>12.3</v>
      </c>
      <c r="D1231" s="1">
        <v>-46.475000000000001</v>
      </c>
      <c r="E1231" s="9">
        <f t="shared" si="456"/>
        <v>-2.1067758276360187E-2</v>
      </c>
      <c r="F1231" s="10">
        <f t="shared" si="457"/>
        <v>-9.4729411809516939E-2</v>
      </c>
      <c r="G1231" s="10">
        <f t="shared" si="458"/>
        <v>-4685.3704418909174</v>
      </c>
      <c r="H1231" s="10">
        <f t="shared" si="459"/>
        <v>0.14547327067430874</v>
      </c>
      <c r="I1231" s="10">
        <f t="shared" si="460"/>
        <v>6091.2845244172277</v>
      </c>
      <c r="J1231" s="10">
        <f t="shared" si="461"/>
        <v>-2.2453881280354981E-3</v>
      </c>
      <c r="K1231" s="10">
        <f t="shared" si="462"/>
        <v>-1985.2273420591514</v>
      </c>
      <c r="L1231" s="10">
        <f t="shared" si="471"/>
        <v>-776.15389231738345</v>
      </c>
      <c r="M1231" s="10">
        <f t="shared" si="472"/>
        <v>-953.56768908562492</v>
      </c>
      <c r="N1231" s="10">
        <f t="shared" si="463"/>
        <v>-1792.666666380235</v>
      </c>
      <c r="O1231" s="10">
        <f t="shared" si="464"/>
        <v>-1767.0878802312659</v>
      </c>
      <c r="P1231" s="10">
        <f t="shared" si="465"/>
        <v>-1792.666666380235</v>
      </c>
      <c r="Q1231" s="10">
        <f t="shared" si="466"/>
        <v>-1767.0878802312659</v>
      </c>
      <c r="R1231" s="9">
        <f t="shared" si="473"/>
        <v>-1767.0878802312659</v>
      </c>
      <c r="S1231" s="10">
        <f t="shared" si="467"/>
        <v>-454.96436061502527</v>
      </c>
      <c r="T1231" s="10">
        <f t="shared" si="474"/>
        <v>-218.13946182788504</v>
      </c>
      <c r="U1231" s="9">
        <f t="shared" si="468"/>
        <v>-0.31784066917186732</v>
      </c>
      <c r="V1231" s="11">
        <f t="shared" si="469"/>
        <v>3.0044890478018091</v>
      </c>
      <c r="W1231" s="9">
        <f t="shared" si="470"/>
        <v>2.5397390478018091</v>
      </c>
      <c r="X1231" s="22">
        <f t="shared" si="475"/>
        <v>5.6360518352701119</v>
      </c>
      <c r="Y1231" s="22">
        <f t="shared" si="476"/>
        <v>-0.89954843719895849</v>
      </c>
      <c r="Z1231" s="1">
        <f t="shared" si="477"/>
        <v>2660.0109502756</v>
      </c>
      <c r="AA1231" s="1">
        <f t="shared" si="478"/>
        <v>3217.7127127148224</v>
      </c>
    </row>
    <row r="1232" spans="3:27">
      <c r="C1232" s="9">
        <f t="shared" si="479"/>
        <v>12.31</v>
      </c>
      <c r="D1232" s="1">
        <v>-57.243000000000002</v>
      </c>
      <c r="E1232" s="9">
        <f t="shared" si="456"/>
        <v>-2.408289472433053E-2</v>
      </c>
      <c r="F1232" s="10">
        <f t="shared" si="457"/>
        <v>-9.4729411809516939E-2</v>
      </c>
      <c r="G1232" s="10">
        <f t="shared" si="458"/>
        <v>-4685.3704418909174</v>
      </c>
      <c r="H1232" s="10">
        <f t="shared" si="459"/>
        <v>0.14547327067430874</v>
      </c>
      <c r="I1232" s="10">
        <f t="shared" si="460"/>
        <v>6091.2845244172277</v>
      </c>
      <c r="J1232" s="10">
        <f t="shared" si="461"/>
        <v>-4.3136155836487229E-3</v>
      </c>
      <c r="K1232" s="10">
        <f t="shared" si="462"/>
        <v>-2085.0994414417228</v>
      </c>
      <c r="L1232" s="10">
        <f t="shared" si="471"/>
        <v>-803.94423768937941</v>
      </c>
      <c r="M1232" s="10">
        <f t="shared" si="472"/>
        <v>-1024.449266717186</v>
      </c>
      <c r="N1232" s="10">
        <f t="shared" si="463"/>
        <v>-1909.3595186873872</v>
      </c>
      <c r="O1232" s="10">
        <f t="shared" si="464"/>
        <v>-1886.5397211158265</v>
      </c>
      <c r="P1232" s="10">
        <f t="shared" si="465"/>
        <v>-1909.3595186873872</v>
      </c>
      <c r="Q1232" s="10">
        <f t="shared" si="466"/>
        <v>-1886.5397211158265</v>
      </c>
      <c r="R1232" s="9">
        <f t="shared" si="473"/>
        <v>-1886.5397211158265</v>
      </c>
      <c r="S1232" s="10">
        <f t="shared" si="467"/>
        <v>-653.52408094092198</v>
      </c>
      <c r="T1232" s="10">
        <f t="shared" si="474"/>
        <v>-198.55972032589671</v>
      </c>
      <c r="U1232" s="9">
        <f t="shared" si="468"/>
        <v>-0.28652504438198467</v>
      </c>
      <c r="V1232" s="11">
        <f t="shared" si="469"/>
        <v>3.2586359101747178</v>
      </c>
      <c r="W1232" s="9">
        <f t="shared" si="470"/>
        <v>2.686205910174718</v>
      </c>
      <c r="X1232" s="22">
        <f t="shared" si="475"/>
        <v>5.5080928740660386</v>
      </c>
      <c r="Y1232" s="22">
        <f t="shared" si="476"/>
        <v>-1.1534083339668579</v>
      </c>
      <c r="Z1232" s="1">
        <f t="shared" si="477"/>
        <v>2665.5190431496658</v>
      </c>
      <c r="AA1232" s="1">
        <f t="shared" si="478"/>
        <v>3216.5593043808553</v>
      </c>
    </row>
    <row r="1233" spans="3:27">
      <c r="C1233" s="9">
        <f t="shared" si="479"/>
        <v>12.32</v>
      </c>
      <c r="D1233" s="1">
        <v>-66.256</v>
      </c>
      <c r="E1233" s="9">
        <f t="shared" si="456"/>
        <v>-2.6773788156729036E-2</v>
      </c>
      <c r="F1233" s="10">
        <f t="shared" si="457"/>
        <v>-9.4729411809516939E-2</v>
      </c>
      <c r="G1233" s="10">
        <f t="shared" si="458"/>
        <v>-4685.3704418909174</v>
      </c>
      <c r="H1233" s="10">
        <f t="shared" si="459"/>
        <v>0.14547327067430874</v>
      </c>
      <c r="I1233" s="10">
        <f t="shared" si="460"/>
        <v>6091.2845244172277</v>
      </c>
      <c r="J1233" s="10">
        <f t="shared" si="461"/>
        <v>-6.1962032718906705E-3</v>
      </c>
      <c r="K1233" s="10">
        <f t="shared" si="462"/>
        <v>-2170.3528208725747</v>
      </c>
      <c r="L1233" s="10">
        <f t="shared" si="471"/>
        <v>-826.42816051013756</v>
      </c>
      <c r="M1233" s="10">
        <f t="shared" si="472"/>
        <v>-1089.0106613943353</v>
      </c>
      <c r="N1233" s="10">
        <f t="shared" si="463"/>
        <v>-2013.1495369055551</v>
      </c>
      <c r="O1233" s="10">
        <f t="shared" si="464"/>
        <v>-1993.1458995329092</v>
      </c>
      <c r="P1233" s="10">
        <f t="shared" si="465"/>
        <v>-2013.1495369055551</v>
      </c>
      <c r="Q1233" s="10">
        <f t="shared" si="466"/>
        <v>-1993.1458995329092</v>
      </c>
      <c r="R1233" s="9">
        <f t="shared" si="473"/>
        <v>-1993.1458995329092</v>
      </c>
      <c r="S1233" s="10">
        <f t="shared" si="467"/>
        <v>-830.73100228058706</v>
      </c>
      <c r="T1233" s="10">
        <f t="shared" si="474"/>
        <v>-177.20692133966509</v>
      </c>
      <c r="U1233" s="9">
        <f t="shared" si="468"/>
        <v>-0.25284813405696771</v>
      </c>
      <c r="V1233" s="11">
        <f t="shared" si="469"/>
        <v>3.4767461548286649</v>
      </c>
      <c r="W1233" s="9">
        <f t="shared" si="470"/>
        <v>2.8141861548286649</v>
      </c>
      <c r="X1233" s="22">
        <f t="shared" si="475"/>
        <v>5.2199102781873012</v>
      </c>
      <c r="Y1233" s="22">
        <f t="shared" si="476"/>
        <v>-1.226707586168547</v>
      </c>
      <c r="Z1233" s="1">
        <f t="shared" si="477"/>
        <v>2670.7389534278532</v>
      </c>
      <c r="AA1233" s="1">
        <f t="shared" si="478"/>
        <v>3215.3325967946867</v>
      </c>
    </row>
    <row r="1234" spans="3:27">
      <c r="C1234" s="9">
        <f t="shared" si="479"/>
        <v>12.33</v>
      </c>
      <c r="D1234" s="1">
        <v>-70.718999999999994</v>
      </c>
      <c r="E1234" s="9">
        <f t="shared" si="456"/>
        <v>-2.9119395146666883E-2</v>
      </c>
      <c r="F1234" s="10">
        <f t="shared" si="457"/>
        <v>-9.4729411809516939E-2</v>
      </c>
      <c r="G1234" s="10">
        <f t="shared" si="458"/>
        <v>-4685.3704418909174</v>
      </c>
      <c r="H1234" s="10">
        <f t="shared" si="459"/>
        <v>0.14547327067430874</v>
      </c>
      <c r="I1234" s="10">
        <f t="shared" si="460"/>
        <v>6091.2845244172277</v>
      </c>
      <c r="J1234" s="10">
        <f t="shared" si="461"/>
        <v>-7.8763404509608441E-3</v>
      </c>
      <c r="K1234" s="10">
        <f t="shared" si="462"/>
        <v>-2240.5410518678632</v>
      </c>
      <c r="L1234" s="10">
        <f t="shared" si="471"/>
        <v>-843.80709784519479</v>
      </c>
      <c r="M1234" s="10">
        <f t="shared" si="472"/>
        <v>-1145.9765211507174</v>
      </c>
      <c r="N1234" s="10">
        <f t="shared" si="463"/>
        <v>-2103.2371640269225</v>
      </c>
      <c r="O1234" s="10">
        <f t="shared" si="464"/>
        <v>-2086.072729802358</v>
      </c>
      <c r="P1234" s="10">
        <f t="shared" si="465"/>
        <v>-2103.2371640269225</v>
      </c>
      <c r="Q1234" s="10">
        <f t="shared" si="466"/>
        <v>-2086.072729802358</v>
      </c>
      <c r="R1234" s="9">
        <f t="shared" si="473"/>
        <v>-2086.072729802358</v>
      </c>
      <c r="S1234" s="10">
        <f t="shared" si="467"/>
        <v>-985.19932434609245</v>
      </c>
      <c r="T1234" s="10">
        <f t="shared" si="474"/>
        <v>-154.46832206550539</v>
      </c>
      <c r="U1234" s="9">
        <f t="shared" si="468"/>
        <v>-0.21731448267799258</v>
      </c>
      <c r="V1234" s="11">
        <f t="shared" si="469"/>
        <v>3.6299841209663657</v>
      </c>
      <c r="W1234" s="9">
        <f t="shared" si="470"/>
        <v>2.9227941209663655</v>
      </c>
      <c r="X1234" s="22">
        <f t="shared" si="475"/>
        <v>4.7841218652267425</v>
      </c>
      <c r="Y1234" s="22">
        <f t="shared" si="476"/>
        <v>-1.1884758482115862</v>
      </c>
      <c r="Z1234" s="1">
        <f t="shared" si="477"/>
        <v>2675.5230752930797</v>
      </c>
      <c r="AA1234" s="1">
        <f t="shared" si="478"/>
        <v>3214.1441209464751</v>
      </c>
    </row>
    <row r="1235" spans="3:27">
      <c r="C1235" s="9">
        <f t="shared" si="479"/>
        <v>12.34</v>
      </c>
      <c r="D1235" s="1">
        <v>-71.361000000000004</v>
      </c>
      <c r="E1235" s="9">
        <f t="shared" si="456"/>
        <v>-3.1104257305917385E-2</v>
      </c>
      <c r="F1235" s="10">
        <f t="shared" si="457"/>
        <v>-9.4729411809516939E-2</v>
      </c>
      <c r="G1235" s="10">
        <f t="shared" si="458"/>
        <v>-4685.3704418909174</v>
      </c>
      <c r="H1235" s="10">
        <f t="shared" si="459"/>
        <v>0.14547327067430874</v>
      </c>
      <c r="I1235" s="10">
        <f t="shared" si="460"/>
        <v>6091.2845244172277</v>
      </c>
      <c r="J1235" s="10">
        <f t="shared" si="461"/>
        <v>-9.3408880483618791E-3</v>
      </c>
      <c r="K1235" s="10">
        <f t="shared" si="462"/>
        <v>-2295.4195122591564</v>
      </c>
      <c r="L1235" s="10">
        <f t="shared" si="471"/>
        <v>-856.29683648768696</v>
      </c>
      <c r="M1235" s="10">
        <f t="shared" si="472"/>
        <v>-1194.1821048520806</v>
      </c>
      <c r="N1235" s="10">
        <f t="shared" si="463"/>
        <v>-2179.0372704389961</v>
      </c>
      <c r="O1235" s="10">
        <f t="shared" si="464"/>
        <v>-2164.7077909068657</v>
      </c>
      <c r="P1235" s="10">
        <f t="shared" si="465"/>
        <v>-2179.0372704389961</v>
      </c>
      <c r="Q1235" s="10">
        <f t="shared" si="466"/>
        <v>-2164.7077909068657</v>
      </c>
      <c r="R1235" s="9">
        <f t="shared" si="473"/>
        <v>-2164.7077909068657</v>
      </c>
      <c r="S1235" s="10">
        <f t="shared" si="467"/>
        <v>-1115.9110456983831</v>
      </c>
      <c r="T1235" s="10">
        <f t="shared" si="474"/>
        <v>-130.71172135229062</v>
      </c>
      <c r="U1235" s="9">
        <f t="shared" si="468"/>
        <v>-0.18053903270403115</v>
      </c>
      <c r="V1235" s="11">
        <f t="shared" si="469"/>
        <v>3.7251058738259202</v>
      </c>
      <c r="W1235" s="9">
        <f t="shared" si="470"/>
        <v>3.0114958738259201</v>
      </c>
      <c r="X1235" s="22">
        <f t="shared" si="475"/>
        <v>4.2186067014174427</v>
      </c>
      <c r="Y1235" s="22">
        <f t="shared" si="476"/>
        <v>-1.0453132260920011</v>
      </c>
      <c r="Z1235" s="1">
        <f t="shared" si="477"/>
        <v>2679.741681994497</v>
      </c>
      <c r="AA1235" s="1">
        <f t="shared" si="478"/>
        <v>3213.0988077203833</v>
      </c>
    </row>
    <row r="1236" spans="3:27">
      <c r="C1236" s="9">
        <f t="shared" si="479"/>
        <v>12.35</v>
      </c>
      <c r="D1236" s="1">
        <v>-72.149000000000001</v>
      </c>
      <c r="E1236" s="9">
        <f t="shared" si="456"/>
        <v>-3.2717903372523227E-2</v>
      </c>
      <c r="F1236" s="10">
        <f t="shared" si="457"/>
        <v>-9.4729411809516939E-2</v>
      </c>
      <c r="G1236" s="10">
        <f t="shared" si="458"/>
        <v>-4685.3704418909174</v>
      </c>
      <c r="H1236" s="10">
        <f t="shared" si="459"/>
        <v>0.14547327067430874</v>
      </c>
      <c r="I1236" s="10">
        <f t="shared" si="460"/>
        <v>6091.2845244172277</v>
      </c>
      <c r="J1236" s="10">
        <f t="shared" si="461"/>
        <v>-1.0580194172095582E-2</v>
      </c>
      <c r="K1236" s="10">
        <f t="shared" si="462"/>
        <v>-2334.9017817054819</v>
      </c>
      <c r="L1236" s="10">
        <f t="shared" si="471"/>
        <v>-864.10824387229786</v>
      </c>
      <c r="M1236" s="10">
        <f t="shared" si="472"/>
        <v>-1232.6123908338543</v>
      </c>
      <c r="N1236" s="10">
        <f t="shared" si="463"/>
        <v>-2240.154817931973</v>
      </c>
      <c r="O1236" s="10">
        <f t="shared" si="464"/>
        <v>-2228.6362387626673</v>
      </c>
      <c r="P1236" s="10">
        <f t="shared" si="465"/>
        <v>-2240.154817931973</v>
      </c>
      <c r="Q1236" s="10">
        <f t="shared" si="466"/>
        <v>-2228.6362387626673</v>
      </c>
      <c r="R1236" s="9">
        <f t="shared" si="473"/>
        <v>-2228.6362387626673</v>
      </c>
      <c r="S1236" s="10">
        <f t="shared" si="467"/>
        <v>-1222.1765886411977</v>
      </c>
      <c r="T1236" s="10">
        <f t="shared" si="474"/>
        <v>-106.26554294281459</v>
      </c>
      <c r="U1236" s="9">
        <f t="shared" si="468"/>
        <v>-0.14290648072342579</v>
      </c>
      <c r="V1236" s="11">
        <f t="shared" si="469"/>
        <v>3.8014045222951451</v>
      </c>
      <c r="W1236" s="9">
        <f t="shared" si="470"/>
        <v>3.0799145222951454</v>
      </c>
      <c r="X1236" s="22">
        <f t="shared" si="475"/>
        <v>3.5446511563612515</v>
      </c>
      <c r="Y1236" s="22">
        <f t="shared" si="476"/>
        <v>-0.85817820684875223</v>
      </c>
      <c r="Z1236" s="1">
        <f t="shared" si="477"/>
        <v>2683.2863331508584</v>
      </c>
      <c r="AA1236" s="1">
        <f t="shared" si="478"/>
        <v>3212.2406295135347</v>
      </c>
    </row>
    <row r="1237" spans="3:27">
      <c r="C1237" s="9">
        <f t="shared" si="479"/>
        <v>12.36</v>
      </c>
      <c r="D1237" s="1">
        <v>-75.402000000000001</v>
      </c>
      <c r="E1237" s="9">
        <f t="shared" si="456"/>
        <v>-3.3952151953529526E-2</v>
      </c>
      <c r="F1237" s="10">
        <f t="shared" si="457"/>
        <v>-9.4729411809516939E-2</v>
      </c>
      <c r="G1237" s="10">
        <f t="shared" si="458"/>
        <v>-4685.3704418909174</v>
      </c>
      <c r="H1237" s="10">
        <f t="shared" si="459"/>
        <v>0.14547327067430874</v>
      </c>
      <c r="I1237" s="10">
        <f t="shared" si="460"/>
        <v>6091.2845244172277</v>
      </c>
      <c r="J1237" s="10">
        <f t="shared" si="461"/>
        <v>-1.1587720786759119E-2</v>
      </c>
      <c r="K1237" s="10">
        <f t="shared" si="462"/>
        <v>-2358.8145324952184</v>
      </c>
      <c r="L1237" s="10">
        <f t="shared" si="471"/>
        <v>-867.35803840453286</v>
      </c>
      <c r="M1237" s="10">
        <f t="shared" si="472"/>
        <v>-1260.3261185751899</v>
      </c>
      <c r="N1237" s="10">
        <f t="shared" si="463"/>
        <v>-2286.2645160944098</v>
      </c>
      <c r="O1237" s="10">
        <f t="shared" si="464"/>
        <v>-2277.5339479225977</v>
      </c>
      <c r="P1237" s="10">
        <f t="shared" si="465"/>
        <v>-2286.2645160944098</v>
      </c>
      <c r="Q1237" s="10">
        <f t="shared" si="466"/>
        <v>-2277.5339479225977</v>
      </c>
      <c r="R1237" s="9">
        <f t="shared" si="473"/>
        <v>-2277.5339479225977</v>
      </c>
      <c r="S1237" s="10">
        <f t="shared" si="467"/>
        <v>-1303.4571732138184</v>
      </c>
      <c r="T1237" s="10">
        <f t="shared" si="474"/>
        <v>-81.280584572620683</v>
      </c>
      <c r="U1237" s="9">
        <f t="shared" si="468"/>
        <v>-0.1044911204248849</v>
      </c>
      <c r="V1237" s="11">
        <f t="shared" si="469"/>
        <v>3.8816675374130343</v>
      </c>
      <c r="W1237" s="9">
        <f t="shared" si="470"/>
        <v>3.1276475374130341</v>
      </c>
      <c r="X1237" s="22">
        <f t="shared" si="475"/>
        <v>2.7808670793445889</v>
      </c>
      <c r="Y1237" s="22">
        <f t="shared" si="476"/>
        <v>-0.67300776817968988</v>
      </c>
      <c r="Z1237" s="1">
        <f t="shared" si="477"/>
        <v>2686.0672002302031</v>
      </c>
      <c r="AA1237" s="1">
        <f t="shared" si="478"/>
        <v>3211.5676217453552</v>
      </c>
    </row>
    <row r="1238" spans="3:27">
      <c r="C1238" s="9">
        <f t="shared" si="479"/>
        <v>12.370000000000001</v>
      </c>
      <c r="D1238" s="1">
        <v>-72.66</v>
      </c>
      <c r="E1238" s="9">
        <f t="shared" si="456"/>
        <v>-3.4801108136514484E-2</v>
      </c>
      <c r="F1238" s="10">
        <f t="shared" si="457"/>
        <v>-9.4729411809516939E-2</v>
      </c>
      <c r="G1238" s="10">
        <f t="shared" si="458"/>
        <v>-4685.3704418909174</v>
      </c>
      <c r="H1238" s="10">
        <f t="shared" si="459"/>
        <v>0.14547327067430874</v>
      </c>
      <c r="I1238" s="10">
        <f t="shared" si="460"/>
        <v>6091.2845244172277</v>
      </c>
      <c r="J1238" s="10">
        <f t="shared" si="461"/>
        <v>-1.2358359602921712E-2</v>
      </c>
      <c r="K1238" s="10">
        <f t="shared" si="462"/>
        <v>-2367.0747981657282</v>
      </c>
      <c r="L1238" s="10">
        <f t="shared" si="471"/>
        <v>-866.14556656317347</v>
      </c>
      <c r="M1238" s="10">
        <f t="shared" si="472"/>
        <v>-1276.5721427274304</v>
      </c>
      <c r="N1238" s="10">
        <f t="shared" si="463"/>
        <v>-2317.1312362127205</v>
      </c>
      <c r="O1238" s="10">
        <f t="shared" si="464"/>
        <v>-2311.1673773337766</v>
      </c>
      <c r="P1238" s="10">
        <f t="shared" si="465"/>
        <v>-2317.1312362127205</v>
      </c>
      <c r="Q1238" s="10">
        <f t="shared" si="466"/>
        <v>-2311.1673773337766</v>
      </c>
      <c r="R1238" s="9">
        <f t="shared" si="473"/>
        <v>-2311.1673773337766</v>
      </c>
      <c r="S1238" s="10">
        <f t="shared" si="467"/>
        <v>-1359.36459404577</v>
      </c>
      <c r="T1238" s="10">
        <f t="shared" si="474"/>
        <v>-55.90742083195164</v>
      </c>
      <c r="U1238" s="9">
        <f t="shared" si="468"/>
        <v>-6.5676969198734572E-2</v>
      </c>
      <c r="V1238" s="11">
        <f t="shared" si="469"/>
        <v>3.8811627078170314</v>
      </c>
      <c r="W1238" s="9">
        <f t="shared" si="470"/>
        <v>3.1545627078170315</v>
      </c>
      <c r="X1238" s="22">
        <f t="shared" si="475"/>
        <v>1.9478031809738356</v>
      </c>
      <c r="Y1238" s="22">
        <f t="shared" si="476"/>
        <v>-0.46808433763751739</v>
      </c>
      <c r="Z1238" s="1">
        <f t="shared" si="477"/>
        <v>2688.0150034111771</v>
      </c>
      <c r="AA1238" s="1">
        <f t="shared" si="478"/>
        <v>3211.0995374077174</v>
      </c>
    </row>
    <row r="1239" spans="3:27">
      <c r="C1239" s="9">
        <f t="shared" si="479"/>
        <v>12.38</v>
      </c>
      <c r="D1239" s="1">
        <v>-73.680000000000007</v>
      </c>
      <c r="E1239" s="9">
        <f t="shared" si="456"/>
        <v>-3.5262387820113643E-2</v>
      </c>
      <c r="F1239" s="10">
        <f t="shared" si="457"/>
        <v>-9.4729411809516939E-2</v>
      </c>
      <c r="G1239" s="10">
        <f t="shared" si="458"/>
        <v>-4685.3704418909174</v>
      </c>
      <c r="H1239" s="10">
        <f t="shared" si="459"/>
        <v>0.14547327067430874</v>
      </c>
      <c r="I1239" s="10">
        <f t="shared" si="460"/>
        <v>6091.2845244172277</v>
      </c>
      <c r="J1239" s="10">
        <f t="shared" si="461"/>
        <v>-1.2888429961435743E-2</v>
      </c>
      <c r="K1239" s="10">
        <f t="shared" si="462"/>
        <v>-2359.8193288681027</v>
      </c>
      <c r="L1239" s="10">
        <f t="shared" si="471"/>
        <v>-860.60040216419713</v>
      </c>
      <c r="M1239" s="10">
        <f t="shared" si="472"/>
        <v>-1280.9020426191312</v>
      </c>
      <c r="N1239" s="10">
        <f t="shared" si="463"/>
        <v>-2332.6672731052336</v>
      </c>
      <c r="O1239" s="10">
        <f t="shared" si="464"/>
        <v>-2329.442075119231</v>
      </c>
      <c r="P1239" s="10">
        <f t="shared" si="465"/>
        <v>-2332.6672731052336</v>
      </c>
      <c r="Q1239" s="10">
        <f t="shared" si="466"/>
        <v>-2329.442075119231</v>
      </c>
      <c r="R1239" s="9">
        <f t="shared" si="473"/>
        <v>-2329.442075119231</v>
      </c>
      <c r="S1239" s="10">
        <f t="shared" si="467"/>
        <v>-1389.7418477946417</v>
      </c>
      <c r="T1239" s="10">
        <f t="shared" si="474"/>
        <v>-30.377253748871681</v>
      </c>
      <c r="U1239" s="9">
        <f t="shared" si="468"/>
        <v>-2.6783730320839062E-2</v>
      </c>
      <c r="V1239" s="11">
        <f t="shared" si="469"/>
        <v>3.8974850677620689</v>
      </c>
      <c r="W1239" s="9">
        <f t="shared" si="470"/>
        <v>3.1606850677620688</v>
      </c>
      <c r="X1239" s="22">
        <f t="shared" si="475"/>
        <v>1.0703094299673934</v>
      </c>
      <c r="Y1239" s="22">
        <f t="shared" si="476"/>
        <v>-0.24958401178472062</v>
      </c>
      <c r="Z1239" s="1">
        <f t="shared" si="477"/>
        <v>2689.0853128411445</v>
      </c>
      <c r="AA1239" s="1">
        <f t="shared" si="478"/>
        <v>3210.8499533959325</v>
      </c>
    </row>
    <row r="1240" spans="3:27">
      <c r="C1240" s="9">
        <f t="shared" si="479"/>
        <v>12.39</v>
      </c>
      <c r="D1240" s="1">
        <v>-70.41</v>
      </c>
      <c r="E1240" s="9">
        <f t="shared" si="456"/>
        <v>-3.533636763861614E-2</v>
      </c>
      <c r="F1240" s="10">
        <f t="shared" si="457"/>
        <v>-9.4729411809516939E-2</v>
      </c>
      <c r="G1240" s="10">
        <f t="shared" si="458"/>
        <v>-4685.3704418909174</v>
      </c>
      <c r="H1240" s="10">
        <f t="shared" si="459"/>
        <v>0.14547327067430874</v>
      </c>
      <c r="I1240" s="10">
        <f t="shared" si="460"/>
        <v>6091.2845244172277</v>
      </c>
      <c r="J1240" s="10">
        <f t="shared" si="461"/>
        <v>-1.3176443279627196E-2</v>
      </c>
      <c r="K1240" s="10">
        <f t="shared" si="462"/>
        <v>-2337.2448522027962</v>
      </c>
      <c r="L1240" s="10">
        <f t="shared" si="471"/>
        <v>-850.82034468311724</v>
      </c>
      <c r="M1240" s="10">
        <f t="shared" si="472"/>
        <v>-1273.1290651681409</v>
      </c>
      <c r="N1240" s="10">
        <f t="shared" si="463"/>
        <v>-2332.8888981240675</v>
      </c>
      <c r="O1240" s="10">
        <f t="shared" si="464"/>
        <v>-2332.3729625470214</v>
      </c>
      <c r="P1240" s="10">
        <f t="shared" si="465"/>
        <v>-2332.8888981240675</v>
      </c>
      <c r="Q1240" s="10">
        <f t="shared" si="466"/>
        <v>-2332.3729625470214</v>
      </c>
      <c r="R1240" s="9">
        <f t="shared" si="473"/>
        <v>-2332.3729625470214</v>
      </c>
      <c r="S1240" s="10">
        <f t="shared" si="467"/>
        <v>-1394.6137374504165</v>
      </c>
      <c r="T1240" s="10">
        <f t="shared" si="474"/>
        <v>-4.8718896557747939</v>
      </c>
      <c r="U1240" s="9">
        <f t="shared" si="468"/>
        <v>1.1954926858911729E-2</v>
      </c>
      <c r="V1240" s="11">
        <f t="shared" si="469"/>
        <v>3.8502463681880892</v>
      </c>
      <c r="W1240" s="9">
        <f t="shared" si="470"/>
        <v>3.1461463681880892</v>
      </c>
      <c r="X1240" s="22">
        <f t="shared" si="475"/>
        <v>0.17244011518937968</v>
      </c>
      <c r="Y1240" s="22">
        <f t="shared" si="476"/>
        <v>-4.1872117446427555E-2</v>
      </c>
      <c r="Z1240" s="1">
        <f t="shared" si="477"/>
        <v>2689.2577529563341</v>
      </c>
      <c r="AA1240" s="1">
        <f t="shared" si="478"/>
        <v>3210.808081278486</v>
      </c>
    </row>
    <row r="1241" spans="3:27">
      <c r="C1241" s="9">
        <f t="shared" si="479"/>
        <v>12.4</v>
      </c>
      <c r="D1241" s="1">
        <v>-66.637</v>
      </c>
      <c r="E1241" s="9">
        <f t="shared" si="456"/>
        <v>-3.5026806036645729E-2</v>
      </c>
      <c r="F1241" s="10">
        <f t="shared" si="457"/>
        <v>-9.4729411809516939E-2</v>
      </c>
      <c r="G1241" s="10">
        <f t="shared" si="458"/>
        <v>-4685.3704418909174</v>
      </c>
      <c r="H1241" s="10">
        <f t="shared" si="459"/>
        <v>0.14547327067430874</v>
      </c>
      <c r="I1241" s="10">
        <f t="shared" si="460"/>
        <v>6091.2845244172277</v>
      </c>
      <c r="J1241" s="10">
        <f t="shared" si="461"/>
        <v>-1.3222634720012894E-2</v>
      </c>
      <c r="K1241" s="10">
        <f t="shared" si="462"/>
        <v>-2299.7229747165575</v>
      </c>
      <c r="L1241" s="10">
        <f t="shared" si="471"/>
        <v>-836.91769474916725</v>
      </c>
      <c r="M1241" s="10">
        <f t="shared" si="472"/>
        <v>-1253.4003115433316</v>
      </c>
      <c r="N1241" s="10">
        <f t="shared" si="463"/>
        <v>-2317.9509387520193</v>
      </c>
      <c r="O1241" s="10">
        <f t="shared" si="464"/>
        <v>-2320.1089393889879</v>
      </c>
      <c r="P1241" s="10">
        <f t="shared" si="465"/>
        <v>-2299.7229747165575</v>
      </c>
      <c r="Q1241" s="10">
        <f t="shared" si="466"/>
        <v>-2299.7229747165575</v>
      </c>
      <c r="R1241" s="9">
        <f t="shared" si="473"/>
        <v>-2299.7229747165575</v>
      </c>
      <c r="S1241" s="10">
        <f t="shared" si="467"/>
        <v>-1394.6137374504165</v>
      </c>
      <c r="T1241" s="10">
        <f t="shared" si="474"/>
        <v>0</v>
      </c>
      <c r="U1241" s="9">
        <f t="shared" si="468"/>
        <v>4.9957393535170445E-2</v>
      </c>
      <c r="V1241" s="11">
        <f t="shared" si="469"/>
        <v>3.7502469670636547</v>
      </c>
      <c r="W1241" s="9">
        <f t="shared" si="470"/>
        <v>3.0838769670636546</v>
      </c>
      <c r="X1241" s="22">
        <f t="shared" si="475"/>
        <v>-0.71695951940997271</v>
      </c>
      <c r="Y1241" s="22">
        <f t="shared" si="476"/>
        <v>0.15431801762614772</v>
      </c>
      <c r="Z1241" s="1">
        <f t="shared" si="477"/>
        <v>2688.5407934369241</v>
      </c>
      <c r="AA1241" s="1">
        <f t="shared" si="478"/>
        <v>3210.9623992961124</v>
      </c>
    </row>
    <row r="1242" spans="3:27">
      <c r="C1242" s="9">
        <f t="shared" si="479"/>
        <v>12.41</v>
      </c>
      <c r="D1242" s="1">
        <v>-57.555</v>
      </c>
      <c r="E1242" s="9">
        <f t="shared" si="456"/>
        <v>-3.434485566361669E-2</v>
      </c>
      <c r="F1242" s="10">
        <f t="shared" si="457"/>
        <v>-9.4729411809516939E-2</v>
      </c>
      <c r="G1242" s="10">
        <f t="shared" si="458"/>
        <v>-4685.3704418909174</v>
      </c>
      <c r="H1242" s="10">
        <f t="shared" si="459"/>
        <v>0.14547327067430874</v>
      </c>
      <c r="I1242" s="10">
        <f t="shared" si="460"/>
        <v>6091.2845244172277</v>
      </c>
      <c r="J1242" s="10">
        <f t="shared" si="461"/>
        <v>-1.3222634720012894E-2</v>
      </c>
      <c r="K1242" s="10">
        <f t="shared" si="462"/>
        <v>-2227.7965108442495</v>
      </c>
      <c r="L1242" s="10">
        <f t="shared" si="471"/>
        <v>-810.74213752019693</v>
      </c>
      <c r="M1242" s="10">
        <f t="shared" si="472"/>
        <v>-1214.1987845694696</v>
      </c>
      <c r="N1242" s="10">
        <f t="shared" si="463"/>
        <v>-2268.0207682776809</v>
      </c>
      <c r="O1242" s="10">
        <f t="shared" si="464"/>
        <v>-2272.4730220705273</v>
      </c>
      <c r="P1242" s="10">
        <f t="shared" si="465"/>
        <v>-2227.7965108442495</v>
      </c>
      <c r="Q1242" s="10">
        <f t="shared" si="466"/>
        <v>-2227.7965108442495</v>
      </c>
      <c r="R1242" s="9">
        <f t="shared" si="473"/>
        <v>-2227.7965108442495</v>
      </c>
      <c r="S1242" s="10">
        <f t="shared" si="467"/>
        <v>-1394.6137374504165</v>
      </c>
      <c r="T1242" s="10">
        <f t="shared" si="474"/>
        <v>0</v>
      </c>
      <c r="U1242" s="9">
        <f t="shared" si="468"/>
        <v>8.6432681070637313E-2</v>
      </c>
      <c r="V1242" s="11">
        <f t="shared" si="469"/>
        <v>3.5448105400297187</v>
      </c>
      <c r="W1242" s="9">
        <f t="shared" si="470"/>
        <v>2.969260540029719</v>
      </c>
      <c r="X1242" s="22">
        <f t="shared" si="475"/>
        <v>-1.5437718010372172</v>
      </c>
      <c r="Y1242" s="22">
        <f t="shared" si="476"/>
        <v>0.30723482030487631</v>
      </c>
      <c r="Z1242" s="1">
        <f t="shared" si="477"/>
        <v>2686.997021635887</v>
      </c>
      <c r="AA1242" s="1">
        <f t="shared" si="478"/>
        <v>3211.2696341164174</v>
      </c>
    </row>
    <row r="1243" spans="3:27">
      <c r="C1243" s="9">
        <f t="shared" si="479"/>
        <v>12.42</v>
      </c>
      <c r="D1243" s="1">
        <v>-50.069000000000003</v>
      </c>
      <c r="E1243" s="9">
        <f t="shared" si="456"/>
        <v>-3.3309258842335918E-2</v>
      </c>
      <c r="F1243" s="10">
        <f t="shared" si="457"/>
        <v>-9.4729411809516939E-2</v>
      </c>
      <c r="G1243" s="10">
        <f t="shared" si="458"/>
        <v>-4685.3704418909174</v>
      </c>
      <c r="H1243" s="10">
        <f t="shared" si="459"/>
        <v>0.14547327067430874</v>
      </c>
      <c r="I1243" s="10">
        <f t="shared" si="460"/>
        <v>6091.2845244172277</v>
      </c>
      <c r="J1243" s="10">
        <f t="shared" si="461"/>
        <v>-1.3222634720012894E-2</v>
      </c>
      <c r="K1243" s="10">
        <f t="shared" si="462"/>
        <v>-2118.5703555431264</v>
      </c>
      <c r="L1243" s="10">
        <f t="shared" si="471"/>
        <v>-770.99243587963417</v>
      </c>
      <c r="M1243" s="10">
        <f t="shared" si="472"/>
        <v>-1154.6680938783522</v>
      </c>
      <c r="N1243" s="10">
        <f t="shared" si="463"/>
        <v>-2179.8858021101159</v>
      </c>
      <c r="O1243" s="10">
        <f t="shared" si="464"/>
        <v>-2185.6490494154514</v>
      </c>
      <c r="P1243" s="10">
        <f t="shared" si="465"/>
        <v>-2118.5703555431264</v>
      </c>
      <c r="Q1243" s="10">
        <f t="shared" si="466"/>
        <v>-2118.5703555431264</v>
      </c>
      <c r="R1243" s="9">
        <f t="shared" si="473"/>
        <v>-2118.5703555431264</v>
      </c>
      <c r="S1243" s="10">
        <f t="shared" si="467"/>
        <v>-1394.6137374504165</v>
      </c>
      <c r="T1243" s="10">
        <f t="shared" si="474"/>
        <v>0</v>
      </c>
      <c r="U1243" s="9">
        <f t="shared" si="468"/>
        <v>0.12068668318551715</v>
      </c>
      <c r="V1243" s="11">
        <f t="shared" si="469"/>
        <v>3.3059898829462426</v>
      </c>
      <c r="W1243" s="9">
        <f t="shared" si="470"/>
        <v>2.8052998829462426</v>
      </c>
      <c r="X1243" s="22">
        <f t="shared" si="475"/>
        <v>-2.2505418554754186</v>
      </c>
      <c r="Y1243" s="22">
        <f t="shared" si="476"/>
        <v>0.40763989647913901</v>
      </c>
      <c r="Z1243" s="1">
        <f t="shared" si="477"/>
        <v>2684.7464797804114</v>
      </c>
      <c r="AA1243" s="1">
        <f t="shared" si="478"/>
        <v>3211.6772740128963</v>
      </c>
    </row>
    <row r="1244" spans="3:27">
      <c r="C1244" s="9">
        <f t="shared" si="479"/>
        <v>12.43</v>
      </c>
      <c r="D1244" s="1">
        <v>-37.619</v>
      </c>
      <c r="E1244" s="9">
        <f t="shared" si="456"/>
        <v>-3.1945439380723632E-2</v>
      </c>
      <c r="F1244" s="10">
        <f t="shared" si="457"/>
        <v>-9.4729411809516939E-2</v>
      </c>
      <c r="G1244" s="10">
        <f t="shared" si="458"/>
        <v>-4685.3704418909174</v>
      </c>
      <c r="H1244" s="10">
        <f t="shared" si="459"/>
        <v>0.14547327067430874</v>
      </c>
      <c r="I1244" s="10">
        <f t="shared" si="460"/>
        <v>6091.2845244172277</v>
      </c>
      <c r="J1244" s="10">
        <f t="shared" si="461"/>
        <v>-1.3222634720012894E-2</v>
      </c>
      <c r="K1244" s="10">
        <f t="shared" si="462"/>
        <v>-1974.7260010070383</v>
      </c>
      <c r="L1244" s="10">
        <f t="shared" si="471"/>
        <v>-718.64444139309717</v>
      </c>
      <c r="M1244" s="10">
        <f t="shared" si="472"/>
        <v>-1076.2697125204829</v>
      </c>
      <c r="N1244" s="10">
        <f t="shared" si="463"/>
        <v>-2055.9425367480012</v>
      </c>
      <c r="O1244" s="10">
        <f t="shared" si="464"/>
        <v>-2061.5751879521285</v>
      </c>
      <c r="P1244" s="10">
        <f t="shared" si="465"/>
        <v>-1974.7260010070383</v>
      </c>
      <c r="Q1244" s="10">
        <f t="shared" si="466"/>
        <v>-1974.7260010070383</v>
      </c>
      <c r="R1244" s="9">
        <f t="shared" si="473"/>
        <v>-1974.7260010070383</v>
      </c>
      <c r="S1244" s="10">
        <f t="shared" si="467"/>
        <v>-1394.6137374504162</v>
      </c>
      <c r="T1244" s="10">
        <f t="shared" si="474"/>
        <v>0</v>
      </c>
      <c r="U1244" s="9">
        <f t="shared" si="468"/>
        <v>0.15207720913693992</v>
      </c>
      <c r="V1244" s="11">
        <f t="shared" si="469"/>
        <v>2.9721153073383135</v>
      </c>
      <c r="W1244" s="9">
        <f t="shared" si="470"/>
        <v>2.5959253073383133</v>
      </c>
      <c r="X1244" s="22">
        <f t="shared" si="475"/>
        <v>-2.7912586166048876</v>
      </c>
      <c r="Y1244" s="22">
        <f t="shared" si="476"/>
        <v>0.43525520062471346</v>
      </c>
      <c r="Z1244" s="1">
        <f t="shared" si="477"/>
        <v>2681.9552211638065</v>
      </c>
      <c r="AA1244" s="1">
        <f t="shared" si="478"/>
        <v>3212.1125292135212</v>
      </c>
    </row>
    <row r="1245" spans="3:27">
      <c r="C1245" s="9">
        <f t="shared" si="479"/>
        <v>12.44</v>
      </c>
      <c r="D1245" s="1">
        <v>-25.326000000000001</v>
      </c>
      <c r="E1245" s="9">
        <f t="shared" si="456"/>
        <v>-3.0285382515515585E-2</v>
      </c>
      <c r="F1245" s="10">
        <f t="shared" si="457"/>
        <v>-9.4729411809516939E-2</v>
      </c>
      <c r="G1245" s="10">
        <f t="shared" si="458"/>
        <v>-4685.3704418909174</v>
      </c>
      <c r="H1245" s="10">
        <f t="shared" si="459"/>
        <v>0.14547327067430874</v>
      </c>
      <c r="I1245" s="10">
        <f t="shared" si="460"/>
        <v>6091.2845244172277</v>
      </c>
      <c r="J1245" s="10">
        <f t="shared" si="461"/>
        <v>-1.3222634720012894E-2</v>
      </c>
      <c r="K1245" s="10">
        <f t="shared" si="462"/>
        <v>-1799.6369844690573</v>
      </c>
      <c r="L1245" s="10">
        <f t="shared" si="471"/>
        <v>-654.92585541213725</v>
      </c>
      <c r="M1245" s="10">
        <f t="shared" si="472"/>
        <v>-980.84229352730222</v>
      </c>
      <c r="N1245" s="10">
        <f t="shared" si="463"/>
        <v>-1899.2546138944979</v>
      </c>
      <c r="O1245" s="10">
        <f t="shared" si="464"/>
        <v>-1903.0544622503787</v>
      </c>
      <c r="P1245" s="10">
        <f t="shared" si="465"/>
        <v>-1799.6369844690573</v>
      </c>
      <c r="Q1245" s="10">
        <f t="shared" si="466"/>
        <v>-1799.6369844690573</v>
      </c>
      <c r="R1245" s="9">
        <f t="shared" si="473"/>
        <v>-1799.6369844690573</v>
      </c>
      <c r="S1245" s="10">
        <f t="shared" si="467"/>
        <v>-1394.6137374504167</v>
      </c>
      <c r="T1245" s="10">
        <f t="shared" si="474"/>
        <v>0</v>
      </c>
      <c r="U1245" s="9">
        <f t="shared" si="468"/>
        <v>0.17993416390466963</v>
      </c>
      <c r="V1245" s="11">
        <f t="shared" si="469"/>
        <v>2.599275646207623</v>
      </c>
      <c r="W1245" s="9">
        <f t="shared" si="470"/>
        <v>2.3460156462076229</v>
      </c>
      <c r="X1245" s="22">
        <f t="shared" si="475"/>
        <v>-3.1328285929133677</v>
      </c>
      <c r="Y1245" s="22">
        <f t="shared" si="476"/>
        <v>0.38028619112617162</v>
      </c>
      <c r="Z1245" s="1">
        <f t="shared" si="477"/>
        <v>2678.822392570893</v>
      </c>
      <c r="AA1245" s="1">
        <f t="shared" si="478"/>
        <v>3212.4928154046474</v>
      </c>
    </row>
    <row r="1246" spans="3:27">
      <c r="C1246" s="9">
        <f t="shared" si="479"/>
        <v>12.450000000000001</v>
      </c>
      <c r="D1246" s="1">
        <v>-14.238</v>
      </c>
      <c r="E1246" s="9">
        <f t="shared" si="456"/>
        <v>-2.8365975072851407E-2</v>
      </c>
      <c r="F1246" s="10">
        <f t="shared" si="457"/>
        <v>-9.4729411809516939E-2</v>
      </c>
      <c r="G1246" s="10">
        <f t="shared" si="458"/>
        <v>-4685.3704418909174</v>
      </c>
      <c r="H1246" s="10">
        <f t="shared" si="459"/>
        <v>0.14547327067430874</v>
      </c>
      <c r="I1246" s="10">
        <f t="shared" si="460"/>
        <v>6091.2845244172277</v>
      </c>
      <c r="J1246" s="10">
        <f t="shared" si="461"/>
        <v>-1.3222634720012894E-2</v>
      </c>
      <c r="K1246" s="10">
        <f t="shared" si="462"/>
        <v>-1597.1938221201376</v>
      </c>
      <c r="L1246" s="10">
        <f t="shared" si="471"/>
        <v>-581.25251883486044</v>
      </c>
      <c r="M1246" s="10">
        <f t="shared" si="472"/>
        <v>-870.50625499238811</v>
      </c>
      <c r="N1246" s="10">
        <f t="shared" si="463"/>
        <v>-1713.4626015937108</v>
      </c>
      <c r="O1246" s="10">
        <f t="shared" si="464"/>
        <v>-1713.6880092668484</v>
      </c>
      <c r="P1246" s="10">
        <f t="shared" si="465"/>
        <v>-1597.1938221201376</v>
      </c>
      <c r="Q1246" s="10">
        <f t="shared" si="466"/>
        <v>-1597.1938221201376</v>
      </c>
      <c r="R1246" s="9">
        <f t="shared" si="473"/>
        <v>-1597.1938221201376</v>
      </c>
      <c r="S1246" s="10">
        <f t="shared" si="467"/>
        <v>-1394.6137374504165</v>
      </c>
      <c r="T1246" s="10">
        <f t="shared" si="474"/>
        <v>0</v>
      </c>
      <c r="U1246" s="9">
        <f t="shared" si="468"/>
        <v>0.20394732462816592</v>
      </c>
      <c r="V1246" s="11">
        <f t="shared" si="469"/>
        <v>2.2033564984916438</v>
      </c>
      <c r="W1246" s="9">
        <f t="shared" si="470"/>
        <v>2.0609764984916437</v>
      </c>
      <c r="X1246" s="22">
        <f t="shared" si="475"/>
        <v>-3.2599511658191314</v>
      </c>
      <c r="Y1246" s="22">
        <f t="shared" si="476"/>
        <v>0.27605014179490311</v>
      </c>
      <c r="Z1246" s="1">
        <f t="shared" si="477"/>
        <v>2675.562441405074</v>
      </c>
      <c r="AA1246" s="1">
        <f t="shared" si="478"/>
        <v>3212.7688655464422</v>
      </c>
    </row>
    <row r="1247" spans="3:27">
      <c r="C1247" s="9">
        <f t="shared" si="479"/>
        <v>12.46</v>
      </c>
      <c r="D1247" s="1">
        <v>-1.2789999999999999</v>
      </c>
      <c r="E1247" s="9">
        <f t="shared" si="456"/>
        <v>-2.6227430438583502E-2</v>
      </c>
      <c r="F1247" s="10">
        <f t="shared" si="457"/>
        <v>-9.4729411809516939E-2</v>
      </c>
      <c r="G1247" s="10">
        <f t="shared" si="458"/>
        <v>-4685.3704418909174</v>
      </c>
      <c r="H1247" s="10">
        <f t="shared" si="459"/>
        <v>0.14547327067430874</v>
      </c>
      <c r="I1247" s="10">
        <f t="shared" si="460"/>
        <v>6091.2845244172277</v>
      </c>
      <c r="J1247" s="10">
        <f t="shared" si="461"/>
        <v>-1.3222634720012894E-2</v>
      </c>
      <c r="K1247" s="10">
        <f t="shared" si="462"/>
        <v>-1371.6378880530133</v>
      </c>
      <c r="L1247" s="10">
        <f t="shared" si="471"/>
        <v>-499.16795714989524</v>
      </c>
      <c r="M1247" s="10">
        <f t="shared" si="472"/>
        <v>-747.57324039091202</v>
      </c>
      <c r="N1247" s="10">
        <f t="shared" si="463"/>
        <v>-1502.6113011076691</v>
      </c>
      <c r="O1247" s="10">
        <f t="shared" si="464"/>
        <v>-1497.6781269627529</v>
      </c>
      <c r="P1247" s="10">
        <f t="shared" si="465"/>
        <v>-1371.6378880530133</v>
      </c>
      <c r="Q1247" s="10">
        <f t="shared" si="466"/>
        <v>-1371.6378880530133</v>
      </c>
      <c r="R1247" s="9">
        <f t="shared" si="473"/>
        <v>-1371.6378880530133</v>
      </c>
      <c r="S1247" s="10">
        <f t="shared" si="467"/>
        <v>-1394.6137374504165</v>
      </c>
      <c r="T1247" s="10">
        <f t="shared" si="474"/>
        <v>0</v>
      </c>
      <c r="U1247" s="9">
        <f t="shared" si="468"/>
        <v>0.22376160222541505</v>
      </c>
      <c r="V1247" s="11">
        <f t="shared" si="469"/>
        <v>1.7594990209581738</v>
      </c>
      <c r="W1247" s="9">
        <f t="shared" si="470"/>
        <v>1.7467090209581737</v>
      </c>
      <c r="X1247" s="22">
        <f t="shared" si="475"/>
        <v>-3.1744895619175995</v>
      </c>
      <c r="Y1247" s="22">
        <f t="shared" si="476"/>
        <v>0.1180297446001789</v>
      </c>
      <c r="Z1247" s="1">
        <f t="shared" si="477"/>
        <v>2672.3879518431563</v>
      </c>
      <c r="AA1247" s="1">
        <f t="shared" si="478"/>
        <v>3212.8868952910425</v>
      </c>
    </row>
    <row r="1248" spans="3:27">
      <c r="C1248" s="9">
        <f t="shared" si="479"/>
        <v>12.47</v>
      </c>
      <c r="D1248" s="1">
        <v>9.5969999999999995</v>
      </c>
      <c r="E1248" s="9">
        <f t="shared" si="456"/>
        <v>-2.3912988797735582E-2</v>
      </c>
      <c r="F1248" s="10">
        <f t="shared" si="457"/>
        <v>-9.4729411809516939E-2</v>
      </c>
      <c r="G1248" s="10">
        <f t="shared" si="458"/>
        <v>-4685.3704418909174</v>
      </c>
      <c r="H1248" s="10">
        <f t="shared" si="459"/>
        <v>0.14547327067430874</v>
      </c>
      <c r="I1248" s="10">
        <f t="shared" si="460"/>
        <v>6091.2845244172277</v>
      </c>
      <c r="J1248" s="10">
        <f t="shared" si="461"/>
        <v>-1.3222634720012894E-2</v>
      </c>
      <c r="K1248" s="10">
        <f t="shared" si="462"/>
        <v>-1127.5297980088646</v>
      </c>
      <c r="L1248" s="10">
        <f t="shared" si="471"/>
        <v>-410.33187461497567</v>
      </c>
      <c r="M1248" s="10">
        <f t="shared" si="472"/>
        <v>-614.52888701643917</v>
      </c>
      <c r="N1248" s="10">
        <f t="shared" si="463"/>
        <v>-1271.0413367175486</v>
      </c>
      <c r="O1248" s="10">
        <f t="shared" si="464"/>
        <v>-1259.6784898612109</v>
      </c>
      <c r="P1248" s="10">
        <f t="shared" si="465"/>
        <v>-1127.5297980088646</v>
      </c>
      <c r="Q1248" s="10">
        <f t="shared" si="466"/>
        <v>-1127.5297980088646</v>
      </c>
      <c r="R1248" s="9">
        <f t="shared" si="473"/>
        <v>-1127.5297980088646</v>
      </c>
      <c r="S1248" s="10">
        <f t="shared" si="467"/>
        <v>-1394.6137374504167</v>
      </c>
      <c r="T1248" s="10">
        <f t="shared" si="474"/>
        <v>0</v>
      </c>
      <c r="U1248" s="9">
        <f t="shared" si="468"/>
        <v>0.23912672594416898</v>
      </c>
      <c r="V1248" s="11">
        <f t="shared" si="469"/>
        <v>1.3135257227926189</v>
      </c>
      <c r="W1248" s="9">
        <f t="shared" si="470"/>
        <v>1.4094957227926188</v>
      </c>
      <c r="X1248" s="22">
        <f t="shared" si="475"/>
        <v>-2.8920888800415767</v>
      </c>
      <c r="Y1248" s="22">
        <f t="shared" si="476"/>
        <v>-7.4322199686675708E-2</v>
      </c>
      <c r="Z1248" s="1">
        <f t="shared" si="477"/>
        <v>2669.4958629631146</v>
      </c>
      <c r="AA1248" s="1">
        <f t="shared" si="478"/>
        <v>3212.8125730913557</v>
      </c>
    </row>
    <row r="1249" spans="3:27">
      <c r="C1249" s="9">
        <f t="shared" si="479"/>
        <v>12.48</v>
      </c>
      <c r="D1249" s="1">
        <v>19.483000000000001</v>
      </c>
      <c r="E1249" s="9">
        <f t="shared" si="456"/>
        <v>-2.1467360891938722E-2</v>
      </c>
      <c r="F1249" s="10">
        <f t="shared" si="457"/>
        <v>-9.4729411809516939E-2</v>
      </c>
      <c r="G1249" s="10">
        <f t="shared" si="458"/>
        <v>-4685.3704418909174</v>
      </c>
      <c r="H1249" s="10">
        <f t="shared" si="459"/>
        <v>0.14547327067430874</v>
      </c>
      <c r="I1249" s="10">
        <f t="shared" si="460"/>
        <v>6091.2845244172277</v>
      </c>
      <c r="J1249" s="10">
        <f t="shared" si="461"/>
        <v>-1.3222634720012894E-2</v>
      </c>
      <c r="K1249" s="10">
        <f t="shared" si="462"/>
        <v>-869.58526983142224</v>
      </c>
      <c r="L1249" s="10">
        <f t="shared" si="471"/>
        <v>-316.46042041426529</v>
      </c>
      <c r="M1249" s="10">
        <f t="shared" si="472"/>
        <v>-473.94336626764027</v>
      </c>
      <c r="N1249" s="10">
        <f t="shared" si="463"/>
        <v>-1023.3033170137812</v>
      </c>
      <c r="O1249" s="10">
        <f t="shared" si="464"/>
        <v>-1004.6606386669893</v>
      </c>
      <c r="P1249" s="10">
        <f t="shared" si="465"/>
        <v>-869.58526983142224</v>
      </c>
      <c r="Q1249" s="10">
        <f t="shared" si="466"/>
        <v>-869.58526983142224</v>
      </c>
      <c r="R1249" s="9">
        <f t="shared" si="473"/>
        <v>-869.58526983142224</v>
      </c>
      <c r="S1249" s="10">
        <f t="shared" si="467"/>
        <v>-1394.6137374504167</v>
      </c>
      <c r="T1249" s="10">
        <f t="shared" si="474"/>
        <v>0</v>
      </c>
      <c r="U1249" s="9">
        <f t="shared" si="468"/>
        <v>0.24999885521520301</v>
      </c>
      <c r="V1249" s="11">
        <f t="shared" si="469"/>
        <v>0.86090013141419774</v>
      </c>
      <c r="W1249" s="9">
        <f t="shared" si="470"/>
        <v>1.0557301314141978</v>
      </c>
      <c r="X1249" s="22">
        <f t="shared" si="475"/>
        <v>-2.4421001704987972</v>
      </c>
      <c r="Y1249" s="22">
        <f t="shared" si="476"/>
        <v>-0.26512819474662769</v>
      </c>
      <c r="Z1249" s="1">
        <f t="shared" si="477"/>
        <v>2667.053762792616</v>
      </c>
      <c r="AA1249" s="1">
        <f t="shared" si="478"/>
        <v>3212.5474448966092</v>
      </c>
    </row>
    <row r="1250" spans="3:27">
      <c r="C1250" s="9">
        <f t="shared" si="479"/>
        <v>12.49</v>
      </c>
      <c r="D1250" s="1">
        <v>26.35</v>
      </c>
      <c r="E1250" s="9">
        <f t="shared" si="456"/>
        <v>-1.8935143914651252E-2</v>
      </c>
      <c r="F1250" s="10">
        <f t="shared" si="457"/>
        <v>-9.4729411809516939E-2</v>
      </c>
      <c r="G1250" s="10">
        <f t="shared" si="458"/>
        <v>-4685.3704418909174</v>
      </c>
      <c r="H1250" s="10">
        <f t="shared" si="459"/>
        <v>0.14547327067430874</v>
      </c>
      <c r="I1250" s="10">
        <f t="shared" si="460"/>
        <v>6091.2845244172277</v>
      </c>
      <c r="J1250" s="10">
        <f t="shared" si="461"/>
        <v>-1.3222634720012894E-2</v>
      </c>
      <c r="K1250" s="10">
        <f t="shared" si="462"/>
        <v>-602.50804524581929</v>
      </c>
      <c r="L1250" s="10">
        <f t="shared" si="471"/>
        <v>-219.26538536977793</v>
      </c>
      <c r="M1250" s="10">
        <f t="shared" si="472"/>
        <v>-328.38032229144926</v>
      </c>
      <c r="N1250" s="10">
        <f t="shared" si="463"/>
        <v>-764.00023337677567</v>
      </c>
      <c r="O1250" s="10">
        <f t="shared" si="464"/>
        <v>-737.69712483202409</v>
      </c>
      <c r="P1250" s="10">
        <f t="shared" si="465"/>
        <v>-602.50804524581929</v>
      </c>
      <c r="Q1250" s="10">
        <f t="shared" si="466"/>
        <v>-602.50804524581929</v>
      </c>
      <c r="R1250" s="9">
        <f t="shared" si="473"/>
        <v>-602.50804524581929</v>
      </c>
      <c r="S1250" s="10">
        <f t="shared" si="467"/>
        <v>-1394.6137374504165</v>
      </c>
      <c r="T1250" s="10">
        <f t="shared" si="474"/>
        <v>0</v>
      </c>
      <c r="U1250" s="9">
        <f t="shared" si="468"/>
        <v>0.25644454024229102</v>
      </c>
      <c r="V1250" s="11">
        <f t="shared" si="469"/>
        <v>0.42823687400340305</v>
      </c>
      <c r="W1250" s="9">
        <f t="shared" si="470"/>
        <v>0.69173687400340311</v>
      </c>
      <c r="X1250" s="22">
        <f t="shared" si="475"/>
        <v>-1.8638298422949919</v>
      </c>
      <c r="Y1250" s="22">
        <f t="shared" si="476"/>
        <v>-0.43023752926706027</v>
      </c>
      <c r="Z1250" s="1">
        <f t="shared" si="477"/>
        <v>2665.1899329503208</v>
      </c>
      <c r="AA1250" s="1">
        <f t="shared" si="478"/>
        <v>3212.1172073673424</v>
      </c>
    </row>
    <row r="1251" spans="3:27">
      <c r="C1251" s="9">
        <f t="shared" si="479"/>
        <v>12.5</v>
      </c>
      <c r="D1251" s="1">
        <v>31.414000000000001</v>
      </c>
      <c r="E1251" s="9">
        <f t="shared" si="456"/>
        <v>-1.6359755506362875E-2</v>
      </c>
      <c r="F1251" s="10">
        <f t="shared" si="457"/>
        <v>-9.4729411809516939E-2</v>
      </c>
      <c r="G1251" s="10">
        <f t="shared" si="458"/>
        <v>-4685.3704418909174</v>
      </c>
      <c r="H1251" s="10">
        <f t="shared" si="459"/>
        <v>0.14547327067430874</v>
      </c>
      <c r="I1251" s="10">
        <f t="shared" si="460"/>
        <v>6091.2845244172277</v>
      </c>
      <c r="J1251" s="10">
        <f t="shared" si="461"/>
        <v>-1.3222634720012894E-2</v>
      </c>
      <c r="K1251" s="10">
        <f t="shared" si="462"/>
        <v>-330.87745652257354</v>
      </c>
      <c r="L1251" s="10">
        <f t="shared" si="471"/>
        <v>-120.41328507903013</v>
      </c>
      <c r="M1251" s="10">
        <f t="shared" si="472"/>
        <v>-180.33559330735199</v>
      </c>
      <c r="N1251" s="10">
        <f t="shared" si="463"/>
        <v>-497.65261047688205</v>
      </c>
      <c r="O1251" s="10">
        <f t="shared" si="464"/>
        <v>-463.77781166744899</v>
      </c>
      <c r="P1251" s="10">
        <f t="shared" si="465"/>
        <v>-330.87745652257354</v>
      </c>
      <c r="Q1251" s="10">
        <f t="shared" si="466"/>
        <v>-330.87745652257354</v>
      </c>
      <c r="R1251" s="9">
        <f t="shared" si="473"/>
        <v>-330.87745652257354</v>
      </c>
      <c r="S1251" s="10">
        <f t="shared" si="467"/>
        <v>-1394.6137374504165</v>
      </c>
      <c r="T1251" s="10">
        <f t="shared" si="474"/>
        <v>0</v>
      </c>
      <c r="U1251" s="9">
        <f t="shared" si="468"/>
        <v>0.25863314141538429</v>
      </c>
      <c r="V1251" s="11">
        <f t="shared" si="469"/>
        <v>9.4833606152633365E-3</v>
      </c>
      <c r="W1251" s="9">
        <f t="shared" si="470"/>
        <v>0.32362336061526337</v>
      </c>
      <c r="X1251" s="22">
        <f t="shared" si="475"/>
        <v>-1.2019151008593745</v>
      </c>
      <c r="Y1251" s="22">
        <f t="shared" si="476"/>
        <v>-0.55063456017286838</v>
      </c>
      <c r="Z1251" s="1">
        <f t="shared" si="477"/>
        <v>2663.9880178494614</v>
      </c>
      <c r="AA1251" s="1">
        <f t="shared" si="478"/>
        <v>3211.5665728071695</v>
      </c>
    </row>
    <row r="1252" spans="3:27">
      <c r="C1252" s="9">
        <f t="shared" si="479"/>
        <v>12.51</v>
      </c>
      <c r="D1252" s="1">
        <v>30.077000000000002</v>
      </c>
      <c r="E1252" s="9">
        <f t="shared" si="456"/>
        <v>-1.3781781640419277E-2</v>
      </c>
      <c r="F1252" s="10">
        <f t="shared" si="457"/>
        <v>-9.4729411809516939E-2</v>
      </c>
      <c r="G1252" s="10">
        <f t="shared" si="458"/>
        <v>-4685.3704418909174</v>
      </c>
      <c r="H1252" s="10">
        <f t="shared" si="459"/>
        <v>0.14547327067430874</v>
      </c>
      <c r="I1252" s="10">
        <f t="shared" si="460"/>
        <v>6091.2845244172277</v>
      </c>
      <c r="J1252" s="10">
        <f t="shared" si="461"/>
        <v>-1.3222634720012894E-2</v>
      </c>
      <c r="K1252" s="10">
        <f t="shared" si="462"/>
        <v>-58.974175190031715</v>
      </c>
      <c r="L1252" s="10">
        <f t="shared" si="471"/>
        <v>-21.461946196305711</v>
      </c>
      <c r="M1252" s="10">
        <f t="shared" si="472"/>
        <v>-32.142240769372336</v>
      </c>
      <c r="N1252" s="10">
        <f t="shared" si="463"/>
        <v>-228.57345751537491</v>
      </c>
      <c r="O1252" s="10">
        <f t="shared" si="464"/>
        <v>-187.63618630071446</v>
      </c>
      <c r="P1252" s="10">
        <f t="shared" si="465"/>
        <v>-58.974175190031715</v>
      </c>
      <c r="Q1252" s="10">
        <f t="shared" si="466"/>
        <v>-58.974175190031715</v>
      </c>
      <c r="R1252" s="9">
        <f t="shared" si="473"/>
        <v>-58.974175190031715</v>
      </c>
      <c r="S1252" s="10">
        <f t="shared" si="467"/>
        <v>-1394.6137374504165</v>
      </c>
      <c r="T1252" s="10">
        <f t="shared" si="474"/>
        <v>0</v>
      </c>
      <c r="U1252" s="9">
        <f t="shared" si="468"/>
        <v>0.25696163177333553</v>
      </c>
      <c r="V1252" s="11">
        <f t="shared" si="469"/>
        <v>-0.34378528902502126</v>
      </c>
      <c r="W1252" s="9">
        <f t="shared" si="470"/>
        <v>-4.3015289025021219E-2</v>
      </c>
      <c r="X1252" s="22">
        <f t="shared" si="475"/>
        <v>-0.50251365907528256</v>
      </c>
      <c r="Y1252" s="22">
        <f t="shared" si="476"/>
        <v>-0.58657345062097144</v>
      </c>
      <c r="Z1252" s="1">
        <f t="shared" si="477"/>
        <v>2663.4855041903861</v>
      </c>
      <c r="AA1252" s="1">
        <f t="shared" si="478"/>
        <v>3210.9799993565484</v>
      </c>
    </row>
    <row r="1253" spans="3:27">
      <c r="C1253" s="9">
        <f t="shared" si="479"/>
        <v>12.52</v>
      </c>
      <c r="D1253" s="1">
        <v>28.332000000000001</v>
      </c>
      <c r="E1253" s="9">
        <f t="shared" ref="E1253:E1316" si="480">(-$B$4*D1253/100+S1252+$B$4*(4*E1252/$B$2/$B$2+4*U1252/$B$2+V1252)+$B$26*(2*E1252/$B$2+U1252))/$B$27</f>
        <v>-1.1237921207036462E-2</v>
      </c>
      <c r="F1253" s="10">
        <f t="shared" ref="F1253:F1316" si="481">IF(E1253&lt;F1252,E1253,F1252)</f>
        <v>-9.4729411809516939E-2</v>
      </c>
      <c r="G1253" s="10">
        <f t="shared" ref="G1253:G1316" si="482">IF(R1252&lt;G1252,R1252,G1252)</f>
        <v>-4685.3704418909174</v>
      </c>
      <c r="H1253" s="10">
        <f t="shared" ref="H1253:H1316" si="483">IF(E1253&gt;H1252,E1253,H1252)</f>
        <v>0.14547327067430874</v>
      </c>
      <c r="I1253" s="10">
        <f t="shared" ref="I1253:I1316" si="484">IF(R1252&gt;I1252,R1252,I1252)</f>
        <v>6091.2845244172277</v>
      </c>
      <c r="J1253" s="10">
        <f t="shared" ref="J1253:J1316" si="485">E1252-R1252/$B$12</f>
        <v>-1.3222634720012894E-2</v>
      </c>
      <c r="K1253" s="10">
        <f t="shared" ref="K1253:K1316" si="486">$B$12*(E1253-J1253)</f>
        <v>209.33110448185377</v>
      </c>
      <c r="L1253" s="10">
        <f t="shared" si="471"/>
        <v>76.180003995412875</v>
      </c>
      <c r="M1253" s="10">
        <f t="shared" si="472"/>
        <v>114.09012061794235</v>
      </c>
      <c r="N1253" s="10">
        <f t="shared" ref="N1253:N1316" si="487">R1252+(I1253-R1252)*(E1253-E1252)/(H1253-E1252)</f>
        <v>39.266976557418687</v>
      </c>
      <c r="O1253" s="10">
        <f t="shared" ref="O1253:O1316" si="488">R1252+(R1252-G1253)*(E1253-E1252)/(E1252-F1253)</f>
        <v>86.414965757336162</v>
      </c>
      <c r="P1253" s="10">
        <f t="shared" ref="P1253:P1316" si="489">MEDIAN(K1253,L1253,N1253)</f>
        <v>76.180003995412875</v>
      </c>
      <c r="Q1253" s="10">
        <f t="shared" ref="Q1253:Q1316" si="490">MEDIAN(K1253,M1253,O1253)</f>
        <v>114.09012061794235</v>
      </c>
      <c r="R1253" s="9">
        <f t="shared" si="473"/>
        <v>76.180003995412875</v>
      </c>
      <c r="S1253" s="10">
        <f t="shared" ref="S1253:S1316" si="491">$B$12*E1253-R1253</f>
        <v>-1261.4626369639755</v>
      </c>
      <c r="T1253" s="10">
        <f t="shared" si="474"/>
        <v>133.15110048644101</v>
      </c>
      <c r="U1253" s="9">
        <f t="shared" ref="U1253:U1316" si="492">-U1252+2/$B$2*(E1253-E1252)+T1253*$B$2/2/$B$28</f>
        <v>0.25270798146536227</v>
      </c>
      <c r="V1253" s="11">
        <f t="shared" ref="V1253:V1316" si="493">-V1252-4*U1252/$B$2+4/$B$2/$B$2*(E1253-E1252)+T1253/$B$28</f>
        <v>-0.50694477256962978</v>
      </c>
      <c r="W1253" s="9">
        <f t="shared" ref="W1253:W1316" si="494">D1253/100+V1253</f>
        <v>-0.22362477256962976</v>
      </c>
      <c r="X1253" s="22">
        <f t="shared" si="475"/>
        <v>2.1884613560783712E-2</v>
      </c>
      <c r="Y1253" s="22">
        <f t="shared" si="476"/>
        <v>-0.55086922859976051</v>
      </c>
      <c r="Z1253" s="1">
        <f t="shared" si="477"/>
        <v>2663.5073888039469</v>
      </c>
      <c r="AA1253" s="1">
        <f t="shared" si="478"/>
        <v>3210.4291301279486</v>
      </c>
    </row>
    <row r="1254" spans="3:27">
      <c r="C1254" s="9">
        <f t="shared" si="479"/>
        <v>12.530000000000001</v>
      </c>
      <c r="D1254" s="1">
        <v>20.367000000000001</v>
      </c>
      <c r="E1254" s="9">
        <f t="shared" si="480"/>
        <v>-8.7430105185817009E-3</v>
      </c>
      <c r="F1254" s="10">
        <f t="shared" si="481"/>
        <v>-9.4729411809516939E-2</v>
      </c>
      <c r="G1254" s="10">
        <f t="shared" si="482"/>
        <v>-4685.3704418909174</v>
      </c>
      <c r="H1254" s="10">
        <f t="shared" si="483"/>
        <v>0.14547327067430874</v>
      </c>
      <c r="I1254" s="10">
        <f t="shared" si="484"/>
        <v>6091.2845244172277</v>
      </c>
      <c r="J1254" s="10">
        <f t="shared" si="485"/>
        <v>-1.1960200314685279E-2</v>
      </c>
      <c r="K1254" s="10">
        <f t="shared" si="486"/>
        <v>339.3224709475283</v>
      </c>
      <c r="L1254" s="10">
        <f t="shared" si="471"/>
        <v>124.47682372758415</v>
      </c>
      <c r="M1254" s="10">
        <f t="shared" si="472"/>
        <v>182.11754956198919</v>
      </c>
      <c r="N1254" s="10">
        <f t="shared" si="487"/>
        <v>171.94309774774479</v>
      </c>
      <c r="O1254" s="10">
        <f t="shared" si="488"/>
        <v>218.46567904246257</v>
      </c>
      <c r="P1254" s="10">
        <f t="shared" si="489"/>
        <v>171.94309774774479</v>
      </c>
      <c r="Q1254" s="10">
        <f t="shared" si="490"/>
        <v>218.46567904246257</v>
      </c>
      <c r="R1254" s="9">
        <f t="shared" si="473"/>
        <v>171.94309774774479</v>
      </c>
      <c r="S1254" s="10">
        <f t="shared" si="491"/>
        <v>-1094.083263764192</v>
      </c>
      <c r="T1254" s="10">
        <f t="shared" si="474"/>
        <v>167.37937319978346</v>
      </c>
      <c r="U1254" s="9">
        <f t="shared" si="492"/>
        <v>0.24740240400462812</v>
      </c>
      <c r="V1254" s="11">
        <f t="shared" si="493"/>
        <v>-0.55417071957720099</v>
      </c>
      <c r="W1254" s="9">
        <f t="shared" si="494"/>
        <v>-0.35050071957720097</v>
      </c>
      <c r="X1254" s="22">
        <f t="shared" si="475"/>
        <v>0.30952248929577614</v>
      </c>
      <c r="Y1254" s="22">
        <f t="shared" si="476"/>
        <v>-0.45134698984983951</v>
      </c>
      <c r="Z1254" s="1">
        <f t="shared" si="477"/>
        <v>2663.8169112932428</v>
      </c>
      <c r="AA1254" s="1">
        <f t="shared" si="478"/>
        <v>3209.9777831380989</v>
      </c>
    </row>
    <row r="1255" spans="3:27">
      <c r="C1255" s="9">
        <f t="shared" si="479"/>
        <v>12.540000000000001</v>
      </c>
      <c r="D1255" s="1">
        <v>13.146000000000001</v>
      </c>
      <c r="E1255" s="9">
        <f t="shared" si="480"/>
        <v>-6.3034999012137709E-3</v>
      </c>
      <c r="F1255" s="10">
        <f t="shared" si="481"/>
        <v>-9.4729411809516939E-2</v>
      </c>
      <c r="G1255" s="10">
        <f t="shared" si="482"/>
        <v>-4685.3704418909174</v>
      </c>
      <c r="H1255" s="10">
        <f t="shared" si="483"/>
        <v>0.14547327067430874</v>
      </c>
      <c r="I1255" s="10">
        <f t="shared" si="484"/>
        <v>6091.2845244172277</v>
      </c>
      <c r="J1255" s="10">
        <f t="shared" si="485"/>
        <v>-1.0373240246780355E-2</v>
      </c>
      <c r="K1255" s="10">
        <f t="shared" si="486"/>
        <v>429.24242512673976</v>
      </c>
      <c r="L1255" s="10">
        <f t="shared" si="471"/>
        <v>159.06641886835845</v>
      </c>
      <c r="M1255" s="10">
        <f t="shared" si="472"/>
        <v>226.04441107319991</v>
      </c>
      <c r="N1255" s="10">
        <f t="shared" si="487"/>
        <v>265.57974976974771</v>
      </c>
      <c r="O1255" s="10">
        <f t="shared" si="488"/>
        <v>309.74939937142608</v>
      </c>
      <c r="P1255" s="10">
        <f t="shared" si="489"/>
        <v>265.57974976974771</v>
      </c>
      <c r="Q1255" s="10">
        <f t="shared" si="490"/>
        <v>309.74939937142608</v>
      </c>
      <c r="R1255" s="9">
        <f t="shared" si="473"/>
        <v>265.57974976974771</v>
      </c>
      <c r="S1255" s="10">
        <f t="shared" si="491"/>
        <v>-930.42058840720006</v>
      </c>
      <c r="T1255" s="10">
        <f t="shared" si="474"/>
        <v>163.66267535699194</v>
      </c>
      <c r="U1255" s="9">
        <f t="shared" si="492"/>
        <v>0.24160291424411429</v>
      </c>
      <c r="V1255" s="11">
        <f t="shared" si="493"/>
        <v>-0.60572723252557026</v>
      </c>
      <c r="W1255" s="9">
        <f t="shared" si="494"/>
        <v>-0.47426723252557024</v>
      </c>
      <c r="X1255" s="22">
        <f t="shared" si="475"/>
        <v>0.53367081592998644</v>
      </c>
      <c r="Y1255" s="22">
        <f t="shared" si="476"/>
        <v>-0.30395339690156942</v>
      </c>
      <c r="Z1255" s="1">
        <f t="shared" si="477"/>
        <v>2664.3505821091726</v>
      </c>
      <c r="AA1255" s="1">
        <f t="shared" si="478"/>
        <v>3209.6738297411971</v>
      </c>
    </row>
    <row r="1256" spans="3:27">
      <c r="C1256" s="9">
        <f t="shared" si="479"/>
        <v>12.55</v>
      </c>
      <c r="D1256" s="1">
        <v>6.6680000000000001</v>
      </c>
      <c r="E1256" s="9">
        <f t="shared" si="480"/>
        <v>-3.9245259816472868E-3</v>
      </c>
      <c r="F1256" s="10">
        <f t="shared" si="481"/>
        <v>-9.4729411809516939E-2</v>
      </c>
      <c r="G1256" s="10">
        <f t="shared" si="482"/>
        <v>-4685.3704418909174</v>
      </c>
      <c r="H1256" s="10">
        <f t="shared" si="483"/>
        <v>0.14547327067430874</v>
      </c>
      <c r="I1256" s="10">
        <f t="shared" si="484"/>
        <v>6091.2845244172277</v>
      </c>
      <c r="J1256" s="10">
        <f t="shared" si="485"/>
        <v>-8.8215189956317719E-3</v>
      </c>
      <c r="K1256" s="10">
        <f t="shared" si="486"/>
        <v>516.49416883345793</v>
      </c>
      <c r="L1256" s="10">
        <f t="shared" si="471"/>
        <v>193.32459525089334</v>
      </c>
      <c r="M1256" s="10">
        <f t="shared" si="472"/>
        <v>267.07937501827286</v>
      </c>
      <c r="N1256" s="10">
        <f t="shared" si="487"/>
        <v>356.89279898951685</v>
      </c>
      <c r="O1256" s="10">
        <f t="shared" si="488"/>
        <v>398.77805249403593</v>
      </c>
      <c r="P1256" s="10">
        <f t="shared" si="489"/>
        <v>356.89279898951685</v>
      </c>
      <c r="Q1256" s="10">
        <f t="shared" si="490"/>
        <v>398.77805249403593</v>
      </c>
      <c r="R1256" s="9">
        <f t="shared" si="473"/>
        <v>356.89279898951685</v>
      </c>
      <c r="S1256" s="10">
        <f t="shared" si="491"/>
        <v>-770.81921856325903</v>
      </c>
      <c r="T1256" s="10">
        <f t="shared" si="474"/>
        <v>159.60136984394103</v>
      </c>
      <c r="U1256" s="9">
        <f t="shared" si="492"/>
        <v>0.23526768855663252</v>
      </c>
      <c r="V1256" s="11">
        <f t="shared" si="493"/>
        <v>-0.6613179049707969</v>
      </c>
      <c r="W1256" s="9">
        <f t="shared" si="494"/>
        <v>-0.59463790497079694</v>
      </c>
      <c r="X1256" s="22">
        <f t="shared" si="475"/>
        <v>0.7404229795721835</v>
      </c>
      <c r="Y1256" s="22">
        <f t="shared" si="476"/>
        <v>-0.17556044374410387</v>
      </c>
      <c r="Z1256" s="1">
        <f t="shared" si="477"/>
        <v>2665.0910050887446</v>
      </c>
      <c r="AA1256" s="1">
        <f t="shared" si="478"/>
        <v>3209.4982692974531</v>
      </c>
    </row>
    <row r="1257" spans="3:27">
      <c r="C1257" s="9">
        <f t="shared" si="479"/>
        <v>12.56</v>
      </c>
      <c r="D1257" s="1">
        <v>-0.61399999999999999</v>
      </c>
      <c r="E1257" s="9">
        <f t="shared" si="480"/>
        <v>-1.6112431951966809E-3</v>
      </c>
      <c r="F1257" s="10">
        <f t="shared" si="481"/>
        <v>-9.4729411809516939E-2</v>
      </c>
      <c r="G1257" s="10">
        <f t="shared" si="482"/>
        <v>-4685.3704418909174</v>
      </c>
      <c r="H1257" s="10">
        <f t="shared" si="483"/>
        <v>0.14547327067430874</v>
      </c>
      <c r="I1257" s="10">
        <f t="shared" si="484"/>
        <v>6091.2845244172277</v>
      </c>
      <c r="J1257" s="10">
        <f t="shared" si="485"/>
        <v>-7.308303861154334E-3</v>
      </c>
      <c r="K1257" s="10">
        <f t="shared" si="486"/>
        <v>600.87866269251469</v>
      </c>
      <c r="L1257" s="10">
        <f t="shared" si="471"/>
        <v>227.13745145465145</v>
      </c>
      <c r="M1257" s="10">
        <f t="shared" si="472"/>
        <v>305.33632295880011</v>
      </c>
      <c r="N1257" s="10">
        <f t="shared" si="487"/>
        <v>445.68440078097387</v>
      </c>
      <c r="O1257" s="10">
        <f t="shared" si="488"/>
        <v>485.34602761855837</v>
      </c>
      <c r="P1257" s="10">
        <f t="shared" si="489"/>
        <v>445.68440078097387</v>
      </c>
      <c r="Q1257" s="10">
        <f t="shared" si="490"/>
        <v>485.34602761855837</v>
      </c>
      <c r="R1257" s="9">
        <f t="shared" si="473"/>
        <v>445.68440078097387</v>
      </c>
      <c r="S1257" s="10">
        <f t="shared" si="491"/>
        <v>-615.62495665171809</v>
      </c>
      <c r="T1257" s="10">
        <f t="shared" si="474"/>
        <v>155.19426191154093</v>
      </c>
      <c r="U1257" s="9">
        <f t="shared" si="492"/>
        <v>0.2284349807960076</v>
      </c>
      <c r="V1257" s="11">
        <f t="shared" si="493"/>
        <v>-0.70522364715418728</v>
      </c>
      <c r="W1257" s="9">
        <f t="shared" si="494"/>
        <v>-0.71136364715418732</v>
      </c>
      <c r="X1257" s="22">
        <f t="shared" si="475"/>
        <v>0.92829401051340277</v>
      </c>
      <c r="Y1257" s="22">
        <f t="shared" si="476"/>
        <v>-5.285471715621446E-2</v>
      </c>
      <c r="Z1257" s="1">
        <f t="shared" si="477"/>
        <v>2666.0192990992582</v>
      </c>
      <c r="AA1257" s="1">
        <f t="shared" si="478"/>
        <v>3209.445414580297</v>
      </c>
    </row>
    <row r="1258" spans="3:27">
      <c r="C1258" s="9">
        <f t="shared" si="479"/>
        <v>12.57</v>
      </c>
      <c r="D1258" s="1">
        <v>-2.9060000000000001</v>
      </c>
      <c r="E1258" s="9">
        <f t="shared" si="480"/>
        <v>6.3053211820063011E-4</v>
      </c>
      <c r="F1258" s="10">
        <f t="shared" si="481"/>
        <v>-9.4729411809516939E-2</v>
      </c>
      <c r="G1258" s="10">
        <f t="shared" si="482"/>
        <v>-4685.3704418909174</v>
      </c>
      <c r="H1258" s="10">
        <f t="shared" si="483"/>
        <v>0.14547327067430874</v>
      </c>
      <c r="I1258" s="10">
        <f t="shared" si="484"/>
        <v>6091.2845244172277</v>
      </c>
      <c r="J1258" s="10">
        <f t="shared" si="485"/>
        <v>-5.8368734709375782E-3</v>
      </c>
      <c r="K1258" s="10">
        <f t="shared" si="486"/>
        <v>682.12824987325632</v>
      </c>
      <c r="L1258" s="10">
        <f t="shared" si="471"/>
        <v>260.35800706415961</v>
      </c>
      <c r="M1258" s="10">
        <f t="shared" si="472"/>
        <v>340.88565305280662</v>
      </c>
      <c r="N1258" s="10">
        <f t="shared" si="487"/>
        <v>531.73130438436215</v>
      </c>
      <c r="O1258" s="10">
        <f t="shared" si="488"/>
        <v>569.21208876237847</v>
      </c>
      <c r="P1258" s="10">
        <f t="shared" si="489"/>
        <v>531.73130438436215</v>
      </c>
      <c r="Q1258" s="10">
        <f t="shared" si="490"/>
        <v>569.21208876237847</v>
      </c>
      <c r="R1258" s="9">
        <f t="shared" si="473"/>
        <v>531.73130438436215</v>
      </c>
      <c r="S1258" s="10">
        <f t="shared" si="491"/>
        <v>-465.22801116282398</v>
      </c>
      <c r="T1258" s="10">
        <f t="shared" si="474"/>
        <v>150.39694548889412</v>
      </c>
      <c r="U1258" s="9">
        <f t="shared" si="492"/>
        <v>0.22093385685750369</v>
      </c>
      <c r="V1258" s="11">
        <f t="shared" si="493"/>
        <v>-0.7950011405465981</v>
      </c>
      <c r="W1258" s="9">
        <f t="shared" si="494"/>
        <v>-0.82406114054659807</v>
      </c>
      <c r="X1258" s="22">
        <f t="shared" si="475"/>
        <v>1.0955731993832376</v>
      </c>
      <c r="Y1258" s="22">
        <f t="shared" si="476"/>
        <v>2.8944836050756217E-2</v>
      </c>
      <c r="Z1258" s="1">
        <f t="shared" si="477"/>
        <v>2667.1148722986413</v>
      </c>
      <c r="AA1258" s="1">
        <f t="shared" si="478"/>
        <v>3209.4743594163479</v>
      </c>
    </row>
    <row r="1259" spans="3:27">
      <c r="C1259" s="9">
        <f t="shared" si="479"/>
        <v>12.58</v>
      </c>
      <c r="D1259" s="1">
        <v>-5.5750000000000002</v>
      </c>
      <c r="E1259" s="9">
        <f t="shared" si="480"/>
        <v>2.7931932663601017E-3</v>
      </c>
      <c r="F1259" s="10">
        <f t="shared" si="481"/>
        <v>-9.4729411809516939E-2</v>
      </c>
      <c r="G1259" s="10">
        <f t="shared" si="482"/>
        <v>-4685.3704418909174</v>
      </c>
      <c r="H1259" s="10">
        <f t="shared" si="483"/>
        <v>0.14547327067430874</v>
      </c>
      <c r="I1259" s="10">
        <f t="shared" si="484"/>
        <v>6091.2845244172277</v>
      </c>
      <c r="J1259" s="10">
        <f t="shared" si="485"/>
        <v>-4.4109274761412647E-3</v>
      </c>
      <c r="K1259" s="10">
        <f t="shared" si="486"/>
        <v>759.83084812420066</v>
      </c>
      <c r="L1259" s="10">
        <f t="shared" si="471"/>
        <v>292.77502053140859</v>
      </c>
      <c r="M1259" s="10">
        <f t="shared" si="472"/>
        <v>373.72166545819607</v>
      </c>
      <c r="N1259" s="10">
        <f t="shared" si="487"/>
        <v>614.74153927737621</v>
      </c>
      <c r="O1259" s="10">
        <f t="shared" si="488"/>
        <v>650.04957081724524</v>
      </c>
      <c r="P1259" s="10">
        <f t="shared" si="489"/>
        <v>614.74153927737621</v>
      </c>
      <c r="Q1259" s="10">
        <f t="shared" si="490"/>
        <v>650.04957081724524</v>
      </c>
      <c r="R1259" s="9">
        <f t="shared" si="473"/>
        <v>614.74153927737621</v>
      </c>
      <c r="S1259" s="10">
        <f t="shared" si="491"/>
        <v>-320.13870231599947</v>
      </c>
      <c r="T1259" s="10">
        <f t="shared" si="474"/>
        <v>145.08930884682451</v>
      </c>
      <c r="U1259" s="9">
        <f t="shared" si="492"/>
        <v>0.2125763707638634</v>
      </c>
      <c r="V1259" s="11">
        <f t="shared" si="493"/>
        <v>-0.87649607818146058</v>
      </c>
      <c r="W1259" s="9">
        <f t="shared" si="494"/>
        <v>-0.93224607818146055</v>
      </c>
      <c r="X1259" s="22">
        <f t="shared" si="475"/>
        <v>1.2397161382035746</v>
      </c>
      <c r="Y1259" s="22">
        <f t="shared" si="476"/>
        <v>6.7604441036348439E-2</v>
      </c>
      <c r="Z1259" s="1">
        <f t="shared" si="477"/>
        <v>2668.354588436845</v>
      </c>
      <c r="AA1259" s="1">
        <f t="shared" si="478"/>
        <v>3209.5419638573844</v>
      </c>
    </row>
    <row r="1260" spans="3:27">
      <c r="C1260" s="9">
        <f t="shared" si="479"/>
        <v>12.59</v>
      </c>
      <c r="D1260" s="1">
        <v>-9.548</v>
      </c>
      <c r="E1260" s="9">
        <f t="shared" si="480"/>
        <v>4.8688490183373878E-3</v>
      </c>
      <c r="F1260" s="10">
        <f t="shared" si="481"/>
        <v>-9.4729411809516939E-2</v>
      </c>
      <c r="G1260" s="10">
        <f t="shared" si="482"/>
        <v>-4685.3704418909174</v>
      </c>
      <c r="H1260" s="10">
        <f t="shared" si="483"/>
        <v>0.14547327067430874</v>
      </c>
      <c r="I1260" s="10">
        <f t="shared" si="484"/>
        <v>6091.2845244172277</v>
      </c>
      <c r="J1260" s="10">
        <f t="shared" si="485"/>
        <v>-3.0353043332286174E-3</v>
      </c>
      <c r="K1260" s="10">
        <f t="shared" si="486"/>
        <v>833.66447613686739</v>
      </c>
      <c r="L1260" s="10">
        <f t="shared" si="471"/>
        <v>324.19977759917879</v>
      </c>
      <c r="M1260" s="10">
        <f t="shared" si="472"/>
        <v>403.88512959981841</v>
      </c>
      <c r="N1260" s="10">
        <f t="shared" si="487"/>
        <v>694.41221337965362</v>
      </c>
      <c r="O1260" s="10">
        <f t="shared" si="488"/>
        <v>727.54828712087624</v>
      </c>
      <c r="P1260" s="10">
        <f t="shared" si="489"/>
        <v>694.41221337965362</v>
      </c>
      <c r="Q1260" s="10">
        <f t="shared" si="490"/>
        <v>727.54828712087624</v>
      </c>
      <c r="R1260" s="9">
        <f t="shared" si="473"/>
        <v>694.41221337965362</v>
      </c>
      <c r="S1260" s="10">
        <f t="shared" si="491"/>
        <v>-180.8864395587857</v>
      </c>
      <c r="T1260" s="10">
        <f t="shared" si="474"/>
        <v>139.25226275721377</v>
      </c>
      <c r="U1260" s="9">
        <f t="shared" si="492"/>
        <v>0.20349343206634951</v>
      </c>
      <c r="V1260" s="11">
        <f t="shared" si="493"/>
        <v>-0.94009166132132105</v>
      </c>
      <c r="W1260" s="9">
        <f t="shared" si="494"/>
        <v>-1.0355716613213211</v>
      </c>
      <c r="X1260" s="22">
        <f t="shared" si="475"/>
        <v>1.3586762584626066</v>
      </c>
      <c r="Y1260" s="22">
        <f t="shared" si="476"/>
        <v>0.11573853658598762</v>
      </c>
      <c r="Z1260" s="1">
        <f t="shared" si="477"/>
        <v>2669.7132646953078</v>
      </c>
      <c r="AA1260" s="1">
        <f t="shared" si="478"/>
        <v>3209.6577023939703</v>
      </c>
    </row>
    <row r="1261" spans="3:27">
      <c r="C1261" s="9">
        <f t="shared" si="479"/>
        <v>12.6</v>
      </c>
      <c r="D1261" s="1">
        <v>-10.398999999999999</v>
      </c>
      <c r="E1261" s="9">
        <f t="shared" si="480"/>
        <v>6.850060263836338E-3</v>
      </c>
      <c r="F1261" s="10">
        <f t="shared" si="481"/>
        <v>-9.4729411809516939E-2</v>
      </c>
      <c r="G1261" s="10">
        <f t="shared" si="482"/>
        <v>-4685.3704418909174</v>
      </c>
      <c r="H1261" s="10">
        <f t="shared" si="483"/>
        <v>0.14547327067430874</v>
      </c>
      <c r="I1261" s="10">
        <f t="shared" si="484"/>
        <v>6091.2845244172277</v>
      </c>
      <c r="J1261" s="10">
        <f t="shared" si="485"/>
        <v>-1.7150234877666625E-3</v>
      </c>
      <c r="K1261" s="10">
        <f t="shared" si="486"/>
        <v>903.37392776341073</v>
      </c>
      <c r="L1261" s="10">
        <f t="shared" si="471"/>
        <v>354.45999563679675</v>
      </c>
      <c r="M1261" s="10">
        <f t="shared" si="472"/>
        <v>431.44497282789541</v>
      </c>
      <c r="N1261" s="10">
        <f t="shared" si="487"/>
        <v>770.45778852743524</v>
      </c>
      <c r="O1261" s="10">
        <f t="shared" si="488"/>
        <v>801.42699261745975</v>
      </c>
      <c r="P1261" s="10">
        <f t="shared" si="489"/>
        <v>770.45778852743524</v>
      </c>
      <c r="Q1261" s="10">
        <f t="shared" si="490"/>
        <v>801.42699261745975</v>
      </c>
      <c r="R1261" s="9">
        <f t="shared" si="473"/>
        <v>770.45778852743524</v>
      </c>
      <c r="S1261" s="10">
        <f t="shared" si="491"/>
        <v>-47.970300322810203</v>
      </c>
      <c r="T1261" s="10">
        <f t="shared" si="474"/>
        <v>132.91613923597549</v>
      </c>
      <c r="U1261" s="9">
        <f t="shared" si="492"/>
        <v>0.1936447598012051</v>
      </c>
      <c r="V1261" s="11">
        <f t="shared" si="493"/>
        <v>-1.0296427917075692</v>
      </c>
      <c r="W1261" s="9">
        <f t="shared" si="494"/>
        <v>-1.1336327917075693</v>
      </c>
      <c r="X1261" s="22">
        <f t="shared" si="475"/>
        <v>1.4511084604861966</v>
      </c>
      <c r="Y1261" s="22">
        <f t="shared" si="476"/>
        <v>0.14639668442206275</v>
      </c>
      <c r="Z1261" s="1">
        <f t="shared" si="477"/>
        <v>2671.1643731557938</v>
      </c>
      <c r="AA1261" s="1">
        <f t="shared" si="478"/>
        <v>3209.8040990783925</v>
      </c>
    </row>
    <row r="1262" spans="3:27">
      <c r="C1262" s="9">
        <f t="shared" si="479"/>
        <v>12.61</v>
      </c>
      <c r="D1262" s="1">
        <v>-16.632000000000001</v>
      </c>
      <c r="E1262" s="9">
        <f t="shared" si="480"/>
        <v>8.7300201137284171E-3</v>
      </c>
      <c r="F1262" s="10">
        <f t="shared" si="481"/>
        <v>-9.4729411809516939E-2</v>
      </c>
      <c r="G1262" s="10">
        <f t="shared" si="482"/>
        <v>-4685.3704418909174</v>
      </c>
      <c r="H1262" s="10">
        <f t="shared" si="483"/>
        <v>0.14547327067430874</v>
      </c>
      <c r="I1262" s="10">
        <f t="shared" si="484"/>
        <v>6091.2845244172277</v>
      </c>
      <c r="J1262" s="10">
        <f t="shared" si="485"/>
        <v>-4.5481680091394219E-4</v>
      </c>
      <c r="K1262" s="10">
        <f t="shared" si="486"/>
        <v>968.74034628020365</v>
      </c>
      <c r="L1262" s="10">
        <f t="shared" si="471"/>
        <v>383.39058590729815</v>
      </c>
      <c r="M1262" s="10">
        <f t="shared" si="472"/>
        <v>456.47889963915304</v>
      </c>
      <c r="N1262" s="10">
        <f t="shared" si="487"/>
        <v>842.61699333942715</v>
      </c>
      <c r="O1262" s="10">
        <f t="shared" si="488"/>
        <v>871.43033555630325</v>
      </c>
      <c r="P1262" s="10">
        <f t="shared" si="489"/>
        <v>842.61699333942715</v>
      </c>
      <c r="Q1262" s="10">
        <f t="shared" si="490"/>
        <v>871.43033555630325</v>
      </c>
      <c r="R1262" s="9">
        <f t="shared" si="473"/>
        <v>842.61699333942715</v>
      </c>
      <c r="S1262" s="10">
        <f t="shared" si="491"/>
        <v>78.153052617966296</v>
      </c>
      <c r="T1262" s="10">
        <f t="shared" si="474"/>
        <v>126.1233529407765</v>
      </c>
      <c r="U1262" s="9">
        <f t="shared" si="492"/>
        <v>0.18319736506858089</v>
      </c>
      <c r="V1262" s="11">
        <f t="shared" si="493"/>
        <v>-1.0598361548172688</v>
      </c>
      <c r="W1262" s="9">
        <f t="shared" si="494"/>
        <v>-1.2261561548172688</v>
      </c>
      <c r="X1262" s="22">
        <f t="shared" si="475"/>
        <v>1.5162579123915625</v>
      </c>
      <c r="Y1262" s="22">
        <f t="shared" si="476"/>
        <v>0.18724406602075469</v>
      </c>
      <c r="Z1262" s="1">
        <f t="shared" si="477"/>
        <v>2672.6806310681854</v>
      </c>
      <c r="AA1262" s="1">
        <f t="shared" si="478"/>
        <v>3209.9913431444133</v>
      </c>
    </row>
    <row r="1263" spans="3:27">
      <c r="C1263" s="9">
        <f t="shared" si="479"/>
        <v>12.620000000000001</v>
      </c>
      <c r="D1263" s="1">
        <v>-20.123999999999999</v>
      </c>
      <c r="E1263" s="9">
        <f t="shared" si="480"/>
        <v>1.0503694145505268E-2</v>
      </c>
      <c r="F1263" s="10">
        <f t="shared" si="481"/>
        <v>-9.4729411809516939E-2</v>
      </c>
      <c r="G1263" s="10">
        <f t="shared" si="482"/>
        <v>-4685.3704418909174</v>
      </c>
      <c r="H1263" s="10">
        <f t="shared" si="483"/>
        <v>0.14547327067430874</v>
      </c>
      <c r="I1263" s="10">
        <f t="shared" si="484"/>
        <v>6091.2845244172277</v>
      </c>
      <c r="J1263" s="10">
        <f t="shared" si="485"/>
        <v>7.4098600872132651E-4</v>
      </c>
      <c r="K1263" s="10">
        <f t="shared" si="486"/>
        <v>1029.6894053702308</v>
      </c>
      <c r="L1263" s="10">
        <f t="shared" si="471"/>
        <v>410.87883831445919</v>
      </c>
      <c r="M1263" s="10">
        <f t="shared" si="472"/>
        <v>479.12133166116433</v>
      </c>
      <c r="N1263" s="10">
        <f t="shared" si="487"/>
        <v>910.69658968614942</v>
      </c>
      <c r="O1263" s="10">
        <f t="shared" si="488"/>
        <v>937.38696819421682</v>
      </c>
      <c r="P1263" s="10">
        <f t="shared" si="489"/>
        <v>910.69658968614942</v>
      </c>
      <c r="Q1263" s="10">
        <f t="shared" si="490"/>
        <v>937.38696819421682</v>
      </c>
      <c r="R1263" s="9">
        <f t="shared" si="473"/>
        <v>910.69658968614942</v>
      </c>
      <c r="S1263" s="10">
        <f t="shared" si="491"/>
        <v>197.14586830204769</v>
      </c>
      <c r="T1263" s="10">
        <f t="shared" si="474"/>
        <v>118.99281568408139</v>
      </c>
      <c r="U1263" s="9">
        <f t="shared" si="492"/>
        <v>0.17233953163669652</v>
      </c>
      <c r="V1263" s="11">
        <f t="shared" si="493"/>
        <v>-1.1117305315596018</v>
      </c>
      <c r="W1263" s="9">
        <f t="shared" si="494"/>
        <v>-1.3129705315596016</v>
      </c>
      <c r="X1263" s="22">
        <f t="shared" si="475"/>
        <v>1.5549033858870458</v>
      </c>
      <c r="Y1263" s="22">
        <f t="shared" si="476"/>
        <v>0.24105867448766816</v>
      </c>
      <c r="Z1263" s="1">
        <f t="shared" si="477"/>
        <v>2674.2355344540724</v>
      </c>
      <c r="AA1263" s="1">
        <f t="shared" si="478"/>
        <v>3210.2324018189011</v>
      </c>
    </row>
    <row r="1264" spans="3:27">
      <c r="C1264" s="9">
        <f t="shared" si="479"/>
        <v>12.63</v>
      </c>
      <c r="D1264" s="1">
        <v>-21.097000000000001</v>
      </c>
      <c r="E1264" s="9">
        <f t="shared" si="480"/>
        <v>1.2165969050418847E-2</v>
      </c>
      <c r="F1264" s="10">
        <f t="shared" si="481"/>
        <v>-9.4729411809516939E-2</v>
      </c>
      <c r="G1264" s="10">
        <f t="shared" si="482"/>
        <v>-4685.3704418909174</v>
      </c>
      <c r="H1264" s="10">
        <f t="shared" si="483"/>
        <v>0.14547327067430874</v>
      </c>
      <c r="I1264" s="10">
        <f t="shared" si="484"/>
        <v>6091.2845244172277</v>
      </c>
      <c r="J1264" s="10">
        <f t="shared" si="485"/>
        <v>1.8691826511643174E-3</v>
      </c>
      <c r="K1264" s="10">
        <f t="shared" si="486"/>
        <v>1086.019546638355</v>
      </c>
      <c r="L1264" s="10">
        <f t="shared" si="471"/>
        <v>436.76093423538418</v>
      </c>
      <c r="M1264" s="10">
        <f t="shared" si="472"/>
        <v>499.43023406172387</v>
      </c>
      <c r="N1264" s="10">
        <f t="shared" si="487"/>
        <v>974.50031151796361</v>
      </c>
      <c r="O1264" s="10">
        <f t="shared" si="488"/>
        <v>999.09274323863167</v>
      </c>
      <c r="P1264" s="10">
        <f t="shared" si="489"/>
        <v>974.50031151796361</v>
      </c>
      <c r="Q1264" s="10">
        <f t="shared" si="490"/>
        <v>999.09274323863167</v>
      </c>
      <c r="R1264" s="9">
        <f t="shared" si="473"/>
        <v>974.50031151796361</v>
      </c>
      <c r="S1264" s="10">
        <f t="shared" si="491"/>
        <v>308.66510342243919</v>
      </c>
      <c r="T1264" s="10">
        <f t="shared" si="474"/>
        <v>111.5192351203915</v>
      </c>
      <c r="U1264" s="9">
        <f t="shared" si="492"/>
        <v>0.16086716281548247</v>
      </c>
      <c r="V1264" s="11">
        <f t="shared" si="493"/>
        <v>-1.1827432326832066</v>
      </c>
      <c r="W1264" s="9">
        <f t="shared" si="494"/>
        <v>-1.3937132326832067</v>
      </c>
      <c r="X1264" s="22">
        <f t="shared" si="475"/>
        <v>1.5668577498462197</v>
      </c>
      <c r="Y1264" s="22">
        <f t="shared" si="476"/>
        <v>0.25389308493727925</v>
      </c>
      <c r="Z1264" s="1">
        <f t="shared" si="477"/>
        <v>2675.8023922039188</v>
      </c>
      <c r="AA1264" s="1">
        <f t="shared" si="478"/>
        <v>3210.4862949038384</v>
      </c>
    </row>
    <row r="1265" spans="3:27">
      <c r="C1265" s="9">
        <f t="shared" si="479"/>
        <v>12.64</v>
      </c>
      <c r="D1265" s="1">
        <v>-19.456</v>
      </c>
      <c r="E1265" s="9">
        <f t="shared" si="480"/>
        <v>1.3709747371598203E-2</v>
      </c>
      <c r="F1265" s="10">
        <f t="shared" si="481"/>
        <v>-9.4729411809516939E-2</v>
      </c>
      <c r="G1265" s="10">
        <f t="shared" si="482"/>
        <v>-4685.3704418909174</v>
      </c>
      <c r="H1265" s="10">
        <f t="shared" si="483"/>
        <v>0.14547327067430874</v>
      </c>
      <c r="I1265" s="10">
        <f t="shared" si="484"/>
        <v>6091.2845244172277</v>
      </c>
      <c r="J1265" s="10">
        <f t="shared" si="485"/>
        <v>2.9265206585669546E-3</v>
      </c>
      <c r="K1265" s="10">
        <f t="shared" si="486"/>
        <v>1137.3252325631072</v>
      </c>
      <c r="L1265" s="10">
        <f t="shared" si="471"/>
        <v>460.78708909965388</v>
      </c>
      <c r="M1265" s="10">
        <f t="shared" si="472"/>
        <v>517.36141811924563</v>
      </c>
      <c r="N1265" s="10">
        <f t="shared" si="487"/>
        <v>1033.7557344828153</v>
      </c>
      <c r="O1265" s="10">
        <f t="shared" si="488"/>
        <v>1056.2399124202561</v>
      </c>
      <c r="P1265" s="10">
        <f t="shared" si="489"/>
        <v>1033.7557344828153</v>
      </c>
      <c r="Q1265" s="10">
        <f t="shared" si="490"/>
        <v>1056.2399124202561</v>
      </c>
      <c r="R1265" s="9">
        <f t="shared" si="473"/>
        <v>1033.7557344828153</v>
      </c>
      <c r="S1265" s="10">
        <f t="shared" si="491"/>
        <v>412.23460150273104</v>
      </c>
      <c r="T1265" s="10">
        <f t="shared" si="474"/>
        <v>103.56949808029185</v>
      </c>
      <c r="U1265" s="9">
        <f t="shared" si="492"/>
        <v>0.14858662839954598</v>
      </c>
      <c r="V1265" s="11">
        <f t="shared" si="493"/>
        <v>-1.2733636505040831</v>
      </c>
      <c r="W1265" s="9">
        <f t="shared" si="494"/>
        <v>-1.4679236505040831</v>
      </c>
      <c r="X1265" s="22">
        <f t="shared" si="475"/>
        <v>1.5501510735966875</v>
      </c>
      <c r="Y1265" s="22">
        <f t="shared" si="476"/>
        <v>0.23253449111421262</v>
      </c>
      <c r="Z1265" s="1">
        <f t="shared" si="477"/>
        <v>2677.3525432775155</v>
      </c>
      <c r="AA1265" s="1">
        <f t="shared" si="478"/>
        <v>3210.7188293949525</v>
      </c>
    </row>
    <row r="1266" spans="3:27">
      <c r="C1266" s="9">
        <f t="shared" si="479"/>
        <v>12.65</v>
      </c>
      <c r="D1266" s="1">
        <v>-10.537000000000001</v>
      </c>
      <c r="E1266" s="9">
        <f t="shared" si="480"/>
        <v>1.5124842391194347E-2</v>
      </c>
      <c r="F1266" s="10">
        <f t="shared" si="481"/>
        <v>-9.4729411809516939E-2</v>
      </c>
      <c r="G1266" s="10">
        <f t="shared" si="482"/>
        <v>-4685.3704418909174</v>
      </c>
      <c r="H1266" s="10">
        <f t="shared" si="483"/>
        <v>0.14547327067430874</v>
      </c>
      <c r="I1266" s="10">
        <f t="shared" si="484"/>
        <v>6091.2845244172277</v>
      </c>
      <c r="J1266" s="10">
        <f t="shared" si="485"/>
        <v>3.9084854883085409E-3</v>
      </c>
      <c r="K1266" s="10">
        <f t="shared" si="486"/>
        <v>1183.0082091911634</v>
      </c>
      <c r="L1266" s="10">
        <f t="shared" si="471"/>
        <v>482.62017374674929</v>
      </c>
      <c r="M1266" s="10">
        <f t="shared" si="472"/>
        <v>532.7849491742852</v>
      </c>
      <c r="N1266" s="10">
        <f t="shared" si="487"/>
        <v>1088.0718579645641</v>
      </c>
      <c r="O1266" s="10">
        <f t="shared" si="488"/>
        <v>1108.3884320225602</v>
      </c>
      <c r="P1266" s="10">
        <f t="shared" si="489"/>
        <v>1088.0718579645641</v>
      </c>
      <c r="Q1266" s="10">
        <f t="shared" si="490"/>
        <v>1108.3884320225602</v>
      </c>
      <c r="R1266" s="9">
        <f t="shared" si="473"/>
        <v>1088.0718579645641</v>
      </c>
      <c r="S1266" s="10">
        <f t="shared" si="491"/>
        <v>507.17095272933034</v>
      </c>
      <c r="T1266" s="10">
        <f t="shared" si="474"/>
        <v>94.936351226599299</v>
      </c>
      <c r="U1266" s="9">
        <f t="shared" si="492"/>
        <v>0.13507230937397885</v>
      </c>
      <c r="V1266" s="11">
        <f t="shared" si="493"/>
        <v>-1.4295001546093382</v>
      </c>
      <c r="W1266" s="9">
        <f t="shared" si="494"/>
        <v>-1.5348701546093382</v>
      </c>
      <c r="X1266" s="22">
        <f t="shared" si="475"/>
        <v>1.5012938292569815</v>
      </c>
      <c r="Y1266" s="22">
        <f t="shared" si="476"/>
        <v>0.15962385954256172</v>
      </c>
      <c r="Z1266" s="1">
        <f t="shared" si="477"/>
        <v>2678.8538371067725</v>
      </c>
      <c r="AA1266" s="1">
        <f t="shared" si="478"/>
        <v>3210.8784532544951</v>
      </c>
    </row>
    <row r="1267" spans="3:27">
      <c r="C1267" s="9">
        <f t="shared" si="479"/>
        <v>12.66</v>
      </c>
      <c r="D1267" s="1">
        <v>2.6219999999999999</v>
      </c>
      <c r="E1267" s="9">
        <f t="shared" si="480"/>
        <v>1.6396458547152468E-2</v>
      </c>
      <c r="F1267" s="10">
        <f t="shared" si="481"/>
        <v>-9.4729411809516939E-2</v>
      </c>
      <c r="G1267" s="10">
        <f t="shared" si="482"/>
        <v>-4685.3704418909174</v>
      </c>
      <c r="H1267" s="10">
        <f t="shared" si="483"/>
        <v>0.14547327067430874</v>
      </c>
      <c r="I1267" s="10">
        <f t="shared" si="484"/>
        <v>6091.2845244172277</v>
      </c>
      <c r="J1267" s="10">
        <f t="shared" si="485"/>
        <v>4.8085975840169055E-3</v>
      </c>
      <c r="K1267" s="10">
        <f t="shared" si="486"/>
        <v>1222.1913732816565</v>
      </c>
      <c r="L1267" s="10">
        <f t="shared" si="471"/>
        <v>501.79591368003321</v>
      </c>
      <c r="M1267" s="10">
        <f t="shared" si="472"/>
        <v>545.45415939314512</v>
      </c>
      <c r="N1267" s="10">
        <f t="shared" si="487"/>
        <v>1136.880778349373</v>
      </c>
      <c r="O1267" s="10">
        <f t="shared" si="488"/>
        <v>1154.9022466227459</v>
      </c>
      <c r="P1267" s="10">
        <f t="shared" si="489"/>
        <v>1136.880778349373</v>
      </c>
      <c r="Q1267" s="10">
        <f t="shared" si="490"/>
        <v>1154.9022466227459</v>
      </c>
      <c r="R1267" s="9">
        <f t="shared" si="473"/>
        <v>1136.880778349373</v>
      </c>
      <c r="S1267" s="10">
        <f t="shared" si="491"/>
        <v>592.4815476616136</v>
      </c>
      <c r="T1267" s="10">
        <f t="shared" si="474"/>
        <v>85.310594932283266</v>
      </c>
      <c r="U1267" s="9">
        <f t="shared" si="492"/>
        <v>0.11982597170235182</v>
      </c>
      <c r="V1267" s="11">
        <f t="shared" si="493"/>
        <v>-1.6197673797160774</v>
      </c>
      <c r="W1267" s="9">
        <f t="shared" si="494"/>
        <v>-1.5935473797160775</v>
      </c>
      <c r="X1267" s="22">
        <f t="shared" si="475"/>
        <v>1.4146428592892082</v>
      </c>
      <c r="Y1267" s="22">
        <f t="shared" si="476"/>
        <v>4.1035709364591805E-2</v>
      </c>
      <c r="Z1267" s="1">
        <f t="shared" si="477"/>
        <v>2680.2684799660619</v>
      </c>
      <c r="AA1267" s="1">
        <f t="shared" si="478"/>
        <v>3210.9194889638597</v>
      </c>
    </row>
    <row r="1268" spans="3:27">
      <c r="C1268" s="9">
        <f t="shared" si="479"/>
        <v>12.67</v>
      </c>
      <c r="D1268" s="1">
        <v>20.745999999999999</v>
      </c>
      <c r="E1268" s="9">
        <f t="shared" si="480"/>
        <v>1.7505460385382157E-2</v>
      </c>
      <c r="F1268" s="10">
        <f t="shared" si="481"/>
        <v>-9.4729411809516939E-2</v>
      </c>
      <c r="G1268" s="10">
        <f t="shared" si="482"/>
        <v>-4685.3704418909174</v>
      </c>
      <c r="H1268" s="10">
        <f t="shared" si="483"/>
        <v>0.14547327067430874</v>
      </c>
      <c r="I1268" s="10">
        <f t="shared" si="484"/>
        <v>6091.2845244172277</v>
      </c>
      <c r="J1268" s="10">
        <f t="shared" si="485"/>
        <v>5.6174458007272852E-3</v>
      </c>
      <c r="K1268" s="10">
        <f t="shared" si="486"/>
        <v>1253.8490854381271</v>
      </c>
      <c r="L1268" s="10">
        <f t="shared" si="471"/>
        <v>517.77092109685361</v>
      </c>
      <c r="M1268" s="10">
        <f t="shared" si="472"/>
        <v>555.07221126995989</v>
      </c>
      <c r="N1268" s="10">
        <f t="shared" si="487"/>
        <v>1179.4480123178462</v>
      </c>
      <c r="O1268" s="10">
        <f t="shared" si="488"/>
        <v>1194.9850459259285</v>
      </c>
      <c r="P1268" s="10">
        <f t="shared" si="489"/>
        <v>1179.4480123178462</v>
      </c>
      <c r="Q1268" s="10">
        <f t="shared" si="490"/>
        <v>1194.9850459259285</v>
      </c>
      <c r="R1268" s="9">
        <f t="shared" si="473"/>
        <v>1179.4480123178462</v>
      </c>
      <c r="S1268" s="10">
        <f t="shared" si="491"/>
        <v>666.8826207818945</v>
      </c>
      <c r="T1268" s="10">
        <f t="shared" si="474"/>
        <v>74.401073120280898</v>
      </c>
      <c r="U1268" s="9">
        <f t="shared" si="492"/>
        <v>0.10247590842927208</v>
      </c>
      <c r="V1268" s="11">
        <f t="shared" si="493"/>
        <v>-1.8502452748998661</v>
      </c>
      <c r="W1268" s="9">
        <f t="shared" si="494"/>
        <v>-1.6427852748998661</v>
      </c>
      <c r="X1268" s="22">
        <f t="shared" si="475"/>
        <v>1.2844064433971494</v>
      </c>
      <c r="Y1268" s="22">
        <f t="shared" si="476"/>
        <v>-9.028550908085807E-2</v>
      </c>
      <c r="Z1268" s="1">
        <f t="shared" si="477"/>
        <v>2681.552886409459</v>
      </c>
      <c r="AA1268" s="1">
        <f t="shared" si="478"/>
        <v>3210.829203454779</v>
      </c>
    </row>
    <row r="1269" spans="3:27">
      <c r="C1269" s="9">
        <f t="shared" si="479"/>
        <v>12.68</v>
      </c>
      <c r="D1269" s="1">
        <v>41.222000000000001</v>
      </c>
      <c r="E1269" s="9">
        <f t="shared" si="480"/>
        <v>1.8429535912901602E-2</v>
      </c>
      <c r="F1269" s="10">
        <f t="shared" si="481"/>
        <v>-9.4729411809516939E-2</v>
      </c>
      <c r="G1269" s="10">
        <f t="shared" si="482"/>
        <v>-4685.3704418909174</v>
      </c>
      <c r="H1269" s="10">
        <f t="shared" si="483"/>
        <v>0.14547327067430874</v>
      </c>
      <c r="I1269" s="10">
        <f t="shared" si="484"/>
        <v>6091.2845244172277</v>
      </c>
      <c r="J1269" s="10">
        <f t="shared" si="485"/>
        <v>6.3228584796852262E-3</v>
      </c>
      <c r="K1269" s="10">
        <f t="shared" si="486"/>
        <v>1276.91182739018</v>
      </c>
      <c r="L1269" s="10">
        <f t="shared" si="471"/>
        <v>529.96764959573409</v>
      </c>
      <c r="M1269" s="10">
        <f t="shared" si="472"/>
        <v>561.33591489592709</v>
      </c>
      <c r="N1269" s="10">
        <f t="shared" si="487"/>
        <v>1214.9171502655811</v>
      </c>
      <c r="O1269" s="10">
        <f t="shared" si="488"/>
        <v>1227.7354572170354</v>
      </c>
      <c r="P1269" s="10">
        <f t="shared" si="489"/>
        <v>1214.9171502655811</v>
      </c>
      <c r="Q1269" s="10">
        <f t="shared" si="490"/>
        <v>1227.7354572170354</v>
      </c>
      <c r="R1269" s="9">
        <f t="shared" si="473"/>
        <v>1214.9171502655811</v>
      </c>
      <c r="S1269" s="10">
        <f t="shared" si="491"/>
        <v>728.8772979064936</v>
      </c>
      <c r="T1269" s="10">
        <f t="shared" si="474"/>
        <v>61.994677124599093</v>
      </c>
      <c r="U1269" s="9">
        <f t="shared" si="492"/>
        <v>8.2757082238367155E-2</v>
      </c>
      <c r="V1269" s="11">
        <f t="shared" si="493"/>
        <v>-2.0935199632811154</v>
      </c>
      <c r="W1269" s="9">
        <f t="shared" si="494"/>
        <v>-1.6812999632811154</v>
      </c>
      <c r="X1269" s="22">
        <f t="shared" si="475"/>
        <v>1.1062871253442308</v>
      </c>
      <c r="Y1269" s="22">
        <f t="shared" si="476"/>
        <v>-0.20488297269123501</v>
      </c>
      <c r="Z1269" s="1">
        <f t="shared" si="477"/>
        <v>2682.6591735348034</v>
      </c>
      <c r="AA1269" s="1">
        <f t="shared" si="478"/>
        <v>3210.6243204820876</v>
      </c>
    </row>
    <row r="1270" spans="3:27">
      <c r="C1270" s="9">
        <f t="shared" si="479"/>
        <v>12.69</v>
      </c>
      <c r="D1270" s="1">
        <v>60.143000000000001</v>
      </c>
      <c r="E1270" s="9">
        <f t="shared" si="480"/>
        <v>1.9145416323025702E-2</v>
      </c>
      <c r="F1270" s="10">
        <f t="shared" si="481"/>
        <v>-9.4729411809516939E-2</v>
      </c>
      <c r="G1270" s="10">
        <f t="shared" si="482"/>
        <v>-4685.3704418909174</v>
      </c>
      <c r="H1270" s="10">
        <f t="shared" si="483"/>
        <v>0.14547327067430874</v>
      </c>
      <c r="I1270" s="10">
        <f t="shared" si="484"/>
        <v>6091.2845244172277</v>
      </c>
      <c r="J1270" s="10">
        <f t="shared" si="485"/>
        <v>6.9106434327449295E-3</v>
      </c>
      <c r="K1270" s="10">
        <f t="shared" si="486"/>
        <v>1290.4222727673493</v>
      </c>
      <c r="L1270" s="10">
        <f t="shared" si="471"/>
        <v>537.8469234449658</v>
      </c>
      <c r="M1270" s="10">
        <f t="shared" si="472"/>
        <v>563.99460947493037</v>
      </c>
      <c r="N1270" s="10">
        <f t="shared" si="487"/>
        <v>1242.3950568485345</v>
      </c>
      <c r="O1270" s="10">
        <f t="shared" si="488"/>
        <v>1252.2442939545138</v>
      </c>
      <c r="P1270" s="10">
        <f t="shared" si="489"/>
        <v>1242.3950568485345</v>
      </c>
      <c r="Q1270" s="10">
        <f t="shared" si="490"/>
        <v>1252.2442939545138</v>
      </c>
      <c r="R1270" s="9">
        <f t="shared" si="473"/>
        <v>1242.3950568485345</v>
      </c>
      <c r="S1270" s="10">
        <f t="shared" si="491"/>
        <v>776.90451382530841</v>
      </c>
      <c r="T1270" s="10">
        <f t="shared" si="474"/>
        <v>48.027215918814818</v>
      </c>
      <c r="U1270" s="9">
        <f t="shared" si="492"/>
        <v>6.0742735015339784E-2</v>
      </c>
      <c r="V1270" s="11">
        <f t="shared" si="493"/>
        <v>-2.3093494813243622</v>
      </c>
      <c r="W1270" s="9">
        <f t="shared" si="494"/>
        <v>-1.7079194813243621</v>
      </c>
      <c r="X1270" s="22">
        <f t="shared" si="475"/>
        <v>0.87957083531590519</v>
      </c>
      <c r="Y1270" s="22">
        <f t="shared" si="476"/>
        <v>-0.26139252197412943</v>
      </c>
      <c r="Z1270" s="1">
        <f t="shared" si="477"/>
        <v>2683.5387443701193</v>
      </c>
      <c r="AA1270" s="1">
        <f t="shared" si="478"/>
        <v>3210.3629279601137</v>
      </c>
    </row>
    <row r="1271" spans="3:27">
      <c r="C1271" s="9">
        <f t="shared" si="479"/>
        <v>12.700000000000001</v>
      </c>
      <c r="D1271" s="1">
        <v>77.021000000000001</v>
      </c>
      <c r="E1271" s="9">
        <f t="shared" si="480"/>
        <v>1.9631713135189993E-2</v>
      </c>
      <c r="F1271" s="10">
        <f t="shared" si="481"/>
        <v>-9.4729411809516939E-2</v>
      </c>
      <c r="G1271" s="10">
        <f t="shared" si="482"/>
        <v>-4685.3704418909174</v>
      </c>
      <c r="H1271" s="10">
        <f t="shared" si="483"/>
        <v>0.14547327067430874</v>
      </c>
      <c r="I1271" s="10">
        <f t="shared" si="484"/>
        <v>6091.2845244172277</v>
      </c>
      <c r="J1271" s="10">
        <f t="shared" si="485"/>
        <v>7.3659998627444261E-3</v>
      </c>
      <c r="K1271" s="10">
        <f t="shared" si="486"/>
        <v>1293.6856074145419</v>
      </c>
      <c r="L1271" s="10">
        <f t="shared" si="471"/>
        <v>540.9849097613951</v>
      </c>
      <c r="M1271" s="10">
        <f t="shared" si="472"/>
        <v>562.89905172143619</v>
      </c>
      <c r="N1271" s="10">
        <f t="shared" si="487"/>
        <v>1261.0607699861828</v>
      </c>
      <c r="O1271" s="10">
        <f t="shared" si="488"/>
        <v>1267.7092857485268</v>
      </c>
      <c r="P1271" s="10">
        <f t="shared" si="489"/>
        <v>1261.0607699861828</v>
      </c>
      <c r="Q1271" s="10">
        <f t="shared" si="490"/>
        <v>1267.7092857485268</v>
      </c>
      <c r="R1271" s="9">
        <f t="shared" si="473"/>
        <v>1261.0607699861828</v>
      </c>
      <c r="S1271" s="10">
        <f t="shared" si="491"/>
        <v>809.52935125366753</v>
      </c>
      <c r="T1271" s="10">
        <f t="shared" si="474"/>
        <v>32.624837428359115</v>
      </c>
      <c r="U1271" s="9">
        <f t="shared" si="492"/>
        <v>3.673654041914079E-2</v>
      </c>
      <c r="V1271" s="11">
        <f t="shared" si="493"/>
        <v>-2.491889437915439</v>
      </c>
      <c r="W1271" s="9">
        <f t="shared" si="494"/>
        <v>-1.721679437915439</v>
      </c>
      <c r="X1271" s="22">
        <f t="shared" si="475"/>
        <v>0.60871129399192159</v>
      </c>
      <c r="Y1271" s="22">
        <f t="shared" si="476"/>
        <v>-0.2398612094910583</v>
      </c>
      <c r="Z1271" s="1">
        <f t="shared" si="477"/>
        <v>2684.147455664111</v>
      </c>
      <c r="AA1271" s="1">
        <f t="shared" si="478"/>
        <v>3210.1230667506225</v>
      </c>
    </row>
    <row r="1272" spans="3:27">
      <c r="C1272" s="9">
        <f t="shared" si="479"/>
        <v>12.71</v>
      </c>
      <c r="D1272" s="1">
        <v>88.828999999999994</v>
      </c>
      <c r="E1272" s="9">
        <f t="shared" si="480"/>
        <v>1.9870985334674525E-2</v>
      </c>
      <c r="F1272" s="10">
        <f t="shared" si="481"/>
        <v>-9.4729411809516939E-2</v>
      </c>
      <c r="G1272" s="10">
        <f t="shared" si="482"/>
        <v>-4685.3704418909174</v>
      </c>
      <c r="H1272" s="10">
        <f t="shared" si="483"/>
        <v>0.14547327067430874</v>
      </c>
      <c r="I1272" s="10">
        <f t="shared" si="484"/>
        <v>6091.2845244172277</v>
      </c>
      <c r="J1272" s="10">
        <f t="shared" si="485"/>
        <v>7.675323008308475E-3</v>
      </c>
      <c r="K1272" s="10">
        <f t="shared" si="486"/>
        <v>1286.2972151770985</v>
      </c>
      <c r="L1272" s="10">
        <f t="shared" si="471"/>
        <v>539.10272577986359</v>
      </c>
      <c r="M1272" s="10">
        <f t="shared" si="472"/>
        <v>557.99368930440937</v>
      </c>
      <c r="N1272" s="10">
        <f t="shared" si="487"/>
        <v>1270.2448446617198</v>
      </c>
      <c r="O1272" s="10">
        <f t="shared" si="488"/>
        <v>1273.5021977514066</v>
      </c>
      <c r="P1272" s="10">
        <f t="shared" si="489"/>
        <v>1270.2448446617198</v>
      </c>
      <c r="Q1272" s="10">
        <f t="shared" si="490"/>
        <v>1273.5021977514066</v>
      </c>
      <c r="R1272" s="9">
        <f t="shared" si="473"/>
        <v>1270.2448446617198</v>
      </c>
      <c r="S1272" s="10">
        <f t="shared" si="491"/>
        <v>825.58172176904623</v>
      </c>
      <c r="T1272" s="10">
        <f t="shared" si="474"/>
        <v>16.052370515378698</v>
      </c>
      <c r="U1272" s="9">
        <f t="shared" si="492"/>
        <v>1.1226103081567183E-2</v>
      </c>
      <c r="V1272" s="11">
        <f t="shared" si="493"/>
        <v>-2.6101980295992817</v>
      </c>
      <c r="W1272" s="9">
        <f t="shared" si="494"/>
        <v>-1.7219080295992817</v>
      </c>
      <c r="X1272" s="22">
        <f t="shared" si="475"/>
        <v>0.30283553099217414</v>
      </c>
      <c r="Y1272" s="22">
        <f t="shared" si="476"/>
        <v>-0.14158747783944145</v>
      </c>
      <c r="Z1272" s="1">
        <f t="shared" si="477"/>
        <v>2684.4502911951031</v>
      </c>
      <c r="AA1272" s="1">
        <f t="shared" si="478"/>
        <v>3209.981479272783</v>
      </c>
    </row>
    <row r="1273" spans="3:27">
      <c r="C1273" s="9">
        <f t="shared" si="479"/>
        <v>12.72</v>
      </c>
      <c r="D1273" s="1">
        <v>97.41</v>
      </c>
      <c r="E1273" s="9">
        <f t="shared" si="480"/>
        <v>1.9850978321773353E-2</v>
      </c>
      <c r="F1273" s="10">
        <f t="shared" si="481"/>
        <v>-9.4729411809516939E-2</v>
      </c>
      <c r="G1273" s="10">
        <f t="shared" si="482"/>
        <v>-4685.3704418909174</v>
      </c>
      <c r="H1273" s="10">
        <f t="shared" si="483"/>
        <v>0.14547327067430874</v>
      </c>
      <c r="I1273" s="10">
        <f t="shared" si="484"/>
        <v>6091.2845244172277</v>
      </c>
      <c r="J1273" s="10">
        <f t="shared" si="485"/>
        <v>7.827519007828165E-3</v>
      </c>
      <c r="K1273" s="10">
        <f t="shared" si="486"/>
        <v>1268.1346710368603</v>
      </c>
      <c r="L1273" s="10">
        <f t="shared" si="471"/>
        <v>532.07825713686339</v>
      </c>
      <c r="M1273" s="10">
        <f t="shared" si="472"/>
        <v>549.29842800355334</v>
      </c>
      <c r="N1273" s="10">
        <f t="shared" si="487"/>
        <v>1269.4769079732343</v>
      </c>
      <c r="O1273" s="10">
        <f t="shared" si="488"/>
        <v>1269.2051094178482</v>
      </c>
      <c r="P1273" s="10">
        <f t="shared" si="489"/>
        <v>1268.1346710368603</v>
      </c>
      <c r="Q1273" s="10">
        <f t="shared" si="490"/>
        <v>1268.1346710368603</v>
      </c>
      <c r="R1273" s="9">
        <f t="shared" si="473"/>
        <v>1268.1346710368603</v>
      </c>
      <c r="S1273" s="10">
        <f t="shared" si="491"/>
        <v>825.581721769046</v>
      </c>
      <c r="T1273" s="10">
        <f t="shared" si="474"/>
        <v>0</v>
      </c>
      <c r="U1273" s="9">
        <f t="shared" si="492"/>
        <v>-1.5227505661801614E-2</v>
      </c>
      <c r="V1273" s="11">
        <f t="shared" si="493"/>
        <v>-2.6805237190744773</v>
      </c>
      <c r="W1273" s="9">
        <f t="shared" si="494"/>
        <v>-1.7064237190744773</v>
      </c>
      <c r="X1273" s="22">
        <f t="shared" si="475"/>
        <v>-2.5392695859326308E-2</v>
      </c>
      <c r="Y1273" s="22">
        <f t="shared" si="476"/>
        <v>1.798598918769187E-2</v>
      </c>
      <c r="Z1273" s="1">
        <f t="shared" si="477"/>
        <v>2684.4248984992437</v>
      </c>
      <c r="AA1273" s="1">
        <f t="shared" si="478"/>
        <v>3209.9994652619707</v>
      </c>
    </row>
    <row r="1274" spans="3:27">
      <c r="C1274" s="9">
        <f t="shared" si="479"/>
        <v>12.73</v>
      </c>
      <c r="D1274" s="1">
        <v>99.382000000000005</v>
      </c>
      <c r="E1274" s="9">
        <f t="shared" si="480"/>
        <v>1.9565519241639181E-2</v>
      </c>
      <c r="F1274" s="10">
        <f t="shared" si="481"/>
        <v>-9.4729411809516939E-2</v>
      </c>
      <c r="G1274" s="10">
        <f t="shared" si="482"/>
        <v>-4685.3704418909174</v>
      </c>
      <c r="H1274" s="10">
        <f t="shared" si="483"/>
        <v>0.14547327067430874</v>
      </c>
      <c r="I1274" s="10">
        <f t="shared" si="484"/>
        <v>6091.2845244172277</v>
      </c>
      <c r="J1274" s="10">
        <f t="shared" si="485"/>
        <v>7.8275190078281667E-3</v>
      </c>
      <c r="K1274" s="10">
        <f t="shared" si="486"/>
        <v>1238.0268171132748</v>
      </c>
      <c r="L1274" s="10">
        <f t="shared" si="471"/>
        <v>519.44573883445435</v>
      </c>
      <c r="M1274" s="10">
        <f t="shared" si="472"/>
        <v>536.25707111259771</v>
      </c>
      <c r="N1274" s="10">
        <f t="shared" si="487"/>
        <v>1257.1747379333353</v>
      </c>
      <c r="O1274" s="10">
        <f t="shared" si="488"/>
        <v>1253.3024463327627</v>
      </c>
      <c r="P1274" s="10">
        <f t="shared" si="489"/>
        <v>1238.0268171132748</v>
      </c>
      <c r="Q1274" s="10">
        <f t="shared" si="490"/>
        <v>1238.0268171132748</v>
      </c>
      <c r="R1274" s="9">
        <f t="shared" si="473"/>
        <v>1238.0268171132748</v>
      </c>
      <c r="S1274" s="10">
        <f t="shared" si="491"/>
        <v>825.58172176904645</v>
      </c>
      <c r="T1274" s="10">
        <f t="shared" si="474"/>
        <v>0</v>
      </c>
      <c r="U1274" s="9">
        <f t="shared" si="492"/>
        <v>-4.186431036503277E-2</v>
      </c>
      <c r="V1274" s="11">
        <f t="shared" si="493"/>
        <v>-2.6468372215717544</v>
      </c>
      <c r="W1274" s="9">
        <f t="shared" si="494"/>
        <v>-1.6530172215717545</v>
      </c>
      <c r="X1274" s="22">
        <f t="shared" si="475"/>
        <v>-0.35770327653751249</v>
      </c>
      <c r="Y1274" s="22">
        <f t="shared" si="476"/>
        <v>0.20882319811090994</v>
      </c>
      <c r="Z1274" s="1">
        <f t="shared" si="477"/>
        <v>2684.0671952227062</v>
      </c>
      <c r="AA1274" s="1">
        <f t="shared" si="478"/>
        <v>3210.2082884600818</v>
      </c>
    </row>
    <row r="1275" spans="3:27">
      <c r="C1275" s="9">
        <f t="shared" si="479"/>
        <v>12.74</v>
      </c>
      <c r="D1275" s="1">
        <v>99.625</v>
      </c>
      <c r="E1275" s="9">
        <f t="shared" si="480"/>
        <v>1.9016739684848415E-2</v>
      </c>
      <c r="F1275" s="10">
        <f t="shared" si="481"/>
        <v>-9.4729411809516939E-2</v>
      </c>
      <c r="G1275" s="10">
        <f t="shared" si="482"/>
        <v>-4685.3704418909174</v>
      </c>
      <c r="H1275" s="10">
        <f t="shared" si="483"/>
        <v>0.14547327067430874</v>
      </c>
      <c r="I1275" s="10">
        <f t="shared" si="484"/>
        <v>6091.2845244172277</v>
      </c>
      <c r="J1275" s="10">
        <f t="shared" si="485"/>
        <v>7.8275190078281667E-3</v>
      </c>
      <c r="K1275" s="10">
        <f t="shared" si="486"/>
        <v>1180.1461053687394</v>
      </c>
      <c r="L1275" s="10">
        <f t="shared" si="471"/>
        <v>495.16040942090461</v>
      </c>
      <c r="M1275" s="10">
        <f t="shared" si="472"/>
        <v>511.18577174736185</v>
      </c>
      <c r="N1275" s="10">
        <f t="shared" si="487"/>
        <v>1216.8734839522906</v>
      </c>
      <c r="O1275" s="10">
        <f t="shared" si="488"/>
        <v>1209.5860166981013</v>
      </c>
      <c r="P1275" s="10">
        <f t="shared" si="489"/>
        <v>1180.1461053687394</v>
      </c>
      <c r="Q1275" s="10">
        <f t="shared" si="490"/>
        <v>1180.1461053687394</v>
      </c>
      <c r="R1275" s="9">
        <f t="shared" si="473"/>
        <v>1180.1461053687394</v>
      </c>
      <c r="S1275" s="10">
        <f t="shared" si="491"/>
        <v>825.58172176904623</v>
      </c>
      <c r="T1275" s="10">
        <f t="shared" si="474"/>
        <v>0</v>
      </c>
      <c r="U1275" s="9">
        <f t="shared" si="492"/>
        <v>-6.7891600993120332E-2</v>
      </c>
      <c r="V1275" s="11">
        <f t="shared" si="493"/>
        <v>-2.5586209040457604</v>
      </c>
      <c r="W1275" s="9">
        <f t="shared" si="494"/>
        <v>-1.5623709040457605</v>
      </c>
      <c r="X1275" s="22">
        <f t="shared" si="475"/>
        <v>-0.66352193232155499</v>
      </c>
      <c r="Y1275" s="22">
        <f t="shared" si="476"/>
        <v>0.40419760674058014</v>
      </c>
      <c r="Z1275" s="1">
        <f t="shared" si="477"/>
        <v>2683.4036732903846</v>
      </c>
      <c r="AA1275" s="1">
        <f t="shared" si="478"/>
        <v>3210.6124860668224</v>
      </c>
    </row>
    <row r="1276" spans="3:27">
      <c r="C1276" s="9">
        <f t="shared" si="479"/>
        <v>12.75</v>
      </c>
      <c r="D1276" s="1">
        <v>95.561000000000007</v>
      </c>
      <c r="E1276" s="9">
        <f t="shared" si="480"/>
        <v>1.8214064251315259E-2</v>
      </c>
      <c r="F1276" s="10">
        <f t="shared" si="481"/>
        <v>-9.4729411809516939E-2</v>
      </c>
      <c r="G1276" s="10">
        <f t="shared" si="482"/>
        <v>-4685.3704418909174</v>
      </c>
      <c r="H1276" s="10">
        <f t="shared" si="483"/>
        <v>0.14547327067430874</v>
      </c>
      <c r="I1276" s="10">
        <f t="shared" si="484"/>
        <v>6091.2845244172277</v>
      </c>
      <c r="J1276" s="10">
        <f t="shared" si="485"/>
        <v>7.8275190078281667E-3</v>
      </c>
      <c r="K1276" s="10">
        <f t="shared" si="486"/>
        <v>1095.4865643602423</v>
      </c>
      <c r="L1276" s="10">
        <f t="shared" si="471"/>
        <v>459.63933893950417</v>
      </c>
      <c r="M1276" s="10">
        <f t="shared" si="472"/>
        <v>474.51509799829751</v>
      </c>
      <c r="N1276" s="10">
        <f t="shared" si="487"/>
        <v>1148.9729415249546</v>
      </c>
      <c r="O1276" s="10">
        <f t="shared" si="488"/>
        <v>1138.7547617881985</v>
      </c>
      <c r="P1276" s="10">
        <f t="shared" si="489"/>
        <v>1095.4865643602423</v>
      </c>
      <c r="Q1276" s="10">
        <f t="shared" si="490"/>
        <v>1095.4865643602423</v>
      </c>
      <c r="R1276" s="9">
        <f t="shared" si="473"/>
        <v>1095.4865643602423</v>
      </c>
      <c r="S1276" s="10">
        <f t="shared" si="491"/>
        <v>825.58172176904623</v>
      </c>
      <c r="T1276" s="10">
        <f t="shared" si="474"/>
        <v>0</v>
      </c>
      <c r="U1276" s="9">
        <f t="shared" si="492"/>
        <v>-9.264348571351097E-2</v>
      </c>
      <c r="V1276" s="11">
        <f t="shared" si="493"/>
        <v>-2.3917560400323694</v>
      </c>
      <c r="W1276" s="9">
        <f t="shared" si="494"/>
        <v>-1.4361460400323693</v>
      </c>
      <c r="X1276" s="22">
        <f t="shared" si="475"/>
        <v>-0.91329721986846224</v>
      </c>
      <c r="Y1276" s="22">
        <f t="shared" si="476"/>
        <v>0.57782178082671209</v>
      </c>
      <c r="Z1276" s="1">
        <f t="shared" si="477"/>
        <v>2682.490376070516</v>
      </c>
      <c r="AA1276" s="1">
        <f t="shared" si="478"/>
        <v>3211.1903078476489</v>
      </c>
    </row>
    <row r="1277" spans="3:27">
      <c r="C1277" s="9">
        <f t="shared" si="479"/>
        <v>12.76</v>
      </c>
      <c r="D1277" s="1">
        <v>87.075000000000003</v>
      </c>
      <c r="E1277" s="9">
        <f t="shared" si="480"/>
        <v>1.7174139567299407E-2</v>
      </c>
      <c r="F1277" s="10">
        <f t="shared" si="481"/>
        <v>-9.4729411809516939E-2</v>
      </c>
      <c r="G1277" s="10">
        <f t="shared" si="482"/>
        <v>-4685.3704418909174</v>
      </c>
      <c r="H1277" s="10">
        <f t="shared" si="483"/>
        <v>0.14547327067430874</v>
      </c>
      <c r="I1277" s="10">
        <f t="shared" si="484"/>
        <v>6091.2845244172277</v>
      </c>
      <c r="J1277" s="10">
        <f t="shared" si="485"/>
        <v>7.8275190078281667E-3</v>
      </c>
      <c r="K1277" s="10">
        <f t="shared" si="486"/>
        <v>985.8039420272496</v>
      </c>
      <c r="L1277" s="10">
        <f t="shared" si="471"/>
        <v>413.61919623539922</v>
      </c>
      <c r="M1277" s="10">
        <f t="shared" si="472"/>
        <v>427.00556024742156</v>
      </c>
      <c r="N1277" s="10">
        <f t="shared" si="487"/>
        <v>1054.6623775603425</v>
      </c>
      <c r="O1277" s="10">
        <f t="shared" si="488"/>
        <v>1042.2594448732466</v>
      </c>
      <c r="P1277" s="10">
        <f t="shared" si="489"/>
        <v>985.8039420272496</v>
      </c>
      <c r="Q1277" s="10">
        <f t="shared" si="490"/>
        <v>985.8039420272496</v>
      </c>
      <c r="R1277" s="9">
        <f t="shared" si="473"/>
        <v>985.8039420272496</v>
      </c>
      <c r="S1277" s="10">
        <f t="shared" si="491"/>
        <v>825.58172176904623</v>
      </c>
      <c r="T1277" s="10">
        <f t="shared" si="474"/>
        <v>0</v>
      </c>
      <c r="U1277" s="9">
        <f t="shared" si="492"/>
        <v>-0.11534145108965943</v>
      </c>
      <c r="V1277" s="11">
        <f t="shared" si="493"/>
        <v>-2.1478370351973268</v>
      </c>
      <c r="W1277" s="9">
        <f t="shared" si="494"/>
        <v>-1.2770870351973267</v>
      </c>
      <c r="X1277" s="22">
        <f t="shared" si="475"/>
        <v>-1.0821926861001026</v>
      </c>
      <c r="Y1277" s="22">
        <f t="shared" si="476"/>
        <v>0.6991690567003338</v>
      </c>
      <c r="Z1277" s="1">
        <f t="shared" si="477"/>
        <v>2681.4081833844161</v>
      </c>
      <c r="AA1277" s="1">
        <f t="shared" si="478"/>
        <v>3211.8894769043491</v>
      </c>
    </row>
    <row r="1278" spans="3:27">
      <c r="C1278" s="9">
        <f t="shared" si="479"/>
        <v>12.77</v>
      </c>
      <c r="D1278" s="1">
        <v>77.483000000000004</v>
      </c>
      <c r="E1278" s="9">
        <f t="shared" si="480"/>
        <v>1.5920437892830899E-2</v>
      </c>
      <c r="F1278" s="10">
        <f t="shared" si="481"/>
        <v>-9.4729411809516939E-2</v>
      </c>
      <c r="G1278" s="10">
        <f t="shared" si="482"/>
        <v>-4685.3704418909174</v>
      </c>
      <c r="H1278" s="10">
        <f t="shared" si="483"/>
        <v>0.14547327067430874</v>
      </c>
      <c r="I1278" s="10">
        <f t="shared" si="484"/>
        <v>6091.2845244172277</v>
      </c>
      <c r="J1278" s="10">
        <f t="shared" si="485"/>
        <v>7.8275190078281667E-3</v>
      </c>
      <c r="K1278" s="10">
        <f t="shared" si="486"/>
        <v>853.5738974936844</v>
      </c>
      <c r="L1278" s="10">
        <f t="shared" si="471"/>
        <v>358.13870725939495</v>
      </c>
      <c r="M1278" s="10">
        <f t="shared" si="472"/>
        <v>369.7295017529874</v>
      </c>
      <c r="N1278" s="10">
        <f t="shared" si="487"/>
        <v>935.91467543689248</v>
      </c>
      <c r="O1278" s="10">
        <f t="shared" si="488"/>
        <v>922.26743461668923</v>
      </c>
      <c r="P1278" s="10">
        <f t="shared" si="489"/>
        <v>853.5738974936844</v>
      </c>
      <c r="Q1278" s="10">
        <f t="shared" si="490"/>
        <v>853.5738974936844</v>
      </c>
      <c r="R1278" s="9">
        <f t="shared" si="473"/>
        <v>853.5738974936844</v>
      </c>
      <c r="S1278" s="10">
        <f t="shared" si="491"/>
        <v>825.58172176904623</v>
      </c>
      <c r="T1278" s="10">
        <f t="shared" si="474"/>
        <v>0</v>
      </c>
      <c r="U1278" s="9">
        <f t="shared" si="492"/>
        <v>-0.13539888380404219</v>
      </c>
      <c r="V1278" s="11">
        <f t="shared" si="493"/>
        <v>-1.8636495076792343</v>
      </c>
      <c r="W1278" s="9">
        <f t="shared" si="494"/>
        <v>-1.0888195076792342</v>
      </c>
      <c r="X1278" s="22">
        <f t="shared" si="475"/>
        <v>-1.153015538693831</v>
      </c>
      <c r="Y1278" s="22">
        <f t="shared" si="476"/>
        <v>0.75977533699456579</v>
      </c>
      <c r="Z1278" s="1">
        <f t="shared" si="477"/>
        <v>2680.2551678457221</v>
      </c>
      <c r="AA1278" s="1">
        <f t="shared" si="478"/>
        <v>3212.6492522413437</v>
      </c>
    </row>
    <row r="1279" spans="3:27">
      <c r="C1279" s="9">
        <f t="shared" si="479"/>
        <v>12.780000000000001</v>
      </c>
      <c r="D1279" s="1">
        <v>65.090999999999994</v>
      </c>
      <c r="E1279" s="9">
        <f t="shared" si="480"/>
        <v>1.448169353270594E-2</v>
      </c>
      <c r="F1279" s="10">
        <f t="shared" si="481"/>
        <v>-9.4729411809516939E-2</v>
      </c>
      <c r="G1279" s="10">
        <f t="shared" si="482"/>
        <v>-4685.3704418909174</v>
      </c>
      <c r="H1279" s="10">
        <f t="shared" si="483"/>
        <v>0.14547327067430874</v>
      </c>
      <c r="I1279" s="10">
        <f t="shared" si="484"/>
        <v>6091.2845244172277</v>
      </c>
      <c r="J1279" s="10">
        <f t="shared" si="485"/>
        <v>7.8275190078281667E-3</v>
      </c>
      <c r="K1279" s="10">
        <f t="shared" si="486"/>
        <v>701.82708668050475</v>
      </c>
      <c r="L1279" s="10">
        <f t="shared" si="471"/>
        <v>294.46946102899437</v>
      </c>
      <c r="M1279" s="10">
        <f t="shared" si="472"/>
        <v>303.99966521592665</v>
      </c>
      <c r="N1279" s="10">
        <f t="shared" si="487"/>
        <v>795.40668908409577</v>
      </c>
      <c r="O1279" s="10">
        <f t="shared" si="488"/>
        <v>781.55278810426455</v>
      </c>
      <c r="P1279" s="10">
        <f t="shared" si="489"/>
        <v>701.82708668050475</v>
      </c>
      <c r="Q1279" s="10">
        <f t="shared" si="490"/>
        <v>701.82708668050475</v>
      </c>
      <c r="R1279" s="9">
        <f t="shared" si="473"/>
        <v>701.82708668050475</v>
      </c>
      <c r="S1279" s="10">
        <f t="shared" si="491"/>
        <v>825.58172176904634</v>
      </c>
      <c r="T1279" s="10">
        <f t="shared" si="474"/>
        <v>0</v>
      </c>
      <c r="U1279" s="9">
        <f t="shared" si="492"/>
        <v>-0.15234998822094942</v>
      </c>
      <c r="V1279" s="11">
        <f t="shared" si="493"/>
        <v>-1.5265713757022112</v>
      </c>
      <c r="W1279" s="9">
        <f t="shared" si="494"/>
        <v>-0.87566137570221125</v>
      </c>
      <c r="X1279" s="22">
        <f t="shared" si="475"/>
        <v>-1.1189121968567119</v>
      </c>
      <c r="Y1279" s="22">
        <f t="shared" si="476"/>
        <v>0.7550858174919014</v>
      </c>
      <c r="Z1279" s="1">
        <f t="shared" si="477"/>
        <v>2679.1362556488652</v>
      </c>
      <c r="AA1279" s="1">
        <f t="shared" si="478"/>
        <v>3213.4043380588355</v>
      </c>
    </row>
    <row r="1280" spans="3:27">
      <c r="C1280" s="9">
        <f t="shared" si="479"/>
        <v>12.790000000000001</v>
      </c>
      <c r="D1280" s="1">
        <v>47.43</v>
      </c>
      <c r="E1280" s="9">
        <f t="shared" si="480"/>
        <v>1.2892102223344774E-2</v>
      </c>
      <c r="F1280" s="10">
        <f t="shared" si="481"/>
        <v>-9.4729411809516939E-2</v>
      </c>
      <c r="G1280" s="10">
        <f t="shared" si="482"/>
        <v>-4685.3704418909174</v>
      </c>
      <c r="H1280" s="10">
        <f t="shared" si="483"/>
        <v>0.14547327067430874</v>
      </c>
      <c r="I1280" s="10">
        <f t="shared" si="484"/>
        <v>6091.2845244172277</v>
      </c>
      <c r="J1280" s="10">
        <f t="shared" si="485"/>
        <v>7.8275190078281667E-3</v>
      </c>
      <c r="K1280" s="10">
        <f t="shared" si="486"/>
        <v>534.17019197618561</v>
      </c>
      <c r="L1280" s="10">
        <f t="shared" si="471"/>
        <v>224.12473316321089</v>
      </c>
      <c r="M1280" s="10">
        <f t="shared" si="472"/>
        <v>231.37830187938005</v>
      </c>
      <c r="N1280" s="10">
        <f t="shared" si="487"/>
        <v>636.42567009982508</v>
      </c>
      <c r="O1280" s="10">
        <f t="shared" si="488"/>
        <v>623.41525899691192</v>
      </c>
      <c r="P1280" s="10">
        <f t="shared" si="489"/>
        <v>534.17019197618561</v>
      </c>
      <c r="Q1280" s="10">
        <f t="shared" si="490"/>
        <v>534.17019197618561</v>
      </c>
      <c r="R1280" s="9">
        <f t="shared" si="473"/>
        <v>534.17019197618561</v>
      </c>
      <c r="S1280" s="10">
        <f t="shared" si="491"/>
        <v>825.58172176904623</v>
      </c>
      <c r="T1280" s="10">
        <f t="shared" si="474"/>
        <v>0</v>
      </c>
      <c r="U1280" s="9">
        <f t="shared" si="492"/>
        <v>-0.16556827365128385</v>
      </c>
      <c r="V1280" s="11">
        <f t="shared" si="493"/>
        <v>-1.1170857103646838</v>
      </c>
      <c r="W1280" s="9">
        <f t="shared" si="494"/>
        <v>-0.6427857103646839</v>
      </c>
      <c r="X1280" s="22">
        <f t="shared" si="475"/>
        <v>-0.98236526627336351</v>
      </c>
      <c r="Y1280" s="22">
        <f t="shared" si="476"/>
        <v>0.65747210319509775</v>
      </c>
      <c r="Z1280" s="1">
        <f t="shared" si="477"/>
        <v>2678.1538903825917</v>
      </c>
      <c r="AA1280" s="1">
        <f t="shared" si="478"/>
        <v>3214.0618101620307</v>
      </c>
    </row>
    <row r="1281" spans="3:27">
      <c r="C1281" s="9">
        <f t="shared" si="479"/>
        <v>12.8</v>
      </c>
      <c r="D1281" s="1">
        <v>32.677999999999997</v>
      </c>
      <c r="E1281" s="9">
        <f t="shared" si="480"/>
        <v>1.1190426486609367E-2</v>
      </c>
      <c r="F1281" s="10">
        <f t="shared" si="481"/>
        <v>-9.4729411809516939E-2</v>
      </c>
      <c r="G1281" s="10">
        <f t="shared" si="482"/>
        <v>-4685.3704418909174</v>
      </c>
      <c r="H1281" s="10">
        <f t="shared" si="483"/>
        <v>0.14547327067430874</v>
      </c>
      <c r="I1281" s="10">
        <f t="shared" si="484"/>
        <v>6091.2845244172277</v>
      </c>
      <c r="J1281" s="10">
        <f t="shared" si="485"/>
        <v>7.8275190078281667E-3</v>
      </c>
      <c r="K1281" s="10">
        <f t="shared" si="486"/>
        <v>354.69156238465871</v>
      </c>
      <c r="L1281" s="10">
        <f t="shared" si="471"/>
        <v>148.81989479908694</v>
      </c>
      <c r="M1281" s="10">
        <f t="shared" si="472"/>
        <v>153.63629912012254</v>
      </c>
      <c r="N1281" s="10">
        <f t="shared" si="487"/>
        <v>462.84477874997003</v>
      </c>
      <c r="O1281" s="10">
        <f t="shared" si="488"/>
        <v>451.6405441323156</v>
      </c>
      <c r="P1281" s="10">
        <f t="shared" si="489"/>
        <v>354.69156238465871</v>
      </c>
      <c r="Q1281" s="10">
        <f t="shared" si="490"/>
        <v>354.69156238465871</v>
      </c>
      <c r="R1281" s="9">
        <f t="shared" si="473"/>
        <v>354.69156238465871</v>
      </c>
      <c r="S1281" s="10">
        <f t="shared" si="491"/>
        <v>825.58172176904623</v>
      </c>
      <c r="T1281" s="10">
        <f t="shared" si="474"/>
        <v>0</v>
      </c>
      <c r="U1281" s="9">
        <f t="shared" si="492"/>
        <v>-0.17476687369579752</v>
      </c>
      <c r="V1281" s="11">
        <f t="shared" si="493"/>
        <v>-0.72263429853805405</v>
      </c>
      <c r="W1281" s="9">
        <f t="shared" si="494"/>
        <v>-0.39585429853805409</v>
      </c>
      <c r="X1281" s="22">
        <f t="shared" si="475"/>
        <v>-0.75627724035395794</v>
      </c>
      <c r="Y1281" s="22">
        <f t="shared" si="476"/>
        <v>0.50186559936273156</v>
      </c>
      <c r="Z1281" s="1">
        <f t="shared" si="477"/>
        <v>2677.3976131422378</v>
      </c>
      <c r="AA1281" s="1">
        <f t="shared" si="478"/>
        <v>3214.5636757613934</v>
      </c>
    </row>
    <row r="1282" spans="3:27">
      <c r="C1282" s="9">
        <f t="shared" si="479"/>
        <v>12.81</v>
      </c>
      <c r="D1282" s="1">
        <v>17.132999999999999</v>
      </c>
      <c r="E1282" s="9">
        <f t="shared" si="480"/>
        <v>9.4168935521596695E-3</v>
      </c>
      <c r="F1282" s="10">
        <f t="shared" si="481"/>
        <v>-9.4729411809516939E-2</v>
      </c>
      <c r="G1282" s="10">
        <f t="shared" si="482"/>
        <v>-4685.3704418909174</v>
      </c>
      <c r="H1282" s="10">
        <f t="shared" si="483"/>
        <v>0.14547327067430874</v>
      </c>
      <c r="I1282" s="10">
        <f t="shared" si="484"/>
        <v>6091.2845244172277</v>
      </c>
      <c r="J1282" s="10">
        <f t="shared" si="485"/>
        <v>7.8275190078281667E-3</v>
      </c>
      <c r="K1282" s="10">
        <f t="shared" si="486"/>
        <v>167.63403212854905</v>
      </c>
      <c r="L1282" s="10">
        <f t="shared" si="471"/>
        <v>70.335135288790454</v>
      </c>
      <c r="M1282" s="10">
        <f t="shared" si="472"/>
        <v>72.611460305569281</v>
      </c>
      <c r="N1282" s="10">
        <f t="shared" si="487"/>
        <v>278.92584107273944</v>
      </c>
      <c r="O1282" s="10">
        <f t="shared" si="488"/>
        <v>270.30023305444581</v>
      </c>
      <c r="P1282" s="10">
        <f t="shared" si="489"/>
        <v>167.63403212854905</v>
      </c>
      <c r="Q1282" s="10">
        <f t="shared" si="490"/>
        <v>167.63403212854905</v>
      </c>
      <c r="R1282" s="9">
        <f t="shared" si="473"/>
        <v>167.63403212854905</v>
      </c>
      <c r="S1282" s="10">
        <f t="shared" si="491"/>
        <v>825.58172176904623</v>
      </c>
      <c r="T1282" s="10">
        <f t="shared" si="474"/>
        <v>0</v>
      </c>
      <c r="U1282" s="9">
        <f t="shared" si="492"/>
        <v>-0.17993971319414204</v>
      </c>
      <c r="V1282" s="11">
        <f t="shared" si="493"/>
        <v>-0.31193360113086044</v>
      </c>
      <c r="W1282" s="9">
        <f t="shared" si="494"/>
        <v>-0.14060360113086046</v>
      </c>
      <c r="X1282" s="22">
        <f t="shared" si="475"/>
        <v>-0.46318082218759615</v>
      </c>
      <c r="Y1282" s="22">
        <f t="shared" si="476"/>
        <v>0.32537574317710072</v>
      </c>
      <c r="Z1282" s="1">
        <f t="shared" si="477"/>
        <v>2676.9344323200503</v>
      </c>
      <c r="AA1282" s="1">
        <f t="shared" si="478"/>
        <v>3214.8890515045705</v>
      </c>
    </row>
    <row r="1283" spans="3:27">
      <c r="C1283" s="9">
        <f t="shared" si="479"/>
        <v>12.82</v>
      </c>
      <c r="D1283" s="1">
        <v>-0.13200000000000001</v>
      </c>
      <c r="E1283" s="9">
        <f t="shared" si="480"/>
        <v>7.6126564638011656E-3</v>
      </c>
      <c r="F1283" s="10">
        <f t="shared" si="481"/>
        <v>-9.4729411809516939E-2</v>
      </c>
      <c r="G1283" s="10">
        <f t="shared" si="482"/>
        <v>-4685.3704418909174</v>
      </c>
      <c r="H1283" s="10">
        <f t="shared" si="483"/>
        <v>0.14547327067430874</v>
      </c>
      <c r="I1283" s="10">
        <f t="shared" si="484"/>
        <v>6091.2845244172277</v>
      </c>
      <c r="J1283" s="10">
        <f t="shared" si="485"/>
        <v>7.8275190078281667E-3</v>
      </c>
      <c r="K1283" s="10">
        <f t="shared" si="486"/>
        <v>-22.661917379451623</v>
      </c>
      <c r="L1283" s="10">
        <f t="shared" si="471"/>
        <v>-9.5083856454924831</v>
      </c>
      <c r="M1283" s="10">
        <f t="shared" si="472"/>
        <v>-9.8161148625494477</v>
      </c>
      <c r="N1283" s="10">
        <f t="shared" si="487"/>
        <v>89.080787196375553</v>
      </c>
      <c r="O1283" s="10">
        <f t="shared" si="488"/>
        <v>83.560280000826765</v>
      </c>
      <c r="P1283" s="10">
        <f t="shared" si="489"/>
        <v>-9.5083856454924831</v>
      </c>
      <c r="Q1283" s="10">
        <f t="shared" si="490"/>
        <v>-9.8161148625494477</v>
      </c>
      <c r="R1283" s="9">
        <f t="shared" si="473"/>
        <v>-9.8161148625494477</v>
      </c>
      <c r="S1283" s="10">
        <f t="shared" si="491"/>
        <v>812.73591925214407</v>
      </c>
      <c r="T1283" s="10">
        <f t="shared" si="474"/>
        <v>-12.845802516902154</v>
      </c>
      <c r="U1283" s="9">
        <f t="shared" si="492"/>
        <v>-0.18099429369033082</v>
      </c>
      <c r="V1283" s="11">
        <f t="shared" si="493"/>
        <v>0.10101750189309575</v>
      </c>
      <c r="W1283" s="9">
        <f t="shared" si="494"/>
        <v>9.9697501893095744E-2</v>
      </c>
      <c r="X1283" s="22">
        <f t="shared" si="475"/>
        <v>-0.14237046976940518</v>
      </c>
      <c r="Y1283" s="22">
        <f t="shared" si="476"/>
        <v>0.11318358679736013</v>
      </c>
      <c r="Z1283" s="1">
        <f t="shared" si="477"/>
        <v>2676.7920618502808</v>
      </c>
      <c r="AA1283" s="1">
        <f t="shared" si="478"/>
        <v>3215.0022350913678</v>
      </c>
    </row>
    <row r="1284" spans="3:27">
      <c r="C1284" s="9">
        <f t="shared" si="479"/>
        <v>12.83</v>
      </c>
      <c r="D1284" s="1">
        <v>-9.4670000000000005</v>
      </c>
      <c r="E1284" s="9">
        <f t="shared" si="480"/>
        <v>5.8164655628511813E-3</v>
      </c>
      <c r="F1284" s="10">
        <f t="shared" si="481"/>
        <v>-9.4729411809516939E-2</v>
      </c>
      <c r="G1284" s="10">
        <f t="shared" si="482"/>
        <v>-4685.3704418909174</v>
      </c>
      <c r="H1284" s="10">
        <f t="shared" si="483"/>
        <v>0.14547327067430874</v>
      </c>
      <c r="I1284" s="10">
        <f t="shared" si="484"/>
        <v>6091.2845244172277</v>
      </c>
      <c r="J1284" s="10">
        <f t="shared" si="485"/>
        <v>7.7057251735892012E-3</v>
      </c>
      <c r="K1284" s="10">
        <f t="shared" si="486"/>
        <v>-199.26341932123643</v>
      </c>
      <c r="L1284" s="10">
        <f t="shared" ref="L1284:L1347" si="495">(E1284-J1284)*I1284/(H1284-J1284)</f>
        <v>-83.532139501134637</v>
      </c>
      <c r="M1284" s="10">
        <f t="shared" ref="M1284:M1347" si="496">(E1284-J1284)*G1284/(F1284-J1284)</f>
        <v>-86.41449992564695</v>
      </c>
      <c r="N1284" s="10">
        <f t="shared" si="487"/>
        <v>-89.307574528621387</v>
      </c>
      <c r="O1284" s="10">
        <f t="shared" si="488"/>
        <v>-91.876095482417355</v>
      </c>
      <c r="P1284" s="10">
        <f t="shared" si="489"/>
        <v>-89.307574528621387</v>
      </c>
      <c r="Q1284" s="10">
        <f t="shared" si="490"/>
        <v>-91.876095482417355</v>
      </c>
      <c r="R1284" s="9">
        <f t="shared" ref="R1284:R1347" si="497">IF(E1284&gt;=E1283,IF(E1284&gt;H1283,$B$6+(E1284-$B$7)*$B$13,P1284),IF(E1284&lt;F1283,-$B$6+(E1284+$B$7)*$B$13,Q1284))</f>
        <v>-91.876095482417355</v>
      </c>
      <c r="S1284" s="10">
        <f t="shared" si="491"/>
        <v>705.34859541332492</v>
      </c>
      <c r="T1284" s="10">
        <f t="shared" ref="T1284:T1347" si="498">S1284-S1283</f>
        <v>-107.38732383881916</v>
      </c>
      <c r="U1284" s="9">
        <f t="shared" si="492"/>
        <v>-0.17896774815180269</v>
      </c>
      <c r="V1284" s="11">
        <f t="shared" si="493"/>
        <v>0.30429160581252129</v>
      </c>
      <c r="W1284" s="9">
        <f t="shared" si="494"/>
        <v>0.20962160581252129</v>
      </c>
      <c r="X1284" s="22">
        <f t="shared" ref="X1284:X1347" si="499">(R1283+R1284)*(E1284-E1283)/2</f>
        <v>9.1329311459560622E-2</v>
      </c>
      <c r="Y1284" s="22">
        <f t="shared" ref="Y1284:Y1347" si="500">-(D1283/100*U1283+D1284/100*U1284)*$B$2/2*$B$4</f>
        <v>-6.3572619985248879E-2</v>
      </c>
      <c r="Z1284" s="1">
        <f t="shared" ref="Z1284:Z1347" si="501">Z1283+X1284</f>
        <v>2676.8833911617403</v>
      </c>
      <c r="AA1284" s="1">
        <f t="shared" ref="AA1284:AA1347" si="502">AA1283+Y1284</f>
        <v>3214.9386624713825</v>
      </c>
    </row>
    <row r="1285" spans="3:27">
      <c r="C1285" s="9">
        <f t="shared" si="479"/>
        <v>12.84</v>
      </c>
      <c r="D1285" s="1">
        <v>-21.904</v>
      </c>
      <c r="E1285" s="9">
        <f t="shared" si="480"/>
        <v>4.0513428256089314E-3</v>
      </c>
      <c r="F1285" s="10">
        <f t="shared" si="481"/>
        <v>-9.4729411809516939E-2</v>
      </c>
      <c r="G1285" s="10">
        <f t="shared" si="482"/>
        <v>-4685.3704418909174</v>
      </c>
      <c r="H1285" s="10">
        <f t="shared" si="483"/>
        <v>0.14547327067430874</v>
      </c>
      <c r="I1285" s="10">
        <f t="shared" si="484"/>
        <v>6091.2845244172277</v>
      </c>
      <c r="J1285" s="10">
        <f t="shared" si="485"/>
        <v>6.6875627114322406E-3</v>
      </c>
      <c r="K1285" s="10">
        <f t="shared" si="486"/>
        <v>-278.04658795759053</v>
      </c>
      <c r="L1285" s="10">
        <f t="shared" si="495"/>
        <v>-115.70330712851059</v>
      </c>
      <c r="M1285" s="10">
        <f t="shared" si="496"/>
        <v>-121.7909209942973</v>
      </c>
      <c r="N1285" s="10">
        <f t="shared" si="487"/>
        <v>-170.02507926802991</v>
      </c>
      <c r="O1285" s="10">
        <f t="shared" si="488"/>
        <v>-172.51670975853906</v>
      </c>
      <c r="P1285" s="10">
        <f t="shared" si="489"/>
        <v>-170.02507926802991</v>
      </c>
      <c r="Q1285" s="10">
        <f t="shared" si="490"/>
        <v>-172.51670975853906</v>
      </c>
      <c r="R1285" s="9">
        <f t="shared" si="497"/>
        <v>-172.51670975853906</v>
      </c>
      <c r="S1285" s="10">
        <f t="shared" si="491"/>
        <v>599.81871721427353</v>
      </c>
      <c r="T1285" s="10">
        <f t="shared" si="498"/>
        <v>-105.52987819905138</v>
      </c>
      <c r="U1285" s="9">
        <f t="shared" si="492"/>
        <v>-0.17476814053555922</v>
      </c>
      <c r="V1285" s="11">
        <f t="shared" si="493"/>
        <v>0.53562991743615884</v>
      </c>
      <c r="W1285" s="9">
        <f t="shared" si="494"/>
        <v>0.31658991743615883</v>
      </c>
      <c r="X1285" s="22">
        <f t="shared" si="499"/>
        <v>0.23334287604703705</v>
      </c>
      <c r="Y1285" s="22">
        <f t="shared" si="500"/>
        <v>-0.2043291338156282</v>
      </c>
      <c r="Z1285" s="1">
        <f t="shared" si="501"/>
        <v>2677.1167340377874</v>
      </c>
      <c r="AA1285" s="1">
        <f t="shared" si="502"/>
        <v>3214.734333337567</v>
      </c>
    </row>
    <row r="1286" spans="3:27">
      <c r="C1286" s="9">
        <f t="shared" ref="C1286:C1349" si="503">IF(ROW(C1285)&lt;=$B$3,ROW(C1285)*$B$2," ")</f>
        <v>12.85</v>
      </c>
      <c r="D1286" s="1">
        <v>-32.671999999999997</v>
      </c>
      <c r="E1286" s="9">
        <f t="shared" si="480"/>
        <v>2.3391511150048466E-3</v>
      </c>
      <c r="F1286" s="10">
        <f t="shared" si="481"/>
        <v>-9.4729411809516939E-2</v>
      </c>
      <c r="G1286" s="10">
        <f t="shared" si="482"/>
        <v>-4685.3704418909174</v>
      </c>
      <c r="H1286" s="10">
        <f t="shared" si="483"/>
        <v>0.14547327067430874</v>
      </c>
      <c r="I1286" s="10">
        <f t="shared" si="484"/>
        <v>6091.2845244172277</v>
      </c>
      <c r="J1286" s="10">
        <f t="shared" si="485"/>
        <v>5.6870110934448114E-3</v>
      </c>
      <c r="K1286" s="10">
        <f t="shared" si="486"/>
        <v>-353.10447697130951</v>
      </c>
      <c r="L1286" s="10">
        <f t="shared" si="495"/>
        <v>-145.88535194898958</v>
      </c>
      <c r="M1286" s="10">
        <f t="shared" si="496"/>
        <v>-156.2091511836708</v>
      </c>
      <c r="N1286" s="10">
        <f t="shared" si="487"/>
        <v>-248.35239318594458</v>
      </c>
      <c r="O1286" s="10">
        <f t="shared" si="488"/>
        <v>-250.7391406345443</v>
      </c>
      <c r="P1286" s="10">
        <f t="shared" si="489"/>
        <v>-248.35239318594458</v>
      </c>
      <c r="Q1286" s="10">
        <f t="shared" si="490"/>
        <v>-250.7391406345443</v>
      </c>
      <c r="R1286" s="9">
        <f t="shared" si="497"/>
        <v>-250.7391406345443</v>
      </c>
      <c r="S1286" s="10">
        <f t="shared" si="491"/>
        <v>497.45338087750827</v>
      </c>
      <c r="T1286" s="10">
        <f t="shared" si="498"/>
        <v>-102.36533633676527</v>
      </c>
      <c r="U1286" s="9">
        <f t="shared" si="492"/>
        <v>-0.16836021171711904</v>
      </c>
      <c r="V1286" s="11">
        <f t="shared" si="493"/>
        <v>0.74595584625189193</v>
      </c>
      <c r="W1286" s="9">
        <f t="shared" si="494"/>
        <v>0.41923584625189197</v>
      </c>
      <c r="X1286" s="22">
        <f t="shared" si="499"/>
        <v>0.36234757925386002</v>
      </c>
      <c r="Y1286" s="22">
        <f t="shared" si="500"/>
        <v>-0.34516508893796627</v>
      </c>
      <c r="Z1286" s="1">
        <f t="shared" si="501"/>
        <v>2677.4790816170412</v>
      </c>
      <c r="AA1286" s="1">
        <f t="shared" si="502"/>
        <v>3214.3891682486292</v>
      </c>
    </row>
    <row r="1287" spans="3:27">
      <c r="C1287" s="9">
        <f t="shared" si="503"/>
        <v>12.86</v>
      </c>
      <c r="D1287" s="1">
        <v>-40.783000000000001</v>
      </c>
      <c r="E1287" s="9">
        <f t="shared" si="480"/>
        <v>7.0060547816502925E-4</v>
      </c>
      <c r="F1287" s="10">
        <f t="shared" si="481"/>
        <v>-9.4729411809516939E-2</v>
      </c>
      <c r="G1287" s="10">
        <f t="shared" si="482"/>
        <v>-4685.3704418909174</v>
      </c>
      <c r="H1287" s="10">
        <f t="shared" si="483"/>
        <v>0.14547327067430874</v>
      </c>
      <c r="I1287" s="10">
        <f t="shared" si="484"/>
        <v>6091.2845244172277</v>
      </c>
      <c r="J1287" s="10">
        <f t="shared" si="485"/>
        <v>4.7164631818439971E-3</v>
      </c>
      <c r="K1287" s="10">
        <f t="shared" si="486"/>
        <v>-423.55933138802698</v>
      </c>
      <c r="L1287" s="10">
        <f t="shared" si="495"/>
        <v>-173.78720303805508</v>
      </c>
      <c r="M1287" s="10">
        <f t="shared" si="496"/>
        <v>-189.2062489800802</v>
      </c>
      <c r="N1287" s="10">
        <f t="shared" si="487"/>
        <v>-323.34024536834551</v>
      </c>
      <c r="O1287" s="10">
        <f t="shared" si="488"/>
        <v>-325.59700965767024</v>
      </c>
      <c r="P1287" s="10">
        <f t="shared" si="489"/>
        <v>-323.34024536834551</v>
      </c>
      <c r="Q1287" s="10">
        <f t="shared" si="490"/>
        <v>-325.59700965767024</v>
      </c>
      <c r="R1287" s="9">
        <f t="shared" si="497"/>
        <v>-325.59700965767024</v>
      </c>
      <c r="S1287" s="10">
        <f t="shared" si="491"/>
        <v>399.49105914715165</v>
      </c>
      <c r="T1287" s="10">
        <f t="shared" si="498"/>
        <v>-97.962321730356621</v>
      </c>
      <c r="U1287" s="9">
        <f t="shared" si="492"/>
        <v>-0.16000924654950163</v>
      </c>
      <c r="V1287" s="11">
        <f t="shared" si="493"/>
        <v>0.92423718727158621</v>
      </c>
      <c r="W1287" s="9">
        <f t="shared" si="494"/>
        <v>0.51640718727158619</v>
      </c>
      <c r="X1287" s="22">
        <f t="shared" si="499"/>
        <v>0.47217654220718275</v>
      </c>
      <c r="Y1287" s="22">
        <f t="shared" si="500"/>
        <v>-0.44497391175225143</v>
      </c>
      <c r="Z1287" s="1">
        <f t="shared" si="501"/>
        <v>2677.9512581592485</v>
      </c>
      <c r="AA1287" s="1">
        <f t="shared" si="502"/>
        <v>3213.944194336877</v>
      </c>
    </row>
    <row r="1288" spans="3:27">
      <c r="C1288" s="9">
        <f t="shared" si="503"/>
        <v>12.870000000000001</v>
      </c>
      <c r="D1288" s="1">
        <v>-50.802999999999997</v>
      </c>
      <c r="E1288" s="9">
        <f t="shared" si="480"/>
        <v>-8.4539055058989183E-4</v>
      </c>
      <c r="F1288" s="10">
        <f t="shared" si="481"/>
        <v>-9.4729411809516939E-2</v>
      </c>
      <c r="G1288" s="10">
        <f t="shared" si="482"/>
        <v>-4685.3704418909174</v>
      </c>
      <c r="H1288" s="10">
        <f t="shared" si="483"/>
        <v>0.14547327067430874</v>
      </c>
      <c r="I1288" s="10">
        <f t="shared" si="484"/>
        <v>6091.2845244172277</v>
      </c>
      <c r="J1288" s="10">
        <f t="shared" si="485"/>
        <v>3.787661204794103E-3</v>
      </c>
      <c r="K1288" s="10">
        <f t="shared" si="486"/>
        <v>-488.65583608672699</v>
      </c>
      <c r="L1288" s="10">
        <f t="shared" si="495"/>
        <v>-199.18209452645038</v>
      </c>
      <c r="M1288" s="10">
        <f t="shared" si="496"/>
        <v>-220.34316577060363</v>
      </c>
      <c r="N1288" s="10">
        <f t="shared" si="487"/>
        <v>-394.12150186916563</v>
      </c>
      <c r="O1288" s="10">
        <f t="shared" si="488"/>
        <v>-396.22669834550652</v>
      </c>
      <c r="P1288" s="10">
        <f t="shared" si="489"/>
        <v>-394.12150186916563</v>
      </c>
      <c r="Q1288" s="10">
        <f t="shared" si="490"/>
        <v>-396.22669834550652</v>
      </c>
      <c r="R1288" s="9">
        <f t="shared" si="497"/>
        <v>-396.22669834550652</v>
      </c>
      <c r="S1288" s="10">
        <f t="shared" si="491"/>
        <v>307.06192140593112</v>
      </c>
      <c r="T1288" s="10">
        <f t="shared" si="498"/>
        <v>-92.429137741220529</v>
      </c>
      <c r="U1288" s="9">
        <f t="shared" si="492"/>
        <v>-0.14981299277713395</v>
      </c>
      <c r="V1288" s="11">
        <f t="shared" si="493"/>
        <v>1.1150135672019461</v>
      </c>
      <c r="W1288" s="9">
        <f t="shared" si="494"/>
        <v>0.60698356720194613</v>
      </c>
      <c r="X1288" s="22">
        <f t="shared" si="499"/>
        <v>0.55796829301703155</v>
      </c>
      <c r="Y1288" s="22">
        <f t="shared" si="500"/>
        <v>-0.52305444324114736</v>
      </c>
      <c r="Z1288" s="1">
        <f t="shared" si="501"/>
        <v>2678.5092264522655</v>
      </c>
      <c r="AA1288" s="1">
        <f t="shared" si="502"/>
        <v>3213.4211398936359</v>
      </c>
    </row>
    <row r="1289" spans="3:27">
      <c r="C1289" s="9">
        <f t="shared" si="503"/>
        <v>12.88</v>
      </c>
      <c r="D1289" s="1">
        <v>-60.991999999999997</v>
      </c>
      <c r="E1289" s="9">
        <f t="shared" si="480"/>
        <v>-2.2802608187522493E-3</v>
      </c>
      <c r="F1289" s="10">
        <f t="shared" si="481"/>
        <v>-9.4729411809516939E-2</v>
      </c>
      <c r="G1289" s="10">
        <f t="shared" si="482"/>
        <v>-4685.3704418909174</v>
      </c>
      <c r="H1289" s="10">
        <f t="shared" si="483"/>
        <v>0.14547327067430874</v>
      </c>
      <c r="I1289" s="10">
        <f t="shared" si="484"/>
        <v>6091.2845244172277</v>
      </c>
      <c r="J1289" s="10">
        <f t="shared" si="485"/>
        <v>2.9113205428469321E-3</v>
      </c>
      <c r="K1289" s="10">
        <f t="shared" si="486"/>
        <v>-547.56490210074389</v>
      </c>
      <c r="L1289" s="10">
        <f t="shared" si="495"/>
        <v>-221.8221564449762</v>
      </c>
      <c r="M1289" s="10">
        <f t="shared" si="496"/>
        <v>-249.12227993668583</v>
      </c>
      <c r="N1289" s="10">
        <f t="shared" si="487"/>
        <v>-459.84631384761877</v>
      </c>
      <c r="O1289" s="10">
        <f t="shared" si="488"/>
        <v>-461.77954483590656</v>
      </c>
      <c r="P1289" s="10">
        <f t="shared" si="489"/>
        <v>-459.84631384761877</v>
      </c>
      <c r="Q1289" s="10">
        <f t="shared" si="490"/>
        <v>-461.77954483590656</v>
      </c>
      <c r="R1289" s="9">
        <f t="shared" si="497"/>
        <v>-461.77954483590656</v>
      </c>
      <c r="S1289" s="10">
        <f t="shared" si="491"/>
        <v>221.27656414109387</v>
      </c>
      <c r="T1289" s="10">
        <f t="shared" si="498"/>
        <v>-85.785357264837245</v>
      </c>
      <c r="U1289" s="9">
        <f t="shared" si="492"/>
        <v>-0.13773931095245384</v>
      </c>
      <c r="V1289" s="11">
        <f t="shared" si="493"/>
        <v>1.2997227977340704</v>
      </c>
      <c r="W1289" s="9">
        <f t="shared" si="494"/>
        <v>0.68980279773407038</v>
      </c>
      <c r="X1289" s="22">
        <f t="shared" si="499"/>
        <v>0.61556382411934552</v>
      </c>
      <c r="Y1289" s="22">
        <f t="shared" si="500"/>
        <v>-0.59244198444974572</v>
      </c>
      <c r="Z1289" s="1">
        <f t="shared" si="501"/>
        <v>2679.1247902763848</v>
      </c>
      <c r="AA1289" s="1">
        <f t="shared" si="502"/>
        <v>3212.8286979091863</v>
      </c>
    </row>
    <row r="1290" spans="3:27">
      <c r="C1290" s="9">
        <f t="shared" si="503"/>
        <v>12.89</v>
      </c>
      <c r="D1290" s="1">
        <v>-65.760999999999996</v>
      </c>
      <c r="E1290" s="9">
        <f t="shared" si="480"/>
        <v>-3.5869880943049022E-3</v>
      </c>
      <c r="F1290" s="10">
        <f t="shared" si="481"/>
        <v>-9.4729411809516939E-2</v>
      </c>
      <c r="G1290" s="10">
        <f t="shared" si="482"/>
        <v>-4685.3704418909174</v>
      </c>
      <c r="H1290" s="10">
        <f t="shared" si="483"/>
        <v>0.14547327067430874</v>
      </c>
      <c r="I1290" s="10">
        <f t="shared" si="484"/>
        <v>6091.2845244172277</v>
      </c>
      <c r="J1290" s="10">
        <f t="shared" si="485"/>
        <v>2.0979710016955236E-3</v>
      </c>
      <c r="K1290" s="10">
        <f t="shared" si="486"/>
        <v>-599.60228955929017</v>
      </c>
      <c r="L1290" s="10">
        <f t="shared" si="495"/>
        <v>-241.52488917187557</v>
      </c>
      <c r="M1290" s="10">
        <f t="shared" si="496"/>
        <v>-275.08891119873255</v>
      </c>
      <c r="N1290" s="10">
        <f t="shared" si="487"/>
        <v>-519.73462361613372</v>
      </c>
      <c r="O1290" s="10">
        <f t="shared" si="488"/>
        <v>-521.4781074166383</v>
      </c>
      <c r="P1290" s="10">
        <f t="shared" si="489"/>
        <v>-519.73462361613372</v>
      </c>
      <c r="Q1290" s="10">
        <f t="shared" si="490"/>
        <v>-521.4781074166383</v>
      </c>
      <c r="R1290" s="9">
        <f t="shared" si="497"/>
        <v>-521.4781074166383</v>
      </c>
      <c r="S1290" s="10">
        <f t="shared" si="491"/>
        <v>143.15238199844202</v>
      </c>
      <c r="T1290" s="10">
        <f t="shared" si="498"/>
        <v>-78.124182142651847</v>
      </c>
      <c r="U1290" s="9">
        <f t="shared" si="492"/>
        <v>-0.12413275286323905</v>
      </c>
      <c r="V1290" s="11">
        <f t="shared" si="493"/>
        <v>1.4215888201088895</v>
      </c>
      <c r="W1290" s="9">
        <f t="shared" si="494"/>
        <v>0.76397882010888962</v>
      </c>
      <c r="X1290" s="22">
        <f t="shared" si="499"/>
        <v>0.64242479654713291</v>
      </c>
      <c r="Y1290" s="22">
        <f t="shared" si="500"/>
        <v>-0.61287133054210652</v>
      </c>
      <c r="Z1290" s="1">
        <f t="shared" si="501"/>
        <v>2679.7672150729318</v>
      </c>
      <c r="AA1290" s="1">
        <f t="shared" si="502"/>
        <v>3212.2158265786443</v>
      </c>
    </row>
    <row r="1291" spans="3:27">
      <c r="C1291" s="9">
        <f t="shared" si="503"/>
        <v>12.9</v>
      </c>
      <c r="D1291" s="1">
        <v>-71.227999999999994</v>
      </c>
      <c r="E1291" s="9">
        <f t="shared" si="480"/>
        <v>-4.7519010317640283E-3</v>
      </c>
      <c r="F1291" s="10">
        <f t="shared" si="481"/>
        <v>-9.4729411809516939E-2</v>
      </c>
      <c r="G1291" s="10">
        <f t="shared" si="482"/>
        <v>-4685.3704418909174</v>
      </c>
      <c r="H1291" s="10">
        <f t="shared" si="483"/>
        <v>0.14547327067430874</v>
      </c>
      <c r="I1291" s="10">
        <f t="shared" si="484"/>
        <v>6091.2845244172277</v>
      </c>
      <c r="J1291" s="10">
        <f t="shared" si="485"/>
        <v>1.3572587201998976E-3</v>
      </c>
      <c r="K1291" s="10">
        <f t="shared" si="486"/>
        <v>-644.34345308449713</v>
      </c>
      <c r="L1291" s="10">
        <f t="shared" si="495"/>
        <v>-258.21301706697346</v>
      </c>
      <c r="M1291" s="10">
        <f t="shared" si="496"/>
        <v>-297.89435276341425</v>
      </c>
      <c r="N1291" s="10">
        <f t="shared" si="487"/>
        <v>-573.15715859906891</v>
      </c>
      <c r="O1291" s="10">
        <f t="shared" si="488"/>
        <v>-574.6978030632265</v>
      </c>
      <c r="P1291" s="10">
        <f t="shared" si="489"/>
        <v>-573.15715859906891</v>
      </c>
      <c r="Q1291" s="10">
        <f t="shared" si="490"/>
        <v>-574.6978030632265</v>
      </c>
      <c r="R1291" s="9">
        <f t="shared" si="497"/>
        <v>-574.6978030632265</v>
      </c>
      <c r="S1291" s="10">
        <f t="shared" si="491"/>
        <v>73.506731977171455</v>
      </c>
      <c r="T1291" s="10">
        <f t="shared" si="498"/>
        <v>-69.645650021270569</v>
      </c>
      <c r="U1291" s="9">
        <f t="shared" si="492"/>
        <v>-0.10931929241453672</v>
      </c>
      <c r="V1291" s="11">
        <f t="shared" si="493"/>
        <v>1.5411032696315692</v>
      </c>
      <c r="W1291" s="9">
        <f t="shared" si="494"/>
        <v>0.82882326963156927</v>
      </c>
      <c r="X1291" s="22">
        <f t="shared" si="499"/>
        <v>0.63847474992451569</v>
      </c>
      <c r="Y1291" s="22">
        <f t="shared" si="500"/>
        <v>-0.59013847528225716</v>
      </c>
      <c r="Z1291" s="1">
        <f t="shared" si="501"/>
        <v>2680.4056898228564</v>
      </c>
      <c r="AA1291" s="1">
        <f t="shared" si="502"/>
        <v>3211.6256881033619</v>
      </c>
    </row>
    <row r="1292" spans="3:27">
      <c r="C1292" s="9">
        <f t="shared" si="503"/>
        <v>12.91</v>
      </c>
      <c r="D1292" s="1">
        <v>-73.084999999999994</v>
      </c>
      <c r="E1292" s="9">
        <f t="shared" si="480"/>
        <v>-5.7641608696974243E-3</v>
      </c>
      <c r="F1292" s="10">
        <f t="shared" si="481"/>
        <v>-9.4729411809516939E-2</v>
      </c>
      <c r="G1292" s="10">
        <f t="shared" si="482"/>
        <v>-4685.3704418909174</v>
      </c>
      <c r="H1292" s="10">
        <f t="shared" si="483"/>
        <v>0.14547327067430874</v>
      </c>
      <c r="I1292" s="10">
        <f t="shared" si="484"/>
        <v>6091.2845244172277</v>
      </c>
      <c r="J1292" s="10">
        <f t="shared" si="485"/>
        <v>6.9693323699285964E-4</v>
      </c>
      <c r="K1292" s="10">
        <f t="shared" si="486"/>
        <v>-681.46256710186196</v>
      </c>
      <c r="L1292" s="10">
        <f t="shared" si="495"/>
        <v>-271.84250713571259</v>
      </c>
      <c r="M1292" s="10">
        <f t="shared" si="496"/>
        <v>-317.23544829268798</v>
      </c>
      <c r="N1292" s="10">
        <f t="shared" si="487"/>
        <v>-619.61508366174473</v>
      </c>
      <c r="O1292" s="10">
        <f t="shared" si="488"/>
        <v>-620.94345692950117</v>
      </c>
      <c r="P1292" s="10">
        <f t="shared" si="489"/>
        <v>-619.61508366174473</v>
      </c>
      <c r="Q1292" s="10">
        <f t="shared" si="490"/>
        <v>-620.94345692950117</v>
      </c>
      <c r="R1292" s="9">
        <f t="shared" si="497"/>
        <v>-620.94345692950117</v>
      </c>
      <c r="S1292" s="10">
        <f t="shared" si="491"/>
        <v>12.987621804810601</v>
      </c>
      <c r="T1292" s="10">
        <f t="shared" si="498"/>
        <v>-60.519110172360854</v>
      </c>
      <c r="U1292" s="9">
        <f t="shared" si="492"/>
        <v>-9.3540614037822364E-2</v>
      </c>
      <c r="V1292" s="11">
        <f t="shared" si="493"/>
        <v>1.6146324057113015</v>
      </c>
      <c r="W1292" s="9">
        <f t="shared" si="494"/>
        <v>0.88378240571130162</v>
      </c>
      <c r="X1292" s="22">
        <f t="shared" si="499"/>
        <v>0.60514981403335988</v>
      </c>
      <c r="Y1292" s="22">
        <f t="shared" si="500"/>
        <v>-0.54105138247110418</v>
      </c>
      <c r="Z1292" s="1">
        <f t="shared" si="501"/>
        <v>2681.0108396368896</v>
      </c>
      <c r="AA1292" s="1">
        <f t="shared" si="502"/>
        <v>3211.0846367208906</v>
      </c>
    </row>
    <row r="1293" spans="3:27">
      <c r="C1293" s="9">
        <f t="shared" si="503"/>
        <v>12.92</v>
      </c>
      <c r="D1293" s="1">
        <v>-70.019000000000005</v>
      </c>
      <c r="E1293" s="9">
        <f t="shared" si="480"/>
        <v>-6.616761590297407E-3</v>
      </c>
      <c r="F1293" s="10">
        <f t="shared" si="481"/>
        <v>-9.4729411809516939E-2</v>
      </c>
      <c r="G1293" s="10">
        <f t="shared" si="482"/>
        <v>-4685.3704418909174</v>
      </c>
      <c r="H1293" s="10">
        <f t="shared" si="483"/>
        <v>0.14547327067430874</v>
      </c>
      <c r="I1293" s="10">
        <f t="shared" si="484"/>
        <v>6091.2845244172277</v>
      </c>
      <c r="J1293" s="10">
        <f t="shared" si="485"/>
        <v>1.2313845360553861E-4</v>
      </c>
      <c r="K1293" s="10">
        <f t="shared" si="486"/>
        <v>-710.86870274372575</v>
      </c>
      <c r="L1293" s="10">
        <f t="shared" si="495"/>
        <v>-282.45346740522132</v>
      </c>
      <c r="M1293" s="10">
        <f t="shared" si="496"/>
        <v>-332.9265091913893</v>
      </c>
      <c r="N1293" s="10">
        <f t="shared" si="487"/>
        <v>-658.78362887173876</v>
      </c>
      <c r="O1293" s="10">
        <f t="shared" si="488"/>
        <v>-659.89499519412357</v>
      </c>
      <c r="P1293" s="10">
        <f t="shared" si="489"/>
        <v>-658.78362887173876</v>
      </c>
      <c r="Q1293" s="10">
        <f t="shared" si="490"/>
        <v>-659.89499519412357</v>
      </c>
      <c r="R1293" s="9">
        <f t="shared" si="497"/>
        <v>-659.89499519412357</v>
      </c>
      <c r="S1293" s="10">
        <f t="shared" si="491"/>
        <v>-37.986085744791581</v>
      </c>
      <c r="T1293" s="10">
        <f t="shared" si="498"/>
        <v>-50.973707549602182</v>
      </c>
      <c r="U1293" s="9">
        <f t="shared" si="492"/>
        <v>-7.7323126615204171E-2</v>
      </c>
      <c r="V1293" s="11">
        <f t="shared" si="493"/>
        <v>1.6288650788123353</v>
      </c>
      <c r="W1293" s="9">
        <f t="shared" si="494"/>
        <v>0.92867507881233524</v>
      </c>
      <c r="X1293" s="22">
        <f t="shared" si="499"/>
        <v>0.54602189362638454</v>
      </c>
      <c r="Y1293" s="22">
        <f t="shared" si="500"/>
        <v>-0.45326863983869647</v>
      </c>
      <c r="Z1293" s="1">
        <f t="shared" si="501"/>
        <v>2681.556861530516</v>
      </c>
      <c r="AA1293" s="1">
        <f t="shared" si="502"/>
        <v>3210.6313680810517</v>
      </c>
    </row>
    <row r="1294" spans="3:27">
      <c r="C1294" s="9">
        <f t="shared" si="503"/>
        <v>12.93</v>
      </c>
      <c r="D1294" s="1">
        <v>-68.010000000000005</v>
      </c>
      <c r="E1294" s="9">
        <f t="shared" si="480"/>
        <v>-7.3067917744514439E-3</v>
      </c>
      <c r="F1294" s="10">
        <f t="shared" si="481"/>
        <v>-9.4729411809516939E-2</v>
      </c>
      <c r="G1294" s="10">
        <f t="shared" si="482"/>
        <v>-4685.3704418909174</v>
      </c>
      <c r="H1294" s="10">
        <f t="shared" si="483"/>
        <v>0.14547327067430874</v>
      </c>
      <c r="I1294" s="10">
        <f t="shared" si="484"/>
        <v>6091.2845244172277</v>
      </c>
      <c r="J1294" s="10">
        <f t="shared" si="485"/>
        <v>-3.6015430133702273E-4</v>
      </c>
      <c r="K1294" s="10">
        <f t="shared" si="486"/>
        <v>-732.6736504662191</v>
      </c>
      <c r="L1294" s="10">
        <f t="shared" si="495"/>
        <v>-290.15258569004408</v>
      </c>
      <c r="M1294" s="10">
        <f t="shared" si="496"/>
        <v>-344.89589879671252</v>
      </c>
      <c r="N1294" s="10">
        <f t="shared" si="487"/>
        <v>-690.52499492395134</v>
      </c>
      <c r="O1294" s="10">
        <f t="shared" si="488"/>
        <v>-691.41940805517106</v>
      </c>
      <c r="P1294" s="10">
        <f t="shared" si="489"/>
        <v>-690.52499492395134</v>
      </c>
      <c r="Q1294" s="10">
        <f t="shared" si="490"/>
        <v>-691.41940805517106</v>
      </c>
      <c r="R1294" s="9">
        <f t="shared" si="497"/>
        <v>-691.41940805517106</v>
      </c>
      <c r="S1294" s="10">
        <f t="shared" si="491"/>
        <v>-79.240328155839734</v>
      </c>
      <c r="T1294" s="10">
        <f t="shared" si="498"/>
        <v>-41.254242411048153</v>
      </c>
      <c r="U1294" s="9">
        <f t="shared" si="492"/>
        <v>-6.096099111939899E-2</v>
      </c>
      <c r="V1294" s="11">
        <f t="shared" si="493"/>
        <v>1.6435620203487025</v>
      </c>
      <c r="W1294" s="9">
        <f t="shared" si="494"/>
        <v>0.96346202034870243</v>
      </c>
      <c r="X1294" s="22">
        <f t="shared" si="499"/>
        <v>0.46622386326205667</v>
      </c>
      <c r="Y1294" s="22">
        <f t="shared" si="500"/>
        <v>-0.35372166531451138</v>
      </c>
      <c r="Z1294" s="1">
        <f t="shared" si="501"/>
        <v>2682.0230853937783</v>
      </c>
      <c r="AA1294" s="1">
        <f t="shared" si="502"/>
        <v>3210.2776464157373</v>
      </c>
    </row>
    <row r="1295" spans="3:27">
      <c r="C1295" s="9">
        <f t="shared" si="503"/>
        <v>12.94</v>
      </c>
      <c r="D1295" s="1">
        <v>-62.375</v>
      </c>
      <c r="E1295" s="9">
        <f t="shared" si="480"/>
        <v>-7.8339508131332683E-3</v>
      </c>
      <c r="F1295" s="10">
        <f t="shared" si="481"/>
        <v>-9.4729411809516939E-2</v>
      </c>
      <c r="G1295" s="10">
        <f t="shared" si="482"/>
        <v>-4685.3704418909174</v>
      </c>
      <c r="H1295" s="10">
        <f t="shared" si="483"/>
        <v>0.14547327067430874</v>
      </c>
      <c r="I1295" s="10">
        <f t="shared" si="484"/>
        <v>6091.2845244172277</v>
      </c>
      <c r="J1295" s="10">
        <f t="shared" si="485"/>
        <v>-7.5129470344534929E-4</v>
      </c>
      <c r="K1295" s="10">
        <f t="shared" si="486"/>
        <v>-747.01976704066919</v>
      </c>
      <c r="L1295" s="10">
        <f t="shared" si="495"/>
        <v>-295.04258358544342</v>
      </c>
      <c r="M1295" s="10">
        <f t="shared" si="496"/>
        <v>-353.11270972746416</v>
      </c>
      <c r="N1295" s="10">
        <f t="shared" si="487"/>
        <v>-714.82274764933288</v>
      </c>
      <c r="O1295" s="10">
        <f t="shared" si="488"/>
        <v>-715.50296202203492</v>
      </c>
      <c r="P1295" s="10">
        <f t="shared" si="489"/>
        <v>-714.82274764933288</v>
      </c>
      <c r="Q1295" s="10">
        <f t="shared" si="490"/>
        <v>-715.50296202203492</v>
      </c>
      <c r="R1295" s="9">
        <f t="shared" si="497"/>
        <v>-715.50296202203492</v>
      </c>
      <c r="S1295" s="10">
        <f t="shared" si="491"/>
        <v>-110.75713317447389</v>
      </c>
      <c r="T1295" s="10">
        <f t="shared" si="498"/>
        <v>-31.516805018634159</v>
      </c>
      <c r="U1295" s="9">
        <f t="shared" si="492"/>
        <v>-4.4683260746638948E-2</v>
      </c>
      <c r="V1295" s="11">
        <f t="shared" si="493"/>
        <v>1.6119840542033037</v>
      </c>
      <c r="W1295" s="9">
        <f t="shared" si="494"/>
        <v>0.98823405420330368</v>
      </c>
      <c r="X1295" s="22">
        <f t="shared" si="499"/>
        <v>0.37083592205492688</v>
      </c>
      <c r="Y1295" s="22">
        <f t="shared" si="500"/>
        <v>-0.25652378961877143</v>
      </c>
      <c r="Z1295" s="1">
        <f t="shared" si="501"/>
        <v>2682.3939213158333</v>
      </c>
      <c r="AA1295" s="1">
        <f t="shared" si="502"/>
        <v>3210.0211226261185</v>
      </c>
    </row>
    <row r="1296" spans="3:27">
      <c r="C1296" s="9">
        <f t="shared" si="503"/>
        <v>12.950000000000001</v>
      </c>
      <c r="D1296" s="1">
        <v>-56.781999999999996</v>
      </c>
      <c r="E1296" s="9">
        <f t="shared" si="480"/>
        <v>-8.2004682504131943E-3</v>
      </c>
      <c r="F1296" s="10">
        <f t="shared" si="481"/>
        <v>-9.4729411809516939E-2</v>
      </c>
      <c r="G1296" s="10">
        <f t="shared" si="482"/>
        <v>-4685.3704418909174</v>
      </c>
      <c r="H1296" s="10">
        <f t="shared" si="483"/>
        <v>0.14547327067430874</v>
      </c>
      <c r="I1296" s="10">
        <f t="shared" si="484"/>
        <v>6091.2845244172277</v>
      </c>
      <c r="J1296" s="10">
        <f t="shared" si="485"/>
        <v>-1.0501123538903612E-3</v>
      </c>
      <c r="K1296" s="10">
        <f t="shared" si="486"/>
        <v>-754.16017852004973</v>
      </c>
      <c r="L1296" s="10">
        <f t="shared" si="495"/>
        <v>-297.25530025595077</v>
      </c>
      <c r="M1296" s="10">
        <f t="shared" si="496"/>
        <v>-357.62507150726037</v>
      </c>
      <c r="N1296" s="10">
        <f t="shared" si="487"/>
        <v>-731.77620917525621</v>
      </c>
      <c r="O1296" s="10">
        <f t="shared" si="488"/>
        <v>-732.24751505597317</v>
      </c>
      <c r="P1296" s="10">
        <f t="shared" si="489"/>
        <v>-731.77620917525621</v>
      </c>
      <c r="Q1296" s="10">
        <f t="shared" si="490"/>
        <v>-732.24751505597317</v>
      </c>
      <c r="R1296" s="9">
        <f t="shared" si="497"/>
        <v>-732.24751505597317</v>
      </c>
      <c r="S1296" s="10">
        <f t="shared" si="491"/>
        <v>-132.66979663855057</v>
      </c>
      <c r="T1296" s="10">
        <f t="shared" si="498"/>
        <v>-21.912663464076672</v>
      </c>
      <c r="U1296" s="9">
        <f t="shared" si="492"/>
        <v>-2.8767932567084445E-2</v>
      </c>
      <c r="V1296" s="11">
        <f t="shared" si="493"/>
        <v>1.5710815817075967</v>
      </c>
      <c r="W1296" s="9">
        <f t="shared" si="494"/>
        <v>1.0032615817075967</v>
      </c>
      <c r="X1296" s="22">
        <f t="shared" si="499"/>
        <v>0.26531289733971092</v>
      </c>
      <c r="Y1296" s="22">
        <f t="shared" si="500"/>
        <v>-0.16356290803554438</v>
      </c>
      <c r="Z1296" s="1">
        <f t="shared" si="501"/>
        <v>2682.659234213173</v>
      </c>
      <c r="AA1296" s="1">
        <f t="shared" si="502"/>
        <v>3209.8575597180829</v>
      </c>
    </row>
    <row r="1297" spans="3:27">
      <c r="C1297" s="9">
        <f t="shared" si="503"/>
        <v>12.96</v>
      </c>
      <c r="D1297" s="1">
        <v>-50.405999999999999</v>
      </c>
      <c r="E1297" s="9">
        <f t="shared" si="480"/>
        <v>-8.410623768507184E-3</v>
      </c>
      <c r="F1297" s="10">
        <f t="shared" si="481"/>
        <v>-9.4729411809516939E-2</v>
      </c>
      <c r="G1297" s="10">
        <f t="shared" si="482"/>
        <v>-4685.3704418909174</v>
      </c>
      <c r="H1297" s="10">
        <f t="shared" si="483"/>
        <v>0.14547327067430874</v>
      </c>
      <c r="I1297" s="10">
        <f t="shared" si="484"/>
        <v>6091.2845244172277</v>
      </c>
      <c r="J1297" s="10">
        <f t="shared" si="485"/>
        <v>-1.2578710593637169E-3</v>
      </c>
      <c r="K1297" s="10">
        <f t="shared" si="486"/>
        <v>-754.41297441720712</v>
      </c>
      <c r="L1297" s="10">
        <f t="shared" si="495"/>
        <v>-296.9339117068323</v>
      </c>
      <c r="M1297" s="10">
        <f t="shared" si="496"/>
        <v>-358.54010592546103</v>
      </c>
      <c r="N1297" s="10">
        <f t="shared" si="487"/>
        <v>-741.57899173520514</v>
      </c>
      <c r="O1297" s="10">
        <f t="shared" si="488"/>
        <v>-741.8485868200213</v>
      </c>
      <c r="P1297" s="10">
        <f t="shared" si="489"/>
        <v>-741.57899173520514</v>
      </c>
      <c r="Q1297" s="10">
        <f t="shared" si="490"/>
        <v>-741.8485868200213</v>
      </c>
      <c r="R1297" s="9">
        <f t="shared" si="497"/>
        <v>-741.8485868200213</v>
      </c>
      <c r="S1297" s="10">
        <f t="shared" si="491"/>
        <v>-145.23418423573639</v>
      </c>
      <c r="T1297" s="10">
        <f t="shared" si="498"/>
        <v>-12.564387597185828</v>
      </c>
      <c r="U1297" s="9">
        <f t="shared" si="492"/>
        <v>-1.3347863341632498E-2</v>
      </c>
      <c r="V1297" s="11">
        <f t="shared" si="493"/>
        <v>1.5129322633827913</v>
      </c>
      <c r="W1297" s="9">
        <f t="shared" si="494"/>
        <v>1.0088722633827913</v>
      </c>
      <c r="X1297" s="22">
        <f t="shared" si="499"/>
        <v>0.15489471500504007</v>
      </c>
      <c r="Y1297" s="22">
        <f t="shared" si="500"/>
        <v>-8.5333586425033123E-2</v>
      </c>
      <c r="Z1297" s="1">
        <f t="shared" si="501"/>
        <v>2682.814128928178</v>
      </c>
      <c r="AA1297" s="1">
        <f t="shared" si="502"/>
        <v>3209.772226131658</v>
      </c>
    </row>
    <row r="1298" spans="3:27">
      <c r="C1298" s="9">
        <f t="shared" si="503"/>
        <v>12.97</v>
      </c>
      <c r="D1298" s="1">
        <v>-42.057000000000002</v>
      </c>
      <c r="E1298" s="9">
        <f t="shared" si="480"/>
        <v>-8.4705053950860833E-3</v>
      </c>
      <c r="F1298" s="10">
        <f t="shared" si="481"/>
        <v>-9.4729411809516939E-2</v>
      </c>
      <c r="G1298" s="10">
        <f t="shared" si="482"/>
        <v>-4685.3704418909174</v>
      </c>
      <c r="H1298" s="10">
        <f t="shared" si="483"/>
        <v>0.14547327067430874</v>
      </c>
      <c r="I1298" s="10">
        <f t="shared" si="484"/>
        <v>6091.2845244172277</v>
      </c>
      <c r="J1298" s="10">
        <f t="shared" si="485"/>
        <v>-1.3769967378343519E-3</v>
      </c>
      <c r="K1298" s="10">
        <f t="shared" si="486"/>
        <v>-748.16440366107884</v>
      </c>
      <c r="L1298" s="10">
        <f t="shared" si="495"/>
        <v>-294.23562019447962</v>
      </c>
      <c r="M1298" s="10">
        <f t="shared" si="496"/>
        <v>-356.02416677130276</v>
      </c>
      <c r="N1298" s="10">
        <f t="shared" si="487"/>
        <v>-744.5075988421213</v>
      </c>
      <c r="O1298" s="10">
        <f t="shared" si="488"/>
        <v>-744.58431224539322</v>
      </c>
      <c r="P1298" s="10">
        <f t="shared" si="489"/>
        <v>-744.5075988421213</v>
      </c>
      <c r="Q1298" s="10">
        <f t="shared" si="490"/>
        <v>-744.58431224539322</v>
      </c>
      <c r="R1298" s="9">
        <f t="shared" si="497"/>
        <v>-744.58431224539322</v>
      </c>
      <c r="S1298" s="10">
        <f t="shared" si="491"/>
        <v>-148.81427565142201</v>
      </c>
      <c r="T1298" s="10">
        <f t="shared" si="498"/>
        <v>-3.5800914156856152</v>
      </c>
      <c r="U1298" s="9">
        <f t="shared" si="492"/>
        <v>1.347405839721906E-3</v>
      </c>
      <c r="V1298" s="11">
        <f t="shared" si="493"/>
        <v>1.4261215728880894</v>
      </c>
      <c r="W1298" s="9">
        <f t="shared" si="494"/>
        <v>1.0055515728880895</v>
      </c>
      <c r="X1298" s="22">
        <f t="shared" si="499"/>
        <v>4.4505009898212967E-2</v>
      </c>
      <c r="Y1298" s="22">
        <f t="shared" si="500"/>
        <v>-2.2797348431294311E-2</v>
      </c>
      <c r="Z1298" s="1">
        <f t="shared" si="501"/>
        <v>2682.8586339380763</v>
      </c>
      <c r="AA1298" s="1">
        <f t="shared" si="502"/>
        <v>3209.7494287832269</v>
      </c>
    </row>
    <row r="1299" spans="3:27">
      <c r="C1299" s="9">
        <f t="shared" si="503"/>
        <v>12.98</v>
      </c>
      <c r="D1299" s="1">
        <v>-32.271999999999998</v>
      </c>
      <c r="E1299" s="9">
        <f t="shared" si="480"/>
        <v>-8.3886265921911153E-3</v>
      </c>
      <c r="F1299" s="10">
        <f t="shared" si="481"/>
        <v>-9.4729411809516939E-2</v>
      </c>
      <c r="G1299" s="10">
        <f t="shared" si="482"/>
        <v>-4685.3704418909174</v>
      </c>
      <c r="H1299" s="10">
        <f t="shared" si="483"/>
        <v>0.14547327067430874</v>
      </c>
      <c r="I1299" s="10">
        <f t="shared" si="484"/>
        <v>6091.2845244172277</v>
      </c>
      <c r="J1299" s="10">
        <f t="shared" si="485"/>
        <v>-1.4109403594857539E-3</v>
      </c>
      <c r="K1299" s="10">
        <f t="shared" si="486"/>
        <v>-735.94841586458438</v>
      </c>
      <c r="L1299" s="10">
        <f t="shared" si="495"/>
        <v>-289.36447196314651</v>
      </c>
      <c r="M1299" s="10">
        <f t="shared" si="496"/>
        <v>-350.33840910063435</v>
      </c>
      <c r="N1299" s="10">
        <f t="shared" si="487"/>
        <v>-740.94848641739327</v>
      </c>
      <c r="O1299" s="10">
        <f t="shared" si="488"/>
        <v>-740.84363358190285</v>
      </c>
      <c r="P1299" s="10">
        <f t="shared" si="489"/>
        <v>-735.94841586458438</v>
      </c>
      <c r="Q1299" s="10">
        <f t="shared" si="490"/>
        <v>-735.94841586458438</v>
      </c>
      <c r="R1299" s="9">
        <f t="shared" si="497"/>
        <v>-735.94841586458438</v>
      </c>
      <c r="S1299" s="10">
        <f t="shared" si="491"/>
        <v>-148.81427565142189</v>
      </c>
      <c r="T1299" s="10">
        <f t="shared" si="498"/>
        <v>0</v>
      </c>
      <c r="U1299" s="9">
        <f t="shared" si="492"/>
        <v>1.50283547392717E-2</v>
      </c>
      <c r="V1299" s="11">
        <f t="shared" si="493"/>
        <v>1.3100682070218692</v>
      </c>
      <c r="W1299" s="9">
        <f t="shared" si="494"/>
        <v>0.98734820702186921</v>
      </c>
      <c r="X1299" s="22">
        <f t="shared" si="499"/>
        <v>-6.0612123712233075E-2</v>
      </c>
      <c r="Y1299" s="22">
        <f t="shared" si="500"/>
        <v>2.0041527727237538E-2</v>
      </c>
      <c r="Z1299" s="1">
        <f t="shared" si="501"/>
        <v>2682.7980218143639</v>
      </c>
      <c r="AA1299" s="1">
        <f t="shared" si="502"/>
        <v>3209.7694703109541</v>
      </c>
    </row>
    <row r="1300" spans="3:27">
      <c r="C1300" s="9">
        <f t="shared" si="503"/>
        <v>12.99</v>
      </c>
      <c r="D1300" s="1">
        <v>-20.617000000000001</v>
      </c>
      <c r="E1300" s="9">
        <f t="shared" si="480"/>
        <v>-8.17665597616005E-3</v>
      </c>
      <c r="F1300" s="10">
        <f t="shared" si="481"/>
        <v>-9.4729411809516939E-2</v>
      </c>
      <c r="G1300" s="10">
        <f t="shared" si="482"/>
        <v>-4685.3704418909174</v>
      </c>
      <c r="H1300" s="10">
        <f t="shared" si="483"/>
        <v>0.14547327067430874</v>
      </c>
      <c r="I1300" s="10">
        <f t="shared" si="484"/>
        <v>6091.2845244172277</v>
      </c>
      <c r="J1300" s="10">
        <f t="shared" si="485"/>
        <v>-1.4109403594857531E-3</v>
      </c>
      <c r="K1300" s="10">
        <f t="shared" si="486"/>
        <v>-713.59151504168528</v>
      </c>
      <c r="L1300" s="10">
        <f t="shared" si="495"/>
        <v>-280.5740558661833</v>
      </c>
      <c r="M1300" s="10">
        <f t="shared" si="496"/>
        <v>-339.69570521287119</v>
      </c>
      <c r="N1300" s="10">
        <f t="shared" si="487"/>
        <v>-726.54275534791657</v>
      </c>
      <c r="O1300" s="10">
        <f t="shared" si="488"/>
        <v>-726.25240235583226</v>
      </c>
      <c r="P1300" s="10">
        <f t="shared" si="489"/>
        <v>-713.59151504168528</v>
      </c>
      <c r="Q1300" s="10">
        <f t="shared" si="490"/>
        <v>-713.59151504168528</v>
      </c>
      <c r="R1300" s="9">
        <f t="shared" si="497"/>
        <v>-713.59151504168528</v>
      </c>
      <c r="S1300" s="10">
        <f t="shared" si="491"/>
        <v>-148.81427565142189</v>
      </c>
      <c r="T1300" s="10">
        <f t="shared" si="498"/>
        <v>0</v>
      </c>
      <c r="U1300" s="9">
        <f t="shared" si="492"/>
        <v>2.7365768466941352E-2</v>
      </c>
      <c r="V1300" s="11">
        <f t="shared" si="493"/>
        <v>1.1574145385120618</v>
      </c>
      <c r="W1300" s="9">
        <f t="shared" si="494"/>
        <v>0.95124453851206181</v>
      </c>
      <c r="X1300" s="22">
        <f t="shared" si="499"/>
        <v>-0.15362993605791486</v>
      </c>
      <c r="Y1300" s="22">
        <f t="shared" si="500"/>
        <v>3.8820219167262138E-2</v>
      </c>
      <c r="Z1300" s="1">
        <f t="shared" si="501"/>
        <v>2682.6443918783061</v>
      </c>
      <c r="AA1300" s="1">
        <f t="shared" si="502"/>
        <v>3209.8082905301212</v>
      </c>
    </row>
    <row r="1301" spans="3:27">
      <c r="C1301" s="9">
        <f t="shared" si="503"/>
        <v>13</v>
      </c>
      <c r="D1301" s="1">
        <v>-9.8659999999999997</v>
      </c>
      <c r="E1301" s="9">
        <f t="shared" si="480"/>
        <v>-7.8491111004307373E-3</v>
      </c>
      <c r="F1301" s="10">
        <f t="shared" si="481"/>
        <v>-9.4729411809516939E-2</v>
      </c>
      <c r="G1301" s="10">
        <f t="shared" si="482"/>
        <v>-4685.3704418909174</v>
      </c>
      <c r="H1301" s="10">
        <f t="shared" si="483"/>
        <v>0.14547327067430874</v>
      </c>
      <c r="I1301" s="10">
        <f t="shared" si="484"/>
        <v>6091.2845244172277</v>
      </c>
      <c r="J1301" s="10">
        <f t="shared" si="485"/>
        <v>-1.4109403594857531E-3</v>
      </c>
      <c r="K1301" s="10">
        <f t="shared" si="486"/>
        <v>-679.04480079023506</v>
      </c>
      <c r="L1301" s="10">
        <f t="shared" si="495"/>
        <v>-266.99077813646807</v>
      </c>
      <c r="M1301" s="10">
        <f t="shared" si="496"/>
        <v>-323.25020353149489</v>
      </c>
      <c r="N1301" s="10">
        <f t="shared" si="487"/>
        <v>-699.08514770856982</v>
      </c>
      <c r="O1301" s="10">
        <f t="shared" si="488"/>
        <v>-698.56096145048741</v>
      </c>
      <c r="P1301" s="10">
        <f t="shared" si="489"/>
        <v>-679.04480079023506</v>
      </c>
      <c r="Q1301" s="10">
        <f t="shared" si="490"/>
        <v>-679.04480079023506</v>
      </c>
      <c r="R1301" s="9">
        <f t="shared" si="497"/>
        <v>-679.04480079023506</v>
      </c>
      <c r="S1301" s="10">
        <f t="shared" si="491"/>
        <v>-148.81427565142189</v>
      </c>
      <c r="T1301" s="10">
        <f t="shared" si="498"/>
        <v>0</v>
      </c>
      <c r="U1301" s="9">
        <f t="shared" si="492"/>
        <v>3.8143206678921203E-2</v>
      </c>
      <c r="V1301" s="11">
        <f t="shared" si="493"/>
        <v>0.99807310388390746</v>
      </c>
      <c r="W1301" s="9">
        <f t="shared" si="494"/>
        <v>0.89941310388390749</v>
      </c>
      <c r="X1301" s="22">
        <f t="shared" si="499"/>
        <v>-0.22807544450264719</v>
      </c>
      <c r="Y1301" s="22">
        <f t="shared" si="500"/>
        <v>3.4799274246355164E-2</v>
      </c>
      <c r="Z1301" s="1">
        <f t="shared" si="501"/>
        <v>2682.4163164338033</v>
      </c>
      <c r="AA1301" s="1">
        <f t="shared" si="502"/>
        <v>3209.8430898043675</v>
      </c>
    </row>
    <row r="1302" spans="3:27">
      <c r="C1302" s="9">
        <f t="shared" si="503"/>
        <v>13.01</v>
      </c>
      <c r="D1302" s="1">
        <v>1.56</v>
      </c>
      <c r="E1302" s="9">
        <f t="shared" si="480"/>
        <v>-7.4222612883388947E-3</v>
      </c>
      <c r="F1302" s="10">
        <f t="shared" si="481"/>
        <v>-9.4729411809516939E-2</v>
      </c>
      <c r="G1302" s="10">
        <f t="shared" si="482"/>
        <v>-4685.3704418909174</v>
      </c>
      <c r="H1302" s="10">
        <f t="shared" si="483"/>
        <v>0.14547327067430874</v>
      </c>
      <c r="I1302" s="10">
        <f t="shared" si="484"/>
        <v>6091.2845244172277</v>
      </c>
      <c r="J1302" s="10">
        <f t="shared" si="485"/>
        <v>-1.4109403594857539E-3</v>
      </c>
      <c r="K1302" s="10">
        <f t="shared" si="486"/>
        <v>-634.02422626960481</v>
      </c>
      <c r="L1302" s="10">
        <f t="shared" si="495"/>
        <v>-249.2893272021179</v>
      </c>
      <c r="M1302" s="10">
        <f t="shared" si="496"/>
        <v>-301.81876062822448</v>
      </c>
      <c r="N1302" s="10">
        <f t="shared" si="487"/>
        <v>-660.19619064725839</v>
      </c>
      <c r="O1302" s="10">
        <f t="shared" si="488"/>
        <v>-659.36140497869508</v>
      </c>
      <c r="P1302" s="10">
        <f t="shared" si="489"/>
        <v>-634.02422626960481</v>
      </c>
      <c r="Q1302" s="10">
        <f t="shared" si="490"/>
        <v>-634.02422626960481</v>
      </c>
      <c r="R1302" s="9">
        <f t="shared" si="497"/>
        <v>-634.02422626960481</v>
      </c>
      <c r="S1302" s="10">
        <f t="shared" si="491"/>
        <v>-148.81427565142201</v>
      </c>
      <c r="T1302" s="10">
        <f t="shared" si="498"/>
        <v>0</v>
      </c>
      <c r="U1302" s="9">
        <f t="shared" si="492"/>
        <v>4.7226755739447297E-2</v>
      </c>
      <c r="V1302" s="11">
        <f t="shared" si="493"/>
        <v>0.81863670822131596</v>
      </c>
      <c r="W1302" s="9">
        <f t="shared" si="494"/>
        <v>0.8342367082213159</v>
      </c>
      <c r="X1302" s="22">
        <f t="shared" si="499"/>
        <v>-0.28024163373205557</v>
      </c>
      <c r="Y1302" s="22">
        <f t="shared" si="500"/>
        <v>1.1197944111205855E-2</v>
      </c>
      <c r="Z1302" s="1">
        <f t="shared" si="501"/>
        <v>2682.1360748000711</v>
      </c>
      <c r="AA1302" s="1">
        <f t="shared" si="502"/>
        <v>3209.8542877484788</v>
      </c>
    </row>
    <row r="1303" spans="3:27">
      <c r="C1303" s="9">
        <f t="shared" si="503"/>
        <v>13.02</v>
      </c>
      <c r="D1303" s="1">
        <v>9.1890000000000001</v>
      </c>
      <c r="E1303" s="9">
        <f t="shared" si="480"/>
        <v>-6.9128728492597897E-3</v>
      </c>
      <c r="F1303" s="10">
        <f t="shared" si="481"/>
        <v>-9.4729411809516939E-2</v>
      </c>
      <c r="G1303" s="10">
        <f t="shared" si="482"/>
        <v>-4685.3704418909174</v>
      </c>
      <c r="H1303" s="10">
        <f t="shared" si="483"/>
        <v>0.14547327067430874</v>
      </c>
      <c r="I1303" s="10">
        <f t="shared" si="484"/>
        <v>6091.2845244172277</v>
      </c>
      <c r="J1303" s="10">
        <f t="shared" si="485"/>
        <v>-1.4109403594857539E-3</v>
      </c>
      <c r="K1303" s="10">
        <f t="shared" si="486"/>
        <v>-580.29816260069549</v>
      </c>
      <c r="L1303" s="10">
        <f t="shared" si="495"/>
        <v>-228.16500148976675</v>
      </c>
      <c r="M1303" s="10">
        <f t="shared" si="496"/>
        <v>-276.24318594491893</v>
      </c>
      <c r="N1303" s="10">
        <f t="shared" si="487"/>
        <v>-611.61811352803477</v>
      </c>
      <c r="O1303" s="10">
        <f t="shared" si="488"/>
        <v>-610.38688485340788</v>
      </c>
      <c r="P1303" s="10">
        <f t="shared" si="489"/>
        <v>-580.29816260069549</v>
      </c>
      <c r="Q1303" s="10">
        <f t="shared" si="490"/>
        <v>-580.29816260069549</v>
      </c>
      <c r="R1303" s="9">
        <f t="shared" si="497"/>
        <v>-580.29816260069549</v>
      </c>
      <c r="S1303" s="10">
        <f t="shared" si="491"/>
        <v>-148.81427565142189</v>
      </c>
      <c r="T1303" s="10">
        <f t="shared" si="498"/>
        <v>0</v>
      </c>
      <c r="U1303" s="9">
        <f t="shared" si="492"/>
        <v>5.4650932076373719E-2</v>
      </c>
      <c r="V1303" s="11">
        <f t="shared" si="493"/>
        <v>0.66619855916396631</v>
      </c>
      <c r="W1303" s="9">
        <f t="shared" si="494"/>
        <v>0.75808855916396634</v>
      </c>
      <c r="X1303" s="22">
        <f t="shared" si="499"/>
        <v>-0.30928089310272616</v>
      </c>
      <c r="Y1303" s="22">
        <f t="shared" si="500"/>
        <v>-2.1306862690723433E-2</v>
      </c>
      <c r="Z1303" s="1">
        <f t="shared" si="501"/>
        <v>2681.8267939069683</v>
      </c>
      <c r="AA1303" s="1">
        <f t="shared" si="502"/>
        <v>3209.8329808857879</v>
      </c>
    </row>
    <row r="1304" spans="3:27">
      <c r="C1304" s="9">
        <f t="shared" si="503"/>
        <v>13.030000000000001</v>
      </c>
      <c r="D1304" s="1">
        <v>12.553000000000001</v>
      </c>
      <c r="E1304" s="9">
        <f t="shared" si="480"/>
        <v>-6.3360224984382813E-3</v>
      </c>
      <c r="F1304" s="10">
        <f t="shared" si="481"/>
        <v>-9.4729411809516939E-2</v>
      </c>
      <c r="G1304" s="10">
        <f t="shared" si="482"/>
        <v>-4685.3704418909174</v>
      </c>
      <c r="H1304" s="10">
        <f t="shared" si="483"/>
        <v>0.14547327067430874</v>
      </c>
      <c r="I1304" s="10">
        <f t="shared" si="484"/>
        <v>6091.2845244172277</v>
      </c>
      <c r="J1304" s="10">
        <f t="shared" si="485"/>
        <v>-1.4109403594857539E-3</v>
      </c>
      <c r="K1304" s="10">
        <f t="shared" si="486"/>
        <v>-519.45677654235146</v>
      </c>
      <c r="L1304" s="10">
        <f t="shared" si="495"/>
        <v>-204.2430320001034</v>
      </c>
      <c r="M1304" s="10">
        <f t="shared" si="496"/>
        <v>-247.28045711817495</v>
      </c>
      <c r="N1304" s="10">
        <f t="shared" si="487"/>
        <v>-555.04321011910213</v>
      </c>
      <c r="O1304" s="10">
        <f t="shared" si="488"/>
        <v>-553.33271380832286</v>
      </c>
      <c r="P1304" s="10">
        <f t="shared" si="489"/>
        <v>-519.45677654235146</v>
      </c>
      <c r="Q1304" s="10">
        <f t="shared" si="490"/>
        <v>-519.45677654235146</v>
      </c>
      <c r="R1304" s="9">
        <f t="shared" si="497"/>
        <v>-519.45677654235146</v>
      </c>
      <c r="S1304" s="10">
        <f t="shared" si="491"/>
        <v>-148.81427565142201</v>
      </c>
      <c r="T1304" s="10">
        <f t="shared" si="498"/>
        <v>0</v>
      </c>
      <c r="U1304" s="9">
        <f t="shared" si="492"/>
        <v>6.0719138087927955E-2</v>
      </c>
      <c r="V1304" s="11">
        <f t="shared" si="493"/>
        <v>0.54744264314688351</v>
      </c>
      <c r="W1304" s="9">
        <f t="shared" si="494"/>
        <v>0.67297264314688354</v>
      </c>
      <c r="X1304" s="22">
        <f t="shared" si="499"/>
        <v>-0.31719701123117666</v>
      </c>
      <c r="Y1304" s="22">
        <f t="shared" si="500"/>
        <v>-4.6782605944899636E-2</v>
      </c>
      <c r="Z1304" s="1">
        <f t="shared" si="501"/>
        <v>2681.5095968957371</v>
      </c>
      <c r="AA1304" s="1">
        <f t="shared" si="502"/>
        <v>3209.7861982798431</v>
      </c>
    </row>
    <row r="1305" spans="3:27">
      <c r="C1305" s="9">
        <f t="shared" si="503"/>
        <v>13.040000000000001</v>
      </c>
      <c r="D1305" s="1">
        <v>13.541</v>
      </c>
      <c r="E1305" s="9">
        <f t="shared" si="480"/>
        <v>-5.7040172159811067E-3</v>
      </c>
      <c r="F1305" s="10">
        <f t="shared" si="481"/>
        <v>-9.4729411809516939E-2</v>
      </c>
      <c r="G1305" s="10">
        <f t="shared" si="482"/>
        <v>-4685.3704418909174</v>
      </c>
      <c r="H1305" s="10">
        <f t="shared" si="483"/>
        <v>0.14547327067430874</v>
      </c>
      <c r="I1305" s="10">
        <f t="shared" si="484"/>
        <v>6091.2845244172277</v>
      </c>
      <c r="J1305" s="10">
        <f t="shared" si="485"/>
        <v>-1.4109403594857539E-3</v>
      </c>
      <c r="K1305" s="10">
        <f t="shared" si="486"/>
        <v>-452.79810618507588</v>
      </c>
      <c r="L1305" s="10">
        <f t="shared" si="495"/>
        <v>-178.03378888754315</v>
      </c>
      <c r="M1305" s="10">
        <f t="shared" si="496"/>
        <v>-215.54848783565859</v>
      </c>
      <c r="N1305" s="10">
        <f t="shared" si="487"/>
        <v>-491.93525044967669</v>
      </c>
      <c r="O1305" s="10">
        <f t="shared" si="488"/>
        <v>-489.67084500062657</v>
      </c>
      <c r="P1305" s="10">
        <f t="shared" si="489"/>
        <v>-452.79810618507588</v>
      </c>
      <c r="Q1305" s="10">
        <f t="shared" si="490"/>
        <v>-452.79810618507588</v>
      </c>
      <c r="R1305" s="9">
        <f t="shared" si="497"/>
        <v>-452.79810618507588</v>
      </c>
      <c r="S1305" s="10">
        <f t="shared" si="491"/>
        <v>-148.81427565142201</v>
      </c>
      <c r="T1305" s="10">
        <f t="shared" si="498"/>
        <v>0</v>
      </c>
      <c r="U1305" s="9">
        <f t="shared" si="492"/>
        <v>6.5681918403506956E-2</v>
      </c>
      <c r="V1305" s="11">
        <f t="shared" si="493"/>
        <v>0.44511341996891574</v>
      </c>
      <c r="W1305" s="9">
        <f t="shared" si="494"/>
        <v>0.58052341996891577</v>
      </c>
      <c r="X1305" s="22">
        <f t="shared" si="499"/>
        <v>-0.30723511088925742</v>
      </c>
      <c r="Y1305" s="22">
        <f t="shared" si="500"/>
        <v>-6.1109429308226958E-2</v>
      </c>
      <c r="Z1305" s="1">
        <f t="shared" si="501"/>
        <v>2681.2023617848477</v>
      </c>
      <c r="AA1305" s="1">
        <f t="shared" si="502"/>
        <v>3209.725088850535</v>
      </c>
    </row>
    <row r="1306" spans="3:27">
      <c r="C1306" s="9">
        <f t="shared" si="503"/>
        <v>13.05</v>
      </c>
      <c r="D1306" s="1">
        <v>9.7680000000000007</v>
      </c>
      <c r="E1306" s="9">
        <f t="shared" si="480"/>
        <v>-5.0264629043914504E-3</v>
      </c>
      <c r="F1306" s="10">
        <f t="shared" si="481"/>
        <v>-9.4729411809516939E-2</v>
      </c>
      <c r="G1306" s="10">
        <f t="shared" si="482"/>
        <v>-4685.3704418909174</v>
      </c>
      <c r="H1306" s="10">
        <f t="shared" si="483"/>
        <v>0.14547327067430874</v>
      </c>
      <c r="I1306" s="10">
        <f t="shared" si="484"/>
        <v>6091.2845244172277</v>
      </c>
      <c r="J1306" s="10">
        <f t="shared" si="485"/>
        <v>-1.4109403594857539E-3</v>
      </c>
      <c r="K1306" s="10">
        <f t="shared" si="486"/>
        <v>-381.3353023777895</v>
      </c>
      <c r="L1306" s="10">
        <f t="shared" si="495"/>
        <v>-149.93562868645333</v>
      </c>
      <c r="M1306" s="10">
        <f t="shared" si="496"/>
        <v>-181.5295750205488</v>
      </c>
      <c r="N1306" s="10">
        <f t="shared" si="487"/>
        <v>-423.46849283084418</v>
      </c>
      <c r="O1306" s="10">
        <f t="shared" si="488"/>
        <v>-420.58485233468713</v>
      </c>
      <c r="P1306" s="10">
        <f t="shared" si="489"/>
        <v>-381.3353023777895</v>
      </c>
      <c r="Q1306" s="10">
        <f t="shared" si="490"/>
        <v>-381.3353023777895</v>
      </c>
      <c r="R1306" s="9">
        <f t="shared" si="497"/>
        <v>-381.3353023777895</v>
      </c>
      <c r="S1306" s="10">
        <f t="shared" si="491"/>
        <v>-148.81427565142201</v>
      </c>
      <c r="T1306" s="10">
        <f t="shared" si="498"/>
        <v>0</v>
      </c>
      <c r="U1306" s="9">
        <f t="shared" si="492"/>
        <v>6.9828943914424318E-2</v>
      </c>
      <c r="V1306" s="11">
        <f t="shared" si="493"/>
        <v>0.38429168221455612</v>
      </c>
      <c r="W1306" s="9">
        <f t="shared" si="494"/>
        <v>0.48197168221455611</v>
      </c>
      <c r="X1306" s="22">
        <f t="shared" si="499"/>
        <v>-0.28258534370637289</v>
      </c>
      <c r="Y1306" s="22">
        <f t="shared" si="500"/>
        <v>-5.8145055306545429E-2</v>
      </c>
      <c r="Z1306" s="1">
        <f t="shared" si="501"/>
        <v>2680.9197764411415</v>
      </c>
      <c r="AA1306" s="1">
        <f t="shared" si="502"/>
        <v>3209.6669437952287</v>
      </c>
    </row>
    <row r="1307" spans="3:27">
      <c r="C1307" s="9">
        <f t="shared" si="503"/>
        <v>13.06</v>
      </c>
      <c r="D1307" s="1">
        <v>3.7869999999999999</v>
      </c>
      <c r="E1307" s="9">
        <f t="shared" si="480"/>
        <v>-4.3100595938102516E-3</v>
      </c>
      <c r="F1307" s="10">
        <f t="shared" si="481"/>
        <v>-9.4729411809516939E-2</v>
      </c>
      <c r="G1307" s="10">
        <f t="shared" si="482"/>
        <v>-4685.3704418909174</v>
      </c>
      <c r="H1307" s="10">
        <f t="shared" si="483"/>
        <v>0.14547327067430874</v>
      </c>
      <c r="I1307" s="10">
        <f t="shared" si="484"/>
        <v>6091.2845244172277</v>
      </c>
      <c r="J1307" s="10">
        <f t="shared" si="485"/>
        <v>-1.4109403594857539E-3</v>
      </c>
      <c r="K1307" s="10">
        <f t="shared" si="486"/>
        <v>-305.77502867686684</v>
      </c>
      <c r="L1307" s="10">
        <f t="shared" si="495"/>
        <v>-120.22640147767923</v>
      </c>
      <c r="M1307" s="10">
        <f t="shared" si="496"/>
        <v>-145.56011641591127</v>
      </c>
      <c r="N1307" s="10">
        <f t="shared" si="487"/>
        <v>-350.52457493138746</v>
      </c>
      <c r="O1307" s="10">
        <f t="shared" si="488"/>
        <v>-346.96157152010937</v>
      </c>
      <c r="P1307" s="10">
        <f t="shared" si="489"/>
        <v>-305.77502867686684</v>
      </c>
      <c r="Q1307" s="10">
        <f t="shared" si="490"/>
        <v>-305.77502867686684</v>
      </c>
      <c r="R1307" s="9">
        <f t="shared" si="497"/>
        <v>-305.77502867686684</v>
      </c>
      <c r="S1307" s="10">
        <f t="shared" si="491"/>
        <v>-148.81427565142195</v>
      </c>
      <c r="T1307" s="10">
        <f t="shared" si="498"/>
        <v>0</v>
      </c>
      <c r="U1307" s="9">
        <f t="shared" si="492"/>
        <v>7.3451718201815425E-2</v>
      </c>
      <c r="V1307" s="11">
        <f t="shared" si="493"/>
        <v>0.34026317526366867</v>
      </c>
      <c r="W1307" s="9">
        <f t="shared" si="494"/>
        <v>0.37813317526366869</v>
      </c>
      <c r="X1307" s="22">
        <f t="shared" si="499"/>
        <v>-0.24612405795104966</v>
      </c>
      <c r="Y1307" s="22">
        <f t="shared" si="500"/>
        <v>-3.5529278896495757E-2</v>
      </c>
      <c r="Z1307" s="1">
        <f t="shared" si="501"/>
        <v>2680.6736523831905</v>
      </c>
      <c r="AA1307" s="1">
        <f t="shared" si="502"/>
        <v>3209.6314145163324</v>
      </c>
    </row>
    <row r="1308" spans="3:27">
      <c r="C1308" s="9">
        <f t="shared" si="503"/>
        <v>13.07</v>
      </c>
      <c r="D1308" s="1">
        <v>0.75700000000000001</v>
      </c>
      <c r="E1308" s="9">
        <f t="shared" si="480"/>
        <v>-3.5604786525404923E-3</v>
      </c>
      <c r="F1308" s="10">
        <f t="shared" si="481"/>
        <v>-9.4729411809516939E-2</v>
      </c>
      <c r="G1308" s="10">
        <f t="shared" si="482"/>
        <v>-4685.3704418909174</v>
      </c>
      <c r="H1308" s="10">
        <f t="shared" si="483"/>
        <v>0.14547327067430874</v>
      </c>
      <c r="I1308" s="10">
        <f t="shared" si="484"/>
        <v>6091.2845244172277</v>
      </c>
      <c r="J1308" s="10">
        <f t="shared" si="485"/>
        <v>-1.4109403594857539E-3</v>
      </c>
      <c r="K1308" s="10">
        <f t="shared" si="486"/>
        <v>-226.71545392784881</v>
      </c>
      <c r="L1308" s="10">
        <f t="shared" si="495"/>
        <v>-89.141298761607985</v>
      </c>
      <c r="M1308" s="10">
        <f t="shared" si="496"/>
        <v>-107.92486230750367</v>
      </c>
      <c r="N1308" s="10">
        <f t="shared" si="487"/>
        <v>-273.76135991557339</v>
      </c>
      <c r="O1308" s="10">
        <f t="shared" si="488"/>
        <v>-269.46796418489799</v>
      </c>
      <c r="P1308" s="10">
        <f t="shared" si="489"/>
        <v>-226.71545392784881</v>
      </c>
      <c r="Q1308" s="10">
        <f t="shared" si="490"/>
        <v>-226.71545392784881</v>
      </c>
      <c r="R1308" s="9">
        <f t="shared" si="497"/>
        <v>-226.71545392784881</v>
      </c>
      <c r="S1308" s="10">
        <f t="shared" si="491"/>
        <v>-148.81427565142198</v>
      </c>
      <c r="T1308" s="10">
        <f t="shared" si="498"/>
        <v>0</v>
      </c>
      <c r="U1308" s="9">
        <f t="shared" si="492"/>
        <v>7.6464470052136441E-2</v>
      </c>
      <c r="V1308" s="11">
        <f t="shared" si="493"/>
        <v>0.26228719480053542</v>
      </c>
      <c r="W1308" s="9">
        <f t="shared" si="494"/>
        <v>0.26985719480053544</v>
      </c>
      <c r="X1308" s="22">
        <f t="shared" si="499"/>
        <v>-0.19957235858401559</v>
      </c>
      <c r="Y1308" s="22">
        <f t="shared" si="500"/>
        <v>-1.2433674644410466E-2</v>
      </c>
      <c r="Z1308" s="1">
        <f t="shared" si="501"/>
        <v>2680.4740800246063</v>
      </c>
      <c r="AA1308" s="1">
        <f t="shared" si="502"/>
        <v>3209.618980841688</v>
      </c>
    </row>
    <row r="1309" spans="3:27">
      <c r="C1309" s="9">
        <f t="shared" si="503"/>
        <v>13.08</v>
      </c>
      <c r="D1309" s="1">
        <v>-6.1660000000000004</v>
      </c>
      <c r="E1309" s="9">
        <f t="shared" si="480"/>
        <v>-2.783785151304887E-3</v>
      </c>
      <c r="F1309" s="10">
        <f t="shared" si="481"/>
        <v>-9.4729411809516939E-2</v>
      </c>
      <c r="G1309" s="10">
        <f t="shared" si="482"/>
        <v>-4685.3704418909174</v>
      </c>
      <c r="H1309" s="10">
        <f t="shared" si="483"/>
        <v>0.14547327067430874</v>
      </c>
      <c r="I1309" s="10">
        <f t="shared" si="484"/>
        <v>6091.2845244172277</v>
      </c>
      <c r="J1309" s="10">
        <f t="shared" si="485"/>
        <v>-1.4109403594857539E-3</v>
      </c>
      <c r="K1309" s="10">
        <f t="shared" si="486"/>
        <v>-144.79627143903687</v>
      </c>
      <c r="L1309" s="10">
        <f t="shared" si="495"/>
        <v>-56.931838868036628</v>
      </c>
      <c r="M1309" s="10">
        <f t="shared" si="496"/>
        <v>-68.928330146701157</v>
      </c>
      <c r="N1309" s="10">
        <f t="shared" si="487"/>
        <v>-193.78902252454742</v>
      </c>
      <c r="O1309" s="10">
        <f t="shared" si="488"/>
        <v>-188.7309318600085</v>
      </c>
      <c r="P1309" s="10">
        <f t="shared" si="489"/>
        <v>-144.79627143903687</v>
      </c>
      <c r="Q1309" s="10">
        <f t="shared" si="490"/>
        <v>-144.79627143903687</v>
      </c>
      <c r="R1309" s="9">
        <f t="shared" si="497"/>
        <v>-144.79627143903687</v>
      </c>
      <c r="S1309" s="10">
        <f t="shared" si="491"/>
        <v>-148.81427565142198</v>
      </c>
      <c r="T1309" s="10">
        <f t="shared" si="498"/>
        <v>0</v>
      </c>
      <c r="U1309" s="9">
        <f t="shared" si="492"/>
        <v>7.8874230194984601E-2</v>
      </c>
      <c r="V1309" s="11">
        <f t="shared" si="493"/>
        <v>0.21966483376910162</v>
      </c>
      <c r="W1309" s="9">
        <f t="shared" si="494"/>
        <v>0.15800483376910163</v>
      </c>
      <c r="X1309" s="22">
        <f t="shared" si="499"/>
        <v>-0.14427537136264354</v>
      </c>
      <c r="Y1309" s="22">
        <f t="shared" si="500"/>
        <v>1.5852831283453887E-2</v>
      </c>
      <c r="Z1309" s="1">
        <f t="shared" si="501"/>
        <v>2680.3298046532436</v>
      </c>
      <c r="AA1309" s="1">
        <f t="shared" si="502"/>
        <v>3209.6348336729716</v>
      </c>
    </row>
    <row r="1310" spans="3:27">
      <c r="C1310" s="9">
        <f t="shared" si="503"/>
        <v>13.09</v>
      </c>
      <c r="D1310" s="1">
        <v>-9.1509999999999998</v>
      </c>
      <c r="E1310" s="9">
        <f t="shared" si="480"/>
        <v>-1.9861765929131557E-3</v>
      </c>
      <c r="F1310" s="10">
        <f t="shared" si="481"/>
        <v>-9.4729411809516939E-2</v>
      </c>
      <c r="G1310" s="10">
        <f t="shared" si="482"/>
        <v>-4685.3704418909174</v>
      </c>
      <c r="H1310" s="10">
        <f t="shared" si="483"/>
        <v>0.14547327067430874</v>
      </c>
      <c r="I1310" s="10">
        <f t="shared" si="484"/>
        <v>6091.2845244172277</v>
      </c>
      <c r="J1310" s="10">
        <f t="shared" si="485"/>
        <v>-1.4109403594857539E-3</v>
      </c>
      <c r="K1310" s="10">
        <f t="shared" si="486"/>
        <v>-60.67114235583351</v>
      </c>
      <c r="L1310" s="10">
        <f t="shared" si="495"/>
        <v>-23.855032082067826</v>
      </c>
      <c r="M1310" s="10">
        <f t="shared" si="496"/>
        <v>-28.881686587082559</v>
      </c>
      <c r="N1310" s="10">
        <f t="shared" si="487"/>
        <v>-111.24676254114095</v>
      </c>
      <c r="O1310" s="10">
        <f t="shared" si="488"/>
        <v>-105.40776597126327</v>
      </c>
      <c r="P1310" s="10">
        <f t="shared" si="489"/>
        <v>-60.67114235583351</v>
      </c>
      <c r="Q1310" s="10">
        <f t="shared" si="490"/>
        <v>-60.67114235583351</v>
      </c>
      <c r="R1310" s="9">
        <f t="shared" si="497"/>
        <v>-60.67114235583351</v>
      </c>
      <c r="S1310" s="10">
        <f t="shared" si="491"/>
        <v>-148.81427565142195</v>
      </c>
      <c r="T1310" s="10">
        <f t="shared" si="498"/>
        <v>0</v>
      </c>
      <c r="U1310" s="9">
        <f t="shared" si="492"/>
        <v>8.0647481483361649E-2</v>
      </c>
      <c r="V1310" s="11">
        <f t="shared" si="493"/>
        <v>0.1349854239063113</v>
      </c>
      <c r="W1310" s="9">
        <f t="shared" si="494"/>
        <v>4.3475423906311303E-2</v>
      </c>
      <c r="X1310" s="22">
        <f t="shared" si="499"/>
        <v>-8.1941283856701935E-2</v>
      </c>
      <c r="Y1310" s="22">
        <f t="shared" si="500"/>
        <v>4.5300713438151147E-2</v>
      </c>
      <c r="Z1310" s="1">
        <f t="shared" si="501"/>
        <v>2680.2478633693868</v>
      </c>
      <c r="AA1310" s="1">
        <f t="shared" si="502"/>
        <v>3209.6801343864099</v>
      </c>
    </row>
    <row r="1311" spans="3:27">
      <c r="C1311" s="9">
        <f t="shared" si="503"/>
        <v>13.1</v>
      </c>
      <c r="D1311" s="1">
        <v>-14.353999999999999</v>
      </c>
      <c r="E1311" s="9">
        <f t="shared" si="480"/>
        <v>-1.1745560366231145E-3</v>
      </c>
      <c r="F1311" s="10">
        <f t="shared" si="481"/>
        <v>-9.4729411809516939E-2</v>
      </c>
      <c r="G1311" s="10">
        <f t="shared" si="482"/>
        <v>-4685.3704418909174</v>
      </c>
      <c r="H1311" s="10">
        <f t="shared" si="483"/>
        <v>0.14547327067430874</v>
      </c>
      <c r="I1311" s="10">
        <f t="shared" si="484"/>
        <v>6091.2845244172277</v>
      </c>
      <c r="J1311" s="10">
        <f t="shared" si="485"/>
        <v>-1.4109403594857539E-3</v>
      </c>
      <c r="K1311" s="10">
        <f t="shared" si="486"/>
        <v>24.931855939663293</v>
      </c>
      <c r="L1311" s="10">
        <f t="shared" si="495"/>
        <v>9.8028519031004571</v>
      </c>
      <c r="M1311" s="10">
        <f t="shared" si="496"/>
        <v>11.868476862697696</v>
      </c>
      <c r="N1311" s="10">
        <f t="shared" si="487"/>
        <v>-26.810621561328219</v>
      </c>
      <c r="O1311" s="10">
        <f t="shared" si="488"/>
        <v>-20.199176832995661</v>
      </c>
      <c r="P1311" s="10">
        <f t="shared" si="489"/>
        <v>9.8028519031004571</v>
      </c>
      <c r="Q1311" s="10">
        <f t="shared" si="490"/>
        <v>11.868476862697696</v>
      </c>
      <c r="R1311" s="9">
        <f t="shared" si="497"/>
        <v>9.8028519031004571</v>
      </c>
      <c r="S1311" s="10">
        <f t="shared" si="491"/>
        <v>-133.68527161485912</v>
      </c>
      <c r="T1311" s="10">
        <f t="shared" si="498"/>
        <v>15.129004036562833</v>
      </c>
      <c r="U1311" s="9">
        <f t="shared" si="492"/>
        <v>8.1778609277120523E-2</v>
      </c>
      <c r="V1311" s="11">
        <f t="shared" si="493"/>
        <v>9.1240134845464338E-2</v>
      </c>
      <c r="W1311" s="9">
        <f t="shared" si="494"/>
        <v>-5.2299865154535663E-2</v>
      </c>
      <c r="X1311" s="22">
        <f t="shared" si="499"/>
        <v>-2.0642875097385296E-2</v>
      </c>
      <c r="Y1311" s="22">
        <f t="shared" si="500"/>
        <v>7.0738644642867124E-2</v>
      </c>
      <c r="Z1311" s="1">
        <f t="shared" si="501"/>
        <v>2680.2272204942892</v>
      </c>
      <c r="AA1311" s="1">
        <f t="shared" si="502"/>
        <v>3209.7508730310528</v>
      </c>
    </row>
    <row r="1312" spans="3:27">
      <c r="C1312" s="9">
        <f t="shared" si="503"/>
        <v>13.11</v>
      </c>
      <c r="D1312" s="1">
        <v>-22.995999999999999</v>
      </c>
      <c r="E1312" s="9">
        <f t="shared" si="480"/>
        <v>-3.5298392990295853E-4</v>
      </c>
      <c r="F1312" s="10">
        <f t="shared" si="481"/>
        <v>-9.4729411809516939E-2</v>
      </c>
      <c r="G1312" s="10">
        <f t="shared" si="482"/>
        <v>-4685.3704418909174</v>
      </c>
      <c r="H1312" s="10">
        <f t="shared" si="483"/>
        <v>0.14547327067430874</v>
      </c>
      <c r="I1312" s="10">
        <f t="shared" si="484"/>
        <v>6091.2845244172277</v>
      </c>
      <c r="J1312" s="10">
        <f t="shared" si="485"/>
        <v>-1.2674989974217413E-3</v>
      </c>
      <c r="K1312" s="10">
        <f t="shared" si="486"/>
        <v>96.455457121320663</v>
      </c>
      <c r="L1312" s="10">
        <f t="shared" si="495"/>
        <v>37.961988959069124</v>
      </c>
      <c r="M1312" s="10">
        <f t="shared" si="496"/>
        <v>45.845861026095612</v>
      </c>
      <c r="N1312" s="10">
        <f t="shared" si="487"/>
        <v>43.873426433442233</v>
      </c>
      <c r="O1312" s="10">
        <f t="shared" si="488"/>
        <v>51.034526972564876</v>
      </c>
      <c r="P1312" s="10">
        <f t="shared" si="489"/>
        <v>43.873426433442233</v>
      </c>
      <c r="Q1312" s="10">
        <f t="shared" si="490"/>
        <v>51.034526972564876</v>
      </c>
      <c r="R1312" s="9">
        <f t="shared" si="497"/>
        <v>43.873426433442233</v>
      </c>
      <c r="S1312" s="10">
        <f t="shared" si="491"/>
        <v>-81.103240926980689</v>
      </c>
      <c r="T1312" s="10">
        <f t="shared" si="498"/>
        <v>52.582030687878429</v>
      </c>
      <c r="U1312" s="9">
        <f t="shared" si="492"/>
        <v>8.2890249762588381E-2</v>
      </c>
      <c r="V1312" s="11">
        <f t="shared" si="493"/>
        <v>0.13108796224811281</v>
      </c>
      <c r="W1312" s="9">
        <f t="shared" si="494"/>
        <v>-9.8872037751887187E-2</v>
      </c>
      <c r="X1312" s="22">
        <f t="shared" si="499"/>
        <v>2.2049466536925424E-2</v>
      </c>
      <c r="Y1312" s="22">
        <f t="shared" si="500"/>
        <v>0.113959790620858</v>
      </c>
      <c r="Z1312" s="1">
        <f t="shared" si="501"/>
        <v>2680.249269960826</v>
      </c>
      <c r="AA1312" s="1">
        <f t="shared" si="502"/>
        <v>3209.8648328216736</v>
      </c>
    </row>
    <row r="1313" spans="3:27">
      <c r="C1313" s="9">
        <f t="shared" si="503"/>
        <v>13.120000000000001</v>
      </c>
      <c r="D1313" s="1">
        <v>-32.204999999999998</v>
      </c>
      <c r="E1313" s="9">
        <f t="shared" si="480"/>
        <v>4.8178672199638585E-4</v>
      </c>
      <c r="F1313" s="10">
        <f t="shared" si="481"/>
        <v>-9.4729411809516939E-2</v>
      </c>
      <c r="G1313" s="10">
        <f t="shared" si="482"/>
        <v>-4685.3704418909174</v>
      </c>
      <c r="H1313" s="10">
        <f t="shared" si="483"/>
        <v>0.14547327067430874</v>
      </c>
      <c r="I1313" s="10">
        <f t="shared" si="484"/>
        <v>6091.2845244172277</v>
      </c>
      <c r="J1313" s="10">
        <f t="shared" si="485"/>
        <v>-7.6895738267083666E-4</v>
      </c>
      <c r="K1313" s="10">
        <f t="shared" si="486"/>
        <v>131.91810462433537</v>
      </c>
      <c r="L1313" s="10">
        <f t="shared" si="495"/>
        <v>52.096021169734406</v>
      </c>
      <c r="M1313" s="10">
        <f t="shared" si="496"/>
        <v>62.368785827229523</v>
      </c>
      <c r="N1313" s="10">
        <f t="shared" si="487"/>
        <v>78.491344299251935</v>
      </c>
      <c r="O1313" s="10">
        <f t="shared" si="488"/>
        <v>85.704147045033267</v>
      </c>
      <c r="P1313" s="10">
        <f t="shared" si="489"/>
        <v>78.491344299251935</v>
      </c>
      <c r="Q1313" s="10">
        <f t="shared" si="490"/>
        <v>85.704147045033267</v>
      </c>
      <c r="R1313" s="9">
        <f t="shared" si="497"/>
        <v>78.491344299251935</v>
      </c>
      <c r="S1313" s="10">
        <f t="shared" si="491"/>
        <v>-27.676480601897275</v>
      </c>
      <c r="T1313" s="10">
        <f t="shared" si="498"/>
        <v>53.426760325083414</v>
      </c>
      <c r="U1313" s="9">
        <f t="shared" si="492"/>
        <v>8.4424012349916547E-2</v>
      </c>
      <c r="V1313" s="11">
        <f t="shared" si="493"/>
        <v>0.17566455521752594</v>
      </c>
      <c r="W1313" s="9">
        <f t="shared" si="494"/>
        <v>-0.14638544478247406</v>
      </c>
      <c r="X1313" s="22">
        <f t="shared" si="499"/>
        <v>5.1073259717022465E-2</v>
      </c>
      <c r="Y1313" s="22">
        <f t="shared" si="500"/>
        <v>0.17112572154697317</v>
      </c>
      <c r="Z1313" s="1">
        <f t="shared" si="501"/>
        <v>2680.3003432205433</v>
      </c>
      <c r="AA1313" s="1">
        <f t="shared" si="502"/>
        <v>3210.0359585432207</v>
      </c>
    </row>
    <row r="1314" spans="3:27">
      <c r="C1314" s="9">
        <f t="shared" si="503"/>
        <v>13.13</v>
      </c>
      <c r="D1314" s="1">
        <v>-45.292000000000002</v>
      </c>
      <c r="E1314" s="9">
        <f t="shared" si="480"/>
        <v>1.3350200806945033E-3</v>
      </c>
      <c r="F1314" s="10">
        <f t="shared" si="481"/>
        <v>-9.4729411809516939E-2</v>
      </c>
      <c r="G1314" s="10">
        <f t="shared" si="482"/>
        <v>-4685.3704418909174</v>
      </c>
      <c r="H1314" s="10">
        <f t="shared" si="483"/>
        <v>0.14547327067430874</v>
      </c>
      <c r="I1314" s="10">
        <f t="shared" si="484"/>
        <v>6091.2845244172277</v>
      </c>
      <c r="J1314" s="10">
        <f t="shared" si="485"/>
        <v>-2.6240670338113694E-4</v>
      </c>
      <c r="K1314" s="10">
        <f t="shared" si="486"/>
        <v>168.48331552797791</v>
      </c>
      <c r="L1314" s="10">
        <f t="shared" si="495"/>
        <v>66.767323031766523</v>
      </c>
      <c r="M1314" s="10">
        <f t="shared" si="496"/>
        <v>79.229104688815156</v>
      </c>
      <c r="N1314" s="10">
        <f t="shared" si="487"/>
        <v>113.87491015003359</v>
      </c>
      <c r="O1314" s="10">
        <f t="shared" si="488"/>
        <v>121.18260178677644</v>
      </c>
      <c r="P1314" s="10">
        <f t="shared" si="489"/>
        <v>113.87491015003359</v>
      </c>
      <c r="Q1314" s="10">
        <f t="shared" si="490"/>
        <v>121.18260178677644</v>
      </c>
      <c r="R1314" s="9">
        <f t="shared" si="497"/>
        <v>113.87491015003359</v>
      </c>
      <c r="S1314" s="10">
        <f t="shared" si="491"/>
        <v>26.93192477604704</v>
      </c>
      <c r="T1314" s="10">
        <f t="shared" si="498"/>
        <v>54.608405377944315</v>
      </c>
      <c r="U1314" s="9">
        <f t="shared" si="492"/>
        <v>8.6590756192237925E-2</v>
      </c>
      <c r="V1314" s="11">
        <f t="shared" si="493"/>
        <v>0.25768421324674862</v>
      </c>
      <c r="W1314" s="9">
        <f t="shared" si="494"/>
        <v>-0.19523578675325137</v>
      </c>
      <c r="X1314" s="22">
        <f t="shared" si="499"/>
        <v>8.2066652691970277E-2</v>
      </c>
      <c r="Y1314" s="22">
        <f t="shared" si="500"/>
        <v>0.24570752234595236</v>
      </c>
      <c r="Z1314" s="1">
        <f t="shared" si="501"/>
        <v>2680.3824098732352</v>
      </c>
      <c r="AA1314" s="1">
        <f t="shared" si="502"/>
        <v>3210.2816660655667</v>
      </c>
    </row>
    <row r="1315" spans="3:27">
      <c r="C1315" s="9">
        <f t="shared" si="503"/>
        <v>13.14</v>
      </c>
      <c r="D1315" s="1">
        <v>-58.664999999999999</v>
      </c>
      <c r="E1315" s="9">
        <f t="shared" si="480"/>
        <v>2.2139919279852431E-3</v>
      </c>
      <c r="F1315" s="10">
        <f t="shared" si="481"/>
        <v>-9.4729411809516939E-2</v>
      </c>
      <c r="G1315" s="10">
        <f t="shared" si="482"/>
        <v>-4685.3704418909174</v>
      </c>
      <c r="H1315" s="10">
        <f t="shared" si="483"/>
        <v>0.14547327067430874</v>
      </c>
      <c r="I1315" s="10">
        <f t="shared" si="484"/>
        <v>6091.2845244172277</v>
      </c>
      <c r="J1315" s="10">
        <f t="shared" si="485"/>
        <v>2.5534740843121523E-4</v>
      </c>
      <c r="K1315" s="10">
        <f t="shared" si="486"/>
        <v>206.58156347749087</v>
      </c>
      <c r="L1315" s="10">
        <f t="shared" si="495"/>
        <v>82.156945798972657</v>
      </c>
      <c r="M1315" s="10">
        <f t="shared" si="496"/>
        <v>96.615238209247536</v>
      </c>
      <c r="N1315" s="10">
        <f t="shared" si="487"/>
        <v>150.32585047314745</v>
      </c>
      <c r="O1315" s="10">
        <f t="shared" si="488"/>
        <v>157.78712062878799</v>
      </c>
      <c r="P1315" s="10">
        <f t="shared" si="489"/>
        <v>150.32585047314745</v>
      </c>
      <c r="Q1315" s="10">
        <f t="shared" si="490"/>
        <v>157.78712062878799</v>
      </c>
      <c r="R1315" s="9">
        <f t="shared" si="497"/>
        <v>150.32585047314745</v>
      </c>
      <c r="S1315" s="10">
        <f t="shared" si="491"/>
        <v>83.187637780390446</v>
      </c>
      <c r="T1315" s="10">
        <f t="shared" si="498"/>
        <v>56.255713004343406</v>
      </c>
      <c r="U1315" s="9">
        <f t="shared" si="492"/>
        <v>8.9582814012346093E-2</v>
      </c>
      <c r="V1315" s="11">
        <f t="shared" si="493"/>
        <v>0.34072735077489069</v>
      </c>
      <c r="W1315" s="9">
        <f t="shared" si="494"/>
        <v>-0.24592264922510931</v>
      </c>
      <c r="X1315" s="22">
        <f t="shared" si="499"/>
        <v>0.116112515310288</v>
      </c>
      <c r="Y1315" s="22">
        <f t="shared" si="500"/>
        <v>0.33955803959924563</v>
      </c>
      <c r="Z1315" s="1">
        <f t="shared" si="501"/>
        <v>2680.4985223885456</v>
      </c>
      <c r="AA1315" s="1">
        <f t="shared" si="502"/>
        <v>3210.6212241051658</v>
      </c>
    </row>
    <row r="1316" spans="3:27">
      <c r="C1316" s="9">
        <f t="shared" si="503"/>
        <v>13.15</v>
      </c>
      <c r="D1316" s="1">
        <v>-69.786000000000001</v>
      </c>
      <c r="E1316" s="9">
        <f t="shared" si="480"/>
        <v>3.1263462945364277E-3</v>
      </c>
      <c r="F1316" s="10">
        <f t="shared" si="481"/>
        <v>-9.4729411809516939E-2</v>
      </c>
      <c r="G1316" s="10">
        <f t="shared" si="482"/>
        <v>-4685.3704418909174</v>
      </c>
      <c r="H1316" s="10">
        <f t="shared" si="483"/>
        <v>0.14547327067430874</v>
      </c>
      <c r="I1316" s="10">
        <f t="shared" si="484"/>
        <v>6091.2845244172277</v>
      </c>
      <c r="J1316" s="10">
        <f t="shared" si="485"/>
        <v>7.8872000042230664E-4</v>
      </c>
      <c r="K1316" s="10">
        <f t="shared" si="486"/>
        <v>246.55341479430066</v>
      </c>
      <c r="L1316" s="10">
        <f t="shared" si="495"/>
        <v>98.415116215846993</v>
      </c>
      <c r="M1316" s="10">
        <f t="shared" si="496"/>
        <v>114.66561306310658</v>
      </c>
      <c r="N1316" s="10">
        <f t="shared" si="487"/>
        <v>188.16116302746337</v>
      </c>
      <c r="O1316" s="10">
        <f t="shared" si="488"/>
        <v>195.83558561304346</v>
      </c>
      <c r="P1316" s="10">
        <f t="shared" si="489"/>
        <v>188.16116302746337</v>
      </c>
      <c r="Q1316" s="10">
        <f t="shared" si="490"/>
        <v>195.83558561304346</v>
      </c>
      <c r="R1316" s="9">
        <f t="shared" si="497"/>
        <v>188.16116302746337</v>
      </c>
      <c r="S1316" s="10">
        <f t="shared" si="491"/>
        <v>141.57988954722776</v>
      </c>
      <c r="T1316" s="10">
        <f t="shared" si="498"/>
        <v>58.392251766837319</v>
      </c>
      <c r="U1316" s="9">
        <f t="shared" si="492"/>
        <v>9.3281661729955945E-2</v>
      </c>
      <c r="V1316" s="11">
        <f t="shared" si="493"/>
        <v>0.39904219274707736</v>
      </c>
      <c r="W1316" s="9">
        <f t="shared" si="494"/>
        <v>-0.29881780725292267</v>
      </c>
      <c r="X1316" s="22">
        <f t="shared" si="499"/>
        <v>0.15441005239407601</v>
      </c>
      <c r="Y1316" s="22">
        <f t="shared" si="500"/>
        <v>0.43530980369227668</v>
      </c>
      <c r="Z1316" s="1">
        <f t="shared" si="501"/>
        <v>2680.6529324409398</v>
      </c>
      <c r="AA1316" s="1">
        <f t="shared" si="502"/>
        <v>3211.056533908858</v>
      </c>
    </row>
    <row r="1317" spans="3:27">
      <c r="C1317" s="9">
        <f t="shared" si="503"/>
        <v>13.16</v>
      </c>
      <c r="D1317" s="1">
        <v>-79.222999999999999</v>
      </c>
      <c r="E1317" s="9">
        <f t="shared" ref="E1317:E1380" si="504">(-$B$4*D1317/100+S1316+$B$4*(4*E1316/$B$2/$B$2+4*U1316/$B$2+V1316)+$B$26*(2*E1316/$B$2+U1316))/$B$27</f>
        <v>4.0780381032346318E-3</v>
      </c>
      <c r="F1317" s="10">
        <f t="shared" ref="F1317:F1380" si="505">IF(E1317&lt;F1316,E1317,F1316)</f>
        <v>-9.4729411809516939E-2</v>
      </c>
      <c r="G1317" s="10">
        <f t="shared" ref="G1317:G1380" si="506">IF(R1316&lt;G1316,R1316,G1316)</f>
        <v>-4685.3704418909174</v>
      </c>
      <c r="H1317" s="10">
        <f t="shared" ref="H1317:H1380" si="507">IF(E1317&gt;H1316,E1317,H1316)</f>
        <v>0.14547327067430874</v>
      </c>
      <c r="I1317" s="10">
        <f t="shared" ref="I1317:I1380" si="508">IF(R1316&gt;I1316,R1316,I1316)</f>
        <v>6091.2845244172277</v>
      </c>
      <c r="J1317" s="10">
        <f t="shared" ref="J1317:J1380" si="509">E1316-R1316/$B$12</f>
        <v>1.3423495788914262E-3</v>
      </c>
      <c r="K1317" s="10">
        <f t="shared" ref="K1317:K1380" si="510">$B$12*(E1317-J1317)</f>
        <v>288.53771417129281</v>
      </c>
      <c r="L1317" s="10">
        <f t="shared" si="495"/>
        <v>115.61611516328125</v>
      </c>
      <c r="M1317" s="10">
        <f t="shared" si="496"/>
        <v>133.41812375394181</v>
      </c>
      <c r="N1317" s="10">
        <f t="shared" ref="N1317:N1380" si="511">R1316+(I1317-R1316)*(E1317-E1316)/(H1317-E1316)</f>
        <v>227.62779831479358</v>
      </c>
      <c r="O1317" s="10">
        <f t="shared" ref="O1317:O1380" si="512">R1316+(R1316-G1317)*(E1317-E1316)/(E1316-F1317)</f>
        <v>235.5584771732573</v>
      </c>
      <c r="P1317" s="10">
        <f t="shared" ref="P1317:P1380" si="513">MEDIAN(K1317,L1317,N1317)</f>
        <v>227.62779831479358</v>
      </c>
      <c r="Q1317" s="10">
        <f t="shared" ref="Q1317:Q1380" si="514">MEDIAN(K1317,M1317,O1317)</f>
        <v>235.5584771732573</v>
      </c>
      <c r="R1317" s="9">
        <f t="shared" si="497"/>
        <v>227.62779831479358</v>
      </c>
      <c r="S1317" s="10">
        <f t="shared" ref="S1317:S1380" si="515">$B$12*E1317-R1317</f>
        <v>202.48980540372699</v>
      </c>
      <c r="T1317" s="10">
        <f t="shared" si="498"/>
        <v>60.909915856499225</v>
      </c>
      <c r="U1317" s="9">
        <f t="shared" ref="U1317:U1380" si="516">-U1316+2/$B$2*(E1317-E1316)+T1317*$B$2/2/$B$28</f>
        <v>9.7467273164385748E-2</v>
      </c>
      <c r="V1317" s="11">
        <f t="shared" ref="V1317:V1380" si="517">-V1316-4*U1316/$B$2+4/$B$2/$B$2*(E1317-E1316)+T1317/$B$28</f>
        <v>0.4380800941388856</v>
      </c>
      <c r="W1317" s="9">
        <f t="shared" ref="W1317:W1380" si="518">D1317/100+V1317</f>
        <v>-0.35414990586111439</v>
      </c>
      <c r="X1317" s="22">
        <f t="shared" si="499"/>
        <v>0.19785147432828007</v>
      </c>
      <c r="Y1317" s="22">
        <f t="shared" si="500"/>
        <v>0.52656194161338699</v>
      </c>
      <c r="Z1317" s="1">
        <f t="shared" si="501"/>
        <v>2680.850783915268</v>
      </c>
      <c r="AA1317" s="1">
        <f t="shared" si="502"/>
        <v>3211.5830958504712</v>
      </c>
    </row>
    <row r="1318" spans="3:27">
      <c r="C1318" s="9">
        <f t="shared" si="503"/>
        <v>13.17</v>
      </c>
      <c r="D1318" s="1">
        <v>-79.855000000000004</v>
      </c>
      <c r="E1318" s="9">
        <f t="shared" si="504"/>
        <v>5.071189885668328E-3</v>
      </c>
      <c r="F1318" s="10">
        <f t="shared" si="505"/>
        <v>-9.4729411809516939E-2</v>
      </c>
      <c r="G1318" s="10">
        <f t="shared" si="506"/>
        <v>-4685.3704418909174</v>
      </c>
      <c r="H1318" s="10">
        <f t="shared" si="507"/>
        <v>0.14547327067430874</v>
      </c>
      <c r="I1318" s="10">
        <f t="shared" si="508"/>
        <v>6091.2845244172277</v>
      </c>
      <c r="J1318" s="10">
        <f t="shared" si="509"/>
        <v>1.9198496755630646E-3</v>
      </c>
      <c r="K1318" s="10">
        <f t="shared" si="510"/>
        <v>332.37720329223436</v>
      </c>
      <c r="L1318" s="10">
        <f t="shared" si="495"/>
        <v>133.71823338961494</v>
      </c>
      <c r="M1318" s="10">
        <f t="shared" si="496"/>
        <v>152.77091667222783</v>
      </c>
      <c r="N1318" s="10">
        <f t="shared" si="511"/>
        <v>268.81377766654225</v>
      </c>
      <c r="O1318" s="10">
        <f t="shared" si="512"/>
        <v>277.01023823873106</v>
      </c>
      <c r="P1318" s="10">
        <f t="shared" si="513"/>
        <v>268.81377766654225</v>
      </c>
      <c r="Q1318" s="10">
        <f t="shared" si="514"/>
        <v>277.01023823873106</v>
      </c>
      <c r="R1318" s="9">
        <f t="shared" si="497"/>
        <v>268.81377766654225</v>
      </c>
      <c r="S1318" s="10">
        <f t="shared" si="515"/>
        <v>266.05323102941918</v>
      </c>
      <c r="T1318" s="10">
        <f t="shared" si="498"/>
        <v>63.56342562569219</v>
      </c>
      <c r="U1318" s="9">
        <f t="shared" si="516"/>
        <v>0.10159154288949886</v>
      </c>
      <c r="V1318" s="11">
        <f t="shared" si="517"/>
        <v>0.38677385088374039</v>
      </c>
      <c r="W1318" s="9">
        <f t="shared" si="518"/>
        <v>-0.4117761491162597</v>
      </c>
      <c r="X1318" s="22">
        <f t="shared" si="499"/>
        <v>0.24652091803002849</v>
      </c>
      <c r="Y1318" s="22">
        <f t="shared" si="500"/>
        <v>0.58586697025569345</v>
      </c>
      <c r="Z1318" s="1">
        <f t="shared" si="501"/>
        <v>2681.097304833298</v>
      </c>
      <c r="AA1318" s="1">
        <f t="shared" si="502"/>
        <v>3212.1689628207268</v>
      </c>
    </row>
    <row r="1319" spans="3:27">
      <c r="C1319" s="9">
        <f t="shared" si="503"/>
        <v>13.18</v>
      </c>
      <c r="D1319" s="1">
        <v>-76.882000000000005</v>
      </c>
      <c r="E1319" s="9">
        <f t="shared" si="504"/>
        <v>6.1019922224966622E-3</v>
      </c>
      <c r="F1319" s="10">
        <f t="shared" si="505"/>
        <v>-9.4729411809516939E-2</v>
      </c>
      <c r="G1319" s="10">
        <f t="shared" si="506"/>
        <v>-4685.3704418909174</v>
      </c>
      <c r="H1319" s="10">
        <f t="shared" si="507"/>
        <v>0.14547327067430874</v>
      </c>
      <c r="I1319" s="10">
        <f t="shared" si="508"/>
        <v>6091.2845244172277</v>
      </c>
      <c r="J1319" s="10">
        <f t="shared" si="509"/>
        <v>2.5225082727297343E-3</v>
      </c>
      <c r="K1319" s="10">
        <f t="shared" si="510"/>
        <v>377.53425055088917</v>
      </c>
      <c r="L1319" s="10">
        <f t="shared" si="495"/>
        <v>152.52563065990549</v>
      </c>
      <c r="M1319" s="10">
        <f t="shared" si="496"/>
        <v>172.45117917751526</v>
      </c>
      <c r="N1319" s="10">
        <f t="shared" si="511"/>
        <v>311.56112455878872</v>
      </c>
      <c r="O1319" s="10">
        <f t="shared" si="512"/>
        <v>319.98365624297827</v>
      </c>
      <c r="P1319" s="10">
        <f t="shared" si="513"/>
        <v>311.56112455878872</v>
      </c>
      <c r="Q1319" s="10">
        <f t="shared" si="514"/>
        <v>319.98365624297827</v>
      </c>
      <c r="R1319" s="9">
        <f t="shared" si="497"/>
        <v>311.56112455878872</v>
      </c>
      <c r="S1319" s="10">
        <f t="shared" si="515"/>
        <v>332.02635702151963</v>
      </c>
      <c r="T1319" s="10">
        <f t="shared" si="498"/>
        <v>65.973125992100449</v>
      </c>
      <c r="U1319" s="9">
        <f t="shared" si="516"/>
        <v>0.10501362701898337</v>
      </c>
      <c r="V1319" s="11">
        <f t="shared" si="517"/>
        <v>0.29764297501316062</v>
      </c>
      <c r="W1319" s="9">
        <f t="shared" si="518"/>
        <v>-0.47117702498683944</v>
      </c>
      <c r="X1319" s="22">
        <f t="shared" si="499"/>
        <v>0.29912590272519357</v>
      </c>
      <c r="Y1319" s="22">
        <f t="shared" si="500"/>
        <v>0.59889126220683331</v>
      </c>
      <c r="Z1319" s="1">
        <f t="shared" si="501"/>
        <v>2681.3964307360234</v>
      </c>
      <c r="AA1319" s="1">
        <f t="shared" si="502"/>
        <v>3212.7678540829338</v>
      </c>
    </row>
    <row r="1320" spans="3:27">
      <c r="C1320" s="9">
        <f t="shared" si="503"/>
        <v>13.19</v>
      </c>
      <c r="D1320" s="1">
        <v>-68.418999999999997</v>
      </c>
      <c r="E1320" s="9">
        <f t="shared" si="504"/>
        <v>7.1610996244579356E-3</v>
      </c>
      <c r="F1320" s="10">
        <f t="shared" si="505"/>
        <v>-9.4729411809516939E-2</v>
      </c>
      <c r="G1320" s="10">
        <f t="shared" si="506"/>
        <v>-4685.3704418909174</v>
      </c>
      <c r="H1320" s="10">
        <f t="shared" si="507"/>
        <v>0.14547327067430874</v>
      </c>
      <c r="I1320" s="10">
        <f t="shared" si="508"/>
        <v>6091.2845244172277</v>
      </c>
      <c r="J1320" s="10">
        <f t="shared" si="509"/>
        <v>3.1480137606691482E-3</v>
      </c>
      <c r="K1320" s="10">
        <f t="shared" si="510"/>
        <v>423.26698072791174</v>
      </c>
      <c r="L1320" s="10">
        <f t="shared" si="495"/>
        <v>171.7534072823552</v>
      </c>
      <c r="M1320" s="10">
        <f t="shared" si="496"/>
        <v>192.10552154830768</v>
      </c>
      <c r="N1320" s="10">
        <f t="shared" si="511"/>
        <v>355.48228178771751</v>
      </c>
      <c r="O1320" s="10">
        <f t="shared" si="512"/>
        <v>364.0476217957065</v>
      </c>
      <c r="P1320" s="10">
        <f t="shared" si="513"/>
        <v>355.48228178771751</v>
      </c>
      <c r="Q1320" s="10">
        <f t="shared" si="514"/>
        <v>364.0476217957065</v>
      </c>
      <c r="R1320" s="9">
        <f t="shared" si="497"/>
        <v>355.48228178771751</v>
      </c>
      <c r="S1320" s="10">
        <f t="shared" si="515"/>
        <v>399.81105596171381</v>
      </c>
      <c r="T1320" s="10">
        <f t="shared" si="498"/>
        <v>67.784698940194176</v>
      </c>
      <c r="U1320" s="9">
        <f t="shared" si="516"/>
        <v>0.10726476711700218</v>
      </c>
      <c r="V1320" s="11">
        <f t="shared" si="517"/>
        <v>0.15258504459059946</v>
      </c>
      <c r="W1320" s="9">
        <f t="shared" si="518"/>
        <v>-0.53160495540940045</v>
      </c>
      <c r="X1320" s="22">
        <f t="shared" si="499"/>
        <v>0.3532353045455231</v>
      </c>
      <c r="Y1320" s="22">
        <f t="shared" si="500"/>
        <v>0.57026641363251107</v>
      </c>
      <c r="Z1320" s="1">
        <f t="shared" si="501"/>
        <v>2681.7496660405691</v>
      </c>
      <c r="AA1320" s="1">
        <f t="shared" si="502"/>
        <v>3213.3381204965663</v>
      </c>
    </row>
    <row r="1321" spans="3:27">
      <c r="C1321" s="9">
        <f t="shared" si="503"/>
        <v>13.200000000000001</v>
      </c>
      <c r="D1321" s="1">
        <v>-55.826999999999998</v>
      </c>
      <c r="E1321" s="9">
        <f t="shared" si="504"/>
        <v>8.2344025548185939E-3</v>
      </c>
      <c r="F1321" s="10">
        <f t="shared" si="505"/>
        <v>-9.4729411809516939E-2</v>
      </c>
      <c r="G1321" s="10">
        <f t="shared" si="506"/>
        <v>-4685.3704418909174</v>
      </c>
      <c r="H1321" s="10">
        <f t="shared" si="507"/>
        <v>0.14547327067430874</v>
      </c>
      <c r="I1321" s="10">
        <f t="shared" si="508"/>
        <v>6091.2845244172277</v>
      </c>
      <c r="J1321" s="10">
        <f t="shared" si="509"/>
        <v>3.7906951638588251E-3</v>
      </c>
      <c r="K1321" s="10">
        <f t="shared" si="510"/>
        <v>468.68536444273786</v>
      </c>
      <c r="L1321" s="10">
        <f t="shared" si="495"/>
        <v>191.04597699521125</v>
      </c>
      <c r="M1321" s="10">
        <f t="shared" si="496"/>
        <v>211.33163474580525</v>
      </c>
      <c r="N1321" s="10">
        <f t="shared" si="511"/>
        <v>399.99212722109326</v>
      </c>
      <c r="O1321" s="10">
        <f t="shared" si="512"/>
        <v>408.58204469691344</v>
      </c>
      <c r="P1321" s="10">
        <f t="shared" si="513"/>
        <v>399.99212722109326</v>
      </c>
      <c r="Q1321" s="10">
        <f t="shared" si="514"/>
        <v>408.58204469691344</v>
      </c>
      <c r="R1321" s="9">
        <f t="shared" si="497"/>
        <v>399.99212722109326</v>
      </c>
      <c r="S1321" s="10">
        <f t="shared" si="515"/>
        <v>468.50429318335841</v>
      </c>
      <c r="T1321" s="10">
        <f t="shared" si="498"/>
        <v>68.693237221644608</v>
      </c>
      <c r="U1321" s="9">
        <f t="shared" si="516"/>
        <v>0.10785885684832167</v>
      </c>
      <c r="V1321" s="11">
        <f t="shared" si="517"/>
        <v>-3.3767098326709835E-2</v>
      </c>
      <c r="W1321" s="9">
        <f t="shared" si="518"/>
        <v>-0.59203709832670981</v>
      </c>
      <c r="X1321" s="22">
        <f t="shared" si="499"/>
        <v>0.40542644850082155</v>
      </c>
      <c r="Y1321" s="22">
        <f t="shared" si="500"/>
        <v>0.49433422659802878</v>
      </c>
      <c r="Z1321" s="1">
        <f t="shared" si="501"/>
        <v>2682.1550924890698</v>
      </c>
      <c r="AA1321" s="1">
        <f t="shared" si="502"/>
        <v>3213.8324547231641</v>
      </c>
    </row>
    <row r="1322" spans="3:27">
      <c r="C1322" s="9">
        <f t="shared" si="503"/>
        <v>13.21</v>
      </c>
      <c r="D1322" s="1">
        <v>-42.331000000000003</v>
      </c>
      <c r="E1322" s="9">
        <f t="shared" si="504"/>
        <v>9.3041381892887028E-3</v>
      </c>
      <c r="F1322" s="10">
        <f t="shared" si="505"/>
        <v>-9.4729411809516939E-2</v>
      </c>
      <c r="G1322" s="10">
        <f t="shared" si="506"/>
        <v>-4685.3704418909174</v>
      </c>
      <c r="H1322" s="10">
        <f t="shared" si="507"/>
        <v>0.14547327067430874</v>
      </c>
      <c r="I1322" s="10">
        <f t="shared" si="508"/>
        <v>6091.2845244172277</v>
      </c>
      <c r="J1322" s="10">
        <f t="shared" si="509"/>
        <v>4.4419906151552772E-3</v>
      </c>
      <c r="K1322" s="10">
        <f t="shared" si="510"/>
        <v>512.81896112086508</v>
      </c>
      <c r="L1322" s="10">
        <f t="shared" si="495"/>
        <v>210.00110231807727</v>
      </c>
      <c r="M1322" s="10">
        <f t="shared" si="496"/>
        <v>229.71302180848105</v>
      </c>
      <c r="N1322" s="10">
        <f t="shared" si="511"/>
        <v>444.35403698392156</v>
      </c>
      <c r="O1322" s="10">
        <f t="shared" si="512"/>
        <v>452.8261601089024</v>
      </c>
      <c r="P1322" s="10">
        <f t="shared" si="513"/>
        <v>444.35403698392156</v>
      </c>
      <c r="Q1322" s="10">
        <f t="shared" si="514"/>
        <v>452.8261601089024</v>
      </c>
      <c r="R1322" s="9">
        <f t="shared" si="497"/>
        <v>444.35403698392156</v>
      </c>
      <c r="S1322" s="10">
        <f t="shared" si="515"/>
        <v>536.96921732030194</v>
      </c>
      <c r="T1322" s="10">
        <f t="shared" si="498"/>
        <v>68.464924136943523</v>
      </c>
      <c r="U1322" s="9">
        <f t="shared" si="516"/>
        <v>0.10654976895756019</v>
      </c>
      <c r="V1322" s="11">
        <f t="shared" si="517"/>
        <v>-0.22805047982558829</v>
      </c>
      <c r="W1322" s="9">
        <f t="shared" si="518"/>
        <v>-0.65136047982558831</v>
      </c>
      <c r="X1322" s="22">
        <f t="shared" si="499"/>
        <v>0.45161358983912714</v>
      </c>
      <c r="Y1322" s="22">
        <f t="shared" si="500"/>
        <v>0.38967640282750815</v>
      </c>
      <c r="Z1322" s="1">
        <f t="shared" si="501"/>
        <v>2682.6067060789092</v>
      </c>
      <c r="AA1322" s="1">
        <f t="shared" si="502"/>
        <v>3214.2221311259918</v>
      </c>
    </row>
    <row r="1323" spans="3:27">
      <c r="C1323" s="9">
        <f t="shared" si="503"/>
        <v>13.22</v>
      </c>
      <c r="D1323" s="1">
        <v>-24.827999999999999</v>
      </c>
      <c r="E1323" s="9">
        <f t="shared" si="504"/>
        <v>1.0350176788292861E-2</v>
      </c>
      <c r="F1323" s="10">
        <f t="shared" si="505"/>
        <v>-9.4729411809516939E-2</v>
      </c>
      <c r="G1323" s="10">
        <f t="shared" si="506"/>
        <v>-4685.3704418909174</v>
      </c>
      <c r="H1323" s="10">
        <f t="shared" si="507"/>
        <v>0.14547327067430874</v>
      </c>
      <c r="I1323" s="10">
        <f t="shared" si="508"/>
        <v>6091.2845244172277</v>
      </c>
      <c r="J1323" s="10">
        <f t="shared" si="509"/>
        <v>5.0911213806754925E-3</v>
      </c>
      <c r="K1323" s="10">
        <f t="shared" si="510"/>
        <v>554.68150431285073</v>
      </c>
      <c r="L1323" s="10">
        <f t="shared" si="495"/>
        <v>228.19427525979094</v>
      </c>
      <c r="M1323" s="10">
        <f t="shared" si="496"/>
        <v>246.84924004731721</v>
      </c>
      <c r="N1323" s="10">
        <f t="shared" si="511"/>
        <v>487.73323128405724</v>
      </c>
      <c r="O1323" s="10">
        <f t="shared" si="512"/>
        <v>495.93249227282763</v>
      </c>
      <c r="P1323" s="10">
        <f t="shared" si="513"/>
        <v>487.73323128405724</v>
      </c>
      <c r="Q1323" s="10">
        <f t="shared" si="514"/>
        <v>495.93249227282763</v>
      </c>
      <c r="R1323" s="9">
        <f t="shared" si="497"/>
        <v>487.73323128405724</v>
      </c>
      <c r="S1323" s="10">
        <f t="shared" si="515"/>
        <v>603.91749034909549</v>
      </c>
      <c r="T1323" s="10">
        <f t="shared" si="498"/>
        <v>66.948273028793551</v>
      </c>
      <c r="U1323" s="9">
        <f t="shared" si="516"/>
        <v>0.10310922652265284</v>
      </c>
      <c r="V1323" s="11">
        <f t="shared" si="517"/>
        <v>-0.46005800715587392</v>
      </c>
      <c r="W1323" s="9">
        <f t="shared" si="518"/>
        <v>-0.70833800715587392</v>
      </c>
      <c r="X1323" s="22">
        <f t="shared" si="499"/>
        <v>0.48749963012432457</v>
      </c>
      <c r="Y1323" s="22">
        <f t="shared" si="500"/>
        <v>0.26160310339633552</v>
      </c>
      <c r="Z1323" s="1">
        <f t="shared" si="501"/>
        <v>2683.0942057090333</v>
      </c>
      <c r="AA1323" s="1">
        <f t="shared" si="502"/>
        <v>3214.4837342293881</v>
      </c>
    </row>
    <row r="1324" spans="3:27">
      <c r="C1324" s="9">
        <f t="shared" si="503"/>
        <v>13.23</v>
      </c>
      <c r="D1324" s="1">
        <v>-9.2959999999999994</v>
      </c>
      <c r="E1324" s="9">
        <f t="shared" si="504"/>
        <v>1.1350889915736989E-2</v>
      </c>
      <c r="F1324" s="10">
        <f t="shared" si="505"/>
        <v>-9.4729411809516939E-2</v>
      </c>
      <c r="G1324" s="10">
        <f t="shared" si="506"/>
        <v>-4685.3704418909174</v>
      </c>
      <c r="H1324" s="10">
        <f t="shared" si="507"/>
        <v>0.14547327067430874</v>
      </c>
      <c r="I1324" s="10">
        <f t="shared" si="508"/>
        <v>6091.2845244172277</v>
      </c>
      <c r="J1324" s="10">
        <f t="shared" si="509"/>
        <v>5.7258724487481314E-3</v>
      </c>
      <c r="K1324" s="10">
        <f t="shared" si="510"/>
        <v>593.28014415976816</v>
      </c>
      <c r="L1324" s="10">
        <f t="shared" si="495"/>
        <v>245.18225227307894</v>
      </c>
      <c r="M1324" s="10">
        <f t="shared" si="496"/>
        <v>262.35842912147552</v>
      </c>
      <c r="N1324" s="10">
        <f t="shared" si="511"/>
        <v>529.23277942255072</v>
      </c>
      <c r="O1324" s="10">
        <f t="shared" si="512"/>
        <v>536.99867688062989</v>
      </c>
      <c r="P1324" s="10">
        <f t="shared" si="513"/>
        <v>529.23277942255072</v>
      </c>
      <c r="Q1324" s="10">
        <f t="shared" si="514"/>
        <v>536.99867688062989</v>
      </c>
      <c r="R1324" s="9">
        <f t="shared" si="497"/>
        <v>529.23277942255072</v>
      </c>
      <c r="S1324" s="10">
        <f t="shared" si="515"/>
        <v>667.96485508631281</v>
      </c>
      <c r="T1324" s="10">
        <f t="shared" si="498"/>
        <v>64.047364737217322</v>
      </c>
      <c r="U1324" s="9">
        <f t="shared" si="516"/>
        <v>9.7465120603293334E-2</v>
      </c>
      <c r="V1324" s="11">
        <f t="shared" si="517"/>
        <v>-0.66876317671602636</v>
      </c>
      <c r="W1324" s="9">
        <f t="shared" si="518"/>
        <v>-0.76172317671602641</v>
      </c>
      <c r="X1324" s="22">
        <f t="shared" si="499"/>
        <v>0.50884561853929433</v>
      </c>
      <c r="Y1324" s="22">
        <f t="shared" si="500"/>
        <v>0.12824317057760767</v>
      </c>
      <c r="Z1324" s="1">
        <f t="shared" si="501"/>
        <v>2683.6030513275728</v>
      </c>
      <c r="AA1324" s="1">
        <f t="shared" si="502"/>
        <v>3214.6119773999658</v>
      </c>
    </row>
    <row r="1325" spans="3:27">
      <c r="C1325" s="9">
        <f t="shared" si="503"/>
        <v>13.24</v>
      </c>
      <c r="D1325" s="1">
        <v>9.3190000000000008</v>
      </c>
      <c r="E1325" s="9">
        <f t="shared" si="504"/>
        <v>1.2284222190277659E-2</v>
      </c>
      <c r="F1325" s="10">
        <f t="shared" si="505"/>
        <v>-9.4729411809516939E-2</v>
      </c>
      <c r="G1325" s="10">
        <f t="shared" si="506"/>
        <v>-4685.3704418909174</v>
      </c>
      <c r="H1325" s="10">
        <f t="shared" si="507"/>
        <v>0.14547327067430874</v>
      </c>
      <c r="I1325" s="10">
        <f t="shared" si="508"/>
        <v>6091.2845244172277</v>
      </c>
      <c r="J1325" s="10">
        <f t="shared" si="509"/>
        <v>6.3331193773836459E-3</v>
      </c>
      <c r="K1325" s="10">
        <f t="shared" si="510"/>
        <v>627.67291932221758</v>
      </c>
      <c r="L1325" s="10">
        <f t="shared" si="495"/>
        <v>260.52767752163737</v>
      </c>
      <c r="M1325" s="10">
        <f t="shared" si="496"/>
        <v>275.89969189097081</v>
      </c>
      <c r="N1325" s="10">
        <f t="shared" si="511"/>
        <v>567.93804529173724</v>
      </c>
      <c r="O1325" s="10">
        <f t="shared" si="512"/>
        <v>575.11271571817826</v>
      </c>
      <c r="P1325" s="10">
        <f t="shared" si="513"/>
        <v>567.93804529173724</v>
      </c>
      <c r="Q1325" s="10">
        <f t="shared" si="514"/>
        <v>575.11271571817826</v>
      </c>
      <c r="R1325" s="9">
        <f t="shared" si="497"/>
        <v>567.93804529173724</v>
      </c>
      <c r="S1325" s="10">
        <f t="shared" si="515"/>
        <v>727.69972911679326</v>
      </c>
      <c r="T1325" s="10">
        <f t="shared" si="498"/>
        <v>59.734874030480455</v>
      </c>
      <c r="U1325" s="9">
        <f t="shared" si="516"/>
        <v>8.9603986899766841E-2</v>
      </c>
      <c r="V1325" s="11">
        <f t="shared" si="517"/>
        <v>-0.90346356398927563</v>
      </c>
      <c r="W1325" s="9">
        <f t="shared" si="518"/>
        <v>-0.81027356398927564</v>
      </c>
      <c r="X1325" s="22">
        <f t="shared" si="499"/>
        <v>0.51201247069512446</v>
      </c>
      <c r="Y1325" s="22">
        <f t="shared" si="500"/>
        <v>2.6275996667436386E-3</v>
      </c>
      <c r="Z1325" s="1">
        <f t="shared" si="501"/>
        <v>2684.1150637982678</v>
      </c>
      <c r="AA1325" s="1">
        <f t="shared" si="502"/>
        <v>3214.6146049996323</v>
      </c>
    </row>
    <row r="1326" spans="3:27">
      <c r="C1326" s="9">
        <f t="shared" si="503"/>
        <v>13.25</v>
      </c>
      <c r="D1326" s="1">
        <v>26.463999999999999</v>
      </c>
      <c r="E1326" s="9">
        <f t="shared" si="504"/>
        <v>1.3127921309179847E-2</v>
      </c>
      <c r="F1326" s="10">
        <f t="shared" si="505"/>
        <v>-9.4729411809516939E-2</v>
      </c>
      <c r="G1326" s="10">
        <f t="shared" si="506"/>
        <v>-4685.3704418909174</v>
      </c>
      <c r="H1326" s="10">
        <f t="shared" si="507"/>
        <v>0.14547327067430874</v>
      </c>
      <c r="I1326" s="10">
        <f t="shared" si="508"/>
        <v>6091.2845244172277</v>
      </c>
      <c r="J1326" s="10">
        <f t="shared" si="509"/>
        <v>6.8994786481556426E-3</v>
      </c>
      <c r="K1326" s="10">
        <f t="shared" si="510"/>
        <v>656.92442405896804</v>
      </c>
      <c r="L1326" s="10">
        <f t="shared" si="495"/>
        <v>273.78348991962719</v>
      </c>
      <c r="M1326" s="10">
        <f t="shared" si="496"/>
        <v>287.14828048948806</v>
      </c>
      <c r="N1326" s="10">
        <f t="shared" si="511"/>
        <v>602.92622645881272</v>
      </c>
      <c r="O1326" s="10">
        <f t="shared" si="512"/>
        <v>609.35530752549994</v>
      </c>
      <c r="P1326" s="10">
        <f t="shared" si="513"/>
        <v>602.92622645881272</v>
      </c>
      <c r="Q1326" s="10">
        <f t="shared" si="514"/>
        <v>609.35530752549994</v>
      </c>
      <c r="R1326" s="9">
        <f t="shared" si="497"/>
        <v>602.92622645881272</v>
      </c>
      <c r="S1326" s="10">
        <f t="shared" si="515"/>
        <v>781.69792671694847</v>
      </c>
      <c r="T1326" s="10">
        <f t="shared" si="498"/>
        <v>53.998197600155208</v>
      </c>
      <c r="U1326" s="9">
        <f t="shared" si="516"/>
        <v>7.9499820478827324E-2</v>
      </c>
      <c r="V1326" s="11">
        <f t="shared" si="517"/>
        <v>-1.1173697201986246</v>
      </c>
      <c r="W1326" s="9">
        <f t="shared" si="518"/>
        <v>-0.85272972019862459</v>
      </c>
      <c r="X1326" s="22">
        <f t="shared" si="499"/>
        <v>0.49392857721499567</v>
      </c>
      <c r="Y1326" s="22">
        <f t="shared" si="500"/>
        <v>-0.1087394037136127</v>
      </c>
      <c r="Z1326" s="1">
        <f t="shared" si="501"/>
        <v>2684.6089923754826</v>
      </c>
      <c r="AA1326" s="1">
        <f t="shared" si="502"/>
        <v>3214.5058655959187</v>
      </c>
    </row>
    <row r="1327" spans="3:27">
      <c r="C1327" s="9">
        <f t="shared" si="503"/>
        <v>13.26</v>
      </c>
      <c r="D1327" s="1">
        <v>44.231999999999999</v>
      </c>
      <c r="E1327" s="9">
        <f t="shared" si="504"/>
        <v>1.3860149803239876E-2</v>
      </c>
      <c r="F1327" s="10">
        <f t="shared" si="505"/>
        <v>-9.4729411809516939E-2</v>
      </c>
      <c r="G1327" s="10">
        <f t="shared" si="506"/>
        <v>-4685.3704418909174</v>
      </c>
      <c r="H1327" s="10">
        <f t="shared" si="507"/>
        <v>0.14547327067430874</v>
      </c>
      <c r="I1327" s="10">
        <f t="shared" si="508"/>
        <v>6091.2845244172277</v>
      </c>
      <c r="J1327" s="10">
        <f t="shared" si="509"/>
        <v>7.4114472479424459E-3</v>
      </c>
      <c r="K1327" s="10">
        <f t="shared" si="510"/>
        <v>680.15560913420063</v>
      </c>
      <c r="L1327" s="10">
        <f t="shared" si="495"/>
        <v>284.51661076751662</v>
      </c>
      <c r="M1327" s="10">
        <f t="shared" si="496"/>
        <v>295.81267105008186</v>
      </c>
      <c r="N1327" s="10">
        <f t="shared" si="511"/>
        <v>633.29172362704821</v>
      </c>
      <c r="O1327" s="10">
        <f t="shared" si="512"/>
        <v>638.82774000121594</v>
      </c>
      <c r="P1327" s="10">
        <f t="shared" si="513"/>
        <v>633.29172362704821</v>
      </c>
      <c r="Q1327" s="10">
        <f t="shared" si="514"/>
        <v>638.82774000121594</v>
      </c>
      <c r="R1327" s="9">
        <f t="shared" si="497"/>
        <v>633.29172362704821</v>
      </c>
      <c r="S1327" s="10">
        <f t="shared" si="515"/>
        <v>828.561812224101</v>
      </c>
      <c r="T1327" s="10">
        <f t="shared" si="498"/>
        <v>46.863885507152531</v>
      </c>
      <c r="U1327" s="9">
        <f t="shared" si="516"/>
        <v>6.726177194497629E-2</v>
      </c>
      <c r="V1327" s="11">
        <f t="shared" si="517"/>
        <v>-1.3302399865715833</v>
      </c>
      <c r="W1327" s="9">
        <f t="shared" si="518"/>
        <v>-0.88791998657158322</v>
      </c>
      <c r="X1327" s="22">
        <f t="shared" si="499"/>
        <v>0.45259700396067287</v>
      </c>
      <c r="Y1327" s="22">
        <f t="shared" si="500"/>
        <v>-0.18792321999540948</v>
      </c>
      <c r="Z1327" s="1">
        <f t="shared" si="501"/>
        <v>2685.0615893794434</v>
      </c>
      <c r="AA1327" s="1">
        <f t="shared" si="502"/>
        <v>3214.3179423759234</v>
      </c>
    </row>
    <row r="1328" spans="3:27">
      <c r="C1328" s="9">
        <f t="shared" si="503"/>
        <v>13.27</v>
      </c>
      <c r="D1328" s="1">
        <v>59.481000000000002</v>
      </c>
      <c r="E1328" s="9">
        <f t="shared" si="504"/>
        <v>1.4460476777990545E-2</v>
      </c>
      <c r="F1328" s="10">
        <f t="shared" si="505"/>
        <v>-9.4729411809516939E-2</v>
      </c>
      <c r="G1328" s="10">
        <f t="shared" si="506"/>
        <v>-4685.3704418909174</v>
      </c>
      <c r="H1328" s="10">
        <f t="shared" si="507"/>
        <v>0.14547327067430874</v>
      </c>
      <c r="I1328" s="10">
        <f t="shared" si="508"/>
        <v>6091.2845244172277</v>
      </c>
      <c r="J1328" s="10">
        <f t="shared" si="509"/>
        <v>7.8557738904968429E-3</v>
      </c>
      <c r="K1328" s="10">
        <f t="shared" si="510"/>
        <v>696.60922907716599</v>
      </c>
      <c r="L1328" s="10">
        <f t="shared" si="495"/>
        <v>292.3401851304173</v>
      </c>
      <c r="M1328" s="10">
        <f t="shared" si="496"/>
        <v>301.65641827687824</v>
      </c>
      <c r="N1328" s="10">
        <f t="shared" si="511"/>
        <v>658.18726811853639</v>
      </c>
      <c r="O1328" s="10">
        <f t="shared" si="512"/>
        <v>662.69543720803335</v>
      </c>
      <c r="P1328" s="10">
        <f t="shared" si="513"/>
        <v>658.18726811853639</v>
      </c>
      <c r="Q1328" s="10">
        <f t="shared" si="514"/>
        <v>662.69543720803335</v>
      </c>
      <c r="R1328" s="9">
        <f t="shared" si="497"/>
        <v>658.18726811853639</v>
      </c>
      <c r="S1328" s="10">
        <f t="shared" si="515"/>
        <v>866.9837731827306</v>
      </c>
      <c r="T1328" s="10">
        <f t="shared" si="498"/>
        <v>38.421960958629597</v>
      </c>
      <c r="U1328" s="9">
        <f t="shared" si="516"/>
        <v>5.3062612457018599E-2</v>
      </c>
      <c r="V1328" s="11">
        <f t="shared" si="517"/>
        <v>-1.5095919110199516</v>
      </c>
      <c r="W1328" s="9">
        <f t="shared" si="518"/>
        <v>-0.91478191101995154</v>
      </c>
      <c r="X1328" s="22">
        <f t="shared" si="499"/>
        <v>0.38765483803433554</v>
      </c>
      <c r="Y1328" s="22">
        <f t="shared" si="500"/>
        <v>-0.22685957808436621</v>
      </c>
      <c r="Z1328" s="1">
        <f t="shared" si="501"/>
        <v>2685.4492442174778</v>
      </c>
      <c r="AA1328" s="1">
        <f t="shared" si="502"/>
        <v>3214.0910827978391</v>
      </c>
    </row>
    <row r="1329" spans="3:27">
      <c r="C1329" s="9">
        <f t="shared" si="503"/>
        <v>13.280000000000001</v>
      </c>
      <c r="D1329" s="1">
        <v>73.635999999999996</v>
      </c>
      <c r="E1329" s="9">
        <f t="shared" si="504"/>
        <v>1.491067244974508E-2</v>
      </c>
      <c r="F1329" s="10">
        <f t="shared" si="505"/>
        <v>-9.4729411809516939E-2</v>
      </c>
      <c r="G1329" s="10">
        <f t="shared" si="506"/>
        <v>-4685.3704418909174</v>
      </c>
      <c r="H1329" s="10">
        <f t="shared" si="507"/>
        <v>0.14547327067430874</v>
      </c>
      <c r="I1329" s="10">
        <f t="shared" si="508"/>
        <v>6091.2845244172277</v>
      </c>
      <c r="J1329" s="10">
        <f t="shared" si="509"/>
        <v>8.2200608190849227E-3</v>
      </c>
      <c r="K1329" s="10">
        <f t="shared" si="510"/>
        <v>705.67017010170332</v>
      </c>
      <c r="L1329" s="10">
        <f t="shared" si="495"/>
        <v>296.92871392745076</v>
      </c>
      <c r="M1329" s="10">
        <f t="shared" si="496"/>
        <v>304.49883007712907</v>
      </c>
      <c r="N1329" s="10">
        <f t="shared" si="511"/>
        <v>676.8568712638812</v>
      </c>
      <c r="O1329" s="10">
        <f t="shared" si="512"/>
        <v>680.21903849523096</v>
      </c>
      <c r="P1329" s="10">
        <f t="shared" si="513"/>
        <v>676.8568712638812</v>
      </c>
      <c r="Q1329" s="10">
        <f t="shared" si="514"/>
        <v>680.21903849523096</v>
      </c>
      <c r="R1329" s="9">
        <f t="shared" si="497"/>
        <v>676.8568712638812</v>
      </c>
      <c r="S1329" s="10">
        <f t="shared" si="515"/>
        <v>895.7970720205526</v>
      </c>
      <c r="T1329" s="10">
        <f t="shared" si="498"/>
        <v>28.813298837822003</v>
      </c>
      <c r="U1329" s="9">
        <f t="shared" si="516"/>
        <v>3.7170742602205382E-2</v>
      </c>
      <c r="V1329" s="11">
        <f t="shared" si="517"/>
        <v>-1.6687820599426912</v>
      </c>
      <c r="W1329" s="9">
        <f t="shared" si="518"/>
        <v>-0.93242205994269134</v>
      </c>
      <c r="X1329" s="22">
        <f t="shared" si="499"/>
        <v>0.30051554657561086</v>
      </c>
      <c r="Y1329" s="22">
        <f t="shared" si="500"/>
        <v>-0.21805291599104096</v>
      </c>
      <c r="Z1329" s="1">
        <f t="shared" si="501"/>
        <v>2685.7497597640536</v>
      </c>
      <c r="AA1329" s="1">
        <f t="shared" si="502"/>
        <v>3213.8730298818482</v>
      </c>
    </row>
    <row r="1330" spans="3:27">
      <c r="C1330" s="9">
        <f t="shared" si="503"/>
        <v>13.290000000000001</v>
      </c>
      <c r="D1330" s="1">
        <v>78.771000000000001</v>
      </c>
      <c r="E1330" s="9">
        <f t="shared" si="504"/>
        <v>1.5196841576382179E-2</v>
      </c>
      <c r="F1330" s="10">
        <f t="shared" si="505"/>
        <v>-9.4729411809516939E-2</v>
      </c>
      <c r="G1330" s="10">
        <f t="shared" si="506"/>
        <v>-4685.3704418909174</v>
      </c>
      <c r="H1330" s="10">
        <f t="shared" si="507"/>
        <v>0.14547327067430874</v>
      </c>
      <c r="I1330" s="10">
        <f t="shared" si="508"/>
        <v>6091.2845244172277</v>
      </c>
      <c r="J1330" s="10">
        <f t="shared" si="509"/>
        <v>8.4932459422342212E-3</v>
      </c>
      <c r="K1330" s="10">
        <f t="shared" si="510"/>
        <v>707.03961499786953</v>
      </c>
      <c r="L1330" s="10">
        <f t="shared" si="495"/>
        <v>298.09826961343066</v>
      </c>
      <c r="M1330" s="10">
        <f t="shared" si="496"/>
        <v>304.2823109066187</v>
      </c>
      <c r="N1330" s="10">
        <f t="shared" si="511"/>
        <v>688.72429772300893</v>
      </c>
      <c r="O1330" s="10">
        <f t="shared" si="512"/>
        <v>690.85270059402399</v>
      </c>
      <c r="P1330" s="10">
        <f t="shared" si="513"/>
        <v>688.72429772300893</v>
      </c>
      <c r="Q1330" s="10">
        <f t="shared" si="514"/>
        <v>690.85270059402399</v>
      </c>
      <c r="R1330" s="9">
        <f t="shared" si="497"/>
        <v>688.72429772300893</v>
      </c>
      <c r="S1330" s="10">
        <f t="shared" si="515"/>
        <v>914.11238929541332</v>
      </c>
      <c r="T1330" s="10">
        <f t="shared" si="498"/>
        <v>18.315317274860718</v>
      </c>
      <c r="U1330" s="9">
        <f t="shared" si="516"/>
        <v>2.0186540088225863E-2</v>
      </c>
      <c r="V1330" s="11">
        <f t="shared" si="517"/>
        <v>-1.7280584428532131</v>
      </c>
      <c r="W1330" s="9">
        <f t="shared" si="518"/>
        <v>-0.94034844285321306</v>
      </c>
      <c r="X1330" s="22">
        <f t="shared" si="499"/>
        <v>0.1953935852405238</v>
      </c>
      <c r="Y1330" s="22">
        <f t="shared" si="500"/>
        <v>-0.16010709380718849</v>
      </c>
      <c r="Z1330" s="1">
        <f t="shared" si="501"/>
        <v>2685.9451533492943</v>
      </c>
      <c r="AA1330" s="1">
        <f t="shared" si="502"/>
        <v>3213.7129227880409</v>
      </c>
    </row>
    <row r="1331" spans="3:27">
      <c r="C1331" s="9">
        <f t="shared" si="503"/>
        <v>13.3</v>
      </c>
      <c r="D1331" s="1">
        <v>82.361999999999995</v>
      </c>
      <c r="E1331" s="9">
        <f t="shared" si="504"/>
        <v>1.5311207715034145E-2</v>
      </c>
      <c r="F1331" s="10">
        <f t="shared" si="505"/>
        <v>-9.4729411809516939E-2</v>
      </c>
      <c r="G1331" s="10">
        <f t="shared" si="506"/>
        <v>-4685.3704418909174</v>
      </c>
      <c r="H1331" s="10">
        <f t="shared" si="507"/>
        <v>0.14547327067430874</v>
      </c>
      <c r="I1331" s="10">
        <f t="shared" si="508"/>
        <v>6091.2845244172277</v>
      </c>
      <c r="J1331" s="10">
        <f t="shared" si="509"/>
        <v>8.6668974298133999E-3</v>
      </c>
      <c r="K1331" s="10">
        <f t="shared" si="510"/>
        <v>700.78668857328239</v>
      </c>
      <c r="L1331" s="10">
        <f t="shared" si="495"/>
        <v>295.83698080688515</v>
      </c>
      <c r="M1331" s="10">
        <f t="shared" si="496"/>
        <v>301.08477997088238</v>
      </c>
      <c r="N1331" s="10">
        <f t="shared" si="511"/>
        <v>693.46705860646284</v>
      </c>
      <c r="O1331" s="10">
        <f t="shared" si="512"/>
        <v>694.31545038389208</v>
      </c>
      <c r="P1331" s="10">
        <f t="shared" si="513"/>
        <v>693.46705860646284</v>
      </c>
      <c r="Q1331" s="10">
        <f t="shared" si="514"/>
        <v>694.31545038389208</v>
      </c>
      <c r="R1331" s="9">
        <f t="shared" si="497"/>
        <v>693.46705860646284</v>
      </c>
      <c r="S1331" s="10">
        <f t="shared" si="515"/>
        <v>921.43201926223287</v>
      </c>
      <c r="T1331" s="10">
        <f t="shared" si="498"/>
        <v>7.3196299668195479</v>
      </c>
      <c r="U1331" s="9">
        <f t="shared" si="516"/>
        <v>2.7360267936743154E-3</v>
      </c>
      <c r="V1331" s="11">
        <f t="shared" si="517"/>
        <v>-1.762044216057097</v>
      </c>
      <c r="W1331" s="9">
        <f t="shared" si="518"/>
        <v>-0.93842421605709714</v>
      </c>
      <c r="X1331" s="22">
        <f t="shared" si="499"/>
        <v>7.9037944150762707E-2</v>
      </c>
      <c r="Y1331" s="22">
        <f t="shared" si="500"/>
        <v>-6.7171967758599016E-2</v>
      </c>
      <c r="Z1331" s="1">
        <f t="shared" si="501"/>
        <v>2686.0241912934453</v>
      </c>
      <c r="AA1331" s="1">
        <f t="shared" si="502"/>
        <v>3213.6457508202825</v>
      </c>
    </row>
    <row r="1332" spans="3:27">
      <c r="C1332" s="9">
        <f t="shared" si="503"/>
        <v>13.31</v>
      </c>
      <c r="D1332" s="1">
        <v>78.432000000000002</v>
      </c>
      <c r="E1332" s="9">
        <f t="shared" si="504"/>
        <v>1.5251866735593277E-2</v>
      </c>
      <c r="F1332" s="10">
        <f t="shared" si="505"/>
        <v>-9.4729411809516939E-2</v>
      </c>
      <c r="G1332" s="10">
        <f t="shared" si="506"/>
        <v>-4685.3704418909174</v>
      </c>
      <c r="H1332" s="10">
        <f t="shared" si="507"/>
        <v>0.14547327067430874</v>
      </c>
      <c r="I1332" s="10">
        <f t="shared" si="508"/>
        <v>6091.2845244172277</v>
      </c>
      <c r="J1332" s="10">
        <f t="shared" si="509"/>
        <v>8.7362964259209905E-3</v>
      </c>
      <c r="K1332" s="10">
        <f t="shared" si="510"/>
        <v>687.20826473713362</v>
      </c>
      <c r="L1332" s="10">
        <f t="shared" si="495"/>
        <v>290.25209028659725</v>
      </c>
      <c r="M1332" s="10">
        <f t="shared" si="496"/>
        <v>295.05293165861224</v>
      </c>
      <c r="N1332" s="10">
        <f t="shared" si="511"/>
        <v>691.00618968673427</v>
      </c>
      <c r="O1332" s="10">
        <f t="shared" si="512"/>
        <v>690.56644347986798</v>
      </c>
      <c r="P1332" s="10">
        <f t="shared" si="513"/>
        <v>687.20826473713362</v>
      </c>
      <c r="Q1332" s="10">
        <f t="shared" si="514"/>
        <v>687.20826473713362</v>
      </c>
      <c r="R1332" s="9">
        <f t="shared" si="497"/>
        <v>687.20826473713362</v>
      </c>
      <c r="S1332" s="10">
        <f t="shared" si="515"/>
        <v>921.43201926223276</v>
      </c>
      <c r="T1332" s="10">
        <f t="shared" si="498"/>
        <v>0</v>
      </c>
      <c r="U1332" s="9">
        <f t="shared" si="516"/>
        <v>-1.4604222681848002E-2</v>
      </c>
      <c r="V1332" s="11">
        <f t="shared" si="517"/>
        <v>-1.7060056790473661</v>
      </c>
      <c r="W1332" s="9">
        <f t="shared" si="518"/>
        <v>-0.92168567904736609</v>
      </c>
      <c r="X1332" s="22">
        <f t="shared" si="499"/>
        <v>-4.0965312988523364E-2</v>
      </c>
      <c r="Y1332" s="22">
        <f t="shared" si="500"/>
        <v>3.4043468920277639E-2</v>
      </c>
      <c r="Z1332" s="1">
        <f t="shared" si="501"/>
        <v>2685.9832259804566</v>
      </c>
      <c r="AA1332" s="1">
        <f t="shared" si="502"/>
        <v>3213.6797942892026</v>
      </c>
    </row>
    <row r="1333" spans="3:27">
      <c r="C1333" s="9">
        <f t="shared" si="503"/>
        <v>13.32</v>
      </c>
      <c r="D1333" s="1">
        <v>70.007000000000005</v>
      </c>
      <c r="E1333" s="9">
        <f t="shared" si="504"/>
        <v>1.5023639933276772E-2</v>
      </c>
      <c r="F1333" s="10">
        <f t="shared" si="505"/>
        <v>-9.4729411809516939E-2</v>
      </c>
      <c r="G1333" s="10">
        <f t="shared" si="506"/>
        <v>-4685.3704418909174</v>
      </c>
      <c r="H1333" s="10">
        <f t="shared" si="507"/>
        <v>0.14547327067430874</v>
      </c>
      <c r="I1333" s="10">
        <f t="shared" si="508"/>
        <v>6091.2845244172277</v>
      </c>
      <c r="J1333" s="10">
        <f t="shared" si="509"/>
        <v>8.7362964259209905E-3</v>
      </c>
      <c r="K1333" s="10">
        <f t="shared" si="510"/>
        <v>663.13679634186451</v>
      </c>
      <c r="L1333" s="10">
        <f t="shared" si="495"/>
        <v>280.08516655108724</v>
      </c>
      <c r="M1333" s="10">
        <f t="shared" si="496"/>
        <v>284.71784448955947</v>
      </c>
      <c r="N1333" s="10">
        <f t="shared" si="511"/>
        <v>677.73704873947963</v>
      </c>
      <c r="O1333" s="10">
        <f t="shared" si="512"/>
        <v>676.0593994518066</v>
      </c>
      <c r="P1333" s="10">
        <f t="shared" si="513"/>
        <v>663.13679634186451</v>
      </c>
      <c r="Q1333" s="10">
        <f t="shared" si="514"/>
        <v>663.13679634186451</v>
      </c>
      <c r="R1333" s="9">
        <f t="shared" si="497"/>
        <v>663.13679634186451</v>
      </c>
      <c r="S1333" s="10">
        <f t="shared" si="515"/>
        <v>921.43201926223264</v>
      </c>
      <c r="T1333" s="10">
        <f t="shared" si="498"/>
        <v>0</v>
      </c>
      <c r="U1333" s="9">
        <f t="shared" si="516"/>
        <v>-3.1041137781452934E-2</v>
      </c>
      <c r="V1333" s="11">
        <f t="shared" si="517"/>
        <v>-1.5813773408736216</v>
      </c>
      <c r="W1333" s="9">
        <f t="shared" si="518"/>
        <v>-0.8813073408736215</v>
      </c>
      <c r="X1333" s="22">
        <f t="shared" si="499"/>
        <v>-0.15409246765697249</v>
      </c>
      <c r="Y1333" s="22">
        <f t="shared" si="500"/>
        <v>0.1227858070638085</v>
      </c>
      <c r="Z1333" s="1">
        <f t="shared" si="501"/>
        <v>2685.8291335127997</v>
      </c>
      <c r="AA1333" s="1">
        <f t="shared" si="502"/>
        <v>3213.8025800962664</v>
      </c>
    </row>
    <row r="1334" spans="3:27">
      <c r="C1334" s="9">
        <f t="shared" si="503"/>
        <v>13.33</v>
      </c>
      <c r="D1334" s="1">
        <v>57.942999999999998</v>
      </c>
      <c r="E1334" s="9">
        <f t="shared" si="504"/>
        <v>1.4638725122399825E-2</v>
      </c>
      <c r="F1334" s="10">
        <f t="shared" si="505"/>
        <v>-9.4729411809516939E-2</v>
      </c>
      <c r="G1334" s="10">
        <f t="shared" si="506"/>
        <v>-4685.3704418909174</v>
      </c>
      <c r="H1334" s="10">
        <f t="shared" si="507"/>
        <v>0.14547327067430874</v>
      </c>
      <c r="I1334" s="10">
        <f t="shared" si="508"/>
        <v>6091.2845244172277</v>
      </c>
      <c r="J1334" s="10">
        <f t="shared" si="509"/>
        <v>8.7362964259209905E-3</v>
      </c>
      <c r="K1334" s="10">
        <f t="shared" si="510"/>
        <v>622.53917760974878</v>
      </c>
      <c r="L1334" s="10">
        <f t="shared" si="495"/>
        <v>262.93819044165076</v>
      </c>
      <c r="M1334" s="10">
        <f t="shared" si="496"/>
        <v>267.28725315368359</v>
      </c>
      <c r="N1334" s="10">
        <f t="shared" si="511"/>
        <v>647.12008211818011</v>
      </c>
      <c r="O1334" s="10">
        <f t="shared" si="512"/>
        <v>644.37905230297474</v>
      </c>
      <c r="P1334" s="10">
        <f t="shared" si="513"/>
        <v>622.53917760974878</v>
      </c>
      <c r="Q1334" s="10">
        <f t="shared" si="514"/>
        <v>622.53917760974878</v>
      </c>
      <c r="R1334" s="9">
        <f t="shared" si="497"/>
        <v>622.53917760974878</v>
      </c>
      <c r="S1334" s="10">
        <f t="shared" si="515"/>
        <v>921.43201926223264</v>
      </c>
      <c r="T1334" s="10">
        <f t="shared" si="498"/>
        <v>0</v>
      </c>
      <c r="U1334" s="9">
        <f t="shared" si="516"/>
        <v>-4.5941824393936521E-2</v>
      </c>
      <c r="V1334" s="11">
        <f t="shared" si="517"/>
        <v>-1.3987599816230958</v>
      </c>
      <c r="W1334" s="9">
        <f t="shared" si="518"/>
        <v>-0.81932998162309578</v>
      </c>
      <c r="X1334" s="22">
        <f t="shared" si="499"/>
        <v>-0.24743786218131011</v>
      </c>
      <c r="Y1334" s="22">
        <f t="shared" si="500"/>
        <v>0.17889885035038947</v>
      </c>
      <c r="Z1334" s="1">
        <f t="shared" si="501"/>
        <v>2685.5816956506183</v>
      </c>
      <c r="AA1334" s="1">
        <f t="shared" si="502"/>
        <v>3213.9814789466168</v>
      </c>
    </row>
    <row r="1335" spans="3:27">
      <c r="C1335" s="9">
        <f t="shared" si="503"/>
        <v>13.34</v>
      </c>
      <c r="D1335" s="1">
        <v>41.369</v>
      </c>
      <c r="E1335" s="9">
        <f t="shared" si="504"/>
        <v>1.4115528932754339E-2</v>
      </c>
      <c r="F1335" s="10">
        <f t="shared" si="505"/>
        <v>-9.4729411809516939E-2</v>
      </c>
      <c r="G1335" s="10">
        <f t="shared" si="506"/>
        <v>-4685.3704418909174</v>
      </c>
      <c r="H1335" s="10">
        <f t="shared" si="507"/>
        <v>0.14547327067430874</v>
      </c>
      <c r="I1335" s="10">
        <f t="shared" si="508"/>
        <v>6091.2845244172277</v>
      </c>
      <c r="J1335" s="10">
        <f t="shared" si="509"/>
        <v>8.7362964259209905E-3</v>
      </c>
      <c r="K1335" s="10">
        <f t="shared" si="510"/>
        <v>567.35678704147961</v>
      </c>
      <c r="L1335" s="10">
        <f t="shared" si="495"/>
        <v>239.63113051335063</v>
      </c>
      <c r="M1335" s="10">
        <f t="shared" si="496"/>
        <v>243.59468868878108</v>
      </c>
      <c r="N1335" s="10">
        <f t="shared" si="511"/>
        <v>600.67013136113428</v>
      </c>
      <c r="O1335" s="10">
        <f t="shared" si="512"/>
        <v>597.14715607760786</v>
      </c>
      <c r="P1335" s="10">
        <f t="shared" si="513"/>
        <v>567.35678704147961</v>
      </c>
      <c r="Q1335" s="10">
        <f t="shared" si="514"/>
        <v>567.35678704147961</v>
      </c>
      <c r="R1335" s="9">
        <f t="shared" si="497"/>
        <v>567.35678704147961</v>
      </c>
      <c r="S1335" s="10">
        <f t="shared" si="515"/>
        <v>921.43201926223276</v>
      </c>
      <c r="T1335" s="10">
        <f t="shared" si="498"/>
        <v>0</v>
      </c>
      <c r="U1335" s="9">
        <f t="shared" si="516"/>
        <v>-5.869741353516051E-2</v>
      </c>
      <c r="V1335" s="11">
        <f t="shared" si="517"/>
        <v>-1.1523578466217046</v>
      </c>
      <c r="W1335" s="9">
        <f t="shared" si="518"/>
        <v>-0.73866784662170459</v>
      </c>
      <c r="X1335" s="22">
        <f t="shared" si="499"/>
        <v>-0.31127451739003081</v>
      </c>
      <c r="Y1335" s="22">
        <f t="shared" si="500"/>
        <v>0.18833963596157499</v>
      </c>
      <c r="Z1335" s="1">
        <f t="shared" si="501"/>
        <v>2685.2704211332284</v>
      </c>
      <c r="AA1335" s="1">
        <f t="shared" si="502"/>
        <v>3214.1698185825785</v>
      </c>
    </row>
    <row r="1336" spans="3:27">
      <c r="C1336" s="9">
        <f t="shared" si="503"/>
        <v>13.35</v>
      </c>
      <c r="D1336" s="1">
        <v>20.553000000000001</v>
      </c>
      <c r="E1336" s="9">
        <f t="shared" si="504"/>
        <v>1.3478530124829063E-2</v>
      </c>
      <c r="F1336" s="10">
        <f t="shared" si="505"/>
        <v>-9.4729411809516939E-2</v>
      </c>
      <c r="G1336" s="10">
        <f t="shared" si="506"/>
        <v>-4685.3704418909174</v>
      </c>
      <c r="H1336" s="10">
        <f t="shared" si="507"/>
        <v>0.14547327067430874</v>
      </c>
      <c r="I1336" s="10">
        <f t="shared" si="508"/>
        <v>6091.2845244172277</v>
      </c>
      <c r="J1336" s="10">
        <f t="shared" si="509"/>
        <v>8.7362964259209905E-3</v>
      </c>
      <c r="K1336" s="10">
        <f t="shared" si="510"/>
        <v>500.17144107351174</v>
      </c>
      <c r="L1336" s="10">
        <f t="shared" si="495"/>
        <v>211.25445330430958</v>
      </c>
      <c r="M1336" s="10">
        <f t="shared" si="496"/>
        <v>214.74865421926012</v>
      </c>
      <c r="N1336" s="10">
        <f t="shared" si="511"/>
        <v>540.56936410681305</v>
      </c>
      <c r="O1336" s="10">
        <f t="shared" si="512"/>
        <v>536.61598310177817</v>
      </c>
      <c r="P1336" s="10">
        <f t="shared" si="513"/>
        <v>500.17144107351174</v>
      </c>
      <c r="Q1336" s="10">
        <f t="shared" si="514"/>
        <v>500.17144107351174</v>
      </c>
      <c r="R1336" s="9">
        <f t="shared" si="497"/>
        <v>500.17144107351174</v>
      </c>
      <c r="S1336" s="10">
        <f t="shared" si="515"/>
        <v>921.43201926223287</v>
      </c>
      <c r="T1336" s="10">
        <f t="shared" si="498"/>
        <v>0</v>
      </c>
      <c r="U1336" s="9">
        <f t="shared" si="516"/>
        <v>-6.8702348049894835E-2</v>
      </c>
      <c r="V1336" s="11">
        <f t="shared" si="517"/>
        <v>-0.84862905632516217</v>
      </c>
      <c r="W1336" s="9">
        <f t="shared" si="518"/>
        <v>-0.64309905632516218</v>
      </c>
      <c r="X1336" s="22">
        <f t="shared" si="499"/>
        <v>-0.3400071043679162</v>
      </c>
      <c r="Y1336" s="22">
        <f t="shared" si="500"/>
        <v>0.14209082842020512</v>
      </c>
      <c r="Z1336" s="1">
        <f t="shared" si="501"/>
        <v>2684.9304140288605</v>
      </c>
      <c r="AA1336" s="1">
        <f t="shared" si="502"/>
        <v>3214.3119094109989</v>
      </c>
    </row>
    <row r="1337" spans="3:27">
      <c r="C1337" s="9">
        <f t="shared" si="503"/>
        <v>13.36</v>
      </c>
      <c r="D1337" s="1">
        <v>5.6000000000000001E-2</v>
      </c>
      <c r="E1337" s="9">
        <f t="shared" si="504"/>
        <v>1.2756853684174365E-2</v>
      </c>
      <c r="F1337" s="10">
        <f t="shared" si="505"/>
        <v>-9.4729411809516939E-2</v>
      </c>
      <c r="G1337" s="10">
        <f t="shared" si="506"/>
        <v>-4685.3704418909174</v>
      </c>
      <c r="H1337" s="10">
        <f t="shared" si="507"/>
        <v>0.14547327067430874</v>
      </c>
      <c r="I1337" s="10">
        <f t="shared" si="508"/>
        <v>6091.2845244172277</v>
      </c>
      <c r="J1337" s="10">
        <f t="shared" si="509"/>
        <v>8.7362964259209905E-3</v>
      </c>
      <c r="K1337" s="10">
        <f t="shared" si="510"/>
        <v>424.05500138936537</v>
      </c>
      <c r="L1337" s="10">
        <f t="shared" si="495"/>
        <v>179.10560286528283</v>
      </c>
      <c r="M1337" s="10">
        <f t="shared" si="496"/>
        <v>182.06805384141984</v>
      </c>
      <c r="N1337" s="10">
        <f t="shared" si="511"/>
        <v>469.60223375139992</v>
      </c>
      <c r="O1337" s="10">
        <f t="shared" si="512"/>
        <v>465.5872567514939</v>
      </c>
      <c r="P1337" s="10">
        <f t="shared" si="513"/>
        <v>424.05500138936537</v>
      </c>
      <c r="Q1337" s="10">
        <f t="shared" si="514"/>
        <v>424.05500138936537</v>
      </c>
      <c r="R1337" s="9">
        <f t="shared" si="497"/>
        <v>424.05500138936537</v>
      </c>
      <c r="S1337" s="10">
        <f t="shared" si="515"/>
        <v>921.43201926223287</v>
      </c>
      <c r="T1337" s="10">
        <f t="shared" si="498"/>
        <v>0</v>
      </c>
      <c r="U1337" s="9">
        <f t="shared" si="516"/>
        <v>-7.5632940081044708E-2</v>
      </c>
      <c r="V1337" s="11">
        <f t="shared" si="517"/>
        <v>-0.53748934990481345</v>
      </c>
      <c r="W1337" s="9">
        <f t="shared" si="518"/>
        <v>-0.53692934990481345</v>
      </c>
      <c r="X1337" s="22">
        <f t="shared" si="499"/>
        <v>-0.33349622467778145</v>
      </c>
      <c r="Y1337" s="22">
        <f t="shared" si="500"/>
        <v>5.2402167752219009E-2</v>
      </c>
      <c r="Z1337" s="1">
        <f t="shared" si="501"/>
        <v>2684.5969178041828</v>
      </c>
      <c r="AA1337" s="1">
        <f t="shared" si="502"/>
        <v>3214.3643115787509</v>
      </c>
    </row>
    <row r="1338" spans="3:27">
      <c r="C1338" s="9">
        <f t="shared" si="503"/>
        <v>13.370000000000001</v>
      </c>
      <c r="D1338" s="1">
        <v>-26.108000000000001</v>
      </c>
      <c r="E1338" s="9">
        <f t="shared" si="504"/>
        <v>1.1982990138530079E-2</v>
      </c>
      <c r="F1338" s="10">
        <f t="shared" si="505"/>
        <v>-9.4729411809516939E-2</v>
      </c>
      <c r="G1338" s="10">
        <f t="shared" si="506"/>
        <v>-4685.3704418909174</v>
      </c>
      <c r="H1338" s="10">
        <f t="shared" si="507"/>
        <v>0.14547327067430874</v>
      </c>
      <c r="I1338" s="10">
        <f t="shared" si="508"/>
        <v>6091.2845244172277</v>
      </c>
      <c r="J1338" s="10">
        <f t="shared" si="509"/>
        <v>8.7362964259209905E-3</v>
      </c>
      <c r="K1338" s="10">
        <f t="shared" si="510"/>
        <v>342.43429912235479</v>
      </c>
      <c r="L1338" s="10">
        <f t="shared" si="495"/>
        <v>144.63194959406991</v>
      </c>
      <c r="M1338" s="10">
        <f t="shared" si="496"/>
        <v>147.02419781747042</v>
      </c>
      <c r="N1338" s="10">
        <f t="shared" si="511"/>
        <v>391.00963720509617</v>
      </c>
      <c r="O1338" s="10">
        <f t="shared" si="512"/>
        <v>387.26892391629434</v>
      </c>
      <c r="P1338" s="10">
        <f t="shared" si="513"/>
        <v>342.43429912235479</v>
      </c>
      <c r="Q1338" s="10">
        <f t="shared" si="514"/>
        <v>342.43429912235479</v>
      </c>
      <c r="R1338" s="9">
        <f t="shared" si="497"/>
        <v>342.43429912235479</v>
      </c>
      <c r="S1338" s="10">
        <f t="shared" si="515"/>
        <v>921.43201926223264</v>
      </c>
      <c r="T1338" s="10">
        <f t="shared" si="498"/>
        <v>0</v>
      </c>
      <c r="U1338" s="9">
        <f t="shared" si="516"/>
        <v>-7.9139769047812558E-2</v>
      </c>
      <c r="V1338" s="11">
        <f t="shared" si="517"/>
        <v>-0.16387644344875696</v>
      </c>
      <c r="W1338" s="9">
        <f t="shared" si="518"/>
        <v>-0.42495644344875694</v>
      </c>
      <c r="X1338" s="22">
        <f t="shared" si="499"/>
        <v>-0.29657906389620431</v>
      </c>
      <c r="Y1338" s="22">
        <f t="shared" si="500"/>
        <v>-7.6291988889262807E-2</v>
      </c>
      <c r="Z1338" s="1">
        <f t="shared" si="501"/>
        <v>2684.3003387402864</v>
      </c>
      <c r="AA1338" s="1">
        <f t="shared" si="502"/>
        <v>3214.2880195898615</v>
      </c>
    </row>
    <row r="1339" spans="3:27">
      <c r="C1339" s="9">
        <f t="shared" si="503"/>
        <v>13.38</v>
      </c>
      <c r="D1339" s="1">
        <v>-53.161999999999999</v>
      </c>
      <c r="E1339" s="9">
        <f t="shared" si="504"/>
        <v>1.1192973839694474E-2</v>
      </c>
      <c r="F1339" s="10">
        <f t="shared" si="505"/>
        <v>-9.4729411809516939E-2</v>
      </c>
      <c r="G1339" s="10">
        <f t="shared" si="506"/>
        <v>-4685.3704418909174</v>
      </c>
      <c r="H1339" s="10">
        <f t="shared" si="507"/>
        <v>0.14547327067430874</v>
      </c>
      <c r="I1339" s="10">
        <f t="shared" si="508"/>
        <v>6091.2845244172277</v>
      </c>
      <c r="J1339" s="10">
        <f t="shared" si="509"/>
        <v>8.7362964259209905E-3</v>
      </c>
      <c r="K1339" s="10">
        <f t="shared" si="510"/>
        <v>259.10993854705231</v>
      </c>
      <c r="L1339" s="10">
        <f t="shared" si="495"/>
        <v>109.43873223946376</v>
      </c>
      <c r="M1339" s="10">
        <f t="shared" si="496"/>
        <v>111.24887594219231</v>
      </c>
      <c r="N1339" s="10">
        <f t="shared" si="511"/>
        <v>308.41170692074201</v>
      </c>
      <c r="O1339" s="10">
        <f t="shared" si="512"/>
        <v>305.21231160962685</v>
      </c>
      <c r="P1339" s="10">
        <f t="shared" si="513"/>
        <v>259.10993854705231</v>
      </c>
      <c r="Q1339" s="10">
        <f t="shared" si="514"/>
        <v>259.10993854705231</v>
      </c>
      <c r="R1339" s="9">
        <f t="shared" si="497"/>
        <v>259.10993854705231</v>
      </c>
      <c r="S1339" s="10">
        <f t="shared" si="515"/>
        <v>921.43201926223287</v>
      </c>
      <c r="T1339" s="10">
        <f t="shared" si="498"/>
        <v>0</v>
      </c>
      <c r="U1339" s="9">
        <f t="shared" si="516"/>
        <v>-7.8863490719308427E-2</v>
      </c>
      <c r="V1339" s="11">
        <f t="shared" si="517"/>
        <v>0.21913210914958725</v>
      </c>
      <c r="W1339" s="9">
        <f t="shared" si="518"/>
        <v>-0.31248789085041273</v>
      </c>
      <c r="X1339" s="22">
        <f t="shared" si="499"/>
        <v>-0.2376148761147352</v>
      </c>
      <c r="Y1339" s="22">
        <f t="shared" si="500"/>
        <v>-0.23157271340504609</v>
      </c>
      <c r="Z1339" s="1">
        <f t="shared" si="501"/>
        <v>2684.0627238641719</v>
      </c>
      <c r="AA1339" s="1">
        <f t="shared" si="502"/>
        <v>3214.0564468764564</v>
      </c>
    </row>
    <row r="1340" spans="3:27">
      <c r="C1340" s="9">
        <f t="shared" si="503"/>
        <v>13.39</v>
      </c>
      <c r="D1340" s="1">
        <v>-78.06</v>
      </c>
      <c r="E1340" s="9">
        <f t="shared" si="504"/>
        <v>1.0424211865172131E-2</v>
      </c>
      <c r="F1340" s="10">
        <f t="shared" si="505"/>
        <v>-9.4729411809516939E-2</v>
      </c>
      <c r="G1340" s="10">
        <f t="shared" si="506"/>
        <v>-4685.3704418909174</v>
      </c>
      <c r="H1340" s="10">
        <f t="shared" si="507"/>
        <v>0.14547327067430874</v>
      </c>
      <c r="I1340" s="10">
        <f t="shared" si="508"/>
        <v>6091.2845244172277</v>
      </c>
      <c r="J1340" s="10">
        <f t="shared" si="509"/>
        <v>8.7362964259209905E-3</v>
      </c>
      <c r="K1340" s="10">
        <f t="shared" si="510"/>
        <v>178.0273076493184</v>
      </c>
      <c r="L1340" s="10">
        <f t="shared" si="495"/>
        <v>75.192340990071372</v>
      </c>
      <c r="M1340" s="10">
        <f t="shared" si="496"/>
        <v>76.436040910121392</v>
      </c>
      <c r="N1340" s="10">
        <f t="shared" si="511"/>
        <v>225.72042306277592</v>
      </c>
      <c r="O1340" s="10">
        <f t="shared" si="512"/>
        <v>223.22395961110885</v>
      </c>
      <c r="P1340" s="10">
        <f t="shared" si="513"/>
        <v>178.0273076493184</v>
      </c>
      <c r="Q1340" s="10">
        <f t="shared" si="514"/>
        <v>178.0273076493184</v>
      </c>
      <c r="R1340" s="9">
        <f t="shared" si="497"/>
        <v>178.0273076493184</v>
      </c>
      <c r="S1340" s="10">
        <f t="shared" si="515"/>
        <v>921.43201926223287</v>
      </c>
      <c r="T1340" s="10">
        <f t="shared" si="498"/>
        <v>0</v>
      </c>
      <c r="U1340" s="9">
        <f t="shared" si="516"/>
        <v>-7.4888904185160143E-2</v>
      </c>
      <c r="V1340" s="11">
        <f t="shared" si="517"/>
        <v>0.57578519768007297</v>
      </c>
      <c r="W1340" s="9">
        <f t="shared" si="518"/>
        <v>-0.2048148023199271</v>
      </c>
      <c r="X1340" s="22">
        <f t="shared" si="499"/>
        <v>-0.16802724626159071</v>
      </c>
      <c r="Y1340" s="22">
        <f t="shared" si="500"/>
        <v>-0.37141964390959858</v>
      </c>
      <c r="Z1340" s="1">
        <f t="shared" si="501"/>
        <v>2683.8946966179101</v>
      </c>
      <c r="AA1340" s="1">
        <f t="shared" si="502"/>
        <v>3213.6850272325469</v>
      </c>
    </row>
    <row r="1341" spans="3:27">
      <c r="C1341" s="9">
        <f t="shared" si="503"/>
        <v>13.4</v>
      </c>
      <c r="D1341" s="1">
        <v>-106.193</v>
      </c>
      <c r="E1341" s="9">
        <f t="shared" si="504"/>
        <v>9.7135860967135779E-3</v>
      </c>
      <c r="F1341" s="10">
        <f t="shared" si="505"/>
        <v>-9.4729411809516939E-2</v>
      </c>
      <c r="G1341" s="10">
        <f t="shared" si="506"/>
        <v>-4685.3704418909174</v>
      </c>
      <c r="H1341" s="10">
        <f t="shared" si="507"/>
        <v>0.14547327067430874</v>
      </c>
      <c r="I1341" s="10">
        <f t="shared" si="508"/>
        <v>6091.2845244172277</v>
      </c>
      <c r="J1341" s="10">
        <f t="shared" si="509"/>
        <v>8.7362964259209905E-3</v>
      </c>
      <c r="K1341" s="10">
        <f t="shared" si="510"/>
        <v>103.07640112699177</v>
      </c>
      <c r="L1341" s="10">
        <f t="shared" si="495"/>
        <v>43.535769899061414</v>
      </c>
      <c r="M1341" s="10">
        <f t="shared" si="496"/>
        <v>44.255862302487564</v>
      </c>
      <c r="N1341" s="10">
        <f t="shared" si="511"/>
        <v>146.91185234135077</v>
      </c>
      <c r="O1341" s="10">
        <f t="shared" si="512"/>
        <v>145.16057759940082</v>
      </c>
      <c r="P1341" s="10">
        <f t="shared" si="513"/>
        <v>103.07640112699177</v>
      </c>
      <c r="Q1341" s="10">
        <f t="shared" si="514"/>
        <v>103.07640112699177</v>
      </c>
      <c r="R1341" s="9">
        <f t="shared" si="497"/>
        <v>103.07640112699177</v>
      </c>
      <c r="S1341" s="10">
        <f t="shared" si="515"/>
        <v>921.43201926223276</v>
      </c>
      <c r="T1341" s="10">
        <f t="shared" si="498"/>
        <v>0</v>
      </c>
      <c r="U1341" s="9">
        <f t="shared" si="516"/>
        <v>-6.7236249506550494E-2</v>
      </c>
      <c r="V1341" s="11">
        <f t="shared" si="517"/>
        <v>0.95474573804185781</v>
      </c>
      <c r="W1341" s="9">
        <f t="shared" si="518"/>
        <v>-0.10718426195814224</v>
      </c>
      <c r="X1341" s="22">
        <f t="shared" si="499"/>
        <v>-9.9879769532857376E-2</v>
      </c>
      <c r="Y1341" s="22">
        <f t="shared" si="500"/>
        <v>-0.4804763354680805</v>
      </c>
      <c r="Z1341" s="1">
        <f t="shared" si="501"/>
        <v>2683.7948168483772</v>
      </c>
      <c r="AA1341" s="1">
        <f t="shared" si="502"/>
        <v>3213.2045508970787</v>
      </c>
    </row>
    <row r="1342" spans="3:27">
      <c r="C1342" s="9">
        <f t="shared" si="503"/>
        <v>13.41</v>
      </c>
      <c r="D1342" s="1">
        <v>-126.762</v>
      </c>
      <c r="E1342" s="9">
        <f t="shared" si="504"/>
        <v>9.0961719282890534E-3</v>
      </c>
      <c r="F1342" s="10">
        <f t="shared" si="505"/>
        <v>-9.4729411809516939E-2</v>
      </c>
      <c r="G1342" s="10">
        <f t="shared" si="506"/>
        <v>-4685.3704418909174</v>
      </c>
      <c r="H1342" s="10">
        <f t="shared" si="507"/>
        <v>0.14547327067430874</v>
      </c>
      <c r="I1342" s="10">
        <f t="shared" si="508"/>
        <v>6091.2845244172277</v>
      </c>
      <c r="J1342" s="10">
        <f t="shared" si="509"/>
        <v>8.7362964259209905E-3</v>
      </c>
      <c r="K1342" s="10">
        <f t="shared" si="510"/>
        <v>37.956680344103241</v>
      </c>
      <c r="L1342" s="10">
        <f t="shared" si="495"/>
        <v>16.031538582310731</v>
      </c>
      <c r="M1342" s="10">
        <f t="shared" si="496"/>
        <v>16.296704196129451</v>
      </c>
      <c r="N1342" s="10">
        <f t="shared" si="511"/>
        <v>75.842951444946877</v>
      </c>
      <c r="O1342" s="10">
        <f t="shared" si="512"/>
        <v>74.769525750997076</v>
      </c>
      <c r="P1342" s="10">
        <f t="shared" si="513"/>
        <v>37.956680344103241</v>
      </c>
      <c r="Q1342" s="10">
        <f t="shared" si="514"/>
        <v>37.956680344103241</v>
      </c>
      <c r="R1342" s="9">
        <f t="shared" si="497"/>
        <v>37.956680344103241</v>
      </c>
      <c r="S1342" s="10">
        <f t="shared" si="515"/>
        <v>921.43201926223276</v>
      </c>
      <c r="T1342" s="10">
        <f t="shared" si="498"/>
        <v>0</v>
      </c>
      <c r="U1342" s="9">
        <f t="shared" si="516"/>
        <v>-5.6246584178354403E-2</v>
      </c>
      <c r="V1342" s="11">
        <f t="shared" si="517"/>
        <v>1.2431873275973579</v>
      </c>
      <c r="W1342" s="9">
        <f t="shared" si="518"/>
        <v>-2.4432672402642019E-2</v>
      </c>
      <c r="X1342" s="22">
        <f t="shared" si="499"/>
        <v>-4.3537911358412174E-2</v>
      </c>
      <c r="Y1342" s="22">
        <f t="shared" si="500"/>
        <v>-0.52798809625623011</v>
      </c>
      <c r="Z1342" s="1">
        <f t="shared" si="501"/>
        <v>2683.7512789370189</v>
      </c>
      <c r="AA1342" s="1">
        <f t="shared" si="502"/>
        <v>3212.6765628008225</v>
      </c>
    </row>
    <row r="1343" spans="3:27">
      <c r="C1343" s="9">
        <f t="shared" si="503"/>
        <v>13.42</v>
      </c>
      <c r="D1343" s="1">
        <v>-144.95099999999999</v>
      </c>
      <c r="E1343" s="9">
        <f t="shared" si="504"/>
        <v>8.60201042433726E-3</v>
      </c>
      <c r="F1343" s="10">
        <f t="shared" si="505"/>
        <v>-9.4729411809516939E-2</v>
      </c>
      <c r="G1343" s="10">
        <f t="shared" si="506"/>
        <v>-4685.3704418909174</v>
      </c>
      <c r="H1343" s="10">
        <f t="shared" si="507"/>
        <v>0.14547327067430874</v>
      </c>
      <c r="I1343" s="10">
        <f t="shared" si="508"/>
        <v>6091.2845244172277</v>
      </c>
      <c r="J1343" s="10">
        <f t="shared" si="509"/>
        <v>8.7362964259209905E-3</v>
      </c>
      <c r="K1343" s="10">
        <f t="shared" si="510"/>
        <v>-14.163372619868934</v>
      </c>
      <c r="L1343" s="10">
        <f t="shared" si="495"/>
        <v>-5.9820999242455413</v>
      </c>
      <c r="M1343" s="10">
        <f t="shared" si="496"/>
        <v>-6.0810453367643227</v>
      </c>
      <c r="N1343" s="10">
        <f t="shared" si="511"/>
        <v>16.022487441882205</v>
      </c>
      <c r="O1343" s="10">
        <f t="shared" si="512"/>
        <v>15.475839395746085</v>
      </c>
      <c r="P1343" s="10">
        <f t="shared" si="513"/>
        <v>-5.9820999242455413</v>
      </c>
      <c r="Q1343" s="10">
        <f t="shared" si="514"/>
        <v>-6.0810453367643227</v>
      </c>
      <c r="R1343" s="9">
        <f t="shared" si="497"/>
        <v>-6.0810453367643227</v>
      </c>
      <c r="S1343" s="10">
        <f t="shared" si="515"/>
        <v>913.34969197912812</v>
      </c>
      <c r="T1343" s="10">
        <f t="shared" si="498"/>
        <v>-8.0823272831046324</v>
      </c>
      <c r="U1343" s="9">
        <f t="shared" si="516"/>
        <v>-4.2640196848321911E-2</v>
      </c>
      <c r="V1343" s="11">
        <f t="shared" si="517"/>
        <v>1.4780901384091383</v>
      </c>
      <c r="W1343" s="9">
        <f t="shared" si="518"/>
        <v>2.8580138409138423E-2</v>
      </c>
      <c r="X1343" s="22">
        <f t="shared" si="499"/>
        <v>-7.8758558673225169E-3</v>
      </c>
      <c r="Y1343" s="22">
        <f t="shared" si="500"/>
        <v>-0.4924947410481737</v>
      </c>
      <c r="Z1343" s="1">
        <f t="shared" si="501"/>
        <v>2683.7434030811514</v>
      </c>
      <c r="AA1343" s="1">
        <f t="shared" si="502"/>
        <v>3212.1840680597743</v>
      </c>
    </row>
    <row r="1344" spans="3:27">
      <c r="C1344" s="9">
        <f t="shared" si="503"/>
        <v>13.43</v>
      </c>
      <c r="D1344" s="1">
        <v>-156.928</v>
      </c>
      <c r="E1344" s="9">
        <f t="shared" si="504"/>
        <v>8.2535626809792807E-3</v>
      </c>
      <c r="F1344" s="10">
        <f t="shared" si="505"/>
        <v>-9.4729411809516939E-2</v>
      </c>
      <c r="G1344" s="10">
        <f t="shared" si="506"/>
        <v>-4685.3704418909174</v>
      </c>
      <c r="H1344" s="10">
        <f t="shared" si="507"/>
        <v>0.14547327067430874</v>
      </c>
      <c r="I1344" s="10">
        <f t="shared" si="508"/>
        <v>6091.2845244172277</v>
      </c>
      <c r="J1344" s="10">
        <f t="shared" si="509"/>
        <v>8.6596661314657947E-3</v>
      </c>
      <c r="K1344" s="10">
        <f t="shared" si="510"/>
        <v>-42.832420532445539</v>
      </c>
      <c r="L1344" s="10">
        <f t="shared" si="495"/>
        <v>-18.080743296886887</v>
      </c>
      <c r="M1344" s="10">
        <f t="shared" si="496"/>
        <v>-18.403734138586309</v>
      </c>
      <c r="N1344" s="10">
        <f t="shared" si="511"/>
        <v>-21.603758208182199</v>
      </c>
      <c r="O1344" s="10">
        <f t="shared" si="512"/>
        <v>-21.860251656582335</v>
      </c>
      <c r="P1344" s="10">
        <f t="shared" si="513"/>
        <v>-21.603758208182199</v>
      </c>
      <c r="Q1344" s="10">
        <f t="shared" si="514"/>
        <v>-21.860251656582335</v>
      </c>
      <c r="R1344" s="9">
        <f t="shared" si="497"/>
        <v>-21.860251656582335</v>
      </c>
      <c r="S1344" s="10">
        <f t="shared" si="515"/>
        <v>892.37752310326493</v>
      </c>
      <c r="T1344" s="10">
        <f t="shared" si="498"/>
        <v>-20.97216887586319</v>
      </c>
      <c r="U1344" s="9">
        <f t="shared" si="516"/>
        <v>-2.7190718124888442E-2</v>
      </c>
      <c r="V1344" s="11">
        <f t="shared" si="517"/>
        <v>1.611805606277555</v>
      </c>
      <c r="W1344" s="9">
        <f t="shared" si="518"/>
        <v>4.2525606277554973E-2</v>
      </c>
      <c r="X1344" s="22">
        <f t="shared" si="499"/>
        <v>4.8680409419133682E-3</v>
      </c>
      <c r="Y1344" s="22">
        <f t="shared" si="500"/>
        <v>-0.38656579492875331</v>
      </c>
      <c r="Z1344" s="1">
        <f t="shared" si="501"/>
        <v>2683.7482711220932</v>
      </c>
      <c r="AA1344" s="1">
        <f t="shared" si="502"/>
        <v>3211.7975022648457</v>
      </c>
    </row>
    <row r="1345" spans="3:27">
      <c r="C1345" s="9">
        <f t="shared" si="503"/>
        <v>13.44</v>
      </c>
      <c r="D1345" s="1">
        <v>-164.203</v>
      </c>
      <c r="E1345" s="9">
        <f t="shared" si="504"/>
        <v>8.0645401565853161E-3</v>
      </c>
      <c r="F1345" s="10">
        <f t="shared" si="505"/>
        <v>-9.4729411809516939E-2</v>
      </c>
      <c r="G1345" s="10">
        <f t="shared" si="506"/>
        <v>-4685.3704418909174</v>
      </c>
      <c r="H1345" s="10">
        <f t="shared" si="507"/>
        <v>0.14547327067430874</v>
      </c>
      <c r="I1345" s="10">
        <f t="shared" si="508"/>
        <v>6091.2845244172277</v>
      </c>
      <c r="J1345" s="10">
        <f t="shared" si="509"/>
        <v>8.4608244587608301E-3</v>
      </c>
      <c r="K1345" s="10">
        <f t="shared" si="510"/>
        <v>-41.796778286058931</v>
      </c>
      <c r="L1345" s="10">
        <f t="shared" si="495"/>
        <v>-17.617964672447886</v>
      </c>
      <c r="M1345" s="10">
        <f t="shared" si="496"/>
        <v>-17.993356960355282</v>
      </c>
      <c r="N1345" s="10">
        <f t="shared" si="511"/>
        <v>-30.281214464748498</v>
      </c>
      <c r="O1345" s="10">
        <f t="shared" si="512"/>
        <v>-30.420001198254603</v>
      </c>
      <c r="P1345" s="10">
        <f t="shared" si="513"/>
        <v>-30.281214464748498</v>
      </c>
      <c r="Q1345" s="10">
        <f t="shared" si="514"/>
        <v>-30.420001198254603</v>
      </c>
      <c r="R1345" s="9">
        <f t="shared" si="497"/>
        <v>-30.420001198254603</v>
      </c>
      <c r="S1345" s="10">
        <f t="shared" si="515"/>
        <v>881.00074601546055</v>
      </c>
      <c r="T1345" s="10">
        <f t="shared" si="498"/>
        <v>-11.376777087804385</v>
      </c>
      <c r="U1345" s="9">
        <f t="shared" si="516"/>
        <v>-1.0690473762802541E-2</v>
      </c>
      <c r="V1345" s="11">
        <f t="shared" si="517"/>
        <v>1.6882432661396254</v>
      </c>
      <c r="W1345" s="9">
        <f t="shared" si="518"/>
        <v>4.6213266139625286E-2</v>
      </c>
      <c r="X1345" s="22">
        <f t="shared" si="499"/>
        <v>4.9410726852880237E-3</v>
      </c>
      <c r="Y1345" s="22">
        <f t="shared" si="500"/>
        <v>-0.22282853645551048</v>
      </c>
      <c r="Z1345" s="1">
        <f t="shared" si="501"/>
        <v>2683.7532121947784</v>
      </c>
      <c r="AA1345" s="1">
        <f t="shared" si="502"/>
        <v>3211.5746737283903</v>
      </c>
    </row>
    <row r="1346" spans="3:27">
      <c r="C1346" s="9">
        <f t="shared" si="503"/>
        <v>13.450000000000001</v>
      </c>
      <c r="D1346" s="1">
        <v>-161.80699999999999</v>
      </c>
      <c r="E1346" s="9">
        <f t="shared" si="504"/>
        <v>8.0413314382716729E-3</v>
      </c>
      <c r="F1346" s="10">
        <f t="shared" si="505"/>
        <v>-9.4729411809516939E-2</v>
      </c>
      <c r="G1346" s="10">
        <f t="shared" si="506"/>
        <v>-4685.3704418909174</v>
      </c>
      <c r="H1346" s="10">
        <f t="shared" si="507"/>
        <v>0.14547327067430874</v>
      </c>
      <c r="I1346" s="10">
        <f t="shared" si="508"/>
        <v>6091.2845244172277</v>
      </c>
      <c r="J1346" s="10">
        <f t="shared" si="509"/>
        <v>8.3529587725973894E-3</v>
      </c>
      <c r="K1346" s="10">
        <f t="shared" si="510"/>
        <v>-32.86786412982557</v>
      </c>
      <c r="L1346" s="10">
        <f t="shared" si="495"/>
        <v>-13.84339586628332</v>
      </c>
      <c r="M1346" s="10">
        <f t="shared" si="496"/>
        <v>-14.164298831019599</v>
      </c>
      <c r="N1346" s="10">
        <f t="shared" si="511"/>
        <v>-31.453974188173458</v>
      </c>
      <c r="O1346" s="10">
        <f t="shared" si="512"/>
        <v>-31.470991373023168</v>
      </c>
      <c r="P1346" s="10">
        <f t="shared" si="513"/>
        <v>-31.453974188173458</v>
      </c>
      <c r="Q1346" s="10">
        <f t="shared" si="514"/>
        <v>-31.470991373023168</v>
      </c>
      <c r="R1346" s="9">
        <f t="shared" si="497"/>
        <v>-31.470991373023168</v>
      </c>
      <c r="S1346" s="10">
        <f t="shared" si="515"/>
        <v>879.60387325865804</v>
      </c>
      <c r="T1346" s="10">
        <f t="shared" si="498"/>
        <v>-1.3968727568025088</v>
      </c>
      <c r="U1346" s="9">
        <f t="shared" si="516"/>
        <v>6.0393142529755845E-3</v>
      </c>
      <c r="V1346" s="11">
        <f t="shared" si="517"/>
        <v>1.6577143370159992</v>
      </c>
      <c r="W1346" s="9">
        <f t="shared" si="518"/>
        <v>3.9644337015999342E-2</v>
      </c>
      <c r="X1346" s="22">
        <f t="shared" si="499"/>
        <v>7.1820530636928473E-4</v>
      </c>
      <c r="Y1346" s="22">
        <f t="shared" si="500"/>
        <v>-2.8793568051863078E-2</v>
      </c>
      <c r="Z1346" s="1">
        <f t="shared" si="501"/>
        <v>2683.7539304000848</v>
      </c>
      <c r="AA1346" s="1">
        <f t="shared" si="502"/>
        <v>3211.5458801603386</v>
      </c>
    </row>
    <row r="1347" spans="3:27">
      <c r="C1347" s="9">
        <f t="shared" si="503"/>
        <v>13.46</v>
      </c>
      <c r="D1347" s="1">
        <v>-158.71899999999999</v>
      </c>
      <c r="E1347" s="9">
        <f t="shared" si="504"/>
        <v>8.1831386123108595E-3</v>
      </c>
      <c r="F1347" s="10">
        <f t="shared" si="505"/>
        <v>-9.4729411809516939E-2</v>
      </c>
      <c r="G1347" s="10">
        <f t="shared" si="506"/>
        <v>-4685.3704418909174</v>
      </c>
      <c r="H1347" s="10">
        <f t="shared" si="507"/>
        <v>0.14547327067430874</v>
      </c>
      <c r="I1347" s="10">
        <f t="shared" si="508"/>
        <v>6091.2845244172277</v>
      </c>
      <c r="J1347" s="10">
        <f t="shared" si="509"/>
        <v>8.3397147196259177E-3</v>
      </c>
      <c r="K1347" s="10">
        <f t="shared" si="510"/>
        <v>-16.514347922475004</v>
      </c>
      <c r="L1347" s="10">
        <f t="shared" si="495"/>
        <v>-6.9548959971320308</v>
      </c>
      <c r="M1347" s="10">
        <f t="shared" si="496"/>
        <v>-7.1177188535975722</v>
      </c>
      <c r="N1347" s="10">
        <f t="shared" si="511"/>
        <v>-25.153313969549643</v>
      </c>
      <c r="O1347" s="10">
        <f t="shared" si="512"/>
        <v>-25.049355132159778</v>
      </c>
      <c r="P1347" s="10">
        <f t="shared" si="513"/>
        <v>-16.514347922475004</v>
      </c>
      <c r="Q1347" s="10">
        <f t="shared" si="514"/>
        <v>-16.514347922475004</v>
      </c>
      <c r="R1347" s="9">
        <f t="shared" si="497"/>
        <v>-16.514347922475004</v>
      </c>
      <c r="S1347" s="10">
        <f t="shared" si="515"/>
        <v>879.60387325865815</v>
      </c>
      <c r="T1347" s="10">
        <f t="shared" si="498"/>
        <v>0</v>
      </c>
      <c r="U1347" s="9">
        <f t="shared" si="516"/>
        <v>2.232212055486173E-2</v>
      </c>
      <c r="V1347" s="11">
        <f t="shared" si="517"/>
        <v>1.598846923361231</v>
      </c>
      <c r="W1347" s="9">
        <f t="shared" si="518"/>
        <v>1.1656923361231142E-2</v>
      </c>
      <c r="X1347" s="22">
        <f t="shared" si="499"/>
        <v>-3.4023326804030639E-3</v>
      </c>
      <c r="Y1347" s="22">
        <f t="shared" si="500"/>
        <v>0.16724547502609782</v>
      </c>
      <c r="Z1347" s="1">
        <f t="shared" si="501"/>
        <v>2683.7505280674045</v>
      </c>
      <c r="AA1347" s="1">
        <f t="shared" si="502"/>
        <v>3211.7131256353646</v>
      </c>
    </row>
    <row r="1348" spans="3:27">
      <c r="C1348" s="9">
        <f t="shared" si="503"/>
        <v>13.47</v>
      </c>
      <c r="D1348" s="1">
        <v>-146.97900000000001</v>
      </c>
      <c r="E1348" s="9">
        <f t="shared" si="504"/>
        <v>8.4821209246011674E-3</v>
      </c>
      <c r="F1348" s="10">
        <f t="shared" si="505"/>
        <v>-9.4729411809516939E-2</v>
      </c>
      <c r="G1348" s="10">
        <f t="shared" si="506"/>
        <v>-4685.3704418909174</v>
      </c>
      <c r="H1348" s="10">
        <f t="shared" si="507"/>
        <v>0.14547327067430874</v>
      </c>
      <c r="I1348" s="10">
        <f t="shared" si="508"/>
        <v>6091.2845244172277</v>
      </c>
      <c r="J1348" s="10">
        <f t="shared" si="509"/>
        <v>8.3397147196259177E-3</v>
      </c>
      <c r="K1348" s="10">
        <f t="shared" si="510"/>
        <v>15.019824260597096</v>
      </c>
      <c r="L1348" s="10">
        <f t="shared" ref="L1348:L1411" si="519">(E1348-J1348)*I1348/(H1348-J1348)</f>
        <v>6.3254883643021671</v>
      </c>
      <c r="M1348" s="10">
        <f t="shared" ref="M1348:M1411" si="520">(E1348-J1348)*G1348/(F1348-J1348)</f>
        <v>6.4735759970201752</v>
      </c>
      <c r="N1348" s="10">
        <f t="shared" si="511"/>
        <v>-3.2131455532354352</v>
      </c>
      <c r="O1348" s="10">
        <f t="shared" si="512"/>
        <v>-2.9503522290079829</v>
      </c>
      <c r="P1348" s="10">
        <f t="shared" si="513"/>
        <v>6.3254883643021671</v>
      </c>
      <c r="Q1348" s="10">
        <f t="shared" si="514"/>
        <v>6.4735759970201752</v>
      </c>
      <c r="R1348" s="9">
        <f t="shared" ref="R1348:R1411" si="521">IF(E1348&gt;=E1347,IF(E1348&gt;H1347,$B$6+(E1348-$B$7)*$B$13,P1348),IF(E1348&lt;F1347,-$B$6+(E1348+$B$7)*$B$13,Q1348))</f>
        <v>6.3254883643021671</v>
      </c>
      <c r="S1348" s="10">
        <f t="shared" si="515"/>
        <v>888.29820915495304</v>
      </c>
      <c r="T1348" s="10">
        <f t="shared" ref="T1348:T1411" si="522">S1348-S1347</f>
        <v>8.6943358962948878</v>
      </c>
      <c r="U1348" s="9">
        <f t="shared" si="516"/>
        <v>3.7532947482714706E-2</v>
      </c>
      <c r="V1348" s="11">
        <f t="shared" si="517"/>
        <v>1.4433184622093638</v>
      </c>
      <c r="W1348" s="9">
        <f t="shared" si="518"/>
        <v>-2.6471537790636379E-2</v>
      </c>
      <c r="X1348" s="22">
        <f t="shared" ref="X1348:X1411" si="523">(R1347+R1348)*(E1348-E1347)/2</f>
        <v>-1.5231443951518599E-3</v>
      </c>
      <c r="Y1348" s="22">
        <f t="shared" ref="Y1348:Y1411" si="524">-(D1347/100*U1347+D1348/100*U1348)*$B$2/2*$B$4</f>
        <v>0.33520149039513392</v>
      </c>
      <c r="Z1348" s="1">
        <f t="shared" ref="Z1348:Z1411" si="525">Z1347+X1348</f>
        <v>2683.7490049230091</v>
      </c>
      <c r="AA1348" s="1">
        <f t="shared" ref="AA1348:AA1411" si="526">AA1347+Y1348</f>
        <v>3212.0483271257599</v>
      </c>
    </row>
    <row r="1349" spans="3:27">
      <c r="C1349" s="9">
        <f t="shared" si="503"/>
        <v>13.48</v>
      </c>
      <c r="D1349" s="1">
        <v>-133.99</v>
      </c>
      <c r="E1349" s="9">
        <f t="shared" si="504"/>
        <v>8.9246318927168403E-3</v>
      </c>
      <c r="F1349" s="10">
        <f t="shared" si="505"/>
        <v>-9.4729411809516939E-2</v>
      </c>
      <c r="G1349" s="10">
        <f t="shared" si="506"/>
        <v>-4685.3704418909174</v>
      </c>
      <c r="H1349" s="10">
        <f t="shared" si="507"/>
        <v>0.14547327067430874</v>
      </c>
      <c r="I1349" s="10">
        <f t="shared" si="508"/>
        <v>6091.2845244172277</v>
      </c>
      <c r="J1349" s="10">
        <f t="shared" si="509"/>
        <v>8.422147600216907E-3</v>
      </c>
      <c r="K1349" s="10">
        <f t="shared" si="510"/>
        <v>52.997871605181636</v>
      </c>
      <c r="L1349" s="10">
        <f t="shared" si="519"/>
        <v>22.33308801864311</v>
      </c>
      <c r="M1349" s="10">
        <f t="shared" si="520"/>
        <v>22.823940472309452</v>
      </c>
      <c r="N1349" s="10">
        <f t="shared" si="511"/>
        <v>25.981218817748768</v>
      </c>
      <c r="O1349" s="10">
        <f t="shared" si="512"/>
        <v>26.440749258158704</v>
      </c>
      <c r="P1349" s="10">
        <f t="shared" si="513"/>
        <v>25.981218817748768</v>
      </c>
      <c r="Q1349" s="10">
        <f t="shared" si="514"/>
        <v>26.440749258158704</v>
      </c>
      <c r="R1349" s="9">
        <f t="shared" si="521"/>
        <v>25.981218817748768</v>
      </c>
      <c r="S1349" s="10">
        <f t="shared" si="515"/>
        <v>915.31486194238585</v>
      </c>
      <c r="T1349" s="10">
        <f t="shared" si="522"/>
        <v>27.016652787432804</v>
      </c>
      <c r="U1349" s="9">
        <f t="shared" si="516"/>
        <v>5.1151356264993467E-2</v>
      </c>
      <c r="V1349" s="11">
        <f t="shared" si="517"/>
        <v>1.2803632942463887</v>
      </c>
      <c r="W1349" s="9">
        <f t="shared" si="518"/>
        <v>-5.9536705753611363E-2</v>
      </c>
      <c r="X1349" s="22">
        <f t="shared" si="523"/>
        <v>7.1480361358794596E-3</v>
      </c>
      <c r="Y1349" s="22">
        <f t="shared" si="524"/>
        <v>0.45770203661831083</v>
      </c>
      <c r="Z1349" s="1">
        <f t="shared" si="525"/>
        <v>2683.7561529591449</v>
      </c>
      <c r="AA1349" s="1">
        <f t="shared" si="526"/>
        <v>3212.5060291623781</v>
      </c>
    </row>
    <row r="1350" spans="3:27">
      <c r="C1350" s="9">
        <f t="shared" ref="C1350:C1413" si="527">IF(ROW(C1349)&lt;=$B$3,ROW(C1349)*$B$2," ")</f>
        <v>13.49</v>
      </c>
      <c r="D1350" s="1">
        <v>-120.45099999999999</v>
      </c>
      <c r="E1350" s="9">
        <f t="shared" si="504"/>
        <v>9.4946083187107729E-3</v>
      </c>
      <c r="F1350" s="10">
        <f t="shared" si="505"/>
        <v>-9.4729411809516939E-2</v>
      </c>
      <c r="G1350" s="10">
        <f t="shared" si="506"/>
        <v>-4685.3704418909174</v>
      </c>
      <c r="H1350" s="10">
        <f t="shared" si="507"/>
        <v>0.14547327067430874</v>
      </c>
      <c r="I1350" s="10">
        <f t="shared" si="508"/>
        <v>6091.2845244172277</v>
      </c>
      <c r="J1350" s="10">
        <f t="shared" si="509"/>
        <v>8.6782983332641239E-3</v>
      </c>
      <c r="K1350" s="10">
        <f t="shared" si="510"/>
        <v>86.097600351825818</v>
      </c>
      <c r="L1350" s="10">
        <f t="shared" si="519"/>
        <v>36.349116465199863</v>
      </c>
      <c r="M1350" s="10">
        <f t="shared" si="520"/>
        <v>36.986745688025849</v>
      </c>
      <c r="N1350" s="10">
        <f t="shared" si="511"/>
        <v>51.2987901354998</v>
      </c>
      <c r="O1350" s="10">
        <f t="shared" si="512"/>
        <v>51.888161617641046</v>
      </c>
      <c r="P1350" s="10">
        <f t="shared" si="513"/>
        <v>51.2987901354998</v>
      </c>
      <c r="Q1350" s="10">
        <f t="shared" si="514"/>
        <v>51.888161617641046</v>
      </c>
      <c r="R1350" s="9">
        <f t="shared" si="521"/>
        <v>51.2987901354998</v>
      </c>
      <c r="S1350" s="10">
        <f t="shared" si="515"/>
        <v>950.11367215871189</v>
      </c>
      <c r="T1350" s="10">
        <f t="shared" si="522"/>
        <v>34.798810216326046</v>
      </c>
      <c r="U1350" s="9">
        <f t="shared" si="516"/>
        <v>6.3078495951157124E-2</v>
      </c>
      <c r="V1350" s="11">
        <f t="shared" si="517"/>
        <v>1.1050646429863424</v>
      </c>
      <c r="W1350" s="9">
        <f t="shared" si="518"/>
        <v>-9.9445357013657532E-2</v>
      </c>
      <c r="X1350" s="22">
        <f t="shared" si="523"/>
        <v>2.2023891651975869E-2</v>
      </c>
      <c r="Y1350" s="22">
        <f t="shared" si="524"/>
        <v>0.53471061124509423</v>
      </c>
      <c r="Z1350" s="1">
        <f t="shared" si="525"/>
        <v>2683.7781768507966</v>
      </c>
      <c r="AA1350" s="1">
        <f t="shared" si="526"/>
        <v>3213.040739773623</v>
      </c>
    </row>
    <row r="1351" spans="3:27">
      <c r="C1351" s="9">
        <f t="shared" si="527"/>
        <v>13.5</v>
      </c>
      <c r="D1351" s="1">
        <v>-103.67</v>
      </c>
      <c r="E1351" s="9">
        <f t="shared" si="504"/>
        <v>1.0173914877147925E-2</v>
      </c>
      <c r="F1351" s="10">
        <f t="shared" si="505"/>
        <v>-9.4729411809516939E-2</v>
      </c>
      <c r="G1351" s="10">
        <f t="shared" si="506"/>
        <v>-4685.3704418909174</v>
      </c>
      <c r="H1351" s="10">
        <f t="shared" si="507"/>
        <v>0.14547327067430874</v>
      </c>
      <c r="I1351" s="10">
        <f t="shared" si="508"/>
        <v>6091.2845244172277</v>
      </c>
      <c r="J1351" s="10">
        <f t="shared" si="509"/>
        <v>9.0082333854046032E-3</v>
      </c>
      <c r="K1351" s="10">
        <f t="shared" si="510"/>
        <v>122.94640639330503</v>
      </c>
      <c r="L1351" s="10">
        <f t="shared" si="519"/>
        <v>52.031624891755463</v>
      </c>
      <c r="M1351" s="10">
        <f t="shared" si="520"/>
        <v>52.648675375377081</v>
      </c>
      <c r="N1351" s="10">
        <f t="shared" si="511"/>
        <v>81.472656028037022</v>
      </c>
      <c r="O1351" s="10">
        <f t="shared" si="512"/>
        <v>82.171236530335747</v>
      </c>
      <c r="P1351" s="10">
        <f t="shared" si="513"/>
        <v>81.472656028037022</v>
      </c>
      <c r="Q1351" s="10">
        <f t="shared" si="514"/>
        <v>82.171236530335747</v>
      </c>
      <c r="R1351" s="9">
        <f t="shared" si="521"/>
        <v>81.472656028037022</v>
      </c>
      <c r="S1351" s="10">
        <f t="shared" si="515"/>
        <v>991.58742252397985</v>
      </c>
      <c r="T1351" s="10">
        <f t="shared" si="522"/>
        <v>41.473750365267961</v>
      </c>
      <c r="U1351" s="9">
        <f t="shared" si="516"/>
        <v>7.3062376268992771E-2</v>
      </c>
      <c r="V1351" s="11">
        <f t="shared" si="517"/>
        <v>0.89171142058078789</v>
      </c>
      <c r="W1351" s="9">
        <f t="shared" si="518"/>
        <v>-0.14498857941921206</v>
      </c>
      <c r="X1351" s="22">
        <f t="shared" si="523"/>
        <v>4.5096257076037892E-2</v>
      </c>
      <c r="Y1351" s="22">
        <f t="shared" si="524"/>
        <v>0.5613730451539144</v>
      </c>
      <c r="Z1351" s="1">
        <f t="shared" si="525"/>
        <v>2683.8232731078729</v>
      </c>
      <c r="AA1351" s="1">
        <f t="shared" si="526"/>
        <v>3213.6021128187772</v>
      </c>
    </row>
    <row r="1352" spans="3:27">
      <c r="C1352" s="9">
        <f t="shared" si="527"/>
        <v>13.51</v>
      </c>
      <c r="D1352" s="1">
        <v>-87.001000000000005</v>
      </c>
      <c r="E1352" s="9">
        <f t="shared" si="504"/>
        <v>1.0942129874726047E-2</v>
      </c>
      <c r="F1352" s="10">
        <f t="shared" si="505"/>
        <v>-9.4729411809516939E-2</v>
      </c>
      <c r="G1352" s="10">
        <f t="shared" si="506"/>
        <v>-4685.3704418909174</v>
      </c>
      <c r="H1352" s="10">
        <f t="shared" si="507"/>
        <v>0.14547327067430874</v>
      </c>
      <c r="I1352" s="10">
        <f t="shared" si="508"/>
        <v>6091.2845244172277</v>
      </c>
      <c r="J1352" s="10">
        <f t="shared" si="509"/>
        <v>9.4014549899411343E-3</v>
      </c>
      <c r="K1352" s="10">
        <f t="shared" si="510"/>
        <v>162.49759633863511</v>
      </c>
      <c r="L1352" s="10">
        <f t="shared" si="519"/>
        <v>68.968647442886862</v>
      </c>
      <c r="M1352" s="10">
        <f t="shared" si="520"/>
        <v>69.322697367314063</v>
      </c>
      <c r="N1352" s="10">
        <f t="shared" si="511"/>
        <v>115.59571288014106</v>
      </c>
      <c r="O1352" s="10">
        <f t="shared" si="512"/>
        <v>116.38060866009212</v>
      </c>
      <c r="P1352" s="10">
        <f t="shared" si="513"/>
        <v>115.59571288014106</v>
      </c>
      <c r="Q1352" s="10">
        <f t="shared" si="514"/>
        <v>116.38060866009212</v>
      </c>
      <c r="R1352" s="9">
        <f t="shared" si="521"/>
        <v>115.59571288014106</v>
      </c>
      <c r="S1352" s="10">
        <f t="shared" si="515"/>
        <v>1038.489305982474</v>
      </c>
      <c r="T1352" s="10">
        <f t="shared" si="522"/>
        <v>46.901883458494126</v>
      </c>
      <c r="U1352" s="9">
        <f t="shared" si="516"/>
        <v>8.0896772989775864E-2</v>
      </c>
      <c r="V1352" s="11">
        <f t="shared" si="517"/>
        <v>0.67516792357583855</v>
      </c>
      <c r="W1352" s="9">
        <f t="shared" si="518"/>
        <v>-0.19484207642416151</v>
      </c>
      <c r="X1352" s="22">
        <f t="shared" si="523"/>
        <v>7.5695438271760271E-2</v>
      </c>
      <c r="Y1352" s="22">
        <f t="shared" si="524"/>
        <v>0.54066163770352882</v>
      </c>
      <c r="Z1352" s="1">
        <f t="shared" si="525"/>
        <v>2683.8989685461447</v>
      </c>
      <c r="AA1352" s="1">
        <f t="shared" si="526"/>
        <v>3214.1427744564808</v>
      </c>
    </row>
    <row r="1353" spans="3:27">
      <c r="C1353" s="9">
        <f t="shared" si="527"/>
        <v>13.52</v>
      </c>
      <c r="D1353" s="1">
        <v>-70.569999999999993</v>
      </c>
      <c r="E1353" s="9">
        <f t="shared" si="504"/>
        <v>1.1777707357057396E-2</v>
      </c>
      <c r="F1353" s="10">
        <f t="shared" si="505"/>
        <v>-9.4729411809516939E-2</v>
      </c>
      <c r="G1353" s="10">
        <f t="shared" si="506"/>
        <v>-4685.3704418909174</v>
      </c>
      <c r="H1353" s="10">
        <f t="shared" si="507"/>
        <v>0.14547327067430874</v>
      </c>
      <c r="I1353" s="10">
        <f t="shared" si="508"/>
        <v>6091.2845244172277</v>
      </c>
      <c r="J1353" s="10">
        <f t="shared" si="509"/>
        <v>9.8461418992971603E-3</v>
      </c>
      <c r="K1353" s="10">
        <f t="shared" si="510"/>
        <v>203.7254888467871</v>
      </c>
      <c r="L1353" s="10">
        <f t="shared" si="519"/>
        <v>86.750452413334287</v>
      </c>
      <c r="M1353" s="10">
        <f t="shared" si="520"/>
        <v>86.541255402451895</v>
      </c>
      <c r="N1353" s="10">
        <f t="shared" si="511"/>
        <v>152.71091894070884</v>
      </c>
      <c r="O1353" s="10">
        <f t="shared" si="512"/>
        <v>153.55843348043868</v>
      </c>
      <c r="P1353" s="10">
        <f t="shared" si="513"/>
        <v>152.71091894070884</v>
      </c>
      <c r="Q1353" s="10">
        <f t="shared" si="514"/>
        <v>153.55843348043868</v>
      </c>
      <c r="R1353" s="9">
        <f t="shared" si="521"/>
        <v>152.71091894070884</v>
      </c>
      <c r="S1353" s="10">
        <f t="shared" si="515"/>
        <v>1089.5038758885523</v>
      </c>
      <c r="T1353" s="10">
        <f t="shared" si="522"/>
        <v>51.01456990607835</v>
      </c>
      <c r="U1353" s="9">
        <f t="shared" si="516"/>
        <v>8.6562595448857083E-2</v>
      </c>
      <c r="V1353" s="11">
        <f t="shared" si="517"/>
        <v>0.4579965682404068</v>
      </c>
      <c r="W1353" s="9">
        <f t="shared" si="518"/>
        <v>-0.24770343175959308</v>
      </c>
      <c r="X1353" s="22">
        <f t="shared" si="523"/>
        <v>0.112095489954835</v>
      </c>
      <c r="Y1353" s="22">
        <f t="shared" si="524"/>
        <v>0.48643243278524534</v>
      </c>
      <c r="Z1353" s="1">
        <f t="shared" si="525"/>
        <v>2684.0110640360995</v>
      </c>
      <c r="AA1353" s="1">
        <f t="shared" si="526"/>
        <v>3214.6292068892658</v>
      </c>
    </row>
    <row r="1354" spans="3:27">
      <c r="C1354" s="9">
        <f t="shared" si="527"/>
        <v>13.530000000000001</v>
      </c>
      <c r="D1354" s="1">
        <v>-52.539000000000001</v>
      </c>
      <c r="E1354" s="9">
        <f t="shared" si="504"/>
        <v>1.265855040684143E-2</v>
      </c>
      <c r="F1354" s="10">
        <f t="shared" si="505"/>
        <v>-9.4729411809516939E-2</v>
      </c>
      <c r="G1354" s="10">
        <f t="shared" si="506"/>
        <v>-4685.3704418909174</v>
      </c>
      <c r="H1354" s="10">
        <f t="shared" si="507"/>
        <v>0.14547327067430874</v>
      </c>
      <c r="I1354" s="10">
        <f t="shared" si="508"/>
        <v>6091.2845244172277</v>
      </c>
      <c r="J1354" s="10">
        <f t="shared" si="509"/>
        <v>1.0329822079086453E-2</v>
      </c>
      <c r="K1354" s="10">
        <f t="shared" si="510"/>
        <v>245.61493117264749</v>
      </c>
      <c r="L1354" s="10">
        <f t="shared" si="519"/>
        <v>104.9621492708258</v>
      </c>
      <c r="M1354" s="10">
        <f t="shared" si="520"/>
        <v>103.85526783515627</v>
      </c>
      <c r="N1354" s="10">
        <f t="shared" si="511"/>
        <v>191.83675944150522</v>
      </c>
      <c r="O1354" s="10">
        <f t="shared" si="512"/>
        <v>192.72317703505465</v>
      </c>
      <c r="P1354" s="10">
        <f t="shared" si="513"/>
        <v>191.83675944150522</v>
      </c>
      <c r="Q1354" s="10">
        <f t="shared" si="514"/>
        <v>192.72317703505465</v>
      </c>
      <c r="R1354" s="9">
        <f t="shared" si="521"/>
        <v>191.83675944150522</v>
      </c>
      <c r="S1354" s="10">
        <f t="shared" si="515"/>
        <v>1143.2820476196946</v>
      </c>
      <c r="T1354" s="10">
        <f t="shared" si="522"/>
        <v>53.778171731142265</v>
      </c>
      <c r="U1354" s="9">
        <f t="shared" si="516"/>
        <v>8.9968514986093817E-2</v>
      </c>
      <c r="V1354" s="11">
        <f t="shared" si="517"/>
        <v>0.22318733920694347</v>
      </c>
      <c r="W1354" s="9">
        <f t="shared" si="518"/>
        <v>-0.30220266079305658</v>
      </c>
      <c r="X1354" s="22">
        <f t="shared" si="523"/>
        <v>0.15174621391109891</v>
      </c>
      <c r="Y1354" s="22">
        <f t="shared" si="524"/>
        <v>0.40091639227816839</v>
      </c>
      <c r="Z1354" s="1">
        <f t="shared" si="525"/>
        <v>2684.1628102500104</v>
      </c>
      <c r="AA1354" s="1">
        <f t="shared" si="526"/>
        <v>3215.0301232815441</v>
      </c>
    </row>
    <row r="1355" spans="3:27">
      <c r="C1355" s="9">
        <f t="shared" si="527"/>
        <v>13.540000000000001</v>
      </c>
      <c r="D1355" s="1">
        <v>-36.856000000000002</v>
      </c>
      <c r="E1355" s="9">
        <f t="shared" si="504"/>
        <v>1.3562244528631974E-2</v>
      </c>
      <c r="F1355" s="10">
        <f t="shared" si="505"/>
        <v>-9.4729411809516939E-2</v>
      </c>
      <c r="G1355" s="10">
        <f t="shared" si="506"/>
        <v>-4685.3704418909174</v>
      </c>
      <c r="H1355" s="10">
        <f t="shared" si="507"/>
        <v>0.14547327067430874</v>
      </c>
      <c r="I1355" s="10">
        <f t="shared" si="508"/>
        <v>6091.2845244172277</v>
      </c>
      <c r="J1355" s="10">
        <f t="shared" si="509"/>
        <v>1.0839704565982794E-2</v>
      </c>
      <c r="K1355" s="10">
        <f t="shared" si="510"/>
        <v>287.15091304167771</v>
      </c>
      <c r="L1355" s="10">
        <f t="shared" si="519"/>
        <v>123.17705027770816</v>
      </c>
      <c r="M1355" s="10">
        <f t="shared" si="520"/>
        <v>120.83181810948344</v>
      </c>
      <c r="N1355" s="10">
        <f t="shared" si="511"/>
        <v>231.9776132285144</v>
      </c>
      <c r="O1355" s="10">
        <f t="shared" si="512"/>
        <v>232.87956710479497</v>
      </c>
      <c r="P1355" s="10">
        <f t="shared" si="513"/>
        <v>231.9776132285144</v>
      </c>
      <c r="Q1355" s="10">
        <f t="shared" si="514"/>
        <v>232.87956710479497</v>
      </c>
      <c r="R1355" s="9">
        <f t="shared" si="521"/>
        <v>231.9776132285144</v>
      </c>
      <c r="S1355" s="10">
        <f t="shared" si="515"/>
        <v>1198.4553474328579</v>
      </c>
      <c r="T1355" s="10">
        <f t="shared" si="522"/>
        <v>55.173299813163339</v>
      </c>
      <c r="U1355" s="9">
        <f t="shared" si="516"/>
        <v>9.114221393699462E-2</v>
      </c>
      <c r="V1355" s="11">
        <f t="shared" si="517"/>
        <v>1.1552450973218345E-2</v>
      </c>
      <c r="W1355" s="9">
        <f t="shared" si="518"/>
        <v>-0.35700754902678167</v>
      </c>
      <c r="X1355" s="22">
        <f t="shared" si="523"/>
        <v>0.19149927865612201</v>
      </c>
      <c r="Y1355" s="22">
        <f t="shared" si="524"/>
        <v>0.29918175009150155</v>
      </c>
      <c r="Z1355" s="1">
        <f t="shared" si="525"/>
        <v>2684.3543095286664</v>
      </c>
      <c r="AA1355" s="1">
        <f t="shared" si="526"/>
        <v>3215.3293050316356</v>
      </c>
    </row>
    <row r="1356" spans="3:27">
      <c r="C1356" s="9">
        <f t="shared" si="527"/>
        <v>13.55</v>
      </c>
      <c r="D1356" s="1">
        <v>-20.99</v>
      </c>
      <c r="E1356" s="9">
        <f t="shared" si="504"/>
        <v>1.4467069440808595E-2</v>
      </c>
      <c r="F1356" s="10">
        <f t="shared" si="505"/>
        <v>-9.4729411809516939E-2</v>
      </c>
      <c r="G1356" s="10">
        <f t="shared" si="506"/>
        <v>-4685.3704418909174</v>
      </c>
      <c r="H1356" s="10">
        <f t="shared" si="507"/>
        <v>0.14547327067430874</v>
      </c>
      <c r="I1356" s="10">
        <f t="shared" si="508"/>
        <v>6091.2845244172277</v>
      </c>
      <c r="J1356" s="10">
        <f t="shared" si="509"/>
        <v>1.1362814564211355E-2</v>
      </c>
      <c r="K1356" s="10">
        <f t="shared" si="510"/>
        <v>327.41103321091646</v>
      </c>
      <c r="L1356" s="10">
        <f t="shared" si="519"/>
        <v>140.99496965501555</v>
      </c>
      <c r="M1356" s="10">
        <f t="shared" si="520"/>
        <v>137.0937771790048</v>
      </c>
      <c r="N1356" s="10">
        <f t="shared" si="511"/>
        <v>272.16869517398641</v>
      </c>
      <c r="O1356" s="10">
        <f t="shared" si="512"/>
        <v>273.06424143763439</v>
      </c>
      <c r="P1356" s="10">
        <f t="shared" si="513"/>
        <v>272.16869517398641</v>
      </c>
      <c r="Q1356" s="10">
        <f t="shared" si="514"/>
        <v>273.06424143763439</v>
      </c>
      <c r="R1356" s="9">
        <f t="shared" si="521"/>
        <v>272.16869517398641</v>
      </c>
      <c r="S1356" s="10">
        <f t="shared" si="515"/>
        <v>1253.697685469788</v>
      </c>
      <c r="T1356" s="10">
        <f t="shared" si="522"/>
        <v>55.24233803693005</v>
      </c>
      <c r="U1356" s="9">
        <f t="shared" si="516"/>
        <v>9.019513842663994E-2</v>
      </c>
      <c r="V1356" s="11">
        <f t="shared" si="517"/>
        <v>-0.20096755304415076</v>
      </c>
      <c r="W1356" s="9">
        <f t="shared" si="518"/>
        <v>-0.41086755304415074</v>
      </c>
      <c r="X1356" s="22">
        <f t="shared" si="523"/>
        <v>0.22808206961223024</v>
      </c>
      <c r="Y1356" s="22">
        <f t="shared" si="524"/>
        <v>0.19433633552017068</v>
      </c>
      <c r="Z1356" s="1">
        <f t="shared" si="525"/>
        <v>2684.5823915982787</v>
      </c>
      <c r="AA1356" s="1">
        <f t="shared" si="526"/>
        <v>3215.523641367156</v>
      </c>
    </row>
    <row r="1357" spans="3:27">
      <c r="C1357" s="9">
        <f t="shared" si="527"/>
        <v>13.56</v>
      </c>
      <c r="D1357" s="1">
        <v>-3.843</v>
      </c>
      <c r="E1357" s="9">
        <f t="shared" si="504"/>
        <v>1.5351575649741279E-2</v>
      </c>
      <c r="F1357" s="10">
        <f t="shared" si="505"/>
        <v>-9.4729411809516939E-2</v>
      </c>
      <c r="G1357" s="10">
        <f t="shared" si="506"/>
        <v>-4685.3704418909174</v>
      </c>
      <c r="H1357" s="10">
        <f t="shared" si="507"/>
        <v>0.14547327067430874</v>
      </c>
      <c r="I1357" s="10">
        <f t="shared" si="508"/>
        <v>6091.2845244172277</v>
      </c>
      <c r="J1357" s="10">
        <f t="shared" si="509"/>
        <v>1.1886579128783322E-2</v>
      </c>
      <c r="K1357" s="10">
        <f t="shared" si="510"/>
        <v>365.45906702179207</v>
      </c>
      <c r="L1357" s="10">
        <f t="shared" si="519"/>
        <v>157.99687409788021</v>
      </c>
      <c r="M1357" s="10">
        <f t="shared" si="520"/>
        <v>152.27352048855889</v>
      </c>
      <c r="N1357" s="10">
        <f t="shared" si="511"/>
        <v>311.45724818141412</v>
      </c>
      <c r="O1357" s="10">
        <f t="shared" si="512"/>
        <v>312.32543005730588</v>
      </c>
      <c r="P1357" s="10">
        <f t="shared" si="513"/>
        <v>311.45724818141412</v>
      </c>
      <c r="Q1357" s="10">
        <f t="shared" si="514"/>
        <v>312.32543005730588</v>
      </c>
      <c r="R1357" s="9">
        <f t="shared" si="521"/>
        <v>311.45724818141412</v>
      </c>
      <c r="S1357" s="10">
        <f t="shared" si="515"/>
        <v>1307.699504310166</v>
      </c>
      <c r="T1357" s="10">
        <f t="shared" si="522"/>
        <v>54.001818840378064</v>
      </c>
      <c r="U1357" s="9">
        <f t="shared" si="516"/>
        <v>8.7070111367609657E-2</v>
      </c>
      <c r="V1357" s="11">
        <f t="shared" si="517"/>
        <v>-0.42403785876190653</v>
      </c>
      <c r="W1357" s="9">
        <f t="shared" si="518"/>
        <v>-0.46246785876190655</v>
      </c>
      <c r="X1357" s="22">
        <f t="shared" si="523"/>
        <v>0.25811038529602331</v>
      </c>
      <c r="Y1357" s="22">
        <f t="shared" si="524"/>
        <v>8.2428836561753149E-2</v>
      </c>
      <c r="Z1357" s="1">
        <f t="shared" si="525"/>
        <v>2684.8405019835745</v>
      </c>
      <c r="AA1357" s="1">
        <f t="shared" si="526"/>
        <v>3215.6060702037175</v>
      </c>
    </row>
    <row r="1358" spans="3:27">
      <c r="C1358" s="9">
        <f t="shared" si="527"/>
        <v>13.57</v>
      </c>
      <c r="D1358" s="1">
        <v>9.9450000000000003</v>
      </c>
      <c r="E1358" s="9">
        <f t="shared" si="504"/>
        <v>1.6194689529636125E-2</v>
      </c>
      <c r="F1358" s="10">
        <f t="shared" si="505"/>
        <v>-9.4729411809516939E-2</v>
      </c>
      <c r="G1358" s="10">
        <f t="shared" si="506"/>
        <v>-4685.3704418909174</v>
      </c>
      <c r="H1358" s="10">
        <f t="shared" si="507"/>
        <v>0.14547327067430874</v>
      </c>
      <c r="I1358" s="10">
        <f t="shared" si="508"/>
        <v>6091.2845244172277</v>
      </c>
      <c r="J1358" s="10">
        <f t="shared" si="509"/>
        <v>1.2398582062332523E-2</v>
      </c>
      <c r="K1358" s="10">
        <f t="shared" si="510"/>
        <v>400.38190079673842</v>
      </c>
      <c r="L1358" s="10">
        <f t="shared" si="519"/>
        <v>173.76084745938763</v>
      </c>
      <c r="M1358" s="10">
        <f t="shared" si="520"/>
        <v>166.02728268039982</v>
      </c>
      <c r="N1358" s="10">
        <f t="shared" si="511"/>
        <v>348.90721068819812</v>
      </c>
      <c r="O1358" s="10">
        <f t="shared" si="512"/>
        <v>349.72811473320724</v>
      </c>
      <c r="P1358" s="10">
        <f t="shared" si="513"/>
        <v>348.90721068819812</v>
      </c>
      <c r="Q1358" s="10">
        <f t="shared" si="514"/>
        <v>349.72811473320724</v>
      </c>
      <c r="R1358" s="9">
        <f t="shared" si="521"/>
        <v>348.90721068819812</v>
      </c>
      <c r="S1358" s="10">
        <f t="shared" si="515"/>
        <v>1359.1741944187063</v>
      </c>
      <c r="T1358" s="10">
        <f t="shared" si="522"/>
        <v>51.474690108540244</v>
      </c>
      <c r="U1358" s="9">
        <f t="shared" si="516"/>
        <v>8.1899638098482733E-2</v>
      </c>
      <c r="V1358" s="11">
        <f t="shared" si="517"/>
        <v>-0.6100567950634741</v>
      </c>
      <c r="W1358" s="9">
        <f t="shared" si="518"/>
        <v>-0.51060679506347406</v>
      </c>
      <c r="X1358" s="22">
        <f t="shared" si="523"/>
        <v>0.27838122053110953</v>
      </c>
      <c r="Y1358" s="22">
        <f t="shared" si="524"/>
        <v>-1.7755614127436418E-2</v>
      </c>
      <c r="Z1358" s="1">
        <f t="shared" si="525"/>
        <v>2685.1188832041057</v>
      </c>
      <c r="AA1358" s="1">
        <f t="shared" si="526"/>
        <v>3215.58831458959</v>
      </c>
    </row>
    <row r="1359" spans="3:27">
      <c r="C1359" s="9">
        <f t="shared" si="527"/>
        <v>13.58</v>
      </c>
      <c r="D1359" s="1">
        <v>26.759</v>
      </c>
      <c r="E1359" s="9">
        <f t="shared" si="504"/>
        <v>1.6976283873401374E-2</v>
      </c>
      <c r="F1359" s="10">
        <f t="shared" si="505"/>
        <v>-9.4729411809516939E-2</v>
      </c>
      <c r="G1359" s="10">
        <f t="shared" si="506"/>
        <v>-4685.3704418909174</v>
      </c>
      <c r="H1359" s="10">
        <f t="shared" si="507"/>
        <v>0.14547327067430874</v>
      </c>
      <c r="I1359" s="10">
        <f t="shared" si="508"/>
        <v>6091.2845244172277</v>
      </c>
      <c r="J1359" s="10">
        <f t="shared" si="509"/>
        <v>1.2886624741358038E-2</v>
      </c>
      <c r="K1359" s="10">
        <f t="shared" si="510"/>
        <v>431.34329336079708</v>
      </c>
      <c r="L1359" s="10">
        <f t="shared" si="519"/>
        <v>187.88677551851518</v>
      </c>
      <c r="M1359" s="10">
        <f t="shared" si="520"/>
        <v>178.05495006895711</v>
      </c>
      <c r="N1359" s="10">
        <f t="shared" si="511"/>
        <v>383.62455975280341</v>
      </c>
      <c r="O1359" s="10">
        <f t="shared" si="512"/>
        <v>384.37978058686247</v>
      </c>
      <c r="P1359" s="10">
        <f t="shared" si="513"/>
        <v>383.62455975280341</v>
      </c>
      <c r="Q1359" s="10">
        <f t="shared" si="514"/>
        <v>384.37978058686247</v>
      </c>
      <c r="R1359" s="9">
        <f t="shared" si="521"/>
        <v>383.62455975280341</v>
      </c>
      <c r="S1359" s="10">
        <f t="shared" si="515"/>
        <v>1406.8929280267</v>
      </c>
      <c r="T1359" s="10">
        <f t="shared" si="522"/>
        <v>47.718733607993727</v>
      </c>
      <c r="U1359" s="9">
        <f t="shared" si="516"/>
        <v>7.4740886508466498E-2</v>
      </c>
      <c r="V1359" s="11">
        <f t="shared" si="517"/>
        <v>-0.8216935229397736</v>
      </c>
      <c r="W1359" s="9">
        <f t="shared" si="518"/>
        <v>-0.55410352293977361</v>
      </c>
      <c r="X1359" s="22">
        <f t="shared" si="523"/>
        <v>0.28627134420251527</v>
      </c>
      <c r="Y1359" s="22">
        <f t="shared" si="524"/>
        <v>-0.10413588146987024</v>
      </c>
      <c r="Z1359" s="1">
        <f t="shared" si="525"/>
        <v>2685.405154548308</v>
      </c>
      <c r="AA1359" s="1">
        <f t="shared" si="526"/>
        <v>3215.48417870812</v>
      </c>
    </row>
    <row r="1360" spans="3:27">
      <c r="C1360" s="9">
        <f t="shared" si="527"/>
        <v>13.59</v>
      </c>
      <c r="D1360" s="1">
        <v>45.962000000000003</v>
      </c>
      <c r="E1360" s="9">
        <f t="shared" si="504"/>
        <v>1.767543132145704E-2</v>
      </c>
      <c r="F1360" s="10">
        <f t="shared" si="505"/>
        <v>-9.4729411809516939E-2</v>
      </c>
      <c r="G1360" s="10">
        <f t="shared" si="506"/>
        <v>-4685.3704418909174</v>
      </c>
      <c r="H1360" s="10">
        <f t="shared" si="507"/>
        <v>0.14547327067430874</v>
      </c>
      <c r="I1360" s="10">
        <f t="shared" si="508"/>
        <v>6091.2845244172277</v>
      </c>
      <c r="J1360" s="10">
        <f t="shared" si="509"/>
        <v>1.3339056383795189E-2</v>
      </c>
      <c r="K1360" s="10">
        <f t="shared" si="510"/>
        <v>457.36482833074996</v>
      </c>
      <c r="L1360" s="10">
        <f t="shared" si="519"/>
        <v>199.90351243755592</v>
      </c>
      <c r="M1360" s="10">
        <f t="shared" si="520"/>
        <v>188.00602338078451</v>
      </c>
      <c r="N1360" s="10">
        <f t="shared" si="511"/>
        <v>414.67973075729924</v>
      </c>
      <c r="O1360" s="10">
        <f t="shared" si="512"/>
        <v>415.35055991725221</v>
      </c>
      <c r="P1360" s="10">
        <f t="shared" si="513"/>
        <v>414.67973075729924</v>
      </c>
      <c r="Q1360" s="10">
        <f t="shared" si="514"/>
        <v>415.35055991725221</v>
      </c>
      <c r="R1360" s="9">
        <f t="shared" si="521"/>
        <v>414.67973075729924</v>
      </c>
      <c r="S1360" s="10">
        <f t="shared" si="515"/>
        <v>1449.5780256001508</v>
      </c>
      <c r="T1360" s="10">
        <f t="shared" si="522"/>
        <v>42.685097573450776</v>
      </c>
      <c r="U1360" s="9">
        <f t="shared" si="516"/>
        <v>6.5376328917470611E-2</v>
      </c>
      <c r="V1360" s="11">
        <f t="shared" si="517"/>
        <v>-1.0512179952594018</v>
      </c>
      <c r="W1360" s="9">
        <f t="shared" si="518"/>
        <v>-0.59159799525940182</v>
      </c>
      <c r="X1360" s="22">
        <f t="shared" si="523"/>
        <v>0.27906620374101371</v>
      </c>
      <c r="Y1360" s="22">
        <f t="shared" si="524"/>
        <v>-0.18517827383603905</v>
      </c>
      <c r="Z1360" s="1">
        <f t="shared" si="525"/>
        <v>2685.684220752049</v>
      </c>
      <c r="AA1360" s="1">
        <f t="shared" si="526"/>
        <v>3215.2990004342842</v>
      </c>
    </row>
    <row r="1361" spans="3:27">
      <c r="C1361" s="9">
        <f t="shared" si="527"/>
        <v>13.6</v>
      </c>
      <c r="D1361" s="1">
        <v>65.046000000000006</v>
      </c>
      <c r="E1361" s="9">
        <f t="shared" si="504"/>
        <v>1.8269886141407721E-2</v>
      </c>
      <c r="F1361" s="10">
        <f t="shared" si="505"/>
        <v>-9.4729411809516939E-2</v>
      </c>
      <c r="G1361" s="10">
        <f t="shared" si="506"/>
        <v>-4685.3704418909174</v>
      </c>
      <c r="H1361" s="10">
        <f t="shared" si="507"/>
        <v>0.14547327067430874</v>
      </c>
      <c r="I1361" s="10">
        <f t="shared" si="508"/>
        <v>6091.2845244172277</v>
      </c>
      <c r="J1361" s="10">
        <f t="shared" si="509"/>
        <v>1.3743763033418246E-2</v>
      </c>
      <c r="K1361" s="10">
        <f t="shared" si="510"/>
        <v>477.3778900690786</v>
      </c>
      <c r="L1361" s="10">
        <f t="shared" si="519"/>
        <v>209.29178387626078</v>
      </c>
      <c r="M1361" s="10">
        <f t="shared" si="520"/>
        <v>195.50053234119491</v>
      </c>
      <c r="N1361" s="10">
        <f t="shared" si="511"/>
        <v>441.08459877098517</v>
      </c>
      <c r="O1361" s="10">
        <f t="shared" si="512"/>
        <v>441.65142808521995</v>
      </c>
      <c r="P1361" s="10">
        <f t="shared" si="513"/>
        <v>441.08459877098517</v>
      </c>
      <c r="Q1361" s="10">
        <f t="shared" si="514"/>
        <v>441.65142808521995</v>
      </c>
      <c r="R1361" s="9">
        <f t="shared" si="521"/>
        <v>441.08459877098517</v>
      </c>
      <c r="S1361" s="10">
        <f t="shared" si="515"/>
        <v>1485.8713168982442</v>
      </c>
      <c r="T1361" s="10">
        <f t="shared" si="522"/>
        <v>36.293291298093436</v>
      </c>
      <c r="U1361" s="9">
        <f t="shared" si="516"/>
        <v>5.3759275881854168E-2</v>
      </c>
      <c r="V1361" s="11">
        <f t="shared" si="517"/>
        <v>-1.2721926118638822</v>
      </c>
      <c r="W1361" s="9">
        <f t="shared" si="518"/>
        <v>-0.62173261186388218</v>
      </c>
      <c r="X1361" s="22">
        <f t="shared" si="523"/>
        <v>0.25435661521497599</v>
      </c>
      <c r="Y1361" s="22">
        <f t="shared" si="524"/>
        <v>-0.24056114948248725</v>
      </c>
      <c r="Z1361" s="1">
        <f t="shared" si="525"/>
        <v>2685.9385773672639</v>
      </c>
      <c r="AA1361" s="1">
        <f t="shared" si="526"/>
        <v>3215.0584392848018</v>
      </c>
    </row>
    <row r="1362" spans="3:27">
      <c r="C1362" s="9">
        <f t="shared" si="527"/>
        <v>13.61</v>
      </c>
      <c r="D1362" s="1">
        <v>90.161000000000001</v>
      </c>
      <c r="E1362" s="9">
        <f t="shared" si="504"/>
        <v>1.8736099724963651E-2</v>
      </c>
      <c r="F1362" s="10">
        <f t="shared" si="505"/>
        <v>-9.4729411809516939E-2</v>
      </c>
      <c r="G1362" s="10">
        <f t="shared" si="506"/>
        <v>-4685.3704418909174</v>
      </c>
      <c r="H1362" s="10">
        <f t="shared" si="507"/>
        <v>0.14547327067430874</v>
      </c>
      <c r="I1362" s="10">
        <f t="shared" si="508"/>
        <v>6091.2845244172277</v>
      </c>
      <c r="J1362" s="10">
        <f t="shared" si="509"/>
        <v>1.4087867584187289E-2</v>
      </c>
      <c r="K1362" s="10">
        <f t="shared" si="510"/>
        <v>490.25693711207282</v>
      </c>
      <c r="L1362" s="10">
        <f t="shared" si="519"/>
        <v>215.50114273796865</v>
      </c>
      <c r="M1362" s="10">
        <f t="shared" si="520"/>
        <v>200.13999247899724</v>
      </c>
      <c r="N1362" s="10">
        <f t="shared" si="511"/>
        <v>461.79316690237516</v>
      </c>
      <c r="O1362" s="10">
        <f t="shared" si="512"/>
        <v>462.23537597743581</v>
      </c>
      <c r="P1362" s="10">
        <f t="shared" si="513"/>
        <v>461.79316690237516</v>
      </c>
      <c r="Q1362" s="10">
        <f t="shared" si="514"/>
        <v>462.23537597743581</v>
      </c>
      <c r="R1362" s="9">
        <f t="shared" si="521"/>
        <v>461.79316690237516</v>
      </c>
      <c r="S1362" s="10">
        <f t="shared" si="515"/>
        <v>1514.3350871079419</v>
      </c>
      <c r="T1362" s="10">
        <f t="shared" si="522"/>
        <v>28.463770209697714</v>
      </c>
      <c r="U1362" s="9">
        <f t="shared" si="516"/>
        <v>3.9675305483310358E-2</v>
      </c>
      <c r="V1362" s="11">
        <f t="shared" si="517"/>
        <v>-1.5446014678448792</v>
      </c>
      <c r="W1362" s="9">
        <f t="shared" si="518"/>
        <v>-0.64299146784487915</v>
      </c>
      <c r="X1362" s="22">
        <f t="shared" si="523"/>
        <v>0.21046693932377397</v>
      </c>
      <c r="Y1362" s="22">
        <f t="shared" si="524"/>
        <v>-0.26173766983759783</v>
      </c>
      <c r="Z1362" s="1">
        <f t="shared" si="525"/>
        <v>2686.1490443065877</v>
      </c>
      <c r="AA1362" s="1">
        <f t="shared" si="526"/>
        <v>3214.7967016149641</v>
      </c>
    </row>
    <row r="1363" spans="3:27">
      <c r="C1363" s="9">
        <f t="shared" si="527"/>
        <v>13.620000000000001</v>
      </c>
      <c r="D1363" s="1">
        <v>114.092</v>
      </c>
      <c r="E1363" s="9">
        <f t="shared" si="504"/>
        <v>1.9048726861600397E-2</v>
      </c>
      <c r="F1363" s="10">
        <f t="shared" si="505"/>
        <v>-9.4729411809516939E-2</v>
      </c>
      <c r="G1363" s="10">
        <f t="shared" si="506"/>
        <v>-4685.3704418909174</v>
      </c>
      <c r="H1363" s="10">
        <f t="shared" si="507"/>
        <v>0.14547327067430874</v>
      </c>
      <c r="I1363" s="10">
        <f t="shared" si="508"/>
        <v>6091.2845244172277</v>
      </c>
      <c r="J1363" s="10">
        <f t="shared" si="509"/>
        <v>1.4357738750755085E-2</v>
      </c>
      <c r="K1363" s="10">
        <f t="shared" si="510"/>
        <v>494.76648187972256</v>
      </c>
      <c r="L1363" s="10">
        <f t="shared" si="519"/>
        <v>217.93103276641006</v>
      </c>
      <c r="M1363" s="10">
        <f t="shared" si="520"/>
        <v>201.48126452045017</v>
      </c>
      <c r="N1363" s="10">
        <f t="shared" si="511"/>
        <v>475.67963565213603</v>
      </c>
      <c r="O1363" s="10">
        <f t="shared" si="512"/>
        <v>475.97494777178861</v>
      </c>
      <c r="P1363" s="10">
        <f t="shared" si="513"/>
        <v>475.67963565213603</v>
      </c>
      <c r="Q1363" s="10">
        <f t="shared" si="514"/>
        <v>475.97494777178861</v>
      </c>
      <c r="R1363" s="9">
        <f t="shared" si="521"/>
        <v>475.67963565213603</v>
      </c>
      <c r="S1363" s="10">
        <f t="shared" si="515"/>
        <v>1533.4219333355284</v>
      </c>
      <c r="T1363" s="10">
        <f t="shared" si="522"/>
        <v>19.08684622758642</v>
      </c>
      <c r="U1363" s="9">
        <f t="shared" si="516"/>
        <v>2.2978779822937029E-2</v>
      </c>
      <c r="V1363" s="11">
        <f t="shared" si="517"/>
        <v>-1.7947036642297862</v>
      </c>
      <c r="W1363" s="9">
        <f t="shared" si="518"/>
        <v>-0.65378366422978629</v>
      </c>
      <c r="X1363" s="22">
        <f t="shared" si="523"/>
        <v>0.14653971896872137</v>
      </c>
      <c r="Y1363" s="22">
        <f t="shared" si="524"/>
        <v>-0.22935782611385325</v>
      </c>
      <c r="Z1363" s="1">
        <f t="shared" si="525"/>
        <v>2686.2955840255563</v>
      </c>
      <c r="AA1363" s="1">
        <f t="shared" si="526"/>
        <v>3214.5673437888504</v>
      </c>
    </row>
    <row r="1364" spans="3:27">
      <c r="C1364" s="9">
        <f t="shared" si="527"/>
        <v>13.63</v>
      </c>
      <c r="D1364" s="1">
        <v>133.661</v>
      </c>
      <c r="E1364" s="9">
        <f t="shared" si="504"/>
        <v>1.9183633074328434E-2</v>
      </c>
      <c r="F1364" s="10">
        <f t="shared" si="505"/>
        <v>-9.4729411809516939E-2</v>
      </c>
      <c r="G1364" s="10">
        <f t="shared" si="506"/>
        <v>-4685.3704418909174</v>
      </c>
      <c r="H1364" s="10">
        <f t="shared" si="507"/>
        <v>0.14547327067430874</v>
      </c>
      <c r="I1364" s="10">
        <f t="shared" si="508"/>
        <v>6091.2845244172277</v>
      </c>
      <c r="J1364" s="10">
        <f t="shared" si="509"/>
        <v>1.4538705271338642E-2</v>
      </c>
      <c r="K1364" s="10">
        <f t="shared" si="510"/>
        <v>489.90842299458382</v>
      </c>
      <c r="L1364" s="10">
        <f t="shared" si="519"/>
        <v>216.089439456338</v>
      </c>
      <c r="M1364" s="10">
        <f t="shared" si="520"/>
        <v>199.17253096565653</v>
      </c>
      <c r="N1364" s="10">
        <f t="shared" si="511"/>
        <v>481.67198464445403</v>
      </c>
      <c r="O1364" s="10">
        <f t="shared" si="512"/>
        <v>481.79906885602816</v>
      </c>
      <c r="P1364" s="10">
        <f t="shared" si="513"/>
        <v>481.67198464445403</v>
      </c>
      <c r="Q1364" s="10">
        <f t="shared" si="514"/>
        <v>481.79906885602816</v>
      </c>
      <c r="R1364" s="9">
        <f t="shared" si="521"/>
        <v>481.67198464445403</v>
      </c>
      <c r="S1364" s="10">
        <f t="shared" si="515"/>
        <v>1541.658371685658</v>
      </c>
      <c r="T1364" s="10">
        <f t="shared" si="522"/>
        <v>8.2364383501296743</v>
      </c>
      <c r="U1364" s="9">
        <f t="shared" si="516"/>
        <v>4.0579817695999615E-3</v>
      </c>
      <c r="V1364" s="11">
        <f t="shared" si="517"/>
        <v>-1.989455946437628</v>
      </c>
      <c r="W1364" s="9">
        <f t="shared" si="518"/>
        <v>-0.65284594643762794</v>
      </c>
      <c r="X1364" s="22">
        <f t="shared" si="523"/>
        <v>6.4576340671631427E-2</v>
      </c>
      <c r="Y1364" s="22">
        <f t="shared" si="524"/>
        <v>-0.11707128740800619</v>
      </c>
      <c r="Z1364" s="1">
        <f t="shared" si="525"/>
        <v>2686.3601603662278</v>
      </c>
      <c r="AA1364" s="1">
        <f t="shared" si="526"/>
        <v>3214.4502725014422</v>
      </c>
    </row>
    <row r="1365" spans="3:27">
      <c r="C1365" s="9">
        <f t="shared" si="527"/>
        <v>13.64</v>
      </c>
      <c r="D1365" s="1">
        <v>152.46899999999999</v>
      </c>
      <c r="E1365" s="9">
        <f t="shared" si="504"/>
        <v>1.9120510625934537E-2</v>
      </c>
      <c r="F1365" s="10">
        <f t="shared" si="505"/>
        <v>-9.4729411809516939E-2</v>
      </c>
      <c r="G1365" s="10">
        <f t="shared" si="506"/>
        <v>-4685.3704418909174</v>
      </c>
      <c r="H1365" s="10">
        <f t="shared" si="507"/>
        <v>0.14547327067430874</v>
      </c>
      <c r="I1365" s="10">
        <f t="shared" si="508"/>
        <v>6091.2845244172277</v>
      </c>
      <c r="J1365" s="10">
        <f t="shared" si="509"/>
        <v>1.461679672617887E-2</v>
      </c>
      <c r="K1365" s="10">
        <f t="shared" si="510"/>
        <v>475.0143528232864</v>
      </c>
      <c r="L1365" s="10">
        <f t="shared" si="519"/>
        <v>209.64497936004886</v>
      </c>
      <c r="M1365" s="10">
        <f t="shared" si="520"/>
        <v>192.97942075202286</v>
      </c>
      <c r="N1365" s="10">
        <f t="shared" si="511"/>
        <v>478.86817203733307</v>
      </c>
      <c r="O1365" s="10">
        <f t="shared" si="512"/>
        <v>478.80877991447221</v>
      </c>
      <c r="P1365" s="10">
        <f t="shared" si="513"/>
        <v>475.0143528232864</v>
      </c>
      <c r="Q1365" s="10">
        <f t="shared" si="514"/>
        <v>475.0143528232864</v>
      </c>
      <c r="R1365" s="9">
        <f t="shared" si="521"/>
        <v>475.0143528232864</v>
      </c>
      <c r="S1365" s="10">
        <f t="shared" si="515"/>
        <v>1541.6583716856583</v>
      </c>
      <c r="T1365" s="10">
        <f t="shared" si="522"/>
        <v>0</v>
      </c>
      <c r="U1365" s="9">
        <f t="shared" si="516"/>
        <v>-1.66824714483794E-2</v>
      </c>
      <c r="V1365" s="11">
        <f t="shared" si="517"/>
        <v>-2.1586346971582442</v>
      </c>
      <c r="W1365" s="9">
        <f t="shared" si="518"/>
        <v>-0.63394469715824431</v>
      </c>
      <c r="X1365" s="22">
        <f t="shared" si="523"/>
        <v>-3.019419198297698E-2</v>
      </c>
      <c r="Y1365" s="22">
        <f t="shared" si="524"/>
        <v>7.4043136004388957E-2</v>
      </c>
      <c r="Z1365" s="1">
        <f t="shared" si="525"/>
        <v>2686.3299661742449</v>
      </c>
      <c r="AA1365" s="1">
        <f t="shared" si="526"/>
        <v>3214.5243156374468</v>
      </c>
    </row>
    <row r="1366" spans="3:27">
      <c r="C1366" s="9">
        <f t="shared" si="527"/>
        <v>13.65</v>
      </c>
      <c r="D1366" s="1">
        <v>158.81899999999999</v>
      </c>
      <c r="E1366" s="9">
        <f t="shared" si="504"/>
        <v>1.8845405482904712E-2</v>
      </c>
      <c r="F1366" s="10">
        <f t="shared" si="505"/>
        <v>-9.4729411809516939E-2</v>
      </c>
      <c r="G1366" s="10">
        <f t="shared" si="506"/>
        <v>-4685.3704418909174</v>
      </c>
      <c r="H1366" s="10">
        <f t="shared" si="507"/>
        <v>0.14547327067430874</v>
      </c>
      <c r="I1366" s="10">
        <f t="shared" si="508"/>
        <v>6091.2845244172277</v>
      </c>
      <c r="J1366" s="10">
        <f t="shared" si="509"/>
        <v>1.461679672617887E-2</v>
      </c>
      <c r="K1366" s="10">
        <f t="shared" si="510"/>
        <v>445.99854622825387</v>
      </c>
      <c r="L1366" s="10">
        <f t="shared" si="519"/>
        <v>196.83901225910583</v>
      </c>
      <c r="M1366" s="10">
        <f t="shared" si="520"/>
        <v>181.19145368096221</v>
      </c>
      <c r="N1366" s="10">
        <f t="shared" si="511"/>
        <v>462.78616874357999</v>
      </c>
      <c r="O1366" s="10">
        <f t="shared" si="512"/>
        <v>462.54488102506298</v>
      </c>
      <c r="P1366" s="10">
        <f t="shared" si="513"/>
        <v>445.99854622825387</v>
      </c>
      <c r="Q1366" s="10">
        <f t="shared" si="514"/>
        <v>445.99854622825387</v>
      </c>
      <c r="R1366" s="9">
        <f t="shared" si="521"/>
        <v>445.99854622825387</v>
      </c>
      <c r="S1366" s="10">
        <f t="shared" si="515"/>
        <v>1541.658371685658</v>
      </c>
      <c r="T1366" s="10">
        <f t="shared" si="522"/>
        <v>0</v>
      </c>
      <c r="U1366" s="9">
        <f t="shared" si="516"/>
        <v>-3.8338557157585655E-2</v>
      </c>
      <c r="V1366" s="11">
        <f t="shared" si="517"/>
        <v>-2.1725824446830071</v>
      </c>
      <c r="W1366" s="9">
        <f t="shared" si="518"/>
        <v>-0.58439244468300711</v>
      </c>
      <c r="X1366" s="22">
        <f t="shared" si="523"/>
        <v>-0.126687692662944</v>
      </c>
      <c r="Y1366" s="22">
        <f t="shared" si="524"/>
        <v>0.31940068879352157</v>
      </c>
      <c r="Z1366" s="1">
        <f t="shared" si="525"/>
        <v>2686.2032784815819</v>
      </c>
      <c r="AA1366" s="1">
        <f t="shared" si="526"/>
        <v>3214.8437163262402</v>
      </c>
    </row>
    <row r="1367" spans="3:27">
      <c r="C1367" s="9">
        <f t="shared" si="527"/>
        <v>13.66</v>
      </c>
      <c r="D1367" s="1">
        <v>161.05600000000001</v>
      </c>
      <c r="E1367" s="9">
        <f t="shared" si="504"/>
        <v>1.835483547998857E-2</v>
      </c>
      <c r="F1367" s="10">
        <f t="shared" si="505"/>
        <v>-9.4729411809516939E-2</v>
      </c>
      <c r="G1367" s="10">
        <f t="shared" si="506"/>
        <v>-4685.3704418909174</v>
      </c>
      <c r="H1367" s="10">
        <f t="shared" si="507"/>
        <v>0.14547327067430874</v>
      </c>
      <c r="I1367" s="10">
        <f t="shared" si="508"/>
        <v>6091.2845244172277</v>
      </c>
      <c r="J1367" s="10">
        <f t="shared" si="509"/>
        <v>1.461679672617887E-2</v>
      </c>
      <c r="K1367" s="10">
        <f t="shared" si="510"/>
        <v>394.25729497728719</v>
      </c>
      <c r="L1367" s="10">
        <f t="shared" si="519"/>
        <v>174.00329479899065</v>
      </c>
      <c r="M1367" s="10">
        <f t="shared" si="520"/>
        <v>160.1710431690486</v>
      </c>
      <c r="N1367" s="10">
        <f t="shared" si="511"/>
        <v>424.12809966740781</v>
      </c>
      <c r="O1367" s="10">
        <f t="shared" si="512"/>
        <v>423.83433976526544</v>
      </c>
      <c r="P1367" s="10">
        <f t="shared" si="513"/>
        <v>394.25729497728719</v>
      </c>
      <c r="Q1367" s="10">
        <f t="shared" si="514"/>
        <v>394.25729497728719</v>
      </c>
      <c r="R1367" s="9">
        <f t="shared" si="521"/>
        <v>394.25729497728719</v>
      </c>
      <c r="S1367" s="10">
        <f t="shared" si="515"/>
        <v>1541.658371685658</v>
      </c>
      <c r="T1367" s="10">
        <f t="shared" si="522"/>
        <v>0</v>
      </c>
      <c r="U1367" s="9">
        <f t="shared" si="516"/>
        <v>-5.9775443425642789E-2</v>
      </c>
      <c r="V1367" s="11">
        <f t="shared" si="517"/>
        <v>-2.1147948089284192</v>
      </c>
      <c r="W1367" s="9">
        <f t="shared" si="518"/>
        <v>-0.50423480892841899</v>
      </c>
      <c r="X1367" s="22">
        <f t="shared" si="523"/>
        <v>-0.20610215523525391</v>
      </c>
      <c r="Y1367" s="22">
        <f t="shared" si="524"/>
        <v>0.58149514964612414</v>
      </c>
      <c r="Z1367" s="1">
        <f t="shared" si="525"/>
        <v>2685.9971763263466</v>
      </c>
      <c r="AA1367" s="1">
        <f t="shared" si="526"/>
        <v>3215.4252114758865</v>
      </c>
    </row>
    <row r="1368" spans="3:27">
      <c r="C1368" s="9">
        <f t="shared" si="527"/>
        <v>13.67</v>
      </c>
      <c r="D1368" s="1">
        <v>150.90700000000001</v>
      </c>
      <c r="E1368" s="9">
        <f t="shared" si="504"/>
        <v>1.7656606412747494E-2</v>
      </c>
      <c r="F1368" s="10">
        <f t="shared" si="505"/>
        <v>-9.4729411809516939E-2</v>
      </c>
      <c r="G1368" s="10">
        <f t="shared" si="506"/>
        <v>-4685.3704418909174</v>
      </c>
      <c r="H1368" s="10">
        <f t="shared" si="507"/>
        <v>0.14547327067430874</v>
      </c>
      <c r="I1368" s="10">
        <f t="shared" si="508"/>
        <v>6091.2845244172277</v>
      </c>
      <c r="J1368" s="10">
        <f t="shared" si="509"/>
        <v>1.461679672617887E-2</v>
      </c>
      <c r="K1368" s="10">
        <f t="shared" si="510"/>
        <v>320.61388958337</v>
      </c>
      <c r="L1368" s="10">
        <f t="shared" si="519"/>
        <v>141.50118173219869</v>
      </c>
      <c r="M1368" s="10">
        <f t="shared" si="520"/>
        <v>130.25265937568244</v>
      </c>
      <c r="N1368" s="10">
        <f t="shared" si="511"/>
        <v>362.96498082648657</v>
      </c>
      <c r="O1368" s="10">
        <f t="shared" si="512"/>
        <v>362.89356553082052</v>
      </c>
      <c r="P1368" s="10">
        <f t="shared" si="513"/>
        <v>320.61388958337</v>
      </c>
      <c r="Q1368" s="10">
        <f t="shared" si="514"/>
        <v>320.61388958337</v>
      </c>
      <c r="R1368" s="9">
        <f t="shared" si="521"/>
        <v>320.61388958337</v>
      </c>
      <c r="S1368" s="10">
        <f t="shared" si="515"/>
        <v>1541.658371685658</v>
      </c>
      <c r="T1368" s="10">
        <f t="shared" si="522"/>
        <v>0</v>
      </c>
      <c r="U1368" s="9">
        <f t="shared" si="516"/>
        <v>-7.9870370022572301E-2</v>
      </c>
      <c r="V1368" s="11">
        <f t="shared" si="517"/>
        <v>-1.9041905104574823</v>
      </c>
      <c r="W1368" s="9">
        <f t="shared" si="518"/>
        <v>-0.3951205104574822</v>
      </c>
      <c r="X1368" s="22">
        <f t="shared" si="523"/>
        <v>-0.24957192019665517</v>
      </c>
      <c r="Y1368" s="22">
        <f t="shared" si="524"/>
        <v>0.80216709457819579</v>
      </c>
      <c r="Z1368" s="1">
        <f t="shared" si="525"/>
        <v>2685.74760440615</v>
      </c>
      <c r="AA1368" s="1">
        <f t="shared" si="526"/>
        <v>3216.2273785704647</v>
      </c>
    </row>
    <row r="1369" spans="3:27">
      <c r="C1369" s="9">
        <f t="shared" si="527"/>
        <v>13.68</v>
      </c>
      <c r="D1369" s="1">
        <v>135.93799999999999</v>
      </c>
      <c r="E1369" s="9">
        <f t="shared" si="504"/>
        <v>1.676980566518237E-2</v>
      </c>
      <c r="F1369" s="10">
        <f t="shared" si="505"/>
        <v>-9.4729411809516939E-2</v>
      </c>
      <c r="G1369" s="10">
        <f t="shared" si="506"/>
        <v>-4685.3704418909174</v>
      </c>
      <c r="H1369" s="10">
        <f t="shared" si="507"/>
        <v>0.14547327067430874</v>
      </c>
      <c r="I1369" s="10">
        <f t="shared" si="508"/>
        <v>6091.2845244172277</v>
      </c>
      <c r="J1369" s="10">
        <f t="shared" si="509"/>
        <v>1.461679672617887E-2</v>
      </c>
      <c r="K1369" s="10">
        <f t="shared" si="510"/>
        <v>227.08150884961438</v>
      </c>
      <c r="L1369" s="10">
        <f t="shared" si="519"/>
        <v>100.22117848202497</v>
      </c>
      <c r="M1369" s="10">
        <f t="shared" si="520"/>
        <v>92.254176701891168</v>
      </c>
      <c r="N1369" s="10">
        <f t="shared" si="511"/>
        <v>280.57658253512341</v>
      </c>
      <c r="O1369" s="10">
        <f t="shared" si="512"/>
        <v>281.11332965899282</v>
      </c>
      <c r="P1369" s="10">
        <f t="shared" si="513"/>
        <v>227.08150884961438</v>
      </c>
      <c r="Q1369" s="10">
        <f t="shared" si="514"/>
        <v>227.08150884961438</v>
      </c>
      <c r="R1369" s="9">
        <f t="shared" si="521"/>
        <v>227.08150884961438</v>
      </c>
      <c r="S1369" s="10">
        <f t="shared" si="515"/>
        <v>1541.658371685658</v>
      </c>
      <c r="T1369" s="10">
        <f t="shared" si="522"/>
        <v>0</v>
      </c>
      <c r="U1369" s="9">
        <f t="shared" si="516"/>
        <v>-9.7489779490452594E-2</v>
      </c>
      <c r="V1369" s="11">
        <f t="shared" si="517"/>
        <v>-1.6196913831185782</v>
      </c>
      <c r="W1369" s="9">
        <f t="shared" si="518"/>
        <v>-0.26031138311857838</v>
      </c>
      <c r="X1369" s="22">
        <f t="shared" si="523"/>
        <v>-0.2428483443841746</v>
      </c>
      <c r="Y1369" s="22">
        <f t="shared" si="524"/>
        <v>0.93630585221467011</v>
      </c>
      <c r="Z1369" s="1">
        <f t="shared" si="525"/>
        <v>2685.5047560617659</v>
      </c>
      <c r="AA1369" s="1">
        <f t="shared" si="526"/>
        <v>3217.1636844226791</v>
      </c>
    </row>
    <row r="1370" spans="3:27">
      <c r="C1370" s="9">
        <f t="shared" si="527"/>
        <v>13.69</v>
      </c>
      <c r="D1370" s="1">
        <v>113.741</v>
      </c>
      <c r="E1370" s="9">
        <f t="shared" si="504"/>
        <v>1.5723372044988651E-2</v>
      </c>
      <c r="F1370" s="10">
        <f t="shared" si="505"/>
        <v>-9.4729411809516939E-2</v>
      </c>
      <c r="G1370" s="10">
        <f t="shared" si="506"/>
        <v>-4685.3704418909174</v>
      </c>
      <c r="H1370" s="10">
        <f t="shared" si="507"/>
        <v>0.14547327067430874</v>
      </c>
      <c r="I1370" s="10">
        <f t="shared" si="508"/>
        <v>6091.2845244172277</v>
      </c>
      <c r="J1370" s="10">
        <f t="shared" si="509"/>
        <v>1.461679672617887E-2</v>
      </c>
      <c r="K1370" s="10">
        <f t="shared" si="510"/>
        <v>116.71237796503161</v>
      </c>
      <c r="L1370" s="10">
        <f t="shared" si="519"/>
        <v>51.510367895438847</v>
      </c>
      <c r="M1370" s="10">
        <f t="shared" si="520"/>
        <v>47.415592729809454</v>
      </c>
      <c r="N1370" s="10">
        <f t="shared" si="511"/>
        <v>179.40214613240857</v>
      </c>
      <c r="O1370" s="10">
        <f t="shared" si="512"/>
        <v>180.97755408412399</v>
      </c>
      <c r="P1370" s="10">
        <f t="shared" si="513"/>
        <v>116.71237796503161</v>
      </c>
      <c r="Q1370" s="10">
        <f t="shared" si="514"/>
        <v>116.71237796503161</v>
      </c>
      <c r="R1370" s="9">
        <f t="shared" si="521"/>
        <v>116.71237796503161</v>
      </c>
      <c r="S1370" s="10">
        <f t="shared" si="515"/>
        <v>1541.658371685658</v>
      </c>
      <c r="T1370" s="10">
        <f t="shared" si="522"/>
        <v>0</v>
      </c>
      <c r="U1370" s="9">
        <f t="shared" si="516"/>
        <v>-0.11179694454829114</v>
      </c>
      <c r="V1370" s="11">
        <f t="shared" si="517"/>
        <v>-1.2417416284491338</v>
      </c>
      <c r="W1370" s="9">
        <f t="shared" si="518"/>
        <v>-0.1043316284491338</v>
      </c>
      <c r="X1370" s="22">
        <f t="shared" si="523"/>
        <v>-0.17987874078995977</v>
      </c>
      <c r="Y1370" s="22">
        <f t="shared" si="524"/>
        <v>0.96083309082689217</v>
      </c>
      <c r="Z1370" s="1">
        <f t="shared" si="525"/>
        <v>2685.3248773209757</v>
      </c>
      <c r="AA1370" s="1">
        <f t="shared" si="526"/>
        <v>3218.1245175135059</v>
      </c>
    </row>
    <row r="1371" spans="3:27">
      <c r="C1371" s="9">
        <f t="shared" si="527"/>
        <v>13.700000000000001</v>
      </c>
      <c r="D1371" s="1">
        <v>91.12</v>
      </c>
      <c r="E1371" s="9">
        <f t="shared" si="504"/>
        <v>1.4553264624027501E-2</v>
      </c>
      <c r="F1371" s="10">
        <f t="shared" si="505"/>
        <v>-9.4729411809516939E-2</v>
      </c>
      <c r="G1371" s="10">
        <f t="shared" si="506"/>
        <v>-4685.3704418909174</v>
      </c>
      <c r="H1371" s="10">
        <f t="shared" si="507"/>
        <v>0.14547327067430874</v>
      </c>
      <c r="I1371" s="10">
        <f t="shared" si="508"/>
        <v>6091.2845244172277</v>
      </c>
      <c r="J1371" s="10">
        <f t="shared" si="509"/>
        <v>1.461679672617887E-2</v>
      </c>
      <c r="K1371" s="10">
        <f t="shared" si="510"/>
        <v>-6.7008386986066322</v>
      </c>
      <c r="L1371" s="10">
        <f t="shared" si="519"/>
        <v>-2.9573784082836188</v>
      </c>
      <c r="M1371" s="10">
        <f t="shared" si="520"/>
        <v>-2.7222839961025582</v>
      </c>
      <c r="N1371" s="10">
        <f t="shared" si="511"/>
        <v>62.832634863238226</v>
      </c>
      <c r="O1371" s="10">
        <f t="shared" si="512"/>
        <v>65.840389523481051</v>
      </c>
      <c r="P1371" s="10">
        <f t="shared" si="513"/>
        <v>-2.9573784082836188</v>
      </c>
      <c r="Q1371" s="10">
        <f t="shared" si="514"/>
        <v>-2.7222839961025582</v>
      </c>
      <c r="R1371" s="9">
        <f t="shared" si="521"/>
        <v>-2.7222839961025582</v>
      </c>
      <c r="S1371" s="10">
        <f t="shared" si="515"/>
        <v>1537.6798169831541</v>
      </c>
      <c r="T1371" s="10">
        <f t="shared" si="522"/>
        <v>-3.9785547025039705</v>
      </c>
      <c r="U1371" s="9">
        <f t="shared" si="516"/>
        <v>-0.12225135773640187</v>
      </c>
      <c r="V1371" s="11">
        <f t="shared" si="517"/>
        <v>-0.84914100917300706</v>
      </c>
      <c r="W1371" s="9">
        <f t="shared" si="518"/>
        <v>6.2058990826992955E-2</v>
      </c>
      <c r="X1371" s="22">
        <f t="shared" si="523"/>
        <v>-6.6690327434551333E-2</v>
      </c>
      <c r="Y1371" s="22">
        <f t="shared" si="524"/>
        <v>0.88265127951190048</v>
      </c>
      <c r="Z1371" s="1">
        <f t="shared" si="525"/>
        <v>2685.2581869935411</v>
      </c>
      <c r="AA1371" s="1">
        <f t="shared" si="526"/>
        <v>3219.0071687930176</v>
      </c>
    </row>
    <row r="1372" spans="3:27">
      <c r="C1372" s="9">
        <f t="shared" si="527"/>
        <v>13.71</v>
      </c>
      <c r="D1372" s="1">
        <v>66.45</v>
      </c>
      <c r="E1372" s="9">
        <f t="shared" si="504"/>
        <v>1.3299006507020183E-2</v>
      </c>
      <c r="F1372" s="10">
        <f t="shared" si="505"/>
        <v>-9.4729411809516939E-2</v>
      </c>
      <c r="G1372" s="10">
        <f t="shared" si="506"/>
        <v>-4685.3704418909174</v>
      </c>
      <c r="H1372" s="10">
        <f t="shared" si="507"/>
        <v>0.14547327067430874</v>
      </c>
      <c r="I1372" s="10">
        <f t="shared" si="508"/>
        <v>6091.2845244172277</v>
      </c>
      <c r="J1372" s="10">
        <f t="shared" si="509"/>
        <v>1.4579075187854592E-2</v>
      </c>
      <c r="K1372" s="10">
        <f t="shared" si="510"/>
        <v>-135.01101746913855</v>
      </c>
      <c r="L1372" s="10">
        <f t="shared" si="519"/>
        <v>-59.569200274925279</v>
      </c>
      <c r="M1372" s="10">
        <f t="shared" si="520"/>
        <v>-54.868529658781725</v>
      </c>
      <c r="N1372" s="10">
        <f t="shared" si="511"/>
        <v>-61.10493868078634</v>
      </c>
      <c r="O1372" s="10">
        <f t="shared" si="512"/>
        <v>-56.465929858404458</v>
      </c>
      <c r="P1372" s="10">
        <f t="shared" si="513"/>
        <v>-61.10493868078634</v>
      </c>
      <c r="Q1372" s="10">
        <f t="shared" si="514"/>
        <v>-56.465929858404458</v>
      </c>
      <c r="R1372" s="9">
        <f t="shared" si="521"/>
        <v>-56.465929858404458</v>
      </c>
      <c r="S1372" s="10">
        <f t="shared" si="515"/>
        <v>1459.13472937242</v>
      </c>
      <c r="T1372" s="10">
        <f t="shared" si="522"/>
        <v>-78.545087610734072</v>
      </c>
      <c r="U1372" s="9">
        <f t="shared" si="516"/>
        <v>-0.1291297115517146</v>
      </c>
      <c r="V1372" s="11">
        <f t="shared" si="517"/>
        <v>-0.52652975388955103</v>
      </c>
      <c r="W1372" s="9">
        <f t="shared" si="518"/>
        <v>0.13797024611044895</v>
      </c>
      <c r="X1372" s="22">
        <f t="shared" si="523"/>
        <v>3.7118648829090217E-2</v>
      </c>
      <c r="Y1372" s="22">
        <f t="shared" si="524"/>
        <v>0.72964788283343784</v>
      </c>
      <c r="Z1372" s="1">
        <f t="shared" si="525"/>
        <v>2685.2953056423703</v>
      </c>
      <c r="AA1372" s="1">
        <f t="shared" si="526"/>
        <v>3219.7368166758511</v>
      </c>
    </row>
    <row r="1373" spans="3:27">
      <c r="C1373" s="9">
        <f t="shared" si="527"/>
        <v>13.72</v>
      </c>
      <c r="D1373" s="1">
        <v>42.713000000000001</v>
      </c>
      <c r="E1373" s="9">
        <f t="shared" si="504"/>
        <v>1.1992011762104595E-2</v>
      </c>
      <c r="F1373" s="10">
        <f t="shared" si="505"/>
        <v>-9.4729411809516939E-2</v>
      </c>
      <c r="G1373" s="10">
        <f t="shared" si="506"/>
        <v>-4685.3704418909174</v>
      </c>
      <c r="H1373" s="10">
        <f t="shared" si="507"/>
        <v>0.14547327067430874</v>
      </c>
      <c r="I1373" s="10">
        <f t="shared" si="508"/>
        <v>6091.2845244172277</v>
      </c>
      <c r="J1373" s="10">
        <f t="shared" si="509"/>
        <v>1.3834372210507739E-2</v>
      </c>
      <c r="K1373" s="10">
        <f t="shared" si="510"/>
        <v>-194.3168850296901</v>
      </c>
      <c r="L1373" s="10">
        <f t="shared" si="519"/>
        <v>-85.250954077547632</v>
      </c>
      <c r="M1373" s="10">
        <f t="shared" si="520"/>
        <v>-79.512162054564925</v>
      </c>
      <c r="N1373" s="10">
        <f t="shared" si="511"/>
        <v>-117.25747341200383</v>
      </c>
      <c r="O1373" s="10">
        <f t="shared" si="512"/>
        <v>-112.46928495905406</v>
      </c>
      <c r="P1373" s="10">
        <f t="shared" si="513"/>
        <v>-117.25747341200383</v>
      </c>
      <c r="Q1373" s="10">
        <f t="shared" si="514"/>
        <v>-112.46928495905406</v>
      </c>
      <c r="R1373" s="9">
        <f t="shared" si="521"/>
        <v>-112.46928495905406</v>
      </c>
      <c r="S1373" s="10">
        <f t="shared" si="515"/>
        <v>1377.2871293017838</v>
      </c>
      <c r="T1373" s="10">
        <f t="shared" si="522"/>
        <v>-81.84760007063619</v>
      </c>
      <c r="U1373" s="9">
        <f t="shared" si="516"/>
        <v>-0.13282094443826981</v>
      </c>
      <c r="V1373" s="11">
        <f t="shared" si="517"/>
        <v>-0.21171682342149661</v>
      </c>
      <c r="W1373" s="9">
        <f t="shared" si="518"/>
        <v>0.2154131765785034</v>
      </c>
      <c r="X1373" s="22">
        <f t="shared" si="523"/>
        <v>0.11039871899880215</v>
      </c>
      <c r="Y1373" s="22">
        <f t="shared" si="524"/>
        <v>0.52739246229892034</v>
      </c>
      <c r="Z1373" s="1">
        <f t="shared" si="525"/>
        <v>2685.4057043613693</v>
      </c>
      <c r="AA1373" s="1">
        <f t="shared" si="526"/>
        <v>3220.2642091381499</v>
      </c>
    </row>
    <row r="1374" spans="3:27">
      <c r="C1374" s="9">
        <f t="shared" si="527"/>
        <v>13.73</v>
      </c>
      <c r="D1374" s="1">
        <v>22.66</v>
      </c>
      <c r="E1374" s="9">
        <f t="shared" si="504"/>
        <v>1.0662967414795067E-2</v>
      </c>
      <c r="F1374" s="10">
        <f t="shared" si="505"/>
        <v>-9.4729411809516939E-2</v>
      </c>
      <c r="G1374" s="10">
        <f t="shared" si="506"/>
        <v>-4685.3704418909174</v>
      </c>
      <c r="H1374" s="10">
        <f t="shared" si="507"/>
        <v>0.14547327067430874</v>
      </c>
      <c r="I1374" s="10">
        <f t="shared" si="508"/>
        <v>6091.2845244172277</v>
      </c>
      <c r="J1374" s="10">
        <f t="shared" si="509"/>
        <v>1.3058357397673444E-2</v>
      </c>
      <c r="K1374" s="10">
        <f t="shared" si="510"/>
        <v>-252.64584913754959</v>
      </c>
      <c r="L1374" s="10">
        <f t="shared" si="519"/>
        <v>-110.19153033139281</v>
      </c>
      <c r="M1374" s="10">
        <f t="shared" si="520"/>
        <v>-104.12396049320267</v>
      </c>
      <c r="N1374" s="10">
        <f t="shared" si="511"/>
        <v>-174.23873484021379</v>
      </c>
      <c r="O1374" s="10">
        <f t="shared" si="512"/>
        <v>-169.41744241449487</v>
      </c>
      <c r="P1374" s="10">
        <f t="shared" si="513"/>
        <v>-174.23873484021379</v>
      </c>
      <c r="Q1374" s="10">
        <f t="shared" si="514"/>
        <v>-169.41744241449487</v>
      </c>
      <c r="R1374" s="9">
        <f t="shared" si="521"/>
        <v>-169.41744241449487</v>
      </c>
      <c r="S1374" s="10">
        <f t="shared" si="515"/>
        <v>1294.0587225787292</v>
      </c>
      <c r="T1374" s="10">
        <f t="shared" si="522"/>
        <v>-83.228406723054604</v>
      </c>
      <c r="U1374" s="9">
        <f t="shared" si="516"/>
        <v>-0.13354893958142178</v>
      </c>
      <c r="V1374" s="11">
        <f t="shared" si="517"/>
        <v>6.6117794791104495E-2</v>
      </c>
      <c r="W1374" s="9">
        <f t="shared" si="518"/>
        <v>0.29271779479110449</v>
      </c>
      <c r="X1374" s="22">
        <f t="shared" si="523"/>
        <v>0.1873199807986986</v>
      </c>
      <c r="Y1374" s="22">
        <f t="shared" si="524"/>
        <v>0.32187779891615292</v>
      </c>
      <c r="Z1374" s="1">
        <f t="shared" si="525"/>
        <v>2685.5930243421681</v>
      </c>
      <c r="AA1374" s="1">
        <f t="shared" si="526"/>
        <v>3220.5860869370663</v>
      </c>
    </row>
    <row r="1375" spans="3:27">
      <c r="C1375" s="9">
        <f t="shared" si="527"/>
        <v>13.74</v>
      </c>
      <c r="D1375" s="1">
        <v>2.754</v>
      </c>
      <c r="E1375" s="9">
        <f t="shared" si="504"/>
        <v>9.3404419211847826E-3</v>
      </c>
      <c r="F1375" s="10">
        <f t="shared" si="505"/>
        <v>-9.4729411809516939E-2</v>
      </c>
      <c r="G1375" s="10">
        <f t="shared" si="506"/>
        <v>-4685.3704418909174</v>
      </c>
      <c r="H1375" s="10">
        <f t="shared" si="507"/>
        <v>0.14547327067430874</v>
      </c>
      <c r="I1375" s="10">
        <f t="shared" si="508"/>
        <v>6091.2845244172277</v>
      </c>
      <c r="J1375" s="10">
        <f t="shared" si="509"/>
        <v>1.2269250858080975E-2</v>
      </c>
      <c r="K1375" s="10">
        <f t="shared" si="510"/>
        <v>-308.9064520235795</v>
      </c>
      <c r="L1375" s="10">
        <f t="shared" si="519"/>
        <v>-133.93145775107638</v>
      </c>
      <c r="M1375" s="10">
        <f t="shared" si="520"/>
        <v>-128.24977883611382</v>
      </c>
      <c r="N1375" s="10">
        <f t="shared" si="511"/>
        <v>-230.83662002061513</v>
      </c>
      <c r="O1375" s="10">
        <f t="shared" si="512"/>
        <v>-226.08627382062434</v>
      </c>
      <c r="P1375" s="10">
        <f t="shared" si="513"/>
        <v>-230.83662002061513</v>
      </c>
      <c r="Q1375" s="10">
        <f t="shared" si="514"/>
        <v>-226.08627382062434</v>
      </c>
      <c r="R1375" s="9">
        <f t="shared" si="521"/>
        <v>-226.08627382062434</v>
      </c>
      <c r="S1375" s="10">
        <f t="shared" si="515"/>
        <v>1211.2385443757739</v>
      </c>
      <c r="T1375" s="10">
        <f t="shared" si="522"/>
        <v>-82.820178202955276</v>
      </c>
      <c r="U1375" s="9">
        <f t="shared" si="516"/>
        <v>-0.13151442196795188</v>
      </c>
      <c r="V1375" s="11">
        <f t="shared" si="517"/>
        <v>0.34078572790287609</v>
      </c>
      <c r="W1375" s="9">
        <f t="shared" si="518"/>
        <v>0.3683257279028761</v>
      </c>
      <c r="X1375" s="22">
        <f t="shared" si="523"/>
        <v>0.26153187376927645</v>
      </c>
      <c r="Y1375" s="22">
        <f t="shared" si="524"/>
        <v>0.12537115849354599</v>
      </c>
      <c r="Z1375" s="1">
        <f t="shared" si="525"/>
        <v>2685.8545562159375</v>
      </c>
      <c r="AA1375" s="1">
        <f t="shared" si="526"/>
        <v>3220.7114580955599</v>
      </c>
    </row>
    <row r="1376" spans="3:27">
      <c r="C1376" s="9">
        <f t="shared" si="527"/>
        <v>13.75</v>
      </c>
      <c r="D1376" s="1">
        <v>-11.792999999999999</v>
      </c>
      <c r="E1376" s="9">
        <f t="shared" si="504"/>
        <v>8.0505098670081449E-3</v>
      </c>
      <c r="F1376" s="10">
        <f t="shared" si="505"/>
        <v>-9.4729411809516939E-2</v>
      </c>
      <c r="G1376" s="10">
        <f t="shared" si="506"/>
        <v>-4685.3704418909174</v>
      </c>
      <c r="H1376" s="10">
        <f t="shared" si="507"/>
        <v>0.14547327067430874</v>
      </c>
      <c r="I1376" s="10">
        <f t="shared" si="508"/>
        <v>6091.2845244172277</v>
      </c>
      <c r="J1376" s="10">
        <f t="shared" si="509"/>
        <v>1.1484014821451883E-2</v>
      </c>
      <c r="K1376" s="10">
        <f t="shared" si="510"/>
        <v>-362.13759802529233</v>
      </c>
      <c r="L1376" s="10">
        <f t="shared" si="519"/>
        <v>-156.09054218855184</v>
      </c>
      <c r="M1376" s="10">
        <f t="shared" si="520"/>
        <v>-151.46147842052702</v>
      </c>
      <c r="N1376" s="10">
        <f t="shared" si="511"/>
        <v>-285.94677305071514</v>
      </c>
      <c r="O1376" s="10">
        <f t="shared" si="512"/>
        <v>-281.35851050465959</v>
      </c>
      <c r="P1376" s="10">
        <f t="shared" si="513"/>
        <v>-285.94677305071514</v>
      </c>
      <c r="Q1376" s="10">
        <f t="shared" si="514"/>
        <v>-281.35851050465959</v>
      </c>
      <c r="R1376" s="9">
        <f t="shared" si="521"/>
        <v>-281.35851050465959</v>
      </c>
      <c r="S1376" s="10">
        <f t="shared" si="515"/>
        <v>1130.4594568551413</v>
      </c>
      <c r="T1376" s="10">
        <f t="shared" si="522"/>
        <v>-80.779087520632629</v>
      </c>
      <c r="U1376" s="9">
        <f t="shared" si="516"/>
        <v>-0.12701649339230953</v>
      </c>
      <c r="V1376" s="11">
        <f t="shared" si="517"/>
        <v>0.55879998722559066</v>
      </c>
      <c r="W1376" s="9">
        <f t="shared" si="518"/>
        <v>0.44086998722559068</v>
      </c>
      <c r="X1376" s="22">
        <f t="shared" si="523"/>
        <v>0.32728464651296718</v>
      </c>
      <c r="Y1376" s="22">
        <f t="shared" si="524"/>
        <v>-4.2021447173603364E-2</v>
      </c>
      <c r="Z1376" s="1">
        <f t="shared" si="525"/>
        <v>2686.1818408624504</v>
      </c>
      <c r="AA1376" s="1">
        <f t="shared" si="526"/>
        <v>3220.6694366483862</v>
      </c>
    </row>
    <row r="1377" spans="3:27">
      <c r="C1377" s="9">
        <f t="shared" si="527"/>
        <v>13.76</v>
      </c>
      <c r="D1377" s="1">
        <v>-24.565999999999999</v>
      </c>
      <c r="E1377" s="9">
        <f t="shared" si="504"/>
        <v>6.8157931258319765E-3</v>
      </c>
      <c r="F1377" s="10">
        <f t="shared" si="505"/>
        <v>-9.4729411809516939E-2</v>
      </c>
      <c r="G1377" s="10">
        <f t="shared" si="506"/>
        <v>-4685.3704418909174</v>
      </c>
      <c r="H1377" s="10">
        <f t="shared" si="507"/>
        <v>0.14547327067430874</v>
      </c>
      <c r="I1377" s="10">
        <f t="shared" si="508"/>
        <v>6091.2845244172277</v>
      </c>
      <c r="J1377" s="10">
        <f t="shared" si="509"/>
        <v>1.0718130807392217E-2</v>
      </c>
      <c r="K1377" s="10">
        <f t="shared" si="510"/>
        <v>-411.58618188531591</v>
      </c>
      <c r="L1377" s="10">
        <f t="shared" si="519"/>
        <v>-176.39586254159559</v>
      </c>
      <c r="M1377" s="10">
        <f t="shared" si="520"/>
        <v>-173.39330224019415</v>
      </c>
      <c r="N1377" s="10">
        <f t="shared" si="511"/>
        <v>-338.6154670272486</v>
      </c>
      <c r="O1377" s="10">
        <f t="shared" si="512"/>
        <v>-334.26482889178652</v>
      </c>
      <c r="P1377" s="10">
        <f t="shared" si="513"/>
        <v>-338.6154670272486</v>
      </c>
      <c r="Q1377" s="10">
        <f t="shared" si="514"/>
        <v>-334.26482889178652</v>
      </c>
      <c r="R1377" s="9">
        <f t="shared" si="521"/>
        <v>-334.26482889178652</v>
      </c>
      <c r="S1377" s="10">
        <f t="shared" si="515"/>
        <v>1053.1381038616119</v>
      </c>
      <c r="T1377" s="10">
        <f t="shared" si="522"/>
        <v>-77.321352993529445</v>
      </c>
      <c r="U1377" s="9">
        <f t="shared" si="516"/>
        <v>-0.12044805194815555</v>
      </c>
      <c r="V1377" s="11">
        <f t="shared" si="517"/>
        <v>0.75488830160520215</v>
      </c>
      <c r="W1377" s="9">
        <f t="shared" si="518"/>
        <v>0.50922830160520216</v>
      </c>
      <c r="X1377" s="22">
        <f t="shared" si="523"/>
        <v>0.38006022170578513</v>
      </c>
      <c r="Y1377" s="22">
        <f t="shared" si="524"/>
        <v>-0.16490279697715415</v>
      </c>
      <c r="Z1377" s="1">
        <f t="shared" si="525"/>
        <v>2686.561901084156</v>
      </c>
      <c r="AA1377" s="1">
        <f t="shared" si="526"/>
        <v>3220.5045338514092</v>
      </c>
    </row>
    <row r="1378" spans="3:27">
      <c r="C1378" s="9">
        <f t="shared" si="527"/>
        <v>13.77</v>
      </c>
      <c r="D1378" s="1">
        <v>-35.231000000000002</v>
      </c>
      <c r="E1378" s="9">
        <f t="shared" si="504"/>
        <v>5.6557506677181249E-3</v>
      </c>
      <c r="F1378" s="10">
        <f t="shared" si="505"/>
        <v>-9.4729411809516939E-2</v>
      </c>
      <c r="G1378" s="10">
        <f t="shared" si="506"/>
        <v>-4685.3704418909174</v>
      </c>
      <c r="H1378" s="10">
        <f t="shared" si="507"/>
        <v>0.14547327067430874</v>
      </c>
      <c r="I1378" s="10">
        <f t="shared" si="508"/>
        <v>6091.2845244172277</v>
      </c>
      <c r="J1378" s="10">
        <f t="shared" si="509"/>
        <v>9.9850303228381822E-3</v>
      </c>
      <c r="K1378" s="10">
        <f t="shared" si="510"/>
        <v>-456.61647683247395</v>
      </c>
      <c r="L1378" s="10">
        <f t="shared" si="519"/>
        <v>-194.6358894078067</v>
      </c>
      <c r="M1378" s="10">
        <f t="shared" si="520"/>
        <v>-193.71042348810542</v>
      </c>
      <c r="N1378" s="10">
        <f t="shared" si="511"/>
        <v>-388.02255042496859</v>
      </c>
      <c r="O1378" s="10">
        <f t="shared" si="512"/>
        <v>-383.97143250768426</v>
      </c>
      <c r="P1378" s="10">
        <f t="shared" si="513"/>
        <v>-388.02255042496859</v>
      </c>
      <c r="Q1378" s="10">
        <f t="shared" si="514"/>
        <v>-383.97143250768426</v>
      </c>
      <c r="R1378" s="9">
        <f t="shared" si="521"/>
        <v>-383.97143250768426</v>
      </c>
      <c r="S1378" s="10">
        <f t="shared" si="515"/>
        <v>980.49305953682233</v>
      </c>
      <c r="T1378" s="10">
        <f t="shared" si="522"/>
        <v>-72.645044324789524</v>
      </c>
      <c r="U1378" s="9">
        <f t="shared" si="516"/>
        <v>-0.11205011536374367</v>
      </c>
      <c r="V1378" s="11">
        <f t="shared" si="517"/>
        <v>0.92469901527718201</v>
      </c>
      <c r="W1378" s="9">
        <f t="shared" si="518"/>
        <v>0.572389015277182</v>
      </c>
      <c r="X1378" s="22">
        <f t="shared" si="523"/>
        <v>0.41659227909017243</v>
      </c>
      <c r="Y1378" s="22">
        <f t="shared" si="524"/>
        <v>-0.25554288496592237</v>
      </c>
      <c r="Z1378" s="1">
        <f t="shared" si="525"/>
        <v>2686.9784933632463</v>
      </c>
      <c r="AA1378" s="1">
        <f t="shared" si="526"/>
        <v>3220.2489909664432</v>
      </c>
    </row>
    <row r="1379" spans="3:27">
      <c r="C1379" s="9">
        <f t="shared" si="527"/>
        <v>13.780000000000001</v>
      </c>
      <c r="D1379" s="1">
        <v>-42.7</v>
      </c>
      <c r="E1379" s="9">
        <f t="shared" si="504"/>
        <v>4.5870361421573485E-3</v>
      </c>
      <c r="F1379" s="10">
        <f t="shared" si="505"/>
        <v>-9.4729411809516939E-2</v>
      </c>
      <c r="G1379" s="10">
        <f t="shared" si="506"/>
        <v>-4685.3704418909174</v>
      </c>
      <c r="H1379" s="10">
        <f t="shared" si="507"/>
        <v>0.14547327067430874</v>
      </c>
      <c r="I1379" s="10">
        <f t="shared" si="508"/>
        <v>6091.2845244172277</v>
      </c>
      <c r="J1379" s="10">
        <f t="shared" si="509"/>
        <v>9.2962669329967051E-3</v>
      </c>
      <c r="K1379" s="10">
        <f t="shared" si="510"/>
        <v>-496.69056831683025</v>
      </c>
      <c r="L1379" s="10">
        <f t="shared" si="519"/>
        <v>-210.64690696705807</v>
      </c>
      <c r="M1379" s="10">
        <f t="shared" si="520"/>
        <v>-212.10619356837617</v>
      </c>
      <c r="N1379" s="10">
        <f t="shared" si="511"/>
        <v>-433.46594576727716</v>
      </c>
      <c r="O1379" s="10">
        <f t="shared" si="512"/>
        <v>-429.76472992455177</v>
      </c>
      <c r="P1379" s="10">
        <f t="shared" si="513"/>
        <v>-433.46594576727716</v>
      </c>
      <c r="Q1379" s="10">
        <f t="shared" si="514"/>
        <v>-429.76472992455177</v>
      </c>
      <c r="R1379" s="9">
        <f t="shared" si="521"/>
        <v>-429.76472992455177</v>
      </c>
      <c r="S1379" s="10">
        <f t="shared" si="515"/>
        <v>913.56722114454374</v>
      </c>
      <c r="T1379" s="10">
        <f t="shared" si="522"/>
        <v>-66.925838392278592</v>
      </c>
      <c r="U1379" s="9">
        <f t="shared" si="516"/>
        <v>-0.10214391420349143</v>
      </c>
      <c r="V1379" s="11">
        <f t="shared" si="517"/>
        <v>1.0565412167732582</v>
      </c>
      <c r="W1379" s="9">
        <f t="shared" si="518"/>
        <v>0.62954121677325814</v>
      </c>
      <c r="X1379" s="22">
        <f t="shared" si="523"/>
        <v>0.434825828382707</v>
      </c>
      <c r="Y1379" s="22">
        <f t="shared" si="524"/>
        <v>-0.30743976178215809</v>
      </c>
      <c r="Z1379" s="1">
        <f t="shared" si="525"/>
        <v>2687.4133191916289</v>
      </c>
      <c r="AA1379" s="1">
        <f t="shared" si="526"/>
        <v>3219.9415512046612</v>
      </c>
    </row>
    <row r="1380" spans="3:27">
      <c r="C1380" s="9">
        <f t="shared" si="527"/>
        <v>13.790000000000001</v>
      </c>
      <c r="D1380" s="1">
        <v>-48.902999999999999</v>
      </c>
      <c r="E1380" s="9">
        <f t="shared" si="504"/>
        <v>3.6232712204972346E-3</v>
      </c>
      <c r="F1380" s="10">
        <f t="shared" si="505"/>
        <v>-9.4729411809516939E-2</v>
      </c>
      <c r="G1380" s="10">
        <f t="shared" si="506"/>
        <v>-4685.3704418909174</v>
      </c>
      <c r="H1380" s="10">
        <f t="shared" si="507"/>
        <v>0.14547327067430874</v>
      </c>
      <c r="I1380" s="10">
        <f t="shared" si="508"/>
        <v>6091.2845244172277</v>
      </c>
      <c r="J1380" s="10">
        <f t="shared" si="509"/>
        <v>8.6617285725690205E-3</v>
      </c>
      <c r="K1380" s="10">
        <f t="shared" si="510"/>
        <v>-531.41465279398653</v>
      </c>
      <c r="L1380" s="10">
        <f t="shared" si="519"/>
        <v>-224.32812922164123</v>
      </c>
      <c r="M1380" s="10">
        <f t="shared" si="520"/>
        <v>-228.32748592272415</v>
      </c>
      <c r="N1380" s="10">
        <f t="shared" si="511"/>
        <v>-474.37347785952636</v>
      </c>
      <c r="O1380" s="10">
        <f t="shared" si="512"/>
        <v>-471.06104680053659</v>
      </c>
      <c r="P1380" s="10">
        <f t="shared" si="513"/>
        <v>-474.37347785952636</v>
      </c>
      <c r="Q1380" s="10">
        <f t="shared" si="514"/>
        <v>-471.06104680053659</v>
      </c>
      <c r="R1380" s="9">
        <f t="shared" si="521"/>
        <v>-471.06104680053659</v>
      </c>
      <c r="S1380" s="10">
        <f t="shared" si="515"/>
        <v>853.21361515109402</v>
      </c>
      <c r="T1380" s="10">
        <f t="shared" si="522"/>
        <v>-60.353605993449719</v>
      </c>
      <c r="U1380" s="9">
        <f t="shared" si="516"/>
        <v>-9.1015893386483054E-2</v>
      </c>
      <c r="V1380" s="11">
        <f t="shared" si="517"/>
        <v>1.1690629466284153</v>
      </c>
      <c r="W1380" s="9">
        <f t="shared" si="518"/>
        <v>0.68003294662841529</v>
      </c>
      <c r="X1380" s="22">
        <f t="shared" si="523"/>
        <v>0.43409214206743302</v>
      </c>
      <c r="Y1380" s="22">
        <f t="shared" si="524"/>
        <v>-0.32606232871842583</v>
      </c>
      <c r="Z1380" s="1">
        <f t="shared" si="525"/>
        <v>2687.8474113336965</v>
      </c>
      <c r="AA1380" s="1">
        <f t="shared" si="526"/>
        <v>3219.6154888759429</v>
      </c>
    </row>
    <row r="1381" spans="3:27">
      <c r="C1381" s="9">
        <f t="shared" si="527"/>
        <v>13.8</v>
      </c>
      <c r="D1381" s="1">
        <v>-52.802</v>
      </c>
      <c r="E1381" s="9">
        <f t="shared" ref="E1381:E1444" si="528">(-$B$4*D1381/100+S1380+$B$4*(4*E1380/$B$2/$B$2+4*U1380/$B$2+V1380)+$B$26*(2*E1380/$B$2+U1380))/$B$27</f>
        <v>2.775412546871876E-3</v>
      </c>
      <c r="F1381" s="10">
        <f t="shared" ref="F1381:F1444" si="529">IF(E1381&lt;F1380,E1381,F1380)</f>
        <v>-9.4729411809516939E-2</v>
      </c>
      <c r="G1381" s="10">
        <f t="shared" ref="G1381:G1444" si="530">IF(R1380&lt;G1380,R1380,G1380)</f>
        <v>-4685.3704418909174</v>
      </c>
      <c r="H1381" s="10">
        <f t="shared" ref="H1381:H1444" si="531">IF(E1381&gt;H1380,E1381,H1380)</f>
        <v>0.14547327067430874</v>
      </c>
      <c r="I1381" s="10">
        <f t="shared" ref="I1381:I1444" si="532">IF(R1380&gt;I1380,R1380,I1380)</f>
        <v>6091.2845244172277</v>
      </c>
      <c r="J1381" s="10">
        <f t="shared" ref="J1381:J1444" si="533">E1380-R1380/$B$12</f>
        <v>8.089502970126651E-3</v>
      </c>
      <c r="K1381" s="10">
        <f t="shared" ref="K1381:K1444" si="534">$B$12*(E1381-J1381)</f>
        <v>-560.48614086781504</v>
      </c>
      <c r="L1381" s="10">
        <f t="shared" si="519"/>
        <v>-235.61471123884635</v>
      </c>
      <c r="M1381" s="10">
        <f t="shared" si="520"/>
        <v>-242.15857800108779</v>
      </c>
      <c r="N1381" s="10">
        <f t="shared" ref="N1381:N1444" si="535">R1380+(I1381-R1380)*(E1381-E1380)/(H1381-E1380)</f>
        <v>-510.28516829019259</v>
      </c>
      <c r="O1381" s="10">
        <f t="shared" ref="O1381:O1444" si="536">R1380+(R1380-G1381)*(E1381-E1380)/(E1380-F1381)</f>
        <v>-507.39090241695942</v>
      </c>
      <c r="P1381" s="10">
        <f t="shared" ref="P1381:P1444" si="537">MEDIAN(K1381,L1381,N1381)</f>
        <v>-510.28516829019259</v>
      </c>
      <c r="Q1381" s="10">
        <f t="shared" ref="Q1381:Q1444" si="538">MEDIAN(K1381,M1381,O1381)</f>
        <v>-507.39090241695942</v>
      </c>
      <c r="R1381" s="9">
        <f t="shared" si="521"/>
        <v>-507.39090241695942</v>
      </c>
      <c r="S1381" s="10">
        <f t="shared" ref="S1381:S1444" si="539">$B$12*E1381-R1381</f>
        <v>800.1183767002384</v>
      </c>
      <c r="T1381" s="10">
        <f t="shared" si="522"/>
        <v>-53.095238450855618</v>
      </c>
      <c r="U1381" s="9">
        <f t="shared" ref="U1381:U1444" si="540">-U1380+2/$B$2*(E1381-E1380)+T1381*$B$2/2/$B$28</f>
        <v>-7.8913738394327845E-2</v>
      </c>
      <c r="V1381" s="11">
        <f t="shared" ref="V1381:V1444" si="541">-V1380-4*U1380/$B$2+4/$B$2/$B$2*(E1381-E1380)+T1381/$B$28</f>
        <v>1.2513680518026182</v>
      </c>
      <c r="W1381" s="9">
        <f t="shared" ref="W1381:W1444" si="542">D1381/100+V1381</f>
        <v>0.72334805180261819</v>
      </c>
      <c r="X1381" s="22">
        <f t="shared" si="523"/>
        <v>0.41479448593484641</v>
      </c>
      <c r="Y1381" s="22">
        <f t="shared" si="524"/>
        <v>-0.31885687761212977</v>
      </c>
      <c r="Z1381" s="1">
        <f t="shared" si="525"/>
        <v>2688.2622058196312</v>
      </c>
      <c r="AA1381" s="1">
        <f t="shared" si="526"/>
        <v>3219.2966319983307</v>
      </c>
    </row>
    <row r="1382" spans="3:27">
      <c r="C1382" s="9">
        <f t="shared" si="527"/>
        <v>13.81</v>
      </c>
      <c r="D1382" s="1">
        <v>-54.43</v>
      </c>
      <c r="E1382" s="9">
        <f t="shared" si="528"/>
        <v>2.0516732653496658E-3</v>
      </c>
      <c r="F1382" s="10">
        <f t="shared" si="529"/>
        <v>-9.4729411809516939E-2</v>
      </c>
      <c r="G1382" s="10">
        <f t="shared" si="530"/>
        <v>-4685.3704418909174</v>
      </c>
      <c r="H1382" s="10">
        <f t="shared" si="531"/>
        <v>0.14547327067430874</v>
      </c>
      <c r="I1382" s="10">
        <f t="shared" si="532"/>
        <v>6091.2845244172277</v>
      </c>
      <c r="J1382" s="10">
        <f t="shared" si="533"/>
        <v>7.5860955214870542E-3</v>
      </c>
      <c r="K1382" s="10">
        <f t="shared" si="534"/>
        <v>-583.7249134303396</v>
      </c>
      <c r="L1382" s="10">
        <f t="shared" si="519"/>
        <v>-244.48786192796328</v>
      </c>
      <c r="M1382" s="10">
        <f t="shared" si="520"/>
        <v>-253.43976810826717</v>
      </c>
      <c r="N1382" s="10">
        <f t="shared" si="535"/>
        <v>-540.85826257978863</v>
      </c>
      <c r="O1382" s="10">
        <f t="shared" si="536"/>
        <v>-538.40237215779234</v>
      </c>
      <c r="P1382" s="10">
        <f t="shared" si="537"/>
        <v>-540.85826257978863</v>
      </c>
      <c r="Q1382" s="10">
        <f t="shared" si="538"/>
        <v>-538.40237215779234</v>
      </c>
      <c r="R1382" s="9">
        <f t="shared" si="521"/>
        <v>-538.40237215779234</v>
      </c>
      <c r="S1382" s="10">
        <f t="shared" si="539"/>
        <v>754.79583542769103</v>
      </c>
      <c r="T1382" s="10">
        <f t="shared" si="522"/>
        <v>-45.322541272547369</v>
      </c>
      <c r="U1382" s="9">
        <f t="shared" si="540"/>
        <v>-6.6139621841414489E-2</v>
      </c>
      <c r="V1382" s="11">
        <f t="shared" si="541"/>
        <v>1.3034552587800501</v>
      </c>
      <c r="W1382" s="9">
        <f t="shared" si="542"/>
        <v>0.75915525878005008</v>
      </c>
      <c r="X1382" s="22">
        <f t="shared" si="523"/>
        <v>0.37844083658074512</v>
      </c>
      <c r="Y1382" s="22">
        <f t="shared" si="524"/>
        <v>-0.28737096476644314</v>
      </c>
      <c r="Z1382" s="1">
        <f t="shared" si="525"/>
        <v>2688.6406466562121</v>
      </c>
      <c r="AA1382" s="1">
        <f t="shared" si="526"/>
        <v>3219.0092610335641</v>
      </c>
    </row>
    <row r="1383" spans="3:27">
      <c r="C1383" s="9">
        <f t="shared" si="527"/>
        <v>13.82</v>
      </c>
      <c r="D1383" s="1">
        <v>-55.201000000000001</v>
      </c>
      <c r="E1383" s="9">
        <f t="shared" si="528"/>
        <v>1.4575986415651737E-3</v>
      </c>
      <c r="F1383" s="10">
        <f t="shared" si="529"/>
        <v>-9.4729411809516939E-2</v>
      </c>
      <c r="G1383" s="10">
        <f t="shared" si="530"/>
        <v>-4685.3704418909174</v>
      </c>
      <c r="H1383" s="10">
        <f t="shared" si="531"/>
        <v>0.14547327067430874</v>
      </c>
      <c r="I1383" s="10">
        <f t="shared" si="532"/>
        <v>6091.2845244172277</v>
      </c>
      <c r="J1383" s="10">
        <f t="shared" si="533"/>
        <v>7.1563826972571784E-3</v>
      </c>
      <c r="K1383" s="10">
        <f t="shared" si="534"/>
        <v>-601.06043153430767</v>
      </c>
      <c r="L1383" s="10">
        <f t="shared" si="519"/>
        <v>-250.9665712851467</v>
      </c>
      <c r="M1383" s="10">
        <f t="shared" si="520"/>
        <v>-262.06709677749325</v>
      </c>
      <c r="N1383" s="10">
        <f t="shared" si="535"/>
        <v>-565.86356921628885</v>
      </c>
      <c r="O1383" s="10">
        <f t="shared" si="536"/>
        <v>-563.85784720198353</v>
      </c>
      <c r="P1383" s="10">
        <f t="shared" si="537"/>
        <v>-565.86356921628885</v>
      </c>
      <c r="Q1383" s="10">
        <f t="shared" si="538"/>
        <v>-563.85784720198353</v>
      </c>
      <c r="R1383" s="9">
        <f t="shared" si="521"/>
        <v>-563.85784720198353</v>
      </c>
      <c r="S1383" s="10">
        <f t="shared" si="539"/>
        <v>717.5932510953669</v>
      </c>
      <c r="T1383" s="10">
        <f t="shared" si="522"/>
        <v>-37.202584332324136</v>
      </c>
      <c r="U1383" s="9">
        <f t="shared" si="540"/>
        <v>-5.2926072961667132E-2</v>
      </c>
      <c r="V1383" s="11">
        <f t="shared" si="541"/>
        <v>1.3392545171694206</v>
      </c>
      <c r="W1383" s="9">
        <f t="shared" si="542"/>
        <v>0.78724451716942057</v>
      </c>
      <c r="X1383" s="22">
        <f t="shared" si="523"/>
        <v>0.3274124125643853</v>
      </c>
      <c r="Y1383" s="22">
        <f t="shared" si="524"/>
        <v>-0.2412974155042516</v>
      </c>
      <c r="Z1383" s="1">
        <f t="shared" si="525"/>
        <v>2688.9680590687763</v>
      </c>
      <c r="AA1383" s="1">
        <f t="shared" si="526"/>
        <v>3218.7679636180601</v>
      </c>
    </row>
    <row r="1384" spans="3:27">
      <c r="C1384" s="9">
        <f t="shared" si="527"/>
        <v>13.83</v>
      </c>
      <c r="D1384" s="1">
        <v>-52.180999999999997</v>
      </c>
      <c r="E1384" s="9">
        <f t="shared" si="528"/>
        <v>9.9602869294946965E-4</v>
      </c>
      <c r="F1384" s="10">
        <f t="shared" si="529"/>
        <v>-9.4729411809516939E-2</v>
      </c>
      <c r="G1384" s="10">
        <f t="shared" si="530"/>
        <v>-4685.3704418909174</v>
      </c>
      <c r="H1384" s="10">
        <f t="shared" si="531"/>
        <v>0.14547327067430874</v>
      </c>
      <c r="I1384" s="10">
        <f t="shared" si="532"/>
        <v>6091.2845244172277</v>
      </c>
      <c r="J1384" s="10">
        <f t="shared" si="533"/>
        <v>6.8036569424068782E-3</v>
      </c>
      <c r="K1384" s="10">
        <f t="shared" si="534"/>
        <v>-612.54041348050782</v>
      </c>
      <c r="L1384" s="10">
        <f t="shared" si="519"/>
        <v>-255.10935761227813</v>
      </c>
      <c r="M1384" s="10">
        <f t="shared" si="520"/>
        <v>-268.00026899593587</v>
      </c>
      <c r="N1384" s="10">
        <f t="shared" si="535"/>
        <v>-585.18756555235905</v>
      </c>
      <c r="O1384" s="10">
        <f t="shared" si="536"/>
        <v>-583.63563577892489</v>
      </c>
      <c r="P1384" s="10">
        <f t="shared" si="537"/>
        <v>-585.18756555235905</v>
      </c>
      <c r="Q1384" s="10">
        <f t="shared" si="538"/>
        <v>-583.63563577892489</v>
      </c>
      <c r="R1384" s="9">
        <f t="shared" si="521"/>
        <v>-583.63563577892489</v>
      </c>
      <c r="S1384" s="10">
        <f t="shared" si="539"/>
        <v>688.68847339378408</v>
      </c>
      <c r="T1384" s="10">
        <f t="shared" si="522"/>
        <v>-28.904777701582816</v>
      </c>
      <c r="U1384" s="9">
        <f t="shared" si="540"/>
        <v>-3.9582754097890714E-2</v>
      </c>
      <c r="V1384" s="11">
        <f t="shared" si="541"/>
        <v>1.3294092555858583</v>
      </c>
      <c r="W1384" s="9">
        <f t="shared" si="542"/>
        <v>0.80759925558585832</v>
      </c>
      <c r="X1384" s="22">
        <f t="shared" si="523"/>
        <v>0.26482425398817661</v>
      </c>
      <c r="Y1384" s="22">
        <f t="shared" si="524"/>
        <v>-0.18452047427014381</v>
      </c>
      <c r="Z1384" s="1">
        <f t="shared" si="525"/>
        <v>2689.2328833227643</v>
      </c>
      <c r="AA1384" s="1">
        <f t="shared" si="526"/>
        <v>3218.5834431437897</v>
      </c>
    </row>
    <row r="1385" spans="3:27">
      <c r="C1385" s="9">
        <f t="shared" si="527"/>
        <v>13.84</v>
      </c>
      <c r="D1385" s="1">
        <v>-48.237000000000002</v>
      </c>
      <c r="E1385" s="9">
        <f t="shared" si="528"/>
        <v>6.6670030764329094E-4</v>
      </c>
      <c r="F1385" s="10">
        <f t="shared" si="529"/>
        <v>-9.4729411809516939E-2</v>
      </c>
      <c r="G1385" s="10">
        <f t="shared" si="530"/>
        <v>-4685.3704418909174</v>
      </c>
      <c r="H1385" s="10">
        <f t="shared" si="531"/>
        <v>0.14547327067430874</v>
      </c>
      <c r="I1385" s="10">
        <f t="shared" si="532"/>
        <v>6091.2845244172277</v>
      </c>
      <c r="J1385" s="10">
        <f t="shared" si="533"/>
        <v>6.5296044883489364E-3</v>
      </c>
      <c r="K1385" s="10">
        <f t="shared" si="534"/>
        <v>-618.37045981404822</v>
      </c>
      <c r="L1385" s="10">
        <f t="shared" si="519"/>
        <v>-257.02947449418974</v>
      </c>
      <c r="M1385" s="10">
        <f t="shared" si="520"/>
        <v>-271.2832788253728</v>
      </c>
      <c r="N1385" s="10">
        <f t="shared" si="535"/>
        <v>-598.85077034446897</v>
      </c>
      <c r="O1385" s="10">
        <f t="shared" si="536"/>
        <v>-597.74701195604689</v>
      </c>
      <c r="P1385" s="10">
        <f t="shared" si="537"/>
        <v>-598.85077034446897</v>
      </c>
      <c r="Q1385" s="10">
        <f t="shared" si="538"/>
        <v>-597.74701195604689</v>
      </c>
      <c r="R1385" s="9">
        <f t="shared" si="521"/>
        <v>-597.74701195604689</v>
      </c>
      <c r="S1385" s="10">
        <f t="shared" si="539"/>
        <v>668.06502553578264</v>
      </c>
      <c r="T1385" s="10">
        <f t="shared" si="522"/>
        <v>-20.623447858001441</v>
      </c>
      <c r="U1385" s="9">
        <f t="shared" si="540"/>
        <v>-2.6421938654448893E-2</v>
      </c>
      <c r="V1385" s="11">
        <f t="shared" si="541"/>
        <v>1.3027538331025079</v>
      </c>
      <c r="W1385" s="9">
        <f t="shared" si="542"/>
        <v>0.82038383310250795</v>
      </c>
      <c r="X1385" s="22">
        <f t="shared" si="523"/>
        <v>0.19453141990364817</v>
      </c>
      <c r="Y1385" s="22">
        <f t="shared" si="524"/>
        <v>-0.12357936161889739</v>
      </c>
      <c r="Z1385" s="1">
        <f t="shared" si="525"/>
        <v>2689.4274147426681</v>
      </c>
      <c r="AA1385" s="1">
        <f t="shared" si="526"/>
        <v>3218.4598637821709</v>
      </c>
    </row>
    <row r="1386" spans="3:27">
      <c r="C1386" s="9">
        <f t="shared" si="527"/>
        <v>13.85</v>
      </c>
      <c r="D1386" s="1">
        <v>-38.04</v>
      </c>
      <c r="E1386" s="9">
        <f t="shared" si="528"/>
        <v>4.6563501142561311E-4</v>
      </c>
      <c r="F1386" s="10">
        <f t="shared" si="529"/>
        <v>-9.4729411809516939E-2</v>
      </c>
      <c r="G1386" s="10">
        <f t="shared" si="530"/>
        <v>-4685.3704418909174</v>
      </c>
      <c r="H1386" s="10">
        <f t="shared" si="531"/>
        <v>0.14547327067430874</v>
      </c>
      <c r="I1386" s="10">
        <f t="shared" si="532"/>
        <v>6091.2845244172277</v>
      </c>
      <c r="J1386" s="10">
        <f t="shared" si="533"/>
        <v>6.3340691150977606E-3</v>
      </c>
      <c r="K1386" s="10">
        <f t="shared" si="534"/>
        <v>-618.95371017976049</v>
      </c>
      <c r="L1386" s="10">
        <f t="shared" si="519"/>
        <v>-256.91035623090391</v>
      </c>
      <c r="M1386" s="10">
        <f t="shared" si="520"/>
        <v>-272.06452259486059</v>
      </c>
      <c r="N1386" s="10">
        <f t="shared" si="535"/>
        <v>-607.03479567929071</v>
      </c>
      <c r="O1386" s="10">
        <f t="shared" si="536"/>
        <v>-606.36244918431453</v>
      </c>
      <c r="P1386" s="10">
        <f t="shared" si="537"/>
        <v>-607.03479567929071</v>
      </c>
      <c r="Q1386" s="10">
        <f t="shared" si="538"/>
        <v>-606.36244918431453</v>
      </c>
      <c r="R1386" s="9">
        <f t="shared" si="521"/>
        <v>-606.36244918431453</v>
      </c>
      <c r="S1386" s="10">
        <f t="shared" si="539"/>
        <v>655.47376454033679</v>
      </c>
      <c r="T1386" s="10">
        <f t="shared" si="522"/>
        <v>-12.59126099544585</v>
      </c>
      <c r="U1386" s="9">
        <f t="shared" si="540"/>
        <v>-1.3875994023499908E-2</v>
      </c>
      <c r="V1386" s="11">
        <f t="shared" si="541"/>
        <v>1.2064350930872882</v>
      </c>
      <c r="W1386" s="9">
        <f t="shared" si="542"/>
        <v>0.82603509308728817</v>
      </c>
      <c r="X1386" s="22">
        <f t="shared" si="523"/>
        <v>0.1210523127413476</v>
      </c>
      <c r="Y1386" s="22">
        <f t="shared" si="524"/>
        <v>-6.668724109855774E-2</v>
      </c>
      <c r="Z1386" s="1">
        <f t="shared" si="525"/>
        <v>2689.5484670554097</v>
      </c>
      <c r="AA1386" s="1">
        <f t="shared" si="526"/>
        <v>3218.3931765410725</v>
      </c>
    </row>
    <row r="1387" spans="3:27">
      <c r="C1387" s="9">
        <f t="shared" si="527"/>
        <v>13.86</v>
      </c>
      <c r="D1387" s="1">
        <v>-27.169</v>
      </c>
      <c r="E1387" s="9">
        <f t="shared" si="528"/>
        <v>3.846298144940925E-4</v>
      </c>
      <c r="F1387" s="10">
        <f t="shared" si="529"/>
        <v>-9.4729411809516939E-2</v>
      </c>
      <c r="G1387" s="10">
        <f t="shared" si="530"/>
        <v>-4685.3704418909174</v>
      </c>
      <c r="H1387" s="10">
        <f t="shared" si="531"/>
        <v>0.14547327067430874</v>
      </c>
      <c r="I1387" s="10">
        <f t="shared" si="532"/>
        <v>6091.2845244172277</v>
      </c>
      <c r="J1387" s="10">
        <f t="shared" si="533"/>
        <v>6.214688644121261E-3</v>
      </c>
      <c r="K1387" s="10">
        <f t="shared" si="534"/>
        <v>-614.90620486067678</v>
      </c>
      <c r="L1387" s="10">
        <f t="shared" si="519"/>
        <v>-255.01155194623357</v>
      </c>
      <c r="M1387" s="10">
        <f t="shared" si="520"/>
        <v>-270.60506945986435</v>
      </c>
      <c r="N1387" s="10">
        <f t="shared" si="535"/>
        <v>-610.10393637975926</v>
      </c>
      <c r="O1387" s="10">
        <f t="shared" si="536"/>
        <v>-609.83343698009708</v>
      </c>
      <c r="P1387" s="10">
        <f t="shared" si="537"/>
        <v>-610.10393637975926</v>
      </c>
      <c r="Q1387" s="10">
        <f t="shared" si="538"/>
        <v>-609.83343698009708</v>
      </c>
      <c r="R1387" s="9">
        <f t="shared" si="521"/>
        <v>-609.83343698009708</v>
      </c>
      <c r="S1387" s="10">
        <f t="shared" si="539"/>
        <v>650.40099665975697</v>
      </c>
      <c r="T1387" s="10">
        <f t="shared" si="522"/>
        <v>-5.0727678805798178</v>
      </c>
      <c r="U1387" s="9">
        <f t="shared" si="540"/>
        <v>-2.3592391764470011E-3</v>
      </c>
      <c r="V1387" s="11">
        <f t="shared" si="541"/>
        <v>1.0969158763232929</v>
      </c>
      <c r="W1387" s="9">
        <f t="shared" si="542"/>
        <v>0.82522587632329292</v>
      </c>
      <c r="X1387" s="22">
        <f t="shared" si="523"/>
        <v>4.925909363302669E-2</v>
      </c>
      <c r="Y1387" s="22">
        <f t="shared" si="524"/>
        <v>-2.190181632803653E-2</v>
      </c>
      <c r="Z1387" s="1">
        <f t="shared" si="525"/>
        <v>2689.5977261490425</v>
      </c>
      <c r="AA1387" s="1">
        <f t="shared" si="526"/>
        <v>3218.3712747247446</v>
      </c>
    </row>
    <row r="1388" spans="3:27">
      <c r="C1388" s="9">
        <f t="shared" si="527"/>
        <v>13.870000000000001</v>
      </c>
      <c r="D1388" s="1">
        <v>-9.9920000000000009</v>
      </c>
      <c r="E1388" s="9">
        <f t="shared" si="528"/>
        <v>4.1137348455298506E-4</v>
      </c>
      <c r="F1388" s="10">
        <f t="shared" si="529"/>
        <v>-9.4729411809516939E-2</v>
      </c>
      <c r="G1388" s="10">
        <f t="shared" si="530"/>
        <v>-4685.3704418909174</v>
      </c>
      <c r="H1388" s="10">
        <f t="shared" si="531"/>
        <v>0.14547327067430874</v>
      </c>
      <c r="I1388" s="10">
        <f t="shared" si="532"/>
        <v>6091.2845244172277</v>
      </c>
      <c r="J1388" s="10">
        <f t="shared" si="533"/>
        <v>6.1665926338044944E-3</v>
      </c>
      <c r="K1388" s="10">
        <f t="shared" si="534"/>
        <v>-607.01273668520639</v>
      </c>
      <c r="L1388" s="10">
        <f t="shared" si="519"/>
        <v>-251.65108975086224</v>
      </c>
      <c r="M1388" s="10">
        <f t="shared" si="520"/>
        <v>-267.25868717284493</v>
      </c>
      <c r="N1388" s="10">
        <f t="shared" si="535"/>
        <v>-608.59824388211712</v>
      </c>
      <c r="O1388" s="10">
        <f t="shared" si="536"/>
        <v>-608.68749874520427</v>
      </c>
      <c r="P1388" s="10">
        <f t="shared" si="537"/>
        <v>-607.01273668520639</v>
      </c>
      <c r="Q1388" s="10">
        <f t="shared" si="538"/>
        <v>-607.01273668520639</v>
      </c>
      <c r="R1388" s="9">
        <f t="shared" si="521"/>
        <v>-607.01273668520639</v>
      </c>
      <c r="S1388" s="10">
        <f t="shared" si="539"/>
        <v>650.40099665975708</v>
      </c>
      <c r="T1388" s="10">
        <f t="shared" si="522"/>
        <v>0</v>
      </c>
      <c r="U1388" s="9">
        <f t="shared" si="540"/>
        <v>7.7079731882255141E-3</v>
      </c>
      <c r="V1388" s="11">
        <f t="shared" si="541"/>
        <v>0.91652659661121016</v>
      </c>
      <c r="W1388" s="9">
        <f t="shared" si="542"/>
        <v>0.81660659661121016</v>
      </c>
      <c r="X1388" s="22">
        <f t="shared" si="523"/>
        <v>-1.6271466290465379E-2</v>
      </c>
      <c r="Y1388" s="22">
        <f t="shared" si="524"/>
        <v>4.7803625973884864E-4</v>
      </c>
      <c r="Z1388" s="1">
        <f t="shared" si="525"/>
        <v>2689.5814546827519</v>
      </c>
      <c r="AA1388" s="1">
        <f t="shared" si="526"/>
        <v>3218.3717527610042</v>
      </c>
    </row>
    <row r="1389" spans="3:27">
      <c r="C1389" s="9">
        <f t="shared" si="527"/>
        <v>13.88</v>
      </c>
      <c r="D1389" s="1">
        <v>5.1790000000000003</v>
      </c>
      <c r="E1389" s="9">
        <f t="shared" si="528"/>
        <v>5.2996510819438994E-4</v>
      </c>
      <c r="F1389" s="10">
        <f t="shared" si="529"/>
        <v>-9.4729411809516939E-2</v>
      </c>
      <c r="G1389" s="10">
        <f t="shared" si="530"/>
        <v>-4685.3704418909174</v>
      </c>
      <c r="H1389" s="10">
        <f t="shared" si="531"/>
        <v>0.14547327067430874</v>
      </c>
      <c r="I1389" s="10">
        <f t="shared" si="532"/>
        <v>6091.2845244172277</v>
      </c>
      <c r="J1389" s="10">
        <f t="shared" si="533"/>
        <v>6.1665926338044944E-3</v>
      </c>
      <c r="K1389" s="10">
        <f t="shared" si="534"/>
        <v>-594.50467675774496</v>
      </c>
      <c r="L1389" s="10">
        <f t="shared" si="519"/>
        <v>-246.46558585418353</v>
      </c>
      <c r="M1389" s="10">
        <f t="shared" si="520"/>
        <v>-261.75157426851354</v>
      </c>
      <c r="N1389" s="10">
        <f t="shared" si="535"/>
        <v>-601.53671601254268</v>
      </c>
      <c r="O1389" s="10">
        <f t="shared" si="536"/>
        <v>-601.92912232827371</v>
      </c>
      <c r="P1389" s="10">
        <f t="shared" si="537"/>
        <v>-594.50467675774496</v>
      </c>
      <c r="Q1389" s="10">
        <f t="shared" si="538"/>
        <v>-594.50467675774496</v>
      </c>
      <c r="R1389" s="9">
        <f t="shared" si="521"/>
        <v>-594.50467675774496</v>
      </c>
      <c r="S1389" s="10">
        <f t="shared" si="539"/>
        <v>650.40099665975708</v>
      </c>
      <c r="T1389" s="10">
        <f t="shared" si="522"/>
        <v>0</v>
      </c>
      <c r="U1389" s="9">
        <f t="shared" si="540"/>
        <v>1.6010351540055461E-2</v>
      </c>
      <c r="V1389" s="11">
        <f t="shared" si="541"/>
        <v>0.74394907375477892</v>
      </c>
      <c r="W1389" s="9">
        <f t="shared" si="542"/>
        <v>0.79573907375477893</v>
      </c>
      <c r="X1389" s="22">
        <f t="shared" si="523"/>
        <v>-7.1244950446810368E-2</v>
      </c>
      <c r="Y1389" s="22">
        <f t="shared" si="524"/>
        <v>-2.1828307358032228E-4</v>
      </c>
      <c r="Z1389" s="1">
        <f t="shared" si="525"/>
        <v>2689.5102097323052</v>
      </c>
      <c r="AA1389" s="1">
        <f t="shared" si="526"/>
        <v>3218.3715344779307</v>
      </c>
    </row>
    <row r="1390" spans="3:27">
      <c r="C1390" s="9">
        <f t="shared" si="527"/>
        <v>13.89</v>
      </c>
      <c r="D1390" s="1">
        <v>23.172999999999998</v>
      </c>
      <c r="E1390" s="9">
        <f t="shared" si="528"/>
        <v>7.2200702743145477E-4</v>
      </c>
      <c r="F1390" s="10">
        <f t="shared" si="529"/>
        <v>-9.4729411809516939E-2</v>
      </c>
      <c r="G1390" s="10">
        <f t="shared" si="530"/>
        <v>-4685.3704418909174</v>
      </c>
      <c r="H1390" s="10">
        <f t="shared" si="531"/>
        <v>0.14547327067430874</v>
      </c>
      <c r="I1390" s="10">
        <f t="shared" si="532"/>
        <v>6091.2845244172277</v>
      </c>
      <c r="J1390" s="10">
        <f t="shared" si="533"/>
        <v>6.1665926338044935E-3</v>
      </c>
      <c r="K1390" s="10">
        <f t="shared" si="534"/>
        <v>-574.24968942689213</v>
      </c>
      <c r="L1390" s="10">
        <f t="shared" si="519"/>
        <v>-238.06841504268806</v>
      </c>
      <c r="M1390" s="10">
        <f t="shared" si="520"/>
        <v>-252.83360435521723</v>
      </c>
      <c r="N1390" s="10">
        <f t="shared" si="535"/>
        <v>-585.64637326595368</v>
      </c>
      <c r="O1390" s="10">
        <f t="shared" si="536"/>
        <v>-586.25753365963271</v>
      </c>
      <c r="P1390" s="10">
        <f t="shared" si="537"/>
        <v>-574.24968942689213</v>
      </c>
      <c r="Q1390" s="10">
        <f t="shared" si="538"/>
        <v>-574.24968942689213</v>
      </c>
      <c r="R1390" s="9">
        <f t="shared" si="521"/>
        <v>-574.24968942689213</v>
      </c>
      <c r="S1390" s="10">
        <f t="shared" si="539"/>
        <v>650.40099665975686</v>
      </c>
      <c r="T1390" s="10">
        <f t="shared" si="522"/>
        <v>0</v>
      </c>
      <c r="U1390" s="9">
        <f t="shared" si="540"/>
        <v>2.2398032307357502E-2</v>
      </c>
      <c r="V1390" s="11">
        <f t="shared" si="541"/>
        <v>0.53358707970563035</v>
      </c>
      <c r="W1390" s="9">
        <f t="shared" si="542"/>
        <v>0.76531707970563034</v>
      </c>
      <c r="X1390" s="22">
        <f t="shared" si="523"/>
        <v>-0.11222491579939849</v>
      </c>
      <c r="Y1390" s="22">
        <f t="shared" si="524"/>
        <v>-2.2272046891520677E-2</v>
      </c>
      <c r="Z1390" s="1">
        <f t="shared" si="525"/>
        <v>2689.3979848165059</v>
      </c>
      <c r="AA1390" s="1">
        <f t="shared" si="526"/>
        <v>3218.3492624310393</v>
      </c>
    </row>
    <row r="1391" spans="3:27">
      <c r="C1391" s="9">
        <f t="shared" si="527"/>
        <v>13.9</v>
      </c>
      <c r="D1391" s="1">
        <v>37.308999999999997</v>
      </c>
      <c r="E1391" s="9">
        <f t="shared" si="528"/>
        <v>9.6820240978502366E-4</v>
      </c>
      <c r="F1391" s="10">
        <f t="shared" si="529"/>
        <v>-9.4729411809516939E-2</v>
      </c>
      <c r="G1391" s="10">
        <f t="shared" si="530"/>
        <v>-4685.3704418909174</v>
      </c>
      <c r="H1391" s="10">
        <f t="shared" si="531"/>
        <v>0.14547327067430874</v>
      </c>
      <c r="I1391" s="10">
        <f t="shared" si="532"/>
        <v>6091.2845244172277</v>
      </c>
      <c r="J1391" s="10">
        <f t="shared" si="533"/>
        <v>6.1665926338044935E-3</v>
      </c>
      <c r="K1391" s="10">
        <f t="shared" si="534"/>
        <v>-548.28304438243094</v>
      </c>
      <c r="L1391" s="10">
        <f t="shared" si="519"/>
        <v>-227.30334517233163</v>
      </c>
      <c r="M1391" s="10">
        <f t="shared" si="520"/>
        <v>-241.40087643131386</v>
      </c>
      <c r="N1391" s="10">
        <f t="shared" si="535"/>
        <v>-562.91283679414789</v>
      </c>
      <c r="O1391" s="10">
        <f t="shared" si="536"/>
        <v>-563.64598172000592</v>
      </c>
      <c r="P1391" s="10">
        <f t="shared" si="537"/>
        <v>-548.28304438243094</v>
      </c>
      <c r="Q1391" s="10">
        <f t="shared" si="538"/>
        <v>-548.28304438243094</v>
      </c>
      <c r="R1391" s="9">
        <f t="shared" si="521"/>
        <v>-548.28304438243094</v>
      </c>
      <c r="S1391" s="10">
        <f t="shared" si="539"/>
        <v>650.40099665975708</v>
      </c>
      <c r="T1391" s="10">
        <f t="shared" si="522"/>
        <v>0</v>
      </c>
      <c r="U1391" s="9">
        <f t="shared" si="540"/>
        <v>2.6841044163356278E-2</v>
      </c>
      <c r="V1391" s="11">
        <f t="shared" si="541"/>
        <v>0.35501529149412292</v>
      </c>
      <c r="W1391" s="9">
        <f t="shared" si="542"/>
        <v>0.72810529149412284</v>
      </c>
      <c r="X1391" s="22">
        <f t="shared" si="523"/>
        <v>-0.13818118780229161</v>
      </c>
      <c r="Y1391" s="22">
        <f t="shared" si="524"/>
        <v>-5.6256358415915024E-2</v>
      </c>
      <c r="Z1391" s="1">
        <f t="shared" si="525"/>
        <v>2689.2598036287036</v>
      </c>
      <c r="AA1391" s="1">
        <f t="shared" si="526"/>
        <v>3218.2930060726235</v>
      </c>
    </row>
    <row r="1392" spans="3:27">
      <c r="C1392" s="9">
        <f t="shared" si="527"/>
        <v>13.91</v>
      </c>
      <c r="D1392" s="1">
        <v>46.466999999999999</v>
      </c>
      <c r="E1392" s="9">
        <f t="shared" si="528"/>
        <v>1.2510319000592473E-3</v>
      </c>
      <c r="F1392" s="10">
        <f t="shared" si="529"/>
        <v>-9.4729411809516939E-2</v>
      </c>
      <c r="G1392" s="10">
        <f t="shared" si="530"/>
        <v>-4685.3704418909174</v>
      </c>
      <c r="H1392" s="10">
        <f t="shared" si="531"/>
        <v>0.14547327067430874</v>
      </c>
      <c r="I1392" s="10">
        <f t="shared" si="532"/>
        <v>6091.2845244172277</v>
      </c>
      <c r="J1392" s="10">
        <f t="shared" si="533"/>
        <v>6.1665926338044935E-3</v>
      </c>
      <c r="K1392" s="10">
        <f t="shared" si="534"/>
        <v>-518.45253776671564</v>
      </c>
      <c r="L1392" s="10">
        <f t="shared" si="519"/>
        <v>-214.93642262856613</v>
      </c>
      <c r="M1392" s="10">
        <f t="shared" si="520"/>
        <v>-228.26694767826461</v>
      </c>
      <c r="N1392" s="10">
        <f t="shared" si="535"/>
        <v>-535.28789110734067</v>
      </c>
      <c r="O1392" s="10">
        <f t="shared" si="536"/>
        <v>-536.05609045674748</v>
      </c>
      <c r="P1392" s="10">
        <f t="shared" si="537"/>
        <v>-518.45253776671564</v>
      </c>
      <c r="Q1392" s="10">
        <f t="shared" si="538"/>
        <v>-518.45253776671564</v>
      </c>
      <c r="R1392" s="9">
        <f t="shared" si="521"/>
        <v>-518.45253776671564</v>
      </c>
      <c r="S1392" s="10">
        <f t="shared" si="539"/>
        <v>650.40099665975697</v>
      </c>
      <c r="T1392" s="10">
        <f t="shared" si="522"/>
        <v>0</v>
      </c>
      <c r="U1392" s="9">
        <f t="shared" si="540"/>
        <v>2.9724853891488452E-2</v>
      </c>
      <c r="V1392" s="11">
        <f t="shared" si="541"/>
        <v>0.22174665413231054</v>
      </c>
      <c r="W1392" s="9">
        <f t="shared" si="542"/>
        <v>0.68641665413231046</v>
      </c>
      <c r="X1392" s="22">
        <f t="shared" si="523"/>
        <v>-0.15085214047831014</v>
      </c>
      <c r="Y1392" s="22">
        <f t="shared" si="524"/>
        <v>-8.8157580191258772E-2</v>
      </c>
      <c r="Z1392" s="1">
        <f t="shared" si="525"/>
        <v>2689.1089514882251</v>
      </c>
      <c r="AA1392" s="1">
        <f t="shared" si="526"/>
        <v>3218.2048484924321</v>
      </c>
    </row>
    <row r="1393" spans="3:27">
      <c r="C1393" s="9">
        <f t="shared" si="527"/>
        <v>13.92</v>
      </c>
      <c r="D1393" s="1">
        <v>52.985999999999997</v>
      </c>
      <c r="E1393" s="9">
        <f t="shared" si="528"/>
        <v>1.5566291729996451E-3</v>
      </c>
      <c r="F1393" s="10">
        <f t="shared" si="529"/>
        <v>-9.4729411809516939E-2</v>
      </c>
      <c r="G1393" s="10">
        <f t="shared" si="530"/>
        <v>-4685.3704418909174</v>
      </c>
      <c r="H1393" s="10">
        <f t="shared" si="531"/>
        <v>0.14547327067430874</v>
      </c>
      <c r="I1393" s="10">
        <f t="shared" si="532"/>
        <v>6091.2845244172277</v>
      </c>
      <c r="J1393" s="10">
        <f t="shared" si="533"/>
        <v>6.1665926338044944E-3</v>
      </c>
      <c r="K1393" s="10">
        <f t="shared" si="534"/>
        <v>-486.22067445092654</v>
      </c>
      <c r="L1393" s="10">
        <f t="shared" si="519"/>
        <v>-201.5739624396532</v>
      </c>
      <c r="M1393" s="10">
        <f t="shared" si="520"/>
        <v>-214.07573725662945</v>
      </c>
      <c r="N1393" s="10">
        <f t="shared" si="535"/>
        <v>-504.44694724042893</v>
      </c>
      <c r="O1393" s="10">
        <f t="shared" si="536"/>
        <v>-505.18526478014758</v>
      </c>
      <c r="P1393" s="10">
        <f t="shared" si="537"/>
        <v>-486.22067445092654</v>
      </c>
      <c r="Q1393" s="10">
        <f t="shared" si="538"/>
        <v>-486.22067445092654</v>
      </c>
      <c r="R1393" s="9">
        <f t="shared" si="521"/>
        <v>-486.22067445092654</v>
      </c>
      <c r="S1393" s="10">
        <f t="shared" si="539"/>
        <v>650.40099665975708</v>
      </c>
      <c r="T1393" s="10">
        <f t="shared" si="522"/>
        <v>0</v>
      </c>
      <c r="U1393" s="9">
        <f t="shared" si="540"/>
        <v>3.1394600696591113E-2</v>
      </c>
      <c r="V1393" s="11">
        <f t="shared" si="541"/>
        <v>0.11220270688822254</v>
      </c>
      <c r="W1393" s="9">
        <f t="shared" si="542"/>
        <v>0.64206270688822253</v>
      </c>
      <c r="X1393" s="22">
        <f t="shared" si="523"/>
        <v>-0.15351269692499053</v>
      </c>
      <c r="Y1393" s="22">
        <f t="shared" si="524"/>
        <v>-0.1126538666365587</v>
      </c>
      <c r="Z1393" s="1">
        <f t="shared" si="525"/>
        <v>2688.9554387912999</v>
      </c>
      <c r="AA1393" s="1">
        <f t="shared" si="526"/>
        <v>3218.0921946257954</v>
      </c>
    </row>
    <row r="1394" spans="3:27">
      <c r="C1394" s="9">
        <f t="shared" si="527"/>
        <v>13.93</v>
      </c>
      <c r="D1394" s="1">
        <v>52.295999999999999</v>
      </c>
      <c r="E1394" s="9">
        <f t="shared" si="528"/>
        <v>1.875211561666939E-3</v>
      </c>
      <c r="F1394" s="10">
        <f t="shared" si="529"/>
        <v>-9.4729411809516939E-2</v>
      </c>
      <c r="G1394" s="10">
        <f t="shared" si="530"/>
        <v>-4685.3704418909174</v>
      </c>
      <c r="H1394" s="10">
        <f t="shared" si="531"/>
        <v>0.14547327067430874</v>
      </c>
      <c r="I1394" s="10">
        <f t="shared" si="532"/>
        <v>6091.2845244172277</v>
      </c>
      <c r="J1394" s="10">
        <f t="shared" si="533"/>
        <v>6.1665926338044944E-3</v>
      </c>
      <c r="K1394" s="10">
        <f t="shared" si="534"/>
        <v>-452.61924892922514</v>
      </c>
      <c r="L1394" s="10">
        <f t="shared" si="519"/>
        <v>-187.64371874181177</v>
      </c>
      <c r="M1394" s="10">
        <f t="shared" si="520"/>
        <v>-199.281528948735</v>
      </c>
      <c r="N1394" s="10">
        <f t="shared" si="535"/>
        <v>-471.66031995774654</v>
      </c>
      <c r="O1394" s="10">
        <f t="shared" si="536"/>
        <v>-472.32691425856746</v>
      </c>
      <c r="P1394" s="10">
        <f t="shared" si="537"/>
        <v>-452.61924892922514</v>
      </c>
      <c r="Q1394" s="10">
        <f t="shared" si="538"/>
        <v>-452.61924892922514</v>
      </c>
      <c r="R1394" s="9">
        <f t="shared" si="521"/>
        <v>-452.61924892922514</v>
      </c>
      <c r="S1394" s="10">
        <f t="shared" si="539"/>
        <v>650.40099665975697</v>
      </c>
      <c r="T1394" s="10">
        <f t="shared" si="522"/>
        <v>0</v>
      </c>
      <c r="U1394" s="9">
        <f t="shared" si="540"/>
        <v>3.2321877036867661E-2</v>
      </c>
      <c r="V1394" s="11">
        <f t="shared" si="541"/>
        <v>7.3252561167088004E-2</v>
      </c>
      <c r="W1394" s="9">
        <f t="shared" si="542"/>
        <v>0.59621256116708798</v>
      </c>
      <c r="X1394" s="22">
        <f t="shared" si="523"/>
        <v>-0.14954893268333394</v>
      </c>
      <c r="Y1394" s="22">
        <f t="shared" si="524"/>
        <v>-0.12408983017909549</v>
      </c>
      <c r="Z1394" s="1">
        <f t="shared" si="525"/>
        <v>2688.8058898586164</v>
      </c>
      <c r="AA1394" s="1">
        <f t="shared" si="526"/>
        <v>3217.9681047956165</v>
      </c>
    </row>
    <row r="1395" spans="3:27">
      <c r="C1395" s="9">
        <f t="shared" si="527"/>
        <v>13.94</v>
      </c>
      <c r="D1395" s="1">
        <v>50.226999999999997</v>
      </c>
      <c r="E1395" s="9">
        <f t="shared" si="528"/>
        <v>2.2014405923941748E-3</v>
      </c>
      <c r="F1395" s="10">
        <f t="shared" si="529"/>
        <v>-9.4729411809516939E-2</v>
      </c>
      <c r="G1395" s="10">
        <f t="shared" si="530"/>
        <v>-4685.3704418909174</v>
      </c>
      <c r="H1395" s="10">
        <f t="shared" si="531"/>
        <v>0.14547327067430874</v>
      </c>
      <c r="I1395" s="10">
        <f t="shared" si="532"/>
        <v>6091.2845244172277</v>
      </c>
      <c r="J1395" s="10">
        <f t="shared" si="533"/>
        <v>6.1665926338044935E-3</v>
      </c>
      <c r="K1395" s="10">
        <f t="shared" si="534"/>
        <v>-418.21131908459779</v>
      </c>
      <c r="L1395" s="10">
        <f t="shared" si="519"/>
        <v>-173.37912012934132</v>
      </c>
      <c r="M1395" s="10">
        <f t="shared" si="520"/>
        <v>-184.1322287728816</v>
      </c>
      <c r="N1395" s="10">
        <f t="shared" si="535"/>
        <v>-437.75267344524514</v>
      </c>
      <c r="O1395" s="10">
        <f t="shared" si="536"/>
        <v>-438.3254576923004</v>
      </c>
      <c r="P1395" s="10">
        <f t="shared" si="537"/>
        <v>-418.21131908459779</v>
      </c>
      <c r="Q1395" s="10">
        <f t="shared" si="538"/>
        <v>-418.21131908459779</v>
      </c>
      <c r="R1395" s="9">
        <f t="shared" si="521"/>
        <v>-418.21131908459779</v>
      </c>
      <c r="S1395" s="10">
        <f t="shared" si="539"/>
        <v>650.40099665975697</v>
      </c>
      <c r="T1395" s="10">
        <f t="shared" si="522"/>
        <v>0</v>
      </c>
      <c r="U1395" s="9">
        <f t="shared" si="540"/>
        <v>3.2923929108579497E-2</v>
      </c>
      <c r="V1395" s="11">
        <f t="shared" si="541"/>
        <v>4.7157853175280096E-2</v>
      </c>
      <c r="W1395" s="9">
        <f t="shared" si="542"/>
        <v>0.54942785317528009</v>
      </c>
      <c r="X1395" s="22">
        <f t="shared" si="523"/>
        <v>-0.14204510606539883</v>
      </c>
      <c r="Y1395" s="22">
        <f t="shared" si="524"/>
        <v>-0.12372707754769617</v>
      </c>
      <c r="Z1395" s="1">
        <f t="shared" si="525"/>
        <v>2688.6638447525511</v>
      </c>
      <c r="AA1395" s="1">
        <f t="shared" si="526"/>
        <v>3217.8443777180687</v>
      </c>
    </row>
    <row r="1396" spans="3:27">
      <c r="C1396" s="9">
        <f t="shared" si="527"/>
        <v>13.950000000000001</v>
      </c>
      <c r="D1396" s="1">
        <v>48.155999999999999</v>
      </c>
      <c r="E1396" s="9">
        <f t="shared" si="528"/>
        <v>2.5323722983478462E-3</v>
      </c>
      <c r="F1396" s="10">
        <f t="shared" si="529"/>
        <v>-9.4729411809516939E-2</v>
      </c>
      <c r="G1396" s="10">
        <f t="shared" si="530"/>
        <v>-4685.3704418909174</v>
      </c>
      <c r="H1396" s="10">
        <f t="shared" si="531"/>
        <v>0.14547327067430874</v>
      </c>
      <c r="I1396" s="10">
        <f t="shared" si="532"/>
        <v>6091.2845244172277</v>
      </c>
      <c r="J1396" s="10">
        <f t="shared" si="533"/>
        <v>6.1665926338044935E-3</v>
      </c>
      <c r="K1396" s="10">
        <f t="shared" si="534"/>
        <v>-383.30739009816335</v>
      </c>
      <c r="L1396" s="10">
        <f t="shared" si="519"/>
        <v>-158.90889366590869</v>
      </c>
      <c r="M1396" s="10">
        <f t="shared" si="520"/>
        <v>-168.76454754591202</v>
      </c>
      <c r="N1396" s="10">
        <f t="shared" si="535"/>
        <v>-403.17557505063979</v>
      </c>
      <c r="O1396" s="10">
        <f t="shared" si="536"/>
        <v>-403.6428074797393</v>
      </c>
      <c r="P1396" s="10">
        <f t="shared" si="537"/>
        <v>-383.30739009816335</v>
      </c>
      <c r="Q1396" s="10">
        <f t="shared" si="538"/>
        <v>-383.30739009816335</v>
      </c>
      <c r="R1396" s="9">
        <f t="shared" si="521"/>
        <v>-383.30739009816335</v>
      </c>
      <c r="S1396" s="10">
        <f t="shared" si="539"/>
        <v>650.40099665975686</v>
      </c>
      <c r="T1396" s="10">
        <f t="shared" si="522"/>
        <v>0</v>
      </c>
      <c r="U1396" s="9">
        <f t="shared" si="540"/>
        <v>3.3262412082154788E-2</v>
      </c>
      <c r="V1396" s="11">
        <f t="shared" si="541"/>
        <v>2.0538741539779082E-2</v>
      </c>
      <c r="W1396" s="9">
        <f t="shared" si="542"/>
        <v>0.50209874153977907</v>
      </c>
      <c r="X1396" s="22">
        <f t="shared" si="523"/>
        <v>-0.13262397689181787</v>
      </c>
      <c r="Y1396" s="22">
        <f t="shared" si="524"/>
        <v>-0.12045183143190012</v>
      </c>
      <c r="Z1396" s="1">
        <f t="shared" si="525"/>
        <v>2688.5312207756592</v>
      </c>
      <c r="AA1396" s="1">
        <f t="shared" si="526"/>
        <v>3217.7239258866366</v>
      </c>
    </row>
    <row r="1397" spans="3:27">
      <c r="C1397" s="9">
        <f t="shared" si="527"/>
        <v>13.96</v>
      </c>
      <c r="D1397" s="1">
        <v>44.371000000000002</v>
      </c>
      <c r="E1397" s="9">
        <f t="shared" si="528"/>
        <v>2.8657797275618221E-3</v>
      </c>
      <c r="F1397" s="10">
        <f t="shared" si="529"/>
        <v>-9.4729411809516939E-2</v>
      </c>
      <c r="G1397" s="10">
        <f t="shared" si="530"/>
        <v>-4685.3704418909174</v>
      </c>
      <c r="H1397" s="10">
        <f t="shared" si="531"/>
        <v>0.14547327067430874</v>
      </c>
      <c r="I1397" s="10">
        <f t="shared" si="532"/>
        <v>6091.2845244172277</v>
      </c>
      <c r="J1397" s="10">
        <f t="shared" si="533"/>
        <v>6.1665926338044935E-3</v>
      </c>
      <c r="K1397" s="10">
        <f t="shared" si="534"/>
        <v>-348.14234237540626</v>
      </c>
      <c r="L1397" s="10">
        <f t="shared" si="519"/>
        <v>-144.33041442526283</v>
      </c>
      <c r="M1397" s="10">
        <f t="shared" si="520"/>
        <v>-153.28189961981366</v>
      </c>
      <c r="N1397" s="10">
        <f t="shared" si="535"/>
        <v>-368.2055048438084</v>
      </c>
      <c r="O1397" s="10">
        <f t="shared" si="536"/>
        <v>-368.56018187479839</v>
      </c>
      <c r="P1397" s="10">
        <f t="shared" si="537"/>
        <v>-348.14234237540626</v>
      </c>
      <c r="Q1397" s="10">
        <f t="shared" si="538"/>
        <v>-348.14234237540626</v>
      </c>
      <c r="R1397" s="9">
        <f t="shared" si="521"/>
        <v>-348.14234237540626</v>
      </c>
      <c r="S1397" s="10">
        <f t="shared" si="539"/>
        <v>650.40099665975686</v>
      </c>
      <c r="T1397" s="10">
        <f t="shared" si="522"/>
        <v>0</v>
      </c>
      <c r="U1397" s="9">
        <f t="shared" si="540"/>
        <v>3.3419073760640405E-2</v>
      </c>
      <c r="V1397" s="11">
        <f t="shared" si="541"/>
        <v>1.0793594157345154E-2</v>
      </c>
      <c r="W1397" s="9">
        <f t="shared" si="542"/>
        <v>0.4545035941573452</v>
      </c>
      <c r="X1397" s="22">
        <f t="shared" si="523"/>
        <v>-0.12193538745163165</v>
      </c>
      <c r="Y1397" s="22">
        <f t="shared" si="524"/>
        <v>-0.11413103020828001</v>
      </c>
      <c r="Z1397" s="1">
        <f t="shared" si="525"/>
        <v>2688.4092853882075</v>
      </c>
      <c r="AA1397" s="1">
        <f t="shared" si="526"/>
        <v>3217.6097948564284</v>
      </c>
    </row>
    <row r="1398" spans="3:27">
      <c r="C1398" s="9">
        <f t="shared" si="527"/>
        <v>13.97</v>
      </c>
      <c r="D1398" s="1">
        <v>42.844999999999999</v>
      </c>
      <c r="E1398" s="9">
        <f t="shared" si="528"/>
        <v>3.1997024403976528E-3</v>
      </c>
      <c r="F1398" s="10">
        <f t="shared" si="529"/>
        <v>-9.4729411809516939E-2</v>
      </c>
      <c r="G1398" s="10">
        <f t="shared" si="530"/>
        <v>-4685.3704418909174</v>
      </c>
      <c r="H1398" s="10">
        <f t="shared" si="531"/>
        <v>0.14547327067430874</v>
      </c>
      <c r="I1398" s="10">
        <f t="shared" si="532"/>
        <v>6091.2845244172277</v>
      </c>
      <c r="J1398" s="10">
        <f t="shared" si="533"/>
        <v>6.1665926338044935E-3</v>
      </c>
      <c r="K1398" s="10">
        <f t="shared" si="534"/>
        <v>-312.92294681404223</v>
      </c>
      <c r="L1398" s="10">
        <f t="shared" si="519"/>
        <v>-129.72940403825964</v>
      </c>
      <c r="M1398" s="10">
        <f t="shared" si="520"/>
        <v>-137.7753231480375</v>
      </c>
      <c r="N1398" s="10">
        <f t="shared" si="535"/>
        <v>-333.06409596498247</v>
      </c>
      <c r="O1398" s="10">
        <f t="shared" si="536"/>
        <v>-333.30248243591558</v>
      </c>
      <c r="P1398" s="10">
        <f t="shared" si="537"/>
        <v>-312.92294681404223</v>
      </c>
      <c r="Q1398" s="10">
        <f t="shared" si="538"/>
        <v>-312.92294681404223</v>
      </c>
      <c r="R1398" s="9">
        <f t="shared" si="521"/>
        <v>-312.92294681404223</v>
      </c>
      <c r="S1398" s="10">
        <f t="shared" si="539"/>
        <v>650.40099665975686</v>
      </c>
      <c r="T1398" s="10">
        <f t="shared" si="522"/>
        <v>0</v>
      </c>
      <c r="U1398" s="9">
        <f t="shared" si="540"/>
        <v>3.336546880652573E-2</v>
      </c>
      <c r="V1398" s="11">
        <f t="shared" si="541"/>
        <v>-2.1514584980279139E-2</v>
      </c>
      <c r="W1398" s="9">
        <f t="shared" si="542"/>
        <v>0.40693541501972086</v>
      </c>
      <c r="X1398" s="22">
        <f t="shared" si="523"/>
        <v>-0.1103723573638718</v>
      </c>
      <c r="Y1398" s="22">
        <f t="shared" si="524"/>
        <v>-0.10775810561541192</v>
      </c>
      <c r="Z1398" s="1">
        <f t="shared" si="525"/>
        <v>2688.2989130308438</v>
      </c>
      <c r="AA1398" s="1">
        <f t="shared" si="526"/>
        <v>3217.5020367508127</v>
      </c>
    </row>
    <row r="1399" spans="3:27">
      <c r="C1399" s="9">
        <f t="shared" si="527"/>
        <v>13.98</v>
      </c>
      <c r="D1399" s="1">
        <v>40.064</v>
      </c>
      <c r="E1399" s="9">
        <f t="shared" si="528"/>
        <v>3.5317970437835629E-3</v>
      </c>
      <c r="F1399" s="10">
        <f t="shared" si="529"/>
        <v>-9.4729411809516939E-2</v>
      </c>
      <c r="G1399" s="10">
        <f t="shared" si="530"/>
        <v>-4685.3704418909174</v>
      </c>
      <c r="H1399" s="10">
        <f t="shared" si="531"/>
        <v>0.14547327067430874</v>
      </c>
      <c r="I1399" s="10">
        <f t="shared" si="532"/>
        <v>6091.2845244172277</v>
      </c>
      <c r="J1399" s="10">
        <f t="shared" si="533"/>
        <v>6.1665926338044935E-3</v>
      </c>
      <c r="K1399" s="10">
        <f t="shared" si="534"/>
        <v>-277.89636506069814</v>
      </c>
      <c r="L1399" s="10">
        <f t="shared" si="519"/>
        <v>-115.20832904960112</v>
      </c>
      <c r="M1399" s="10">
        <f t="shared" si="520"/>
        <v>-122.35363973053499</v>
      </c>
      <c r="N1399" s="10">
        <f t="shared" si="535"/>
        <v>-297.9742619208443</v>
      </c>
      <c r="O1399" s="10">
        <f t="shared" si="536"/>
        <v>-298.09521935193527</v>
      </c>
      <c r="P1399" s="10">
        <f t="shared" si="537"/>
        <v>-277.89636506069814</v>
      </c>
      <c r="Q1399" s="10">
        <f t="shared" si="538"/>
        <v>-277.89636506069814</v>
      </c>
      <c r="R1399" s="9">
        <f t="shared" si="521"/>
        <v>-277.89636506069814</v>
      </c>
      <c r="S1399" s="10">
        <f t="shared" si="539"/>
        <v>650.40099665975686</v>
      </c>
      <c r="T1399" s="10">
        <f t="shared" si="522"/>
        <v>0</v>
      </c>
      <c r="U1399" s="9">
        <f t="shared" si="540"/>
        <v>3.3053451870656281E-2</v>
      </c>
      <c r="V1399" s="11">
        <f t="shared" si="541"/>
        <v>-4.0888802193610019E-2</v>
      </c>
      <c r="W1399" s="9">
        <f t="shared" si="542"/>
        <v>0.35975119780638998</v>
      </c>
      <c r="X1399" s="22">
        <f t="shared" si="523"/>
        <v>-9.8103952524889099E-2</v>
      </c>
      <c r="Y1399" s="22">
        <f t="shared" si="524"/>
        <v>-0.10189048925017802</v>
      </c>
      <c r="Z1399" s="1">
        <f t="shared" si="525"/>
        <v>2688.2008090783188</v>
      </c>
      <c r="AA1399" s="1">
        <f t="shared" si="526"/>
        <v>3217.4001462615624</v>
      </c>
    </row>
    <row r="1400" spans="3:27">
      <c r="C1400" s="9">
        <f t="shared" si="527"/>
        <v>13.99</v>
      </c>
      <c r="D1400" s="1">
        <v>34.372999999999998</v>
      </c>
      <c r="E1400" s="9">
        <f t="shared" si="528"/>
        <v>3.8605427460112487E-3</v>
      </c>
      <c r="F1400" s="10">
        <f t="shared" si="529"/>
        <v>-9.4729411809516939E-2</v>
      </c>
      <c r="G1400" s="10">
        <f t="shared" si="530"/>
        <v>-4685.3704418909174</v>
      </c>
      <c r="H1400" s="10">
        <f t="shared" si="531"/>
        <v>0.14547327067430874</v>
      </c>
      <c r="I1400" s="10">
        <f t="shared" si="532"/>
        <v>6091.2845244172277</v>
      </c>
      <c r="J1400" s="10">
        <f t="shared" si="533"/>
        <v>6.1665926338044935E-3</v>
      </c>
      <c r="K1400" s="10">
        <f t="shared" si="534"/>
        <v>-243.22299759932525</v>
      </c>
      <c r="L1400" s="10">
        <f t="shared" si="519"/>
        <v>-100.83368716871482</v>
      </c>
      <c r="M1400" s="10">
        <f t="shared" si="520"/>
        <v>-107.0874713166853</v>
      </c>
      <c r="N1400" s="10">
        <f t="shared" si="535"/>
        <v>-263.14492708720729</v>
      </c>
      <c r="O1400" s="10">
        <f t="shared" si="536"/>
        <v>-263.15058514055619</v>
      </c>
      <c r="P1400" s="10">
        <f t="shared" si="537"/>
        <v>-243.22299759932525</v>
      </c>
      <c r="Q1400" s="10">
        <f t="shared" si="538"/>
        <v>-243.22299759932525</v>
      </c>
      <c r="R1400" s="9">
        <f t="shared" si="521"/>
        <v>-243.22299759932525</v>
      </c>
      <c r="S1400" s="10">
        <f t="shared" si="539"/>
        <v>650.40099665975697</v>
      </c>
      <c r="T1400" s="10">
        <f t="shared" si="522"/>
        <v>0</v>
      </c>
      <c r="U1400" s="9">
        <f t="shared" si="540"/>
        <v>3.269568857488088E-2</v>
      </c>
      <c r="V1400" s="11">
        <f t="shared" si="541"/>
        <v>-3.0663856961469449E-2</v>
      </c>
      <c r="W1400" s="9">
        <f t="shared" si="542"/>
        <v>0.31306614303853053</v>
      </c>
      <c r="X1400" s="22">
        <f t="shared" si="523"/>
        <v>-8.5657875411056725E-2</v>
      </c>
      <c r="Y1400" s="22">
        <f t="shared" si="524"/>
        <v>-9.0579788767823091E-2</v>
      </c>
      <c r="Z1400" s="1">
        <f t="shared" si="525"/>
        <v>2688.1151512029078</v>
      </c>
      <c r="AA1400" s="1">
        <f t="shared" si="526"/>
        <v>3217.3095664727948</v>
      </c>
    </row>
    <row r="1401" spans="3:27">
      <c r="C1401" s="9">
        <f t="shared" si="527"/>
        <v>14</v>
      </c>
      <c r="D1401" s="1">
        <v>29.172999999999998</v>
      </c>
      <c r="E1401" s="9">
        <f t="shared" si="528"/>
        <v>4.1861096868198002E-3</v>
      </c>
      <c r="F1401" s="10">
        <f t="shared" si="529"/>
        <v>-9.4729411809516939E-2</v>
      </c>
      <c r="G1401" s="10">
        <f t="shared" si="530"/>
        <v>-4685.3704418909174</v>
      </c>
      <c r="H1401" s="10">
        <f t="shared" si="531"/>
        <v>0.14547327067430874</v>
      </c>
      <c r="I1401" s="10">
        <f t="shared" si="532"/>
        <v>6091.2845244172277</v>
      </c>
      <c r="J1401" s="10">
        <f t="shared" si="533"/>
        <v>6.1665926338044935E-3</v>
      </c>
      <c r="K1401" s="10">
        <f t="shared" si="534"/>
        <v>-208.8848995027252</v>
      </c>
      <c r="L1401" s="10">
        <f t="shared" si="519"/>
        <v>-86.598038913342705</v>
      </c>
      <c r="M1401" s="10">
        <f t="shared" si="520"/>
        <v>-91.968917021721765</v>
      </c>
      <c r="N1401" s="10">
        <f t="shared" si="535"/>
        <v>-228.65999704392397</v>
      </c>
      <c r="O1401" s="10">
        <f t="shared" si="536"/>
        <v>-228.55399444805596</v>
      </c>
      <c r="P1401" s="10">
        <f t="shared" si="537"/>
        <v>-208.8848995027252</v>
      </c>
      <c r="Q1401" s="10">
        <f t="shared" si="538"/>
        <v>-208.8848995027252</v>
      </c>
      <c r="R1401" s="9">
        <f t="shared" si="521"/>
        <v>-208.8848995027252</v>
      </c>
      <c r="S1401" s="10">
        <f t="shared" si="539"/>
        <v>650.40099665975697</v>
      </c>
      <c r="T1401" s="10">
        <f t="shared" si="522"/>
        <v>0</v>
      </c>
      <c r="U1401" s="9">
        <f t="shared" si="540"/>
        <v>3.2417699586829427E-2</v>
      </c>
      <c r="V1401" s="11">
        <f t="shared" si="541"/>
        <v>-2.4933940648820041E-2</v>
      </c>
      <c r="W1401" s="9">
        <f t="shared" si="542"/>
        <v>0.26679605935117995</v>
      </c>
      <c r="X1401" s="22">
        <f t="shared" si="523"/>
        <v>-7.3595692487450987E-2</v>
      </c>
      <c r="Y1401" s="22">
        <f t="shared" si="524"/>
        <v>-7.6574106776945344E-2</v>
      </c>
      <c r="Z1401" s="1">
        <f t="shared" si="525"/>
        <v>2688.0415555104205</v>
      </c>
      <c r="AA1401" s="1">
        <f t="shared" si="526"/>
        <v>3217.2329923660177</v>
      </c>
    </row>
    <row r="1402" spans="3:27">
      <c r="C1402" s="9">
        <f t="shared" si="527"/>
        <v>14.01</v>
      </c>
      <c r="D1402" s="1">
        <v>16.108000000000001</v>
      </c>
      <c r="E1402" s="9">
        <f t="shared" si="528"/>
        <v>4.5111460036988725E-3</v>
      </c>
      <c r="F1402" s="10">
        <f t="shared" si="529"/>
        <v>-9.4729411809516939E-2</v>
      </c>
      <c r="G1402" s="10">
        <f t="shared" si="530"/>
        <v>-4685.3704418909174</v>
      </c>
      <c r="H1402" s="10">
        <f t="shared" si="531"/>
        <v>0.14547327067430874</v>
      </c>
      <c r="I1402" s="10">
        <f t="shared" si="532"/>
        <v>6091.2845244172277</v>
      </c>
      <c r="J1402" s="10">
        <f t="shared" si="533"/>
        <v>6.1665926338044935E-3</v>
      </c>
      <c r="K1402" s="10">
        <f t="shared" si="534"/>
        <v>-174.60276721302682</v>
      </c>
      <c r="L1402" s="10">
        <f t="shared" si="519"/>
        <v>-72.38559257029371</v>
      </c>
      <c r="M1402" s="10">
        <f t="shared" si="520"/>
        <v>-76.875003639831633</v>
      </c>
      <c r="N1402" s="10">
        <f t="shared" si="535"/>
        <v>-194.39112773356621</v>
      </c>
      <c r="O1402" s="10">
        <f t="shared" si="536"/>
        <v>-194.17517193672171</v>
      </c>
      <c r="P1402" s="10">
        <f t="shared" si="537"/>
        <v>-174.60276721302682</v>
      </c>
      <c r="Q1402" s="10">
        <f t="shared" si="538"/>
        <v>-174.60276721302682</v>
      </c>
      <c r="R1402" s="9">
        <f t="shared" si="521"/>
        <v>-174.60276721302682</v>
      </c>
      <c r="S1402" s="10">
        <f t="shared" si="539"/>
        <v>650.40099665975697</v>
      </c>
      <c r="T1402" s="10">
        <f t="shared" si="522"/>
        <v>0</v>
      </c>
      <c r="U1402" s="9">
        <f t="shared" si="540"/>
        <v>3.2589563788985046E-2</v>
      </c>
      <c r="V1402" s="11">
        <f t="shared" si="541"/>
        <v>5.9306781079945026E-2</v>
      </c>
      <c r="W1402" s="9">
        <f t="shared" si="542"/>
        <v>0.22038678107994503</v>
      </c>
      <c r="X1402" s="22">
        <f t="shared" si="523"/>
        <v>-6.2323709378918631E-2</v>
      </c>
      <c r="Y1402" s="22">
        <f t="shared" si="524"/>
        <v>-5.4414947011703206E-2</v>
      </c>
      <c r="Z1402" s="1">
        <f t="shared" si="525"/>
        <v>2687.9792318010414</v>
      </c>
      <c r="AA1402" s="1">
        <f t="shared" si="526"/>
        <v>3217.1785774190062</v>
      </c>
    </row>
    <row r="1403" spans="3:27">
      <c r="C1403" s="9">
        <f t="shared" si="527"/>
        <v>14.02</v>
      </c>
      <c r="D1403" s="1">
        <v>4.7469999999999999</v>
      </c>
      <c r="E1403" s="9">
        <f t="shared" si="528"/>
        <v>4.8416585137799548E-3</v>
      </c>
      <c r="F1403" s="10">
        <f t="shared" si="529"/>
        <v>-9.4729411809516939E-2</v>
      </c>
      <c r="G1403" s="10">
        <f t="shared" si="530"/>
        <v>-4685.3704418909174</v>
      </c>
      <c r="H1403" s="10">
        <f t="shared" si="531"/>
        <v>0.14547327067430874</v>
      </c>
      <c r="I1403" s="10">
        <f t="shared" si="532"/>
        <v>6091.2845244172277</v>
      </c>
      <c r="J1403" s="10">
        <f t="shared" si="533"/>
        <v>6.1665926338044935E-3</v>
      </c>
      <c r="K1403" s="10">
        <f t="shared" si="534"/>
        <v>-139.74305152711645</v>
      </c>
      <c r="L1403" s="10">
        <f t="shared" si="519"/>
        <v>-57.933695747387439</v>
      </c>
      <c r="M1403" s="10">
        <f t="shared" si="520"/>
        <v>-61.526788872030878</v>
      </c>
      <c r="N1403" s="10">
        <f t="shared" si="535"/>
        <v>-159.91120278406319</v>
      </c>
      <c r="O1403" s="10">
        <f t="shared" si="536"/>
        <v>-159.58002671859705</v>
      </c>
      <c r="P1403" s="10">
        <f t="shared" si="537"/>
        <v>-139.74305152711645</v>
      </c>
      <c r="Q1403" s="10">
        <f t="shared" si="538"/>
        <v>-139.74305152711645</v>
      </c>
      <c r="R1403" s="9">
        <f t="shared" si="521"/>
        <v>-139.74305152711645</v>
      </c>
      <c r="S1403" s="10">
        <f t="shared" si="539"/>
        <v>650.40099665975697</v>
      </c>
      <c r="T1403" s="10">
        <f t="shared" si="522"/>
        <v>0</v>
      </c>
      <c r="U1403" s="9">
        <f t="shared" si="540"/>
        <v>3.3512938227231406E-2</v>
      </c>
      <c r="V1403" s="11">
        <f t="shared" si="541"/>
        <v>0.12536810656932573</v>
      </c>
      <c r="W1403" s="9">
        <f t="shared" si="542"/>
        <v>0.17283810656932574</v>
      </c>
      <c r="X1403" s="22">
        <f t="shared" si="523"/>
        <v>-5.1947612792648826E-2</v>
      </c>
      <c r="Y1403" s="22">
        <f t="shared" si="524"/>
        <v>-2.5309428617272631E-2</v>
      </c>
      <c r="Z1403" s="1">
        <f t="shared" si="525"/>
        <v>2687.9272841882489</v>
      </c>
      <c r="AA1403" s="1">
        <f t="shared" si="526"/>
        <v>3217.1532679903889</v>
      </c>
    </row>
    <row r="1404" spans="3:27">
      <c r="C1404" s="9">
        <f t="shared" si="527"/>
        <v>14.030000000000001</v>
      </c>
      <c r="D1404" s="1">
        <v>-8.33</v>
      </c>
      <c r="E1404" s="9">
        <f t="shared" si="528"/>
        <v>5.1850820492344817E-3</v>
      </c>
      <c r="F1404" s="10">
        <f t="shared" si="529"/>
        <v>-9.4729411809516939E-2</v>
      </c>
      <c r="G1404" s="10">
        <f t="shared" si="530"/>
        <v>-4685.3704418909174</v>
      </c>
      <c r="H1404" s="10">
        <f t="shared" si="531"/>
        <v>0.14547327067430874</v>
      </c>
      <c r="I1404" s="10">
        <f t="shared" si="532"/>
        <v>6091.2845244172277</v>
      </c>
      <c r="J1404" s="10">
        <f t="shared" si="533"/>
        <v>6.1665926338044935E-3</v>
      </c>
      <c r="K1404" s="10">
        <f t="shared" si="534"/>
        <v>-103.52158807068615</v>
      </c>
      <c r="L1404" s="10">
        <f t="shared" si="519"/>
        <v>-42.917255069456829</v>
      </c>
      <c r="M1404" s="10">
        <f t="shared" si="520"/>
        <v>-45.579016797744082</v>
      </c>
      <c r="N1404" s="10">
        <f t="shared" si="535"/>
        <v>-124.52683174004029</v>
      </c>
      <c r="O1404" s="10">
        <f t="shared" si="536"/>
        <v>-124.0650496316962</v>
      </c>
      <c r="P1404" s="10">
        <f t="shared" si="537"/>
        <v>-103.52158807068615</v>
      </c>
      <c r="Q1404" s="10">
        <f t="shared" si="538"/>
        <v>-103.52158807068615</v>
      </c>
      <c r="R1404" s="9">
        <f t="shared" si="521"/>
        <v>-103.52158807068615</v>
      </c>
      <c r="S1404" s="10">
        <f t="shared" si="539"/>
        <v>650.40099665975686</v>
      </c>
      <c r="T1404" s="10">
        <f t="shared" si="522"/>
        <v>0</v>
      </c>
      <c r="U1404" s="9">
        <f t="shared" si="540"/>
        <v>3.5171768863673972E-2</v>
      </c>
      <c r="V1404" s="11">
        <f t="shared" si="541"/>
        <v>0.20639802071918822</v>
      </c>
      <c r="W1404" s="9">
        <f t="shared" si="542"/>
        <v>0.12309802071918823</v>
      </c>
      <c r="X1404" s="22">
        <f t="shared" si="523"/>
        <v>-4.1771401290874338E-2</v>
      </c>
      <c r="Y1404" s="22">
        <f t="shared" si="524"/>
        <v>4.9541119241802581E-3</v>
      </c>
      <c r="Z1404" s="1">
        <f t="shared" si="525"/>
        <v>2687.8855127869579</v>
      </c>
      <c r="AA1404" s="1">
        <f t="shared" si="526"/>
        <v>3217.1582221023132</v>
      </c>
    </row>
    <row r="1405" spans="3:27">
      <c r="C1405" s="9">
        <f t="shared" si="527"/>
        <v>14.040000000000001</v>
      </c>
      <c r="D1405" s="1">
        <v>-19.956</v>
      </c>
      <c r="E1405" s="9">
        <f t="shared" si="528"/>
        <v>5.5487020567604748E-3</v>
      </c>
      <c r="F1405" s="10">
        <f t="shared" si="529"/>
        <v>-9.4729411809516939E-2</v>
      </c>
      <c r="G1405" s="10">
        <f t="shared" si="530"/>
        <v>-4685.3704418909174</v>
      </c>
      <c r="H1405" s="10">
        <f t="shared" si="531"/>
        <v>0.14547327067430874</v>
      </c>
      <c r="I1405" s="10">
        <f t="shared" si="532"/>
        <v>6091.2845244172277</v>
      </c>
      <c r="J1405" s="10">
        <f t="shared" si="533"/>
        <v>6.1665926338044935E-3</v>
      </c>
      <c r="K1405" s="10">
        <f t="shared" si="534"/>
        <v>-65.169968408982356</v>
      </c>
      <c r="L1405" s="10">
        <f t="shared" si="519"/>
        <v>-27.017709148423815</v>
      </c>
      <c r="M1405" s="10">
        <f t="shared" si="520"/>
        <v>-28.693368602433281</v>
      </c>
      <c r="N1405" s="10">
        <f t="shared" si="535"/>
        <v>-87.464958732738339</v>
      </c>
      <c r="O1405" s="10">
        <f t="shared" si="536"/>
        <v>-86.846810965130629</v>
      </c>
      <c r="P1405" s="10">
        <f t="shared" si="537"/>
        <v>-65.169968408982356</v>
      </c>
      <c r="Q1405" s="10">
        <f t="shared" si="538"/>
        <v>-65.169968408982356</v>
      </c>
      <c r="R1405" s="9">
        <f t="shared" si="521"/>
        <v>-65.169968408982356</v>
      </c>
      <c r="S1405" s="10">
        <f t="shared" si="539"/>
        <v>650.40099665975686</v>
      </c>
      <c r="T1405" s="10">
        <f t="shared" si="522"/>
        <v>0</v>
      </c>
      <c r="U1405" s="9">
        <f t="shared" si="540"/>
        <v>3.7552232641524644E-2</v>
      </c>
      <c r="V1405" s="11">
        <f t="shared" si="541"/>
        <v>0.2696947348509493</v>
      </c>
      <c r="W1405" s="9">
        <f t="shared" si="542"/>
        <v>7.0134734850949315E-2</v>
      </c>
      <c r="X1405" s="22">
        <f t="shared" si="523"/>
        <v>-3.0669812518354281E-2</v>
      </c>
      <c r="Y1405" s="22">
        <f t="shared" si="524"/>
        <v>3.8567808001460785E-2</v>
      </c>
      <c r="Z1405" s="1">
        <f t="shared" si="525"/>
        <v>2687.8548429744396</v>
      </c>
      <c r="AA1405" s="1">
        <f t="shared" si="526"/>
        <v>3217.1967899103147</v>
      </c>
    </row>
    <row r="1406" spans="3:27">
      <c r="C1406" s="9">
        <f t="shared" si="527"/>
        <v>14.05</v>
      </c>
      <c r="D1406" s="1">
        <v>-24.047999999999998</v>
      </c>
      <c r="E1406" s="9">
        <f t="shared" si="528"/>
        <v>5.9373161380304913E-3</v>
      </c>
      <c r="F1406" s="10">
        <f t="shared" si="529"/>
        <v>-9.4729411809516939E-2</v>
      </c>
      <c r="G1406" s="10">
        <f t="shared" si="530"/>
        <v>-4685.3704418909174</v>
      </c>
      <c r="H1406" s="10">
        <f t="shared" si="531"/>
        <v>0.14547327067430874</v>
      </c>
      <c r="I1406" s="10">
        <f t="shared" si="532"/>
        <v>6091.2845244172277</v>
      </c>
      <c r="J1406" s="10">
        <f t="shared" si="533"/>
        <v>6.1665926338044935E-3</v>
      </c>
      <c r="K1406" s="10">
        <f t="shared" si="534"/>
        <v>-24.182181346729664</v>
      </c>
      <c r="L1406" s="10">
        <f t="shared" si="519"/>
        <v>-10.025279406309044</v>
      </c>
      <c r="M1406" s="10">
        <f t="shared" si="520"/>
        <v>-10.647055076628902</v>
      </c>
      <c r="N1406" s="10">
        <f t="shared" si="535"/>
        <v>-48.071577967274919</v>
      </c>
      <c r="O1406" s="10">
        <f t="shared" si="536"/>
        <v>-47.265014944462926</v>
      </c>
      <c r="P1406" s="10">
        <f t="shared" si="537"/>
        <v>-24.182181346729664</v>
      </c>
      <c r="Q1406" s="10">
        <f t="shared" si="538"/>
        <v>-24.182181346729664</v>
      </c>
      <c r="R1406" s="9">
        <f t="shared" si="521"/>
        <v>-24.182181346729664</v>
      </c>
      <c r="S1406" s="10">
        <f t="shared" si="539"/>
        <v>650.40099665975697</v>
      </c>
      <c r="T1406" s="10">
        <f t="shared" si="522"/>
        <v>0</v>
      </c>
      <c r="U1406" s="9">
        <f t="shared" si="540"/>
        <v>4.0170583612478675E-2</v>
      </c>
      <c r="V1406" s="11">
        <f t="shared" si="541"/>
        <v>0.25397545933985555</v>
      </c>
      <c r="W1406" s="9">
        <f t="shared" si="542"/>
        <v>1.3495459339855576E-2</v>
      </c>
      <c r="X1406" s="22">
        <f t="shared" si="523"/>
        <v>-1.7361751793408479E-2</v>
      </c>
      <c r="Y1406" s="22">
        <f t="shared" si="524"/>
        <v>6.3470338324364647E-2</v>
      </c>
      <c r="Z1406" s="1">
        <f t="shared" si="525"/>
        <v>2687.8374812226461</v>
      </c>
      <c r="AA1406" s="1">
        <f t="shared" si="526"/>
        <v>3217.260260248639</v>
      </c>
    </row>
    <row r="1407" spans="3:27">
      <c r="C1407" s="9">
        <f t="shared" si="527"/>
        <v>14.06</v>
      </c>
      <c r="D1407" s="1">
        <v>-27.585000000000001</v>
      </c>
      <c r="E1407" s="9">
        <f t="shared" si="528"/>
        <v>6.3511017395818572E-3</v>
      </c>
      <c r="F1407" s="10">
        <f t="shared" si="529"/>
        <v>-9.4729411809516939E-2</v>
      </c>
      <c r="G1407" s="10">
        <f t="shared" si="530"/>
        <v>-4685.3704418909174</v>
      </c>
      <c r="H1407" s="10">
        <f t="shared" si="531"/>
        <v>0.14547327067430874</v>
      </c>
      <c r="I1407" s="10">
        <f t="shared" si="532"/>
        <v>6091.2845244172277</v>
      </c>
      <c r="J1407" s="10">
        <f t="shared" si="533"/>
        <v>6.1665926338044935E-3</v>
      </c>
      <c r="K1407" s="10">
        <f t="shared" si="534"/>
        <v>19.460488703687979</v>
      </c>
      <c r="L1407" s="10">
        <f t="shared" si="519"/>
        <v>8.0677931341449174</v>
      </c>
      <c r="M1407" s="10">
        <f t="shared" si="520"/>
        <v>8.5681639747648841</v>
      </c>
      <c r="N1407" s="10">
        <f t="shared" si="535"/>
        <v>-6.0471273527858926</v>
      </c>
      <c r="O1407" s="10">
        <f t="shared" si="536"/>
        <v>-5.0225977617897541</v>
      </c>
      <c r="P1407" s="10">
        <f t="shared" si="537"/>
        <v>8.0677931341449174</v>
      </c>
      <c r="Q1407" s="10">
        <f t="shared" si="538"/>
        <v>8.5681639747648841</v>
      </c>
      <c r="R1407" s="9">
        <f t="shared" si="521"/>
        <v>8.0677931341449174</v>
      </c>
      <c r="S1407" s="10">
        <f t="shared" si="539"/>
        <v>661.79369222929995</v>
      </c>
      <c r="T1407" s="10">
        <f t="shared" si="522"/>
        <v>11.39269556954298</v>
      </c>
      <c r="U1407" s="9">
        <f t="shared" si="540"/>
        <v>4.2663331007797393E-2</v>
      </c>
      <c r="V1407" s="11">
        <f t="shared" si="541"/>
        <v>0.24457401972388854</v>
      </c>
      <c r="W1407" s="9">
        <f t="shared" si="542"/>
        <v>-3.1275980276111448E-2</v>
      </c>
      <c r="X1407" s="22">
        <f t="shared" si="523"/>
        <v>-3.3339509100883094E-3</v>
      </c>
      <c r="Y1407" s="22">
        <f t="shared" si="524"/>
        <v>7.9286936680830186E-2</v>
      </c>
      <c r="Z1407" s="1">
        <f t="shared" si="525"/>
        <v>2687.8341472717361</v>
      </c>
      <c r="AA1407" s="1">
        <f t="shared" si="526"/>
        <v>3217.33954718532</v>
      </c>
    </row>
    <row r="1408" spans="3:27">
      <c r="C1408" s="9">
        <f t="shared" si="527"/>
        <v>14.07</v>
      </c>
      <c r="D1408" s="1">
        <v>-25.943999999999999</v>
      </c>
      <c r="E1408" s="9">
        <f t="shared" si="528"/>
        <v>6.7879723849090922E-3</v>
      </c>
      <c r="F1408" s="10">
        <f t="shared" si="529"/>
        <v>-9.4729411809516939E-2</v>
      </c>
      <c r="G1408" s="10">
        <f t="shared" si="530"/>
        <v>-4685.3704418909174</v>
      </c>
      <c r="H1408" s="10">
        <f t="shared" si="531"/>
        <v>0.14547327067430874</v>
      </c>
      <c r="I1408" s="10">
        <f t="shared" si="532"/>
        <v>6091.2845244172277</v>
      </c>
      <c r="J1408" s="10">
        <f t="shared" si="533"/>
        <v>6.2746092465389806E-3</v>
      </c>
      <c r="K1408" s="10">
        <f t="shared" si="534"/>
        <v>54.145281952621197</v>
      </c>
      <c r="L1408" s="10">
        <f t="shared" si="519"/>
        <v>22.464590593658425</v>
      </c>
      <c r="M1408" s="10">
        <f t="shared" si="520"/>
        <v>23.813868490847206</v>
      </c>
      <c r="N1408" s="10">
        <f t="shared" si="535"/>
        <v>27.170275789572411</v>
      </c>
      <c r="O1408" s="10">
        <f t="shared" si="536"/>
        <v>28.352864099311169</v>
      </c>
      <c r="P1408" s="10">
        <f t="shared" si="537"/>
        <v>27.170275789572411</v>
      </c>
      <c r="Q1408" s="10">
        <f t="shared" si="538"/>
        <v>28.352864099311169</v>
      </c>
      <c r="R1408" s="9">
        <f t="shared" si="521"/>
        <v>27.170275789572411</v>
      </c>
      <c r="S1408" s="10">
        <f t="shared" si="539"/>
        <v>688.76869839234882</v>
      </c>
      <c r="T1408" s="10">
        <f t="shared" si="522"/>
        <v>26.975006163048874</v>
      </c>
      <c r="U1408" s="9">
        <f t="shared" si="540"/>
        <v>4.4892627456405168E-2</v>
      </c>
      <c r="V1408" s="11">
        <f t="shared" si="541"/>
        <v>0.20128526999766455</v>
      </c>
      <c r="W1408" s="9">
        <f t="shared" si="542"/>
        <v>-5.8154730002335453E-2</v>
      </c>
      <c r="X1408" s="22">
        <f t="shared" si="523"/>
        <v>7.6972389553949874E-3</v>
      </c>
      <c r="Y1408" s="22">
        <f t="shared" si="524"/>
        <v>8.6637805565425469E-2</v>
      </c>
      <c r="Z1408" s="1">
        <f t="shared" si="525"/>
        <v>2687.8418445106913</v>
      </c>
      <c r="AA1408" s="1">
        <f t="shared" si="526"/>
        <v>3217.4261849908853</v>
      </c>
    </row>
    <row r="1409" spans="3:27">
      <c r="C1409" s="9">
        <f t="shared" si="527"/>
        <v>14.08</v>
      </c>
      <c r="D1409" s="1">
        <v>-22.568999999999999</v>
      </c>
      <c r="E1409" s="9">
        <f t="shared" si="528"/>
        <v>7.2444744608525574E-3</v>
      </c>
      <c r="F1409" s="10">
        <f t="shared" si="529"/>
        <v>-9.4729411809516939E-2</v>
      </c>
      <c r="G1409" s="10">
        <f t="shared" si="530"/>
        <v>-4685.3704418909174</v>
      </c>
      <c r="H1409" s="10">
        <f t="shared" si="531"/>
        <v>0.14547327067430874</v>
      </c>
      <c r="I1409" s="10">
        <f t="shared" si="532"/>
        <v>6091.2845244172277</v>
      </c>
      <c r="J1409" s="10">
        <f t="shared" si="533"/>
        <v>6.5303651189256686E-3</v>
      </c>
      <c r="K1409" s="10">
        <f t="shared" si="534"/>
        <v>75.318324931534121</v>
      </c>
      <c r="L1409" s="10">
        <f t="shared" si="519"/>
        <v>31.306695119364459</v>
      </c>
      <c r="M1409" s="10">
        <f t="shared" si="520"/>
        <v>33.042407404342278</v>
      </c>
      <c r="N1409" s="10">
        <f t="shared" si="535"/>
        <v>47.131156844752454</v>
      </c>
      <c r="O1409" s="10">
        <f t="shared" si="536"/>
        <v>48.361568666752063</v>
      </c>
      <c r="P1409" s="10">
        <f t="shared" si="537"/>
        <v>47.131156844752454</v>
      </c>
      <c r="Q1409" s="10">
        <f t="shared" si="538"/>
        <v>48.361568666752063</v>
      </c>
      <c r="R1409" s="9">
        <f t="shared" si="521"/>
        <v>47.131156844752454</v>
      </c>
      <c r="S1409" s="10">
        <f t="shared" si="539"/>
        <v>716.95586647913046</v>
      </c>
      <c r="T1409" s="10">
        <f t="shared" si="522"/>
        <v>28.187168086781639</v>
      </c>
      <c r="U1409" s="9">
        <f t="shared" si="540"/>
        <v>4.6597787904849905E-2</v>
      </c>
      <c r="V1409" s="11">
        <f t="shared" si="541"/>
        <v>0.13974681969128327</v>
      </c>
      <c r="W1409" s="9">
        <f t="shared" si="542"/>
        <v>-8.5943180308716727E-2</v>
      </c>
      <c r="X1409" s="22">
        <f t="shared" si="523"/>
        <v>1.6959379121571416E-2</v>
      </c>
      <c r="Y1409" s="22">
        <f t="shared" si="524"/>
        <v>8.2005312672280728E-2</v>
      </c>
      <c r="Z1409" s="1">
        <f t="shared" si="525"/>
        <v>2687.8588038898129</v>
      </c>
      <c r="AA1409" s="1">
        <f t="shared" si="526"/>
        <v>3217.5081903035575</v>
      </c>
    </row>
    <row r="1410" spans="3:27">
      <c r="C1410" s="9">
        <f t="shared" si="527"/>
        <v>14.09</v>
      </c>
      <c r="D1410" s="1">
        <v>-21.922999999999998</v>
      </c>
      <c r="E1410" s="9">
        <f t="shared" si="528"/>
        <v>7.7155872356222096E-3</v>
      </c>
      <c r="F1410" s="10">
        <f t="shared" si="529"/>
        <v>-9.4729411809516939E-2</v>
      </c>
      <c r="G1410" s="10">
        <f t="shared" si="530"/>
        <v>-4685.3704418909174</v>
      </c>
      <c r="H1410" s="10">
        <f t="shared" si="531"/>
        <v>0.14547327067430874</v>
      </c>
      <c r="I1410" s="10">
        <f t="shared" si="532"/>
        <v>6091.2845244172277</v>
      </c>
      <c r="J1410" s="10">
        <f t="shared" si="533"/>
        <v>6.7976137608933658E-3</v>
      </c>
      <c r="K1410" s="10">
        <f t="shared" si="534"/>
        <v>96.820221202532764</v>
      </c>
      <c r="L1410" s="10">
        <f t="shared" si="519"/>
        <v>40.321695565736924</v>
      </c>
      <c r="M1410" s="10">
        <f t="shared" si="520"/>
        <v>42.363555523958418</v>
      </c>
      <c r="N1410" s="10">
        <f t="shared" si="535"/>
        <v>67.73090119710335</v>
      </c>
      <c r="O1410" s="10">
        <f t="shared" si="536"/>
        <v>68.995008869288014</v>
      </c>
      <c r="P1410" s="10">
        <f t="shared" si="537"/>
        <v>67.73090119710335</v>
      </c>
      <c r="Q1410" s="10">
        <f t="shared" si="538"/>
        <v>68.995008869288014</v>
      </c>
      <c r="R1410" s="9">
        <f t="shared" si="521"/>
        <v>67.73090119710335</v>
      </c>
      <c r="S1410" s="10">
        <f t="shared" si="539"/>
        <v>746.04518648455985</v>
      </c>
      <c r="T1410" s="10">
        <f t="shared" si="522"/>
        <v>29.089320005429386</v>
      </c>
      <c r="U1410" s="9">
        <f t="shared" si="540"/>
        <v>4.7820848322790883E-2</v>
      </c>
      <c r="V1410" s="11">
        <f t="shared" si="541"/>
        <v>0.10486526389691367</v>
      </c>
      <c r="W1410" s="9">
        <f t="shared" si="542"/>
        <v>-0.11436473610308631</v>
      </c>
      <c r="X1410" s="22">
        <f t="shared" si="523"/>
        <v>2.7056491439925764E-2</v>
      </c>
      <c r="Y1410" s="22">
        <f t="shared" si="524"/>
        <v>7.770155152118878E-2</v>
      </c>
      <c r="Z1410" s="1">
        <f t="shared" si="525"/>
        <v>2687.8858603812528</v>
      </c>
      <c r="AA1410" s="1">
        <f t="shared" si="526"/>
        <v>3217.5858918550789</v>
      </c>
    </row>
    <row r="1411" spans="3:27">
      <c r="C1411" s="9">
        <f t="shared" si="527"/>
        <v>14.1</v>
      </c>
      <c r="D1411" s="1">
        <v>-18.956</v>
      </c>
      <c r="E1411" s="9">
        <f t="shared" si="528"/>
        <v>8.1965767142223121E-3</v>
      </c>
      <c r="F1411" s="10">
        <f t="shared" si="529"/>
        <v>-9.4729411809516939E-2</v>
      </c>
      <c r="G1411" s="10">
        <f t="shared" si="530"/>
        <v>-4685.3704418909174</v>
      </c>
      <c r="H1411" s="10">
        <f t="shared" si="531"/>
        <v>0.14547327067430874</v>
      </c>
      <c r="I1411" s="10">
        <f t="shared" si="532"/>
        <v>6091.2845244172277</v>
      </c>
      <c r="J1411" s="10">
        <f t="shared" si="533"/>
        <v>7.0734159004797268E-3</v>
      </c>
      <c r="K1411" s="10">
        <f t="shared" si="534"/>
        <v>118.46167827964248</v>
      </c>
      <c r="L1411" s="10">
        <f t="shared" si="519"/>
        <v>49.432798136691218</v>
      </c>
      <c r="M1411" s="10">
        <f t="shared" si="520"/>
        <v>51.692321289842795</v>
      </c>
      <c r="N1411" s="10">
        <f t="shared" si="535"/>
        <v>88.762511516261526</v>
      </c>
      <c r="O1411" s="10">
        <f t="shared" si="536"/>
        <v>90.047185623422848</v>
      </c>
      <c r="P1411" s="10">
        <f t="shared" si="537"/>
        <v>88.762511516261526</v>
      </c>
      <c r="Q1411" s="10">
        <f t="shared" si="538"/>
        <v>90.047185623422848</v>
      </c>
      <c r="R1411" s="9">
        <f t="shared" si="521"/>
        <v>88.762511516261526</v>
      </c>
      <c r="S1411" s="10">
        <f t="shared" si="539"/>
        <v>775.74435324794081</v>
      </c>
      <c r="T1411" s="10">
        <f t="shared" si="522"/>
        <v>29.699166763380958</v>
      </c>
      <c r="U1411" s="9">
        <f t="shared" si="540"/>
        <v>4.8577239441801742E-2</v>
      </c>
      <c r="V1411" s="11">
        <f t="shared" si="541"/>
        <v>4.6412959905257518E-2</v>
      </c>
      <c r="W1411" s="9">
        <f t="shared" si="542"/>
        <v>-0.14314704009474249</v>
      </c>
      <c r="X1411" s="22">
        <f t="shared" si="523"/>
        <v>3.7635842492676014E-2</v>
      </c>
      <c r="Y1411" s="22">
        <f t="shared" si="524"/>
        <v>7.2860644519655515E-2</v>
      </c>
      <c r="Z1411" s="1">
        <f t="shared" si="525"/>
        <v>2687.9234962237456</v>
      </c>
      <c r="AA1411" s="1">
        <f t="shared" si="526"/>
        <v>3217.6587524995984</v>
      </c>
    </row>
    <row r="1412" spans="3:27">
      <c r="C1412" s="9">
        <f t="shared" si="527"/>
        <v>14.11</v>
      </c>
      <c r="D1412" s="1">
        <v>-20.873000000000001</v>
      </c>
      <c r="E1412" s="9">
        <f t="shared" si="528"/>
        <v>8.6834117625915457E-3</v>
      </c>
      <c r="F1412" s="10">
        <f t="shared" si="529"/>
        <v>-9.4729411809516939E-2</v>
      </c>
      <c r="G1412" s="10">
        <f t="shared" si="530"/>
        <v>-4685.3704418909174</v>
      </c>
      <c r="H1412" s="10">
        <f t="shared" si="531"/>
        <v>0.14547327067430874</v>
      </c>
      <c r="I1412" s="10">
        <f t="shared" si="532"/>
        <v>6091.2845244172277</v>
      </c>
      <c r="J1412" s="10">
        <f t="shared" si="533"/>
        <v>7.3550001291844119E-3</v>
      </c>
      <c r="K1412" s="10">
        <f t="shared" si="534"/>
        <v>140.10983076879015</v>
      </c>
      <c r="L1412" s="10">
        <f t="shared" ref="L1412:L1475" si="543">(E1412-J1412)*I1412/(H1412-J1412)</f>
        <v>58.585538268704674</v>
      </c>
      <c r="M1412" s="10">
        <f t="shared" ref="M1412:M1475" si="544">(E1412-J1412)*G1412/(F1412-J1412)</f>
        <v>60.970137199469839</v>
      </c>
      <c r="N1412" s="10">
        <f t="shared" si="535"/>
        <v>110.04972357089973</v>
      </c>
      <c r="O1412" s="10">
        <f t="shared" si="536"/>
        <v>111.34393415430662</v>
      </c>
      <c r="P1412" s="10">
        <f t="shared" si="537"/>
        <v>110.04972357089973</v>
      </c>
      <c r="Q1412" s="10">
        <f t="shared" si="538"/>
        <v>111.34393415430662</v>
      </c>
      <c r="R1412" s="9">
        <f t="shared" ref="R1412:R1475" si="545">IF(E1412&gt;=E1411,IF(E1412&gt;H1411,$B$6+(E1412-$B$7)*$B$13,P1412),IF(E1412&lt;F1411,-$B$6+(E1412+$B$7)*$B$13,Q1412))</f>
        <v>110.04972357089973</v>
      </c>
      <c r="S1412" s="10">
        <f t="shared" si="539"/>
        <v>805.8044604458313</v>
      </c>
      <c r="T1412" s="10">
        <f t="shared" ref="T1412:T1475" si="546">S1412-S1411</f>
        <v>30.060107197890488</v>
      </c>
      <c r="U1412" s="9">
        <f t="shared" si="540"/>
        <v>4.8992395254085108E-2</v>
      </c>
      <c r="V1412" s="11">
        <f t="shared" si="541"/>
        <v>3.6618202551415145E-2</v>
      </c>
      <c r="W1412" s="9">
        <f t="shared" si="542"/>
        <v>-0.17211179744858485</v>
      </c>
      <c r="X1412" s="22">
        <f t="shared" ref="X1412:X1475" si="547">(R1411+R1412)*(E1412-E1411)/2</f>
        <v>4.8394382042526801E-2</v>
      </c>
      <c r="Y1412" s="22">
        <f t="shared" ref="Y1412:Y1475" si="548">-(D1411/100*U1411+D1412/100*U1412)*$B$2/2*$B$4</f>
        <v>7.1907591428900547E-2</v>
      </c>
      <c r="Z1412" s="1">
        <f t="shared" ref="Z1412:Z1475" si="549">Z1411+X1412</f>
        <v>2687.9718906057883</v>
      </c>
      <c r="AA1412" s="1">
        <f t="shared" ref="AA1412:AA1475" si="550">AA1411+Y1412</f>
        <v>3217.7306600910274</v>
      </c>
    </row>
    <row r="1413" spans="3:27">
      <c r="C1413" s="9">
        <f t="shared" si="527"/>
        <v>14.120000000000001</v>
      </c>
      <c r="D1413" s="1">
        <v>-23.448</v>
      </c>
      <c r="E1413" s="9">
        <f t="shared" si="528"/>
        <v>9.1740603497814256E-3</v>
      </c>
      <c r="F1413" s="10">
        <f t="shared" si="529"/>
        <v>-9.4729411809516939E-2</v>
      </c>
      <c r="G1413" s="10">
        <f t="shared" si="530"/>
        <v>-4685.3704418909174</v>
      </c>
      <c r="H1413" s="10">
        <f t="shared" si="531"/>
        <v>0.14547327067430874</v>
      </c>
      <c r="I1413" s="10">
        <f t="shared" si="532"/>
        <v>6091.2845244172277</v>
      </c>
      <c r="J1413" s="10">
        <f t="shared" si="533"/>
        <v>7.6400065122771118E-3</v>
      </c>
      <c r="K1413" s="10">
        <f t="shared" si="534"/>
        <v>161.79926323866252</v>
      </c>
      <c r="L1413" s="10">
        <f t="shared" si="543"/>
        <v>67.794653611540454</v>
      </c>
      <c r="M1413" s="10">
        <f t="shared" si="544"/>
        <v>70.212477753054003</v>
      </c>
      <c r="N1413" s="10">
        <f t="shared" si="535"/>
        <v>131.50368534872575</v>
      </c>
      <c r="O1413" s="10">
        <f t="shared" si="536"/>
        <v>132.80189344589667</v>
      </c>
      <c r="P1413" s="10">
        <f t="shared" si="537"/>
        <v>131.50368534872575</v>
      </c>
      <c r="Q1413" s="10">
        <f t="shared" si="538"/>
        <v>132.80189344589667</v>
      </c>
      <c r="R1413" s="9">
        <f t="shared" si="545"/>
        <v>131.50368534872575</v>
      </c>
      <c r="S1413" s="10">
        <f t="shared" si="539"/>
        <v>836.10003833576798</v>
      </c>
      <c r="T1413" s="10">
        <f t="shared" si="546"/>
        <v>30.295577889936681</v>
      </c>
      <c r="U1413" s="9">
        <f t="shared" si="540"/>
        <v>4.9341534434274893E-2</v>
      </c>
      <c r="V1413" s="11">
        <f t="shared" si="541"/>
        <v>3.3209633486540269E-2</v>
      </c>
      <c r="W1413" s="9">
        <f t="shared" si="542"/>
        <v>-0.20127036651345973</v>
      </c>
      <c r="X1413" s="22">
        <f t="shared" si="547"/>
        <v>5.9258919408656782E-2</v>
      </c>
      <c r="Y1413" s="22">
        <f t="shared" si="548"/>
        <v>8.064440692547567E-2</v>
      </c>
      <c r="Z1413" s="1">
        <f t="shared" si="549"/>
        <v>2688.0311495251972</v>
      </c>
      <c r="AA1413" s="1">
        <f t="shared" si="550"/>
        <v>3217.8113044979527</v>
      </c>
    </row>
    <row r="1414" spans="3:27">
      <c r="C1414" s="9">
        <f t="shared" ref="C1414:C1477" si="551">IF(ROW(C1413)&lt;=$B$3,ROW(C1413)*$B$2," ")</f>
        <v>14.13</v>
      </c>
      <c r="D1414" s="1">
        <v>-24.489000000000001</v>
      </c>
      <c r="E1414" s="9">
        <f t="shared" si="528"/>
        <v>9.6676373101705886E-3</v>
      </c>
      <c r="F1414" s="10">
        <f t="shared" si="529"/>
        <v>-9.4729411809516939E-2</v>
      </c>
      <c r="G1414" s="10">
        <f t="shared" si="530"/>
        <v>-4685.3704418909174</v>
      </c>
      <c r="H1414" s="10">
        <f t="shared" si="531"/>
        <v>0.14547327067430874</v>
      </c>
      <c r="I1414" s="10">
        <f t="shared" si="532"/>
        <v>6091.2845244172277</v>
      </c>
      <c r="J1414" s="10">
        <f t="shared" si="533"/>
        <v>7.9272454439706097E-3</v>
      </c>
      <c r="K1414" s="10">
        <f t="shared" si="534"/>
        <v>183.56208551052609</v>
      </c>
      <c r="L1414" s="10">
        <f t="shared" si="543"/>
        <v>77.073997763675607</v>
      </c>
      <c r="M1414" s="10">
        <f t="shared" si="544"/>
        <v>79.433529450168464</v>
      </c>
      <c r="N1414" s="10">
        <f t="shared" si="535"/>
        <v>153.08569234736541</v>
      </c>
      <c r="O1414" s="10">
        <f t="shared" si="536"/>
        <v>154.38548170154746</v>
      </c>
      <c r="P1414" s="10">
        <f t="shared" si="537"/>
        <v>153.08569234736541</v>
      </c>
      <c r="Q1414" s="10">
        <f t="shared" si="538"/>
        <v>154.38548170154746</v>
      </c>
      <c r="R1414" s="9">
        <f t="shared" si="545"/>
        <v>153.08569234736541</v>
      </c>
      <c r="S1414" s="10">
        <f t="shared" si="539"/>
        <v>866.57643149892874</v>
      </c>
      <c r="T1414" s="10">
        <f t="shared" si="546"/>
        <v>30.476393163160765</v>
      </c>
      <c r="U1414" s="9">
        <f t="shared" si="540"/>
        <v>4.9579288708581408E-2</v>
      </c>
      <c r="V1414" s="11">
        <f t="shared" si="541"/>
        <v>1.4341221374761411E-2</v>
      </c>
      <c r="W1414" s="9">
        <f t="shared" si="542"/>
        <v>-0.23054877862523859</v>
      </c>
      <c r="X1414" s="22">
        <f t="shared" si="547"/>
        <v>7.0233380001140072E-2</v>
      </c>
      <c r="Y1414" s="22">
        <f t="shared" si="548"/>
        <v>8.7730977522175138E-2</v>
      </c>
      <c r="Z1414" s="1">
        <f t="shared" si="549"/>
        <v>2688.1013829051985</v>
      </c>
      <c r="AA1414" s="1">
        <f t="shared" si="550"/>
        <v>3217.8990354754751</v>
      </c>
    </row>
    <row r="1415" spans="3:27">
      <c r="C1415" s="9">
        <f t="shared" si="551"/>
        <v>14.14</v>
      </c>
      <c r="D1415" s="1">
        <v>-26.2</v>
      </c>
      <c r="E1415" s="9">
        <f t="shared" si="528"/>
        <v>1.0162812061220843E-2</v>
      </c>
      <c r="F1415" s="10">
        <f t="shared" si="529"/>
        <v>-9.4729411809516939E-2</v>
      </c>
      <c r="G1415" s="10">
        <f t="shared" si="530"/>
        <v>-4685.3704418909174</v>
      </c>
      <c r="H1415" s="10">
        <f t="shared" si="531"/>
        <v>0.14547327067430874</v>
      </c>
      <c r="I1415" s="10">
        <f t="shared" si="532"/>
        <v>6091.2845244172277</v>
      </c>
      <c r="J1415" s="10">
        <f t="shared" si="533"/>
        <v>8.2161987244084474E-3</v>
      </c>
      <c r="K1415" s="10">
        <f t="shared" si="534"/>
        <v>205.31261420342057</v>
      </c>
      <c r="L1415" s="10">
        <f t="shared" si="543"/>
        <v>86.38808569279071</v>
      </c>
      <c r="M1415" s="10">
        <f t="shared" si="544"/>
        <v>88.596342697737285</v>
      </c>
      <c r="N1415" s="10">
        <f t="shared" si="535"/>
        <v>174.73756388993118</v>
      </c>
      <c r="O1415" s="10">
        <f t="shared" si="536"/>
        <v>176.03539573402171</v>
      </c>
      <c r="P1415" s="10">
        <f t="shared" si="537"/>
        <v>174.73756388993118</v>
      </c>
      <c r="Q1415" s="10">
        <f t="shared" si="538"/>
        <v>176.03539573402171</v>
      </c>
      <c r="R1415" s="9">
        <f t="shared" si="545"/>
        <v>174.73756388993118</v>
      </c>
      <c r="S1415" s="10">
        <f t="shared" si="539"/>
        <v>897.15148181241807</v>
      </c>
      <c r="T1415" s="10">
        <f t="shared" si="546"/>
        <v>30.575050313489328</v>
      </c>
      <c r="U1415" s="9">
        <f t="shared" si="540"/>
        <v>4.9661757580996502E-2</v>
      </c>
      <c r="V1415" s="11">
        <f t="shared" si="541"/>
        <v>2.1525531082585633E-3</v>
      </c>
      <c r="W1415" s="9">
        <f t="shared" si="542"/>
        <v>-0.25984744689174144</v>
      </c>
      <c r="X1415" s="22">
        <f t="shared" si="547"/>
        <v>8.1164899647893529E-2</v>
      </c>
      <c r="Y1415" s="22">
        <f t="shared" si="548"/>
        <v>9.3065554242842657E-2</v>
      </c>
      <c r="Z1415" s="1">
        <f t="shared" si="549"/>
        <v>2688.1825478048463</v>
      </c>
      <c r="AA1415" s="1">
        <f t="shared" si="550"/>
        <v>3217.992101029718</v>
      </c>
    </row>
    <row r="1416" spans="3:27">
      <c r="C1416" s="9">
        <f t="shared" si="551"/>
        <v>14.15</v>
      </c>
      <c r="D1416" s="1">
        <v>-26.808</v>
      </c>
      <c r="E1416" s="9">
        <f t="shared" si="528"/>
        <v>1.0657928632923979E-2</v>
      </c>
      <c r="F1416" s="10">
        <f t="shared" si="529"/>
        <v>-9.4729411809516939E-2</v>
      </c>
      <c r="G1416" s="10">
        <f t="shared" si="530"/>
        <v>-4685.3704418909174</v>
      </c>
      <c r="H1416" s="10">
        <f t="shared" si="531"/>
        <v>0.14547327067430874</v>
      </c>
      <c r="I1416" s="10">
        <f t="shared" si="532"/>
        <v>6091.2845244172277</v>
      </c>
      <c r="J1416" s="10">
        <f t="shared" si="533"/>
        <v>8.5060873946436778E-3</v>
      </c>
      <c r="K1416" s="10">
        <f t="shared" si="534"/>
        <v>226.95834947145067</v>
      </c>
      <c r="L1416" s="10">
        <f t="shared" si="543"/>
        <v>95.697939607739727</v>
      </c>
      <c r="M1416" s="10">
        <f t="shared" si="544"/>
        <v>97.661883859754155</v>
      </c>
      <c r="N1416" s="10">
        <f t="shared" si="535"/>
        <v>196.38689149876942</v>
      </c>
      <c r="O1416" s="10">
        <f t="shared" si="536"/>
        <v>197.67844477824727</v>
      </c>
      <c r="P1416" s="10">
        <f t="shared" si="537"/>
        <v>196.38689149876942</v>
      </c>
      <c r="Q1416" s="10">
        <f t="shared" si="538"/>
        <v>197.67844477824727</v>
      </c>
      <c r="R1416" s="9">
        <f t="shared" si="545"/>
        <v>196.38689149876942</v>
      </c>
      <c r="S1416" s="10">
        <f t="shared" si="539"/>
        <v>927.72293978509936</v>
      </c>
      <c r="T1416" s="10">
        <f t="shared" si="546"/>
        <v>30.571457972681287</v>
      </c>
      <c r="U1416" s="9">
        <f t="shared" si="540"/>
        <v>4.9567628624402719E-2</v>
      </c>
      <c r="V1416" s="11">
        <f t="shared" si="541"/>
        <v>-2.0978344427016266E-2</v>
      </c>
      <c r="W1416" s="9">
        <f t="shared" si="542"/>
        <v>-0.28905834442701628</v>
      </c>
      <c r="X1416" s="22">
        <f t="shared" si="547"/>
        <v>9.1874934013623538E-2</v>
      </c>
      <c r="Y1416" s="22">
        <f t="shared" si="548"/>
        <v>9.7308040361048564E-2</v>
      </c>
      <c r="Z1416" s="1">
        <f t="shared" si="549"/>
        <v>2688.2744227388598</v>
      </c>
      <c r="AA1416" s="1">
        <f t="shared" si="550"/>
        <v>3218.089409070079</v>
      </c>
    </row>
    <row r="1417" spans="3:27">
      <c r="C1417" s="9">
        <f t="shared" si="551"/>
        <v>14.16</v>
      </c>
      <c r="D1417" s="1">
        <v>-25.347000000000001</v>
      </c>
      <c r="E1417" s="9">
        <f t="shared" si="528"/>
        <v>1.1150443356115015E-2</v>
      </c>
      <c r="F1417" s="10">
        <f t="shared" si="529"/>
        <v>-9.4729411809516939E-2</v>
      </c>
      <c r="G1417" s="10">
        <f t="shared" si="530"/>
        <v>-4685.3704418909174</v>
      </c>
      <c r="H1417" s="10">
        <f t="shared" si="531"/>
        <v>0.14547327067430874</v>
      </c>
      <c r="I1417" s="10">
        <f t="shared" si="532"/>
        <v>6091.2845244172277</v>
      </c>
      <c r="J1417" s="10">
        <f t="shared" si="533"/>
        <v>8.7959420051181153E-3</v>
      </c>
      <c r="K1417" s="10">
        <f t="shared" si="534"/>
        <v>248.33325569948437</v>
      </c>
      <c r="L1417" s="10">
        <f t="shared" si="543"/>
        <v>104.93282083936271</v>
      </c>
      <c r="M1417" s="10">
        <f t="shared" si="544"/>
        <v>106.5604765293117</v>
      </c>
      <c r="N1417" s="10">
        <f t="shared" si="535"/>
        <v>217.92245141319728</v>
      </c>
      <c r="O1417" s="10">
        <f t="shared" si="536"/>
        <v>219.20118163690418</v>
      </c>
      <c r="P1417" s="10">
        <f t="shared" si="537"/>
        <v>217.92245141319728</v>
      </c>
      <c r="Q1417" s="10">
        <f t="shared" si="538"/>
        <v>219.20118163690418</v>
      </c>
      <c r="R1417" s="9">
        <f t="shared" si="545"/>
        <v>217.92245141319728</v>
      </c>
      <c r="S1417" s="10">
        <f t="shared" si="539"/>
        <v>958.13374407138645</v>
      </c>
      <c r="T1417" s="10">
        <f t="shared" si="546"/>
        <v>30.410804286287089</v>
      </c>
      <c r="U1417" s="9">
        <f t="shared" si="540"/>
        <v>4.9140304966378778E-2</v>
      </c>
      <c r="V1417" s="11">
        <f t="shared" si="541"/>
        <v>-6.4486387177768195E-2</v>
      </c>
      <c r="W1417" s="9">
        <f t="shared" si="542"/>
        <v>-0.3179563871777682</v>
      </c>
      <c r="X1417" s="22">
        <f t="shared" si="547"/>
        <v>0.10202672566987366</v>
      </c>
      <c r="Y1417" s="22">
        <f t="shared" si="548"/>
        <v>9.5251627031394281E-2</v>
      </c>
      <c r="Z1417" s="1">
        <f t="shared" si="549"/>
        <v>2688.3764494645297</v>
      </c>
      <c r="AA1417" s="1">
        <f t="shared" si="550"/>
        <v>3218.1846606971103</v>
      </c>
    </row>
    <row r="1418" spans="3:27">
      <c r="C1418" s="9">
        <f t="shared" si="551"/>
        <v>14.17</v>
      </c>
      <c r="D1418" s="1">
        <v>-24.687999999999999</v>
      </c>
      <c r="E1418" s="9">
        <f t="shared" si="528"/>
        <v>1.1636736760060693E-2</v>
      </c>
      <c r="F1418" s="10">
        <f t="shared" si="529"/>
        <v>-9.4729411809516939E-2</v>
      </c>
      <c r="G1418" s="10">
        <f t="shared" si="530"/>
        <v>-4685.3704418909174</v>
      </c>
      <c r="H1418" s="10">
        <f t="shared" si="531"/>
        <v>0.14547327067430874</v>
      </c>
      <c r="I1418" s="10">
        <f t="shared" si="532"/>
        <v>6091.2845244172277</v>
      </c>
      <c r="J1418" s="10">
        <f t="shared" si="533"/>
        <v>9.0842734232170798E-3</v>
      </c>
      <c r="K1418" s="10">
        <f t="shared" si="534"/>
        <v>269.21264250859997</v>
      </c>
      <c r="L1418" s="10">
        <f t="shared" si="543"/>
        <v>113.99585550317121</v>
      </c>
      <c r="M1418" s="10">
        <f t="shared" si="544"/>
        <v>115.19903417017316</v>
      </c>
      <c r="N1418" s="10">
        <f t="shared" si="535"/>
        <v>239.18597967649575</v>
      </c>
      <c r="O1418" s="10">
        <f t="shared" si="536"/>
        <v>240.44268425538846</v>
      </c>
      <c r="P1418" s="10">
        <f t="shared" si="537"/>
        <v>239.18597967649575</v>
      </c>
      <c r="Q1418" s="10">
        <f t="shared" si="538"/>
        <v>240.44268425538846</v>
      </c>
      <c r="R1418" s="9">
        <f t="shared" si="545"/>
        <v>239.18597967649575</v>
      </c>
      <c r="S1418" s="10">
        <f t="shared" si="539"/>
        <v>988.16040690349053</v>
      </c>
      <c r="T1418" s="10">
        <f t="shared" si="546"/>
        <v>30.02666283210408</v>
      </c>
      <c r="U1418" s="9">
        <f t="shared" si="540"/>
        <v>4.8320775407631612E-2</v>
      </c>
      <c r="V1418" s="11">
        <f t="shared" si="541"/>
        <v>-9.9419524571663587E-2</v>
      </c>
      <c r="W1418" s="9">
        <f t="shared" si="542"/>
        <v>-0.34629952457166358</v>
      </c>
      <c r="X1418" s="22">
        <f t="shared" si="547"/>
        <v>0.11114440746343754</v>
      </c>
      <c r="Y1418" s="22">
        <f t="shared" si="548"/>
        <v>9.0224596690117245E-2</v>
      </c>
      <c r="Z1418" s="1">
        <f t="shared" si="549"/>
        <v>2688.4875938719933</v>
      </c>
      <c r="AA1418" s="1">
        <f t="shared" si="550"/>
        <v>3218.2748852938003</v>
      </c>
    </row>
    <row r="1419" spans="3:27">
      <c r="C1419" s="9">
        <f t="shared" si="551"/>
        <v>14.18</v>
      </c>
      <c r="D1419" s="1">
        <v>-23.638000000000002</v>
      </c>
      <c r="E1419" s="9">
        <f t="shared" si="528"/>
        <v>1.2113030401581843E-2</v>
      </c>
      <c r="F1419" s="10">
        <f t="shared" si="529"/>
        <v>-9.4729411809516939E-2</v>
      </c>
      <c r="G1419" s="10">
        <f t="shared" si="530"/>
        <v>-4685.3704418909174</v>
      </c>
      <c r="H1419" s="10">
        <f t="shared" si="531"/>
        <v>0.14547327067430874</v>
      </c>
      <c r="I1419" s="10">
        <f t="shared" si="532"/>
        <v>6091.2845244172277</v>
      </c>
      <c r="J1419" s="10">
        <f t="shared" si="533"/>
        <v>9.3689627130384614E-3</v>
      </c>
      <c r="K1419" s="10">
        <f t="shared" si="534"/>
        <v>289.42147884825476</v>
      </c>
      <c r="L1419" s="10">
        <f t="shared" si="543"/>
        <v>122.80946353244035</v>
      </c>
      <c r="M1419" s="10">
        <f t="shared" si="544"/>
        <v>123.50791928709052</v>
      </c>
      <c r="N1419" s="10">
        <f t="shared" si="535"/>
        <v>260.0122611476005</v>
      </c>
      <c r="O1419" s="10">
        <f t="shared" si="536"/>
        <v>261.2374964649448</v>
      </c>
      <c r="P1419" s="10">
        <f t="shared" si="537"/>
        <v>260.0122611476005</v>
      </c>
      <c r="Q1419" s="10">
        <f t="shared" si="538"/>
        <v>261.2374964649448</v>
      </c>
      <c r="R1419" s="9">
        <f t="shared" si="545"/>
        <v>260.0122611476005</v>
      </c>
      <c r="S1419" s="10">
        <f t="shared" si="539"/>
        <v>1017.5696246041447</v>
      </c>
      <c r="T1419" s="10">
        <f t="shared" si="546"/>
        <v>29.409217700654153</v>
      </c>
      <c r="U1419" s="9">
        <f t="shared" si="540"/>
        <v>4.7136190492543938E-2</v>
      </c>
      <c r="V1419" s="11">
        <f t="shared" si="541"/>
        <v>-0.13749745844587338</v>
      </c>
      <c r="W1419" s="9">
        <f t="shared" si="542"/>
        <v>-0.37387745844587339</v>
      </c>
      <c r="X1419" s="22">
        <f t="shared" si="547"/>
        <v>0.1188824739815303</v>
      </c>
      <c r="Y1419" s="22">
        <f t="shared" si="548"/>
        <v>8.5364497242675433E-2</v>
      </c>
      <c r="Z1419" s="1">
        <f t="shared" si="549"/>
        <v>2688.6064763459749</v>
      </c>
      <c r="AA1419" s="1">
        <f t="shared" si="550"/>
        <v>3218.3602497910429</v>
      </c>
    </row>
    <row r="1420" spans="3:27">
      <c r="C1420" s="9">
        <f t="shared" si="551"/>
        <v>14.19</v>
      </c>
      <c r="D1420" s="1">
        <v>-21.614000000000001</v>
      </c>
      <c r="E1420" s="9">
        <f t="shared" si="528"/>
        <v>1.2575385460523045E-2</v>
      </c>
      <c r="F1420" s="10">
        <f t="shared" si="529"/>
        <v>-9.4729411809516939E-2</v>
      </c>
      <c r="G1420" s="10">
        <f t="shared" si="530"/>
        <v>-4685.3704418909174</v>
      </c>
      <c r="H1420" s="10">
        <f t="shared" si="531"/>
        <v>0.14547327067430874</v>
      </c>
      <c r="I1420" s="10">
        <f t="shared" si="532"/>
        <v>6091.2845244172277</v>
      </c>
      <c r="J1420" s="10">
        <f t="shared" si="533"/>
        <v>9.6477978719176523E-3</v>
      </c>
      <c r="K1420" s="10">
        <f t="shared" si="534"/>
        <v>308.77763434536121</v>
      </c>
      <c r="L1420" s="10">
        <f t="shared" si="543"/>
        <v>131.29178646992384</v>
      </c>
      <c r="M1420" s="10">
        <f t="shared" si="544"/>
        <v>131.41597093429684</v>
      </c>
      <c r="N1420" s="10">
        <f t="shared" si="535"/>
        <v>280.22906808700429</v>
      </c>
      <c r="O1420" s="10">
        <f t="shared" si="536"/>
        <v>281.41314513930553</v>
      </c>
      <c r="P1420" s="10">
        <f t="shared" si="537"/>
        <v>280.22906808700429</v>
      </c>
      <c r="Q1420" s="10">
        <f t="shared" si="538"/>
        <v>281.41314513930553</v>
      </c>
      <c r="R1420" s="9">
        <f t="shared" si="545"/>
        <v>280.22906808700429</v>
      </c>
      <c r="S1420" s="10">
        <f t="shared" si="539"/>
        <v>1046.1181908625017</v>
      </c>
      <c r="T1420" s="10">
        <f t="shared" si="546"/>
        <v>28.548566258357027</v>
      </c>
      <c r="U1420" s="9">
        <f t="shared" si="540"/>
        <v>4.5527257531177326E-2</v>
      </c>
      <c r="V1420" s="11">
        <f t="shared" si="541"/>
        <v>-0.18428913382744957</v>
      </c>
      <c r="W1420" s="9">
        <f t="shared" si="542"/>
        <v>-0.4004291338274496</v>
      </c>
      <c r="X1420" s="22">
        <f t="shared" si="547"/>
        <v>0.1248916558103695</v>
      </c>
      <c r="Y1420" s="22">
        <f t="shared" si="548"/>
        <v>7.7634562360239939E-2</v>
      </c>
      <c r="Z1420" s="1">
        <f t="shared" si="549"/>
        <v>2688.7313680017851</v>
      </c>
      <c r="AA1420" s="1">
        <f t="shared" si="550"/>
        <v>3218.4378843534032</v>
      </c>
    </row>
    <row r="1421" spans="3:27">
      <c r="C1421" s="9">
        <f t="shared" si="551"/>
        <v>14.200000000000001</v>
      </c>
      <c r="D1421" s="1">
        <v>-21.609000000000002</v>
      </c>
      <c r="E1421" s="9">
        <f t="shared" si="528"/>
        <v>1.3019884201365394E-2</v>
      </c>
      <c r="F1421" s="10">
        <f t="shared" si="529"/>
        <v>-9.4729411809516939E-2</v>
      </c>
      <c r="G1421" s="10">
        <f t="shared" si="530"/>
        <v>-4685.3704418909174</v>
      </c>
      <c r="H1421" s="10">
        <f t="shared" si="531"/>
        <v>0.14547327067430874</v>
      </c>
      <c r="I1421" s="10">
        <f t="shared" si="532"/>
        <v>6091.2845244172277</v>
      </c>
      <c r="J1421" s="10">
        <f t="shared" si="533"/>
        <v>9.9184730081775651E-3</v>
      </c>
      <c r="K1421" s="10">
        <f t="shared" si="534"/>
        <v>327.11110509282946</v>
      </c>
      <c r="L1421" s="10">
        <f t="shared" si="543"/>
        <v>139.36487922359618</v>
      </c>
      <c r="M1421" s="10">
        <f t="shared" si="544"/>
        <v>138.85861484946957</v>
      </c>
      <c r="N1421" s="10">
        <f t="shared" si="535"/>
        <v>299.66509469607109</v>
      </c>
      <c r="O1421" s="10">
        <f t="shared" si="536"/>
        <v>300.79853735460836</v>
      </c>
      <c r="P1421" s="10">
        <f t="shared" si="537"/>
        <v>299.66509469607109</v>
      </c>
      <c r="Q1421" s="10">
        <f t="shared" si="538"/>
        <v>300.79853735460836</v>
      </c>
      <c r="R1421" s="9">
        <f t="shared" si="545"/>
        <v>299.66509469607109</v>
      </c>
      <c r="S1421" s="10">
        <f t="shared" si="539"/>
        <v>1073.56420125926</v>
      </c>
      <c r="T1421" s="10">
        <f t="shared" si="546"/>
        <v>27.446010396758311</v>
      </c>
      <c r="U1421" s="9">
        <f t="shared" si="540"/>
        <v>4.3557494916383901E-2</v>
      </c>
      <c r="V1421" s="11">
        <f t="shared" si="541"/>
        <v>-0.20966338913123408</v>
      </c>
      <c r="W1421" s="9">
        <f t="shared" si="542"/>
        <v>-0.42575338913123406</v>
      </c>
      <c r="X1421" s="22">
        <f t="shared" si="547"/>
        <v>0.12888111258945262</v>
      </c>
      <c r="Y1421" s="22">
        <f t="shared" si="548"/>
        <v>7.1234621921299243E-2</v>
      </c>
      <c r="Z1421" s="1">
        <f t="shared" si="549"/>
        <v>2688.8602491143747</v>
      </c>
      <c r="AA1421" s="1">
        <f t="shared" si="550"/>
        <v>3218.5091189753243</v>
      </c>
    </row>
    <row r="1422" spans="3:27">
      <c r="C1422" s="9">
        <f t="shared" si="551"/>
        <v>14.21</v>
      </c>
      <c r="D1422" s="1">
        <v>-23.137</v>
      </c>
      <c r="E1422" s="9">
        <f t="shared" si="528"/>
        <v>1.3443874863486452E-2</v>
      </c>
      <c r="F1422" s="10">
        <f t="shared" si="529"/>
        <v>-9.4729411809516939E-2</v>
      </c>
      <c r="G1422" s="10">
        <f t="shared" si="530"/>
        <v>-4685.3704418909174</v>
      </c>
      <c r="H1422" s="10">
        <f t="shared" si="531"/>
        <v>0.14547327067430874</v>
      </c>
      <c r="I1422" s="10">
        <f t="shared" si="532"/>
        <v>6091.2845244172277</v>
      </c>
      <c r="J1422" s="10">
        <f t="shared" si="533"/>
        <v>1.0178694573656669E-2</v>
      </c>
      <c r="K1422" s="10">
        <f t="shared" si="534"/>
        <v>344.38410981412238</v>
      </c>
      <c r="L1422" s="10">
        <f t="shared" si="543"/>
        <v>147.0062048464961</v>
      </c>
      <c r="M1422" s="10">
        <f t="shared" si="544"/>
        <v>145.82838014000271</v>
      </c>
      <c r="N1422" s="10">
        <f t="shared" si="535"/>
        <v>318.2043908375274</v>
      </c>
      <c r="O1422" s="10">
        <f t="shared" si="536"/>
        <v>319.28107917211867</v>
      </c>
      <c r="P1422" s="10">
        <f t="shared" si="537"/>
        <v>318.2043908375274</v>
      </c>
      <c r="Q1422" s="10">
        <f t="shared" si="538"/>
        <v>319.28107917211867</v>
      </c>
      <c r="R1422" s="9">
        <f t="shared" si="545"/>
        <v>318.2043908375274</v>
      </c>
      <c r="S1422" s="10">
        <f t="shared" si="539"/>
        <v>1099.7439202358551</v>
      </c>
      <c r="T1422" s="10">
        <f t="shared" si="546"/>
        <v>26.179718976595041</v>
      </c>
      <c r="U1422" s="9">
        <f t="shared" si="540"/>
        <v>4.1417106144473533E-2</v>
      </c>
      <c r="V1422" s="11">
        <f t="shared" si="541"/>
        <v>-0.21841436525083885</v>
      </c>
      <c r="W1422" s="9">
        <f t="shared" si="542"/>
        <v>-0.44978436525083887</v>
      </c>
      <c r="X1422" s="22">
        <f t="shared" si="547"/>
        <v>0.13098544613789406</v>
      </c>
      <c r="Y1422" s="22">
        <f t="shared" si="548"/>
        <v>7.0281555222974496E-2</v>
      </c>
      <c r="Z1422" s="1">
        <f t="shared" si="549"/>
        <v>2688.9912345605126</v>
      </c>
      <c r="AA1422" s="1">
        <f t="shared" si="550"/>
        <v>3218.5794005305474</v>
      </c>
    </row>
    <row r="1423" spans="3:27">
      <c r="C1423" s="9">
        <f t="shared" si="551"/>
        <v>14.22</v>
      </c>
      <c r="D1423" s="1">
        <v>-25.573</v>
      </c>
      <c r="E1423" s="9">
        <f t="shared" si="528"/>
        <v>1.3846328150498671E-2</v>
      </c>
      <c r="F1423" s="10">
        <f t="shared" si="529"/>
        <v>-9.4729411809516939E-2</v>
      </c>
      <c r="G1423" s="10">
        <f t="shared" si="530"/>
        <v>-4685.3704418909174</v>
      </c>
      <c r="H1423" s="10">
        <f t="shared" si="531"/>
        <v>0.14547327067430874</v>
      </c>
      <c r="I1423" s="10">
        <f t="shared" si="532"/>
        <v>6091.2845244172277</v>
      </c>
      <c r="J1423" s="10">
        <f t="shared" si="533"/>
        <v>1.0426910156082346E-2</v>
      </c>
      <c r="K1423" s="10">
        <f t="shared" si="534"/>
        <v>360.6518224299482</v>
      </c>
      <c r="L1423" s="10">
        <f t="shared" si="543"/>
        <v>154.23331537387739</v>
      </c>
      <c r="M1423" s="10">
        <f t="shared" si="544"/>
        <v>152.35641281509766</v>
      </c>
      <c r="N1423" s="10">
        <f t="shared" si="535"/>
        <v>335.8019497877566</v>
      </c>
      <c r="O1423" s="10">
        <f t="shared" si="536"/>
        <v>336.81994001955786</v>
      </c>
      <c r="P1423" s="10">
        <f t="shared" si="537"/>
        <v>335.8019497877566</v>
      </c>
      <c r="Q1423" s="10">
        <f t="shared" si="538"/>
        <v>336.81994001955786</v>
      </c>
      <c r="R1423" s="9">
        <f t="shared" si="545"/>
        <v>335.8019497877566</v>
      </c>
      <c r="S1423" s="10">
        <f t="shared" si="539"/>
        <v>1124.5937928780468</v>
      </c>
      <c r="T1423" s="10">
        <f t="shared" si="546"/>
        <v>24.849872642191713</v>
      </c>
      <c r="U1423" s="9">
        <f t="shared" si="540"/>
        <v>3.9241055849975434E-2</v>
      </c>
      <c r="V1423" s="11">
        <f t="shared" si="541"/>
        <v>-0.21679569364877718</v>
      </c>
      <c r="W1423" s="9">
        <f t="shared" si="542"/>
        <v>-0.47252569364877717</v>
      </c>
      <c r="X1423" s="22">
        <f t="shared" si="547"/>
        <v>0.13160350075573904</v>
      </c>
      <c r="Y1423" s="22">
        <f t="shared" si="548"/>
        <v>7.2585826926295907E-2</v>
      </c>
      <c r="Z1423" s="1">
        <f t="shared" si="549"/>
        <v>2689.1228380612683</v>
      </c>
      <c r="AA1423" s="1">
        <f t="shared" si="550"/>
        <v>3218.6519863574736</v>
      </c>
    </row>
    <row r="1424" spans="3:27">
      <c r="C1424" s="9">
        <f t="shared" si="551"/>
        <v>14.23</v>
      </c>
      <c r="D1424" s="1">
        <v>-32.956000000000003</v>
      </c>
      <c r="E1424" s="9">
        <f t="shared" si="528"/>
        <v>1.4228407902120228E-2</v>
      </c>
      <c r="F1424" s="10">
        <f t="shared" si="529"/>
        <v>-9.4729411809516939E-2</v>
      </c>
      <c r="G1424" s="10">
        <f t="shared" si="530"/>
        <v>-4685.3704418909174</v>
      </c>
      <c r="H1424" s="10">
        <f t="shared" si="531"/>
        <v>0.14547327067430874</v>
      </c>
      <c r="I1424" s="10">
        <f t="shared" si="532"/>
        <v>6091.2845244172277</v>
      </c>
      <c r="J1424" s="10">
        <f t="shared" si="533"/>
        <v>1.066251717755572E-2</v>
      </c>
      <c r="K1424" s="10">
        <f t="shared" si="534"/>
        <v>376.10055000595469</v>
      </c>
      <c r="L1424" s="10">
        <f t="shared" si="543"/>
        <v>161.12108583997997</v>
      </c>
      <c r="M1424" s="10">
        <f t="shared" si="544"/>
        <v>158.52749978546146</v>
      </c>
      <c r="N1424" s="10">
        <f t="shared" si="535"/>
        <v>352.50866127411388</v>
      </c>
      <c r="O1424" s="10">
        <f t="shared" si="536"/>
        <v>353.47153510182505</v>
      </c>
      <c r="P1424" s="10">
        <f t="shared" si="537"/>
        <v>352.50866127411388</v>
      </c>
      <c r="Q1424" s="10">
        <f t="shared" si="538"/>
        <v>353.47153510182505</v>
      </c>
      <c r="R1424" s="9">
        <f t="shared" si="545"/>
        <v>352.50866127411388</v>
      </c>
      <c r="S1424" s="10">
        <f t="shared" si="539"/>
        <v>1148.1856816098875</v>
      </c>
      <c r="T1424" s="10">
        <f t="shared" si="546"/>
        <v>23.591888731840754</v>
      </c>
      <c r="U1424" s="9">
        <f t="shared" si="540"/>
        <v>3.7333919422011246E-2</v>
      </c>
      <c r="V1424" s="11">
        <f t="shared" si="541"/>
        <v>-0.16463159194406027</v>
      </c>
      <c r="W1424" s="9">
        <f t="shared" si="542"/>
        <v>-0.49419159194406026</v>
      </c>
      <c r="X1424" s="22">
        <f t="shared" si="547"/>
        <v>0.13149477365650084</v>
      </c>
      <c r="Y1424" s="22">
        <f t="shared" si="548"/>
        <v>8.2653862279759308E-2</v>
      </c>
      <c r="Z1424" s="1">
        <f t="shared" si="549"/>
        <v>2689.2543328349248</v>
      </c>
      <c r="AA1424" s="1">
        <f t="shared" si="550"/>
        <v>3218.7346402197531</v>
      </c>
    </row>
    <row r="1425" spans="3:27">
      <c r="C1425" s="9">
        <f t="shared" si="551"/>
        <v>14.24</v>
      </c>
      <c r="D1425" s="1">
        <v>-40.405000000000001</v>
      </c>
      <c r="E1425" s="9">
        <f t="shared" si="528"/>
        <v>1.4594093021177054E-2</v>
      </c>
      <c r="F1425" s="10">
        <f t="shared" si="529"/>
        <v>-9.4729411809516939E-2</v>
      </c>
      <c r="G1425" s="10">
        <f t="shared" si="530"/>
        <v>-4685.3704418909174</v>
      </c>
      <c r="H1425" s="10">
        <f t="shared" si="531"/>
        <v>0.14547327067430874</v>
      </c>
      <c r="I1425" s="10">
        <f t="shared" si="532"/>
        <v>6091.2845244172277</v>
      </c>
      <c r="J1425" s="10">
        <f t="shared" si="533"/>
        <v>1.0886196981274425E-2</v>
      </c>
      <c r="K1425" s="10">
        <f t="shared" si="534"/>
        <v>391.07809175576779</v>
      </c>
      <c r="L1425" s="10">
        <f t="shared" si="543"/>
        <v>167.81589157306837</v>
      </c>
      <c r="M1425" s="10">
        <f t="shared" si="544"/>
        <v>164.49146774675322</v>
      </c>
      <c r="N1425" s="10">
        <f t="shared" si="535"/>
        <v>368.4985056796553</v>
      </c>
      <c r="O1425" s="10">
        <f t="shared" si="536"/>
        <v>369.41683201863214</v>
      </c>
      <c r="P1425" s="10">
        <f t="shared" si="537"/>
        <v>368.4985056796553</v>
      </c>
      <c r="Q1425" s="10">
        <f t="shared" si="538"/>
        <v>369.41683201863214</v>
      </c>
      <c r="R1425" s="9">
        <f t="shared" si="545"/>
        <v>368.4985056796553</v>
      </c>
      <c r="S1425" s="10">
        <f t="shared" si="539"/>
        <v>1170.7652676859998</v>
      </c>
      <c r="T1425" s="10">
        <f t="shared" si="546"/>
        <v>22.579586076112264</v>
      </c>
      <c r="U1425" s="9">
        <f t="shared" si="540"/>
        <v>3.5955305746994196E-2</v>
      </c>
      <c r="V1425" s="11">
        <f t="shared" si="541"/>
        <v>-0.11109114305935003</v>
      </c>
      <c r="W1425" s="9">
        <f t="shared" si="542"/>
        <v>-0.51514114305934999</v>
      </c>
      <c r="X1425" s="22">
        <f t="shared" si="547"/>
        <v>0.13183079584415702</v>
      </c>
      <c r="Y1425" s="22">
        <f t="shared" si="548"/>
        <v>9.9276578755626815E-2</v>
      </c>
      <c r="Z1425" s="1">
        <f t="shared" si="549"/>
        <v>2689.3861636307688</v>
      </c>
      <c r="AA1425" s="1">
        <f t="shared" si="550"/>
        <v>3218.8339167985087</v>
      </c>
    </row>
    <row r="1426" spans="3:27">
      <c r="C1426" s="9">
        <f t="shared" si="551"/>
        <v>14.25</v>
      </c>
      <c r="D1426" s="1">
        <v>-51.99</v>
      </c>
      <c r="E1426" s="9">
        <f t="shared" si="528"/>
        <v>1.4949729905095544E-2</v>
      </c>
      <c r="F1426" s="10">
        <f t="shared" si="529"/>
        <v>-9.4729411809516939E-2</v>
      </c>
      <c r="G1426" s="10">
        <f t="shared" si="530"/>
        <v>-4685.3704418909174</v>
      </c>
      <c r="H1426" s="10">
        <f t="shared" si="531"/>
        <v>0.14547327067430874</v>
      </c>
      <c r="I1426" s="10">
        <f t="shared" si="532"/>
        <v>6091.2845244172277</v>
      </c>
      <c r="J1426" s="10">
        <f t="shared" si="533"/>
        <v>1.1100278924393202E-2</v>
      </c>
      <c r="K1426" s="10">
        <f t="shared" si="534"/>
        <v>406.00813173822809</v>
      </c>
      <c r="L1426" s="10">
        <f t="shared" si="543"/>
        <v>174.50010512450788</v>
      </c>
      <c r="M1426" s="10">
        <f t="shared" si="544"/>
        <v>170.42574458465833</v>
      </c>
      <c r="N1426" s="10">
        <f t="shared" si="535"/>
        <v>384.04898378878659</v>
      </c>
      <c r="O1426" s="10">
        <f t="shared" si="536"/>
        <v>384.93908912993805</v>
      </c>
      <c r="P1426" s="10">
        <f t="shared" si="537"/>
        <v>384.04898378878659</v>
      </c>
      <c r="Q1426" s="10">
        <f t="shared" si="538"/>
        <v>384.93908912993805</v>
      </c>
      <c r="R1426" s="9">
        <f t="shared" si="545"/>
        <v>384.04898378878659</v>
      </c>
      <c r="S1426" s="10">
        <f t="shared" si="539"/>
        <v>1192.7244156354413</v>
      </c>
      <c r="T1426" s="10">
        <f t="shared" si="546"/>
        <v>21.959147949441558</v>
      </c>
      <c r="U1426" s="9">
        <f t="shared" si="540"/>
        <v>3.5320090230645654E-2</v>
      </c>
      <c r="V1426" s="11">
        <f t="shared" si="541"/>
        <v>-1.5951960210357531E-2</v>
      </c>
      <c r="W1426" s="9">
        <f t="shared" si="542"/>
        <v>-0.53585196021035753</v>
      </c>
      <c r="X1426" s="22">
        <f t="shared" si="547"/>
        <v>0.13381682207761963</v>
      </c>
      <c r="Y1426" s="22">
        <f t="shared" si="548"/>
        <v>0.12169542793254702</v>
      </c>
      <c r="Z1426" s="1">
        <f t="shared" si="549"/>
        <v>2689.5199804528465</v>
      </c>
      <c r="AA1426" s="1">
        <f t="shared" si="550"/>
        <v>3218.9556122264412</v>
      </c>
    </row>
    <row r="1427" spans="3:27">
      <c r="C1427" s="9">
        <f t="shared" si="551"/>
        <v>14.26</v>
      </c>
      <c r="D1427" s="1">
        <v>-64.361000000000004</v>
      </c>
      <c r="E1427" s="9">
        <f t="shared" si="528"/>
        <v>1.5303961289919333E-2</v>
      </c>
      <c r="F1427" s="10">
        <f t="shared" si="529"/>
        <v>-9.4729411809516939E-2</v>
      </c>
      <c r="G1427" s="10">
        <f t="shared" si="530"/>
        <v>-4685.3704418909174</v>
      </c>
      <c r="H1427" s="10">
        <f t="shared" si="531"/>
        <v>0.14547327067430874</v>
      </c>
      <c r="I1427" s="10">
        <f t="shared" si="532"/>
        <v>6091.2845244172277</v>
      </c>
      <c r="J1427" s="10">
        <f t="shared" si="533"/>
        <v>1.130847835933424E-2</v>
      </c>
      <c r="K1427" s="10">
        <f t="shared" si="534"/>
        <v>421.41036947114475</v>
      </c>
      <c r="L1427" s="10">
        <f t="shared" si="543"/>
        <v>181.40096908218285</v>
      </c>
      <c r="M1427" s="10">
        <f t="shared" si="544"/>
        <v>176.54366372466944</v>
      </c>
      <c r="N1427" s="10">
        <f t="shared" si="535"/>
        <v>399.53800544080428</v>
      </c>
      <c r="O1427" s="10">
        <f t="shared" si="536"/>
        <v>400.42171825167759</v>
      </c>
      <c r="P1427" s="10">
        <f t="shared" si="537"/>
        <v>399.53800544080428</v>
      </c>
      <c r="Q1427" s="10">
        <f t="shared" si="538"/>
        <v>400.42171825167759</v>
      </c>
      <c r="R1427" s="9">
        <f t="shared" si="545"/>
        <v>399.53800544080428</v>
      </c>
      <c r="S1427" s="10">
        <f t="shared" si="539"/>
        <v>1214.5967796657819</v>
      </c>
      <c r="T1427" s="10">
        <f t="shared" si="546"/>
        <v>21.872364030340577</v>
      </c>
      <c r="U1427" s="9">
        <f t="shared" si="540"/>
        <v>3.5673620946989108E-2</v>
      </c>
      <c r="V1427" s="11">
        <f t="shared" si="541"/>
        <v>8.6658103479048426E-2</v>
      </c>
      <c r="W1427" s="9">
        <f t="shared" si="542"/>
        <v>-0.55695189652095156</v>
      </c>
      <c r="X1427" s="22">
        <f t="shared" si="547"/>
        <v>0.13878555216235078</v>
      </c>
      <c r="Y1427" s="22">
        <f t="shared" si="548"/>
        <v>0.15289441212783603</v>
      </c>
      <c r="Z1427" s="1">
        <f t="shared" si="549"/>
        <v>2689.6587660050091</v>
      </c>
      <c r="AA1427" s="1">
        <f t="shared" si="550"/>
        <v>3219.108506638569</v>
      </c>
    </row>
    <row r="1428" spans="3:27">
      <c r="C1428" s="9">
        <f t="shared" si="551"/>
        <v>14.27</v>
      </c>
      <c r="D1428" s="1">
        <v>-75.400999999999996</v>
      </c>
      <c r="E1428" s="9">
        <f t="shared" si="528"/>
        <v>1.5666484830220557E-2</v>
      </c>
      <c r="F1428" s="10">
        <f t="shared" si="529"/>
        <v>-9.4729411809516939E-2</v>
      </c>
      <c r="G1428" s="10">
        <f t="shared" si="530"/>
        <v>-4685.3704418909174</v>
      </c>
      <c r="H1428" s="10">
        <f t="shared" si="531"/>
        <v>0.14547327067430874</v>
      </c>
      <c r="I1428" s="10">
        <f t="shared" si="532"/>
        <v>6091.2845244172277</v>
      </c>
      <c r="J1428" s="10">
        <f t="shared" si="533"/>
        <v>1.151585497715321E-2</v>
      </c>
      <c r="K1428" s="10">
        <f t="shared" si="534"/>
        <v>437.77397884238621</v>
      </c>
      <c r="L1428" s="10">
        <f t="shared" si="543"/>
        <v>188.73660154605491</v>
      </c>
      <c r="M1428" s="10">
        <f t="shared" si="544"/>
        <v>183.04098636073732</v>
      </c>
      <c r="N1428" s="10">
        <f t="shared" si="535"/>
        <v>415.38960754513221</v>
      </c>
      <c r="O1428" s="10">
        <f t="shared" si="536"/>
        <v>416.29109553073937</v>
      </c>
      <c r="P1428" s="10">
        <f t="shared" si="537"/>
        <v>415.38960754513221</v>
      </c>
      <c r="Q1428" s="10">
        <f t="shared" si="538"/>
        <v>416.29109553073937</v>
      </c>
      <c r="R1428" s="9">
        <f t="shared" si="545"/>
        <v>415.38960754513221</v>
      </c>
      <c r="S1428" s="10">
        <f t="shared" si="539"/>
        <v>1236.9811509630358</v>
      </c>
      <c r="T1428" s="10">
        <f t="shared" si="546"/>
        <v>22.384371297253892</v>
      </c>
      <c r="U1428" s="9">
        <f t="shared" si="540"/>
        <v>3.698197259405591E-2</v>
      </c>
      <c r="V1428" s="11">
        <f t="shared" si="541"/>
        <v>0.17501222593431132</v>
      </c>
      <c r="W1428" s="9">
        <f t="shared" si="542"/>
        <v>-0.57899777406568864</v>
      </c>
      <c r="X1428" s="22">
        <f t="shared" si="547"/>
        <v>0.14771522167444368</v>
      </c>
      <c r="Y1428" s="22">
        <f t="shared" si="548"/>
        <v>0.1881253024333423</v>
      </c>
      <c r="Z1428" s="1">
        <f t="shared" si="549"/>
        <v>2689.8064812266834</v>
      </c>
      <c r="AA1428" s="1">
        <f t="shared" si="550"/>
        <v>3219.2966319410025</v>
      </c>
    </row>
    <row r="1429" spans="3:27">
      <c r="C1429" s="9">
        <f t="shared" si="551"/>
        <v>14.280000000000001</v>
      </c>
      <c r="D1429" s="1">
        <v>-86.992999999999995</v>
      </c>
      <c r="E1429" s="9">
        <f t="shared" si="528"/>
        <v>1.6046574298906012E-2</v>
      </c>
      <c r="F1429" s="10">
        <f t="shared" si="529"/>
        <v>-9.4729411809516939E-2</v>
      </c>
      <c r="G1429" s="10">
        <f t="shared" si="530"/>
        <v>-4685.3704418909174</v>
      </c>
      <c r="H1429" s="10">
        <f t="shared" si="531"/>
        <v>0.14547327067430874</v>
      </c>
      <c r="I1429" s="10">
        <f t="shared" si="532"/>
        <v>6091.2845244172277</v>
      </c>
      <c r="J1429" s="10">
        <f t="shared" si="533"/>
        <v>1.1728086046697835E-2</v>
      </c>
      <c r="K1429" s="10">
        <f t="shared" si="534"/>
        <v>455.47828924233409</v>
      </c>
      <c r="L1429" s="10">
        <f t="shared" si="543"/>
        <v>196.68102992115297</v>
      </c>
      <c r="M1429" s="10">
        <f t="shared" si="544"/>
        <v>190.063805913208</v>
      </c>
      <c r="N1429" s="10">
        <f t="shared" si="535"/>
        <v>432.00929248101528</v>
      </c>
      <c r="O1429" s="10">
        <f t="shared" si="536"/>
        <v>432.95135790084504</v>
      </c>
      <c r="P1429" s="10">
        <f t="shared" si="537"/>
        <v>432.00929248101528</v>
      </c>
      <c r="Q1429" s="10">
        <f t="shared" si="538"/>
        <v>432.95135790084504</v>
      </c>
      <c r="R1429" s="9">
        <f t="shared" si="545"/>
        <v>432.00929248101528</v>
      </c>
      <c r="S1429" s="10">
        <f t="shared" si="539"/>
        <v>1260.4501477243546</v>
      </c>
      <c r="T1429" s="10">
        <f t="shared" si="546"/>
        <v>23.468996761318749</v>
      </c>
      <c r="U1429" s="9">
        <f t="shared" si="540"/>
        <v>3.9194117717475656E-2</v>
      </c>
      <c r="V1429" s="11">
        <f t="shared" si="541"/>
        <v>0.26741679874963697</v>
      </c>
      <c r="W1429" s="9">
        <f t="shared" si="542"/>
        <v>-0.60251320125036301</v>
      </c>
      <c r="X1429" s="22">
        <f t="shared" si="547"/>
        <v>0.16104369883778874</v>
      </c>
      <c r="Y1429" s="22">
        <f t="shared" si="548"/>
        <v>0.22932938913194845</v>
      </c>
      <c r="Z1429" s="1">
        <f t="shared" si="549"/>
        <v>2689.967524925521</v>
      </c>
      <c r="AA1429" s="1">
        <f t="shared" si="550"/>
        <v>3219.5259613301346</v>
      </c>
    </row>
    <row r="1430" spans="3:27">
      <c r="C1430" s="9">
        <f t="shared" si="551"/>
        <v>14.290000000000001</v>
      </c>
      <c r="D1430" s="1">
        <v>-94.622</v>
      </c>
      <c r="E1430" s="9">
        <f t="shared" si="528"/>
        <v>1.6452314868824078E-2</v>
      </c>
      <c r="F1430" s="10">
        <f t="shared" si="529"/>
        <v>-9.4729411809516939E-2</v>
      </c>
      <c r="G1430" s="10">
        <f t="shared" si="530"/>
        <v>-4685.3704418909174</v>
      </c>
      <c r="H1430" s="10">
        <f t="shared" si="531"/>
        <v>0.14547327067430874</v>
      </c>
      <c r="I1430" s="10">
        <f t="shared" si="532"/>
        <v>6091.2845244172277</v>
      </c>
      <c r="J1430" s="10">
        <f t="shared" si="533"/>
        <v>1.1950600685043077E-2</v>
      </c>
      <c r="K1430" s="10">
        <f t="shared" si="534"/>
        <v>474.8034393836943</v>
      </c>
      <c r="L1430" s="10">
        <f t="shared" si="543"/>
        <v>205.36753753665374</v>
      </c>
      <c r="M1430" s="10">
        <f t="shared" si="544"/>
        <v>197.71462414858792</v>
      </c>
      <c r="N1430" s="10">
        <f t="shared" si="535"/>
        <v>449.7505902366874</v>
      </c>
      <c r="O1430" s="10">
        <f t="shared" si="536"/>
        <v>450.75278231895726</v>
      </c>
      <c r="P1430" s="10">
        <f t="shared" si="537"/>
        <v>449.7505902366874</v>
      </c>
      <c r="Q1430" s="10">
        <f t="shared" si="538"/>
        <v>450.75278231895726</v>
      </c>
      <c r="R1430" s="9">
        <f t="shared" si="545"/>
        <v>449.7505902366874</v>
      </c>
      <c r="S1430" s="10">
        <f t="shared" si="539"/>
        <v>1285.5029968713616</v>
      </c>
      <c r="T1430" s="10">
        <f t="shared" si="546"/>
        <v>25.052849147007009</v>
      </c>
      <c r="U1430" s="9">
        <f t="shared" si="540"/>
        <v>4.2122869054153918E-2</v>
      </c>
      <c r="V1430" s="11">
        <f t="shared" si="541"/>
        <v>0.31833346858601436</v>
      </c>
      <c r="W1430" s="9">
        <f t="shared" si="542"/>
        <v>-0.62788653141398565</v>
      </c>
      <c r="X1430" s="22">
        <f t="shared" si="547"/>
        <v>0.17888287867238375</v>
      </c>
      <c r="Y1430" s="22">
        <f t="shared" si="548"/>
        <v>0.27362846793482487</v>
      </c>
      <c r="Z1430" s="1">
        <f t="shared" si="549"/>
        <v>2690.1464078041936</v>
      </c>
      <c r="AA1430" s="1">
        <f t="shared" si="550"/>
        <v>3219.7995897980695</v>
      </c>
    </row>
    <row r="1431" spans="3:27">
      <c r="C1431" s="9">
        <f t="shared" si="551"/>
        <v>14.3</v>
      </c>
      <c r="D1431" s="1">
        <v>-102.149</v>
      </c>
      <c r="E1431" s="9">
        <f t="shared" si="528"/>
        <v>1.6889744635079803E-2</v>
      </c>
      <c r="F1431" s="10">
        <f t="shared" si="529"/>
        <v>-9.4729411809516939E-2</v>
      </c>
      <c r="G1431" s="10">
        <f t="shared" si="530"/>
        <v>-4685.3704418909174</v>
      </c>
      <c r="H1431" s="10">
        <f t="shared" si="531"/>
        <v>0.14547327067430874</v>
      </c>
      <c r="I1431" s="10">
        <f t="shared" si="532"/>
        <v>6091.2845244172277</v>
      </c>
      <c r="J1431" s="10">
        <f t="shared" si="533"/>
        <v>1.2188132170694484E-2</v>
      </c>
      <c r="K1431" s="10">
        <f t="shared" si="534"/>
        <v>495.88705048894218</v>
      </c>
      <c r="L1431" s="10">
        <f t="shared" si="543"/>
        <v>214.86911118257078</v>
      </c>
      <c r="M1431" s="10">
        <f t="shared" si="544"/>
        <v>206.03537314637563</v>
      </c>
      <c r="N1431" s="10">
        <f t="shared" si="535"/>
        <v>468.8775208561816</v>
      </c>
      <c r="O1431" s="10">
        <f t="shared" si="536"/>
        <v>469.95404326703164</v>
      </c>
      <c r="P1431" s="10">
        <f t="shared" si="537"/>
        <v>468.8775208561816</v>
      </c>
      <c r="Q1431" s="10">
        <f t="shared" si="538"/>
        <v>469.95404326703164</v>
      </c>
      <c r="R1431" s="9">
        <f t="shared" si="545"/>
        <v>468.8775208561816</v>
      </c>
      <c r="S1431" s="10">
        <f t="shared" si="539"/>
        <v>1312.512526504122</v>
      </c>
      <c r="T1431" s="10">
        <f t="shared" si="546"/>
        <v>27.009529632760405</v>
      </c>
      <c r="U1431" s="9">
        <f t="shared" si="540"/>
        <v>4.5545146306786757E-2</v>
      </c>
      <c r="V1431" s="11">
        <f t="shared" si="541"/>
        <v>0.36612198194055379</v>
      </c>
      <c r="W1431" s="9">
        <f t="shared" si="542"/>
        <v>-0.65536801805944622</v>
      </c>
      <c r="X1431" s="22">
        <f t="shared" si="547"/>
        <v>0.20091763995564599</v>
      </c>
      <c r="Y1431" s="22">
        <f t="shared" si="548"/>
        <v>0.31961122683216214</v>
      </c>
      <c r="Z1431" s="1">
        <f t="shared" si="549"/>
        <v>2690.3473254441492</v>
      </c>
      <c r="AA1431" s="1">
        <f t="shared" si="550"/>
        <v>3220.1192010249015</v>
      </c>
    </row>
    <row r="1432" spans="3:27">
      <c r="C1432" s="9">
        <f t="shared" si="551"/>
        <v>14.31</v>
      </c>
      <c r="D1432" s="1">
        <v>-108.751</v>
      </c>
      <c r="E1432" s="9">
        <f t="shared" si="528"/>
        <v>1.7363421359993407E-2</v>
      </c>
      <c r="F1432" s="10">
        <f t="shared" si="529"/>
        <v>-9.4729411809516939E-2</v>
      </c>
      <c r="G1432" s="10">
        <f t="shared" si="530"/>
        <v>-4685.3704418909174</v>
      </c>
      <c r="H1432" s="10">
        <f t="shared" si="531"/>
        <v>0.14547327067430874</v>
      </c>
      <c r="I1432" s="10">
        <f t="shared" si="532"/>
        <v>6091.2845244172277</v>
      </c>
      <c r="J1432" s="10">
        <f t="shared" si="533"/>
        <v>1.2444215367570389E-2</v>
      </c>
      <c r="K1432" s="10">
        <f t="shared" si="534"/>
        <v>518.83700938952211</v>
      </c>
      <c r="L1432" s="10">
        <f t="shared" si="543"/>
        <v>225.24615592417152</v>
      </c>
      <c r="M1432" s="10">
        <f t="shared" si="544"/>
        <v>215.0557274355177</v>
      </c>
      <c r="N1432" s="10">
        <f t="shared" si="535"/>
        <v>489.58937576958323</v>
      </c>
      <c r="O1432" s="10">
        <f t="shared" si="536"/>
        <v>490.7505341645961</v>
      </c>
      <c r="P1432" s="10">
        <f t="shared" si="537"/>
        <v>489.58937576958323</v>
      </c>
      <c r="Q1432" s="10">
        <f t="shared" si="538"/>
        <v>490.7505341645961</v>
      </c>
      <c r="R1432" s="9">
        <f t="shared" si="545"/>
        <v>489.58937576958323</v>
      </c>
      <c r="S1432" s="10">
        <f t="shared" si="539"/>
        <v>1341.760160124061</v>
      </c>
      <c r="T1432" s="10">
        <f t="shared" si="546"/>
        <v>29.247633619939052</v>
      </c>
      <c r="U1432" s="9">
        <f t="shared" si="540"/>
        <v>4.9387347088208432E-2</v>
      </c>
      <c r="V1432" s="11">
        <f t="shared" si="541"/>
        <v>0.40231817434378014</v>
      </c>
      <c r="W1432" s="9">
        <f t="shared" si="542"/>
        <v>-0.68519182565621983</v>
      </c>
      <c r="X1432" s="22">
        <f t="shared" si="547"/>
        <v>0.22700173026589909</v>
      </c>
      <c r="Y1432" s="22">
        <f t="shared" si="548"/>
        <v>0.37086263773142353</v>
      </c>
      <c r="Z1432" s="1">
        <f t="shared" si="549"/>
        <v>2690.574327174415</v>
      </c>
      <c r="AA1432" s="1">
        <f t="shared" si="550"/>
        <v>3220.490063662633</v>
      </c>
    </row>
    <row r="1433" spans="3:27">
      <c r="C1433" s="9">
        <f t="shared" si="551"/>
        <v>14.32</v>
      </c>
      <c r="D1433" s="1">
        <v>-115.46599999999999</v>
      </c>
      <c r="E1433" s="9">
        <f t="shared" si="528"/>
        <v>1.7877211182191498E-2</v>
      </c>
      <c r="F1433" s="10">
        <f t="shared" si="529"/>
        <v>-9.4729411809516939E-2</v>
      </c>
      <c r="G1433" s="10">
        <f t="shared" si="530"/>
        <v>-4685.3704418909174</v>
      </c>
      <c r="H1433" s="10">
        <f t="shared" si="531"/>
        <v>0.14547327067430874</v>
      </c>
      <c r="I1433" s="10">
        <f t="shared" si="532"/>
        <v>6091.2845244172277</v>
      </c>
      <c r="J1433" s="10">
        <f t="shared" si="533"/>
        <v>1.2721518512804156E-2</v>
      </c>
      <c r="K1433" s="10">
        <f t="shared" si="534"/>
        <v>543.77966079009889</v>
      </c>
      <c r="L1433" s="10">
        <f t="shared" si="543"/>
        <v>236.56780764357578</v>
      </c>
      <c r="M1433" s="10">
        <f t="shared" si="544"/>
        <v>224.81266535486728</v>
      </c>
      <c r="N1433" s="10">
        <f t="shared" si="535"/>
        <v>512.05520466436428</v>
      </c>
      <c r="O1433" s="10">
        <f t="shared" si="536"/>
        <v>513.30937293101874</v>
      </c>
      <c r="P1433" s="10">
        <f t="shared" si="537"/>
        <v>512.05520466436428</v>
      </c>
      <c r="Q1433" s="10">
        <f t="shared" si="538"/>
        <v>513.30937293101874</v>
      </c>
      <c r="R1433" s="9">
        <f t="shared" si="545"/>
        <v>512.05520466436428</v>
      </c>
      <c r="S1433" s="10">
        <f t="shared" si="539"/>
        <v>1373.4846162497956</v>
      </c>
      <c r="T1433" s="10">
        <f t="shared" si="546"/>
        <v>31.724456125734605</v>
      </c>
      <c r="U1433" s="9">
        <f t="shared" si="540"/>
        <v>5.3584461187007985E-2</v>
      </c>
      <c r="V1433" s="11">
        <f t="shared" si="541"/>
        <v>0.43710464541613075</v>
      </c>
      <c r="W1433" s="9">
        <f t="shared" si="542"/>
        <v>-0.71755535458386932</v>
      </c>
      <c r="X1433" s="22">
        <f t="shared" si="547"/>
        <v>0.25731739544341992</v>
      </c>
      <c r="Y1433" s="22">
        <f t="shared" si="548"/>
        <v>0.4276499508085263</v>
      </c>
      <c r="Z1433" s="1">
        <f t="shared" si="549"/>
        <v>2690.8316445698583</v>
      </c>
      <c r="AA1433" s="1">
        <f t="shared" si="550"/>
        <v>3220.9177136134417</v>
      </c>
    </row>
    <row r="1434" spans="3:27">
      <c r="C1434" s="9">
        <f t="shared" si="551"/>
        <v>14.33</v>
      </c>
      <c r="D1434" s="1">
        <v>-122.84399999999999</v>
      </c>
      <c r="E1434" s="9">
        <f t="shared" si="528"/>
        <v>1.843471728076836E-2</v>
      </c>
      <c r="F1434" s="10">
        <f t="shared" si="529"/>
        <v>-9.4729411809516939E-2</v>
      </c>
      <c r="G1434" s="10">
        <f t="shared" si="530"/>
        <v>-4685.3704418909174</v>
      </c>
      <c r="H1434" s="10">
        <f t="shared" si="531"/>
        <v>0.14547327067430874</v>
      </c>
      <c r="I1434" s="10">
        <f t="shared" si="532"/>
        <v>6091.2845244172277</v>
      </c>
      <c r="J1434" s="10">
        <f t="shared" si="533"/>
        <v>1.3022304948343322E-2</v>
      </c>
      <c r="K1434" s="10">
        <f t="shared" si="534"/>
        <v>570.85631958973511</v>
      </c>
      <c r="L1434" s="10">
        <f t="shared" si="543"/>
        <v>248.91131068440748</v>
      </c>
      <c r="M1434" s="10">
        <f t="shared" si="544"/>
        <v>235.34805314199554</v>
      </c>
      <c r="N1434" s="10">
        <f t="shared" si="535"/>
        <v>536.43255913363157</v>
      </c>
      <c r="O1434" s="10">
        <f t="shared" si="536"/>
        <v>537.78723016936249</v>
      </c>
      <c r="P1434" s="10">
        <f t="shared" si="537"/>
        <v>536.43255913363157</v>
      </c>
      <c r="Q1434" s="10">
        <f t="shared" si="538"/>
        <v>537.78723016936249</v>
      </c>
      <c r="R1434" s="9">
        <f t="shared" si="545"/>
        <v>536.43255913363157</v>
      </c>
      <c r="S1434" s="10">
        <f t="shared" si="539"/>
        <v>1407.9083767058992</v>
      </c>
      <c r="T1434" s="10">
        <f t="shared" si="546"/>
        <v>34.423760456103537</v>
      </c>
      <c r="U1434" s="9">
        <f t="shared" si="540"/>
        <v>5.8148797462064777E-2</v>
      </c>
      <c r="V1434" s="11">
        <f t="shared" si="541"/>
        <v>0.4757626095952277</v>
      </c>
      <c r="W1434" s="9">
        <f t="shared" si="542"/>
        <v>-0.75267739040477233</v>
      </c>
      <c r="X1434" s="22">
        <f t="shared" si="547"/>
        <v>0.29226916130029912</v>
      </c>
      <c r="Y1434" s="22">
        <f t="shared" si="548"/>
        <v>0.49322532802141117</v>
      </c>
      <c r="Z1434" s="1">
        <f t="shared" si="549"/>
        <v>2691.1239137311586</v>
      </c>
      <c r="AA1434" s="1">
        <f t="shared" si="550"/>
        <v>3221.410938941463</v>
      </c>
    </row>
    <row r="1435" spans="3:27">
      <c r="C1435" s="9">
        <f t="shared" si="551"/>
        <v>14.34</v>
      </c>
      <c r="D1435" s="1">
        <v>-129.047</v>
      </c>
      <c r="E1435" s="9">
        <f t="shared" si="528"/>
        <v>1.9039334517712978E-2</v>
      </c>
      <c r="F1435" s="10">
        <f t="shared" si="529"/>
        <v>-9.4729411809516939E-2</v>
      </c>
      <c r="G1435" s="10">
        <f t="shared" si="530"/>
        <v>-4685.3704418909174</v>
      </c>
      <c r="H1435" s="10">
        <f t="shared" si="531"/>
        <v>0.14547327067430874</v>
      </c>
      <c r="I1435" s="10">
        <f t="shared" si="532"/>
        <v>6091.2845244172277</v>
      </c>
      <c r="J1435" s="10">
        <f t="shared" si="533"/>
        <v>1.3348684072524625E-2</v>
      </c>
      <c r="K1435" s="10">
        <f t="shared" si="534"/>
        <v>600.2025658226961</v>
      </c>
      <c r="L1435" s="10">
        <f t="shared" si="543"/>
        <v>262.3536760430307</v>
      </c>
      <c r="M1435" s="10">
        <f t="shared" si="544"/>
        <v>246.69943686016802</v>
      </c>
      <c r="N1435" s="10">
        <f t="shared" si="535"/>
        <v>562.86988195548395</v>
      </c>
      <c r="O1435" s="10">
        <f t="shared" si="536"/>
        <v>564.33178946155363</v>
      </c>
      <c r="P1435" s="10">
        <f t="shared" si="537"/>
        <v>562.86988195548395</v>
      </c>
      <c r="Q1435" s="10">
        <f t="shared" si="538"/>
        <v>564.33178946155363</v>
      </c>
      <c r="R1435" s="9">
        <f t="shared" si="545"/>
        <v>562.86988195548395</v>
      </c>
      <c r="S1435" s="10">
        <f t="shared" si="539"/>
        <v>1445.2410605731111</v>
      </c>
      <c r="T1435" s="10">
        <f t="shared" si="546"/>
        <v>37.332683867211927</v>
      </c>
      <c r="U1435" s="9">
        <f t="shared" si="540"/>
        <v>6.3026296930031991E-2</v>
      </c>
      <c r="V1435" s="11">
        <f t="shared" si="541"/>
        <v>0.49973728399821343</v>
      </c>
      <c r="W1435" s="9">
        <f t="shared" si="542"/>
        <v>-0.79073271600178652</v>
      </c>
      <c r="X1435" s="22">
        <f t="shared" si="547"/>
        <v>0.33232860224888761</v>
      </c>
      <c r="Y1435" s="22">
        <f t="shared" si="548"/>
        <v>0.56523366036830969</v>
      </c>
      <c r="Z1435" s="1">
        <f t="shared" si="549"/>
        <v>2691.4562423334073</v>
      </c>
      <c r="AA1435" s="1">
        <f t="shared" si="550"/>
        <v>3221.9761726018314</v>
      </c>
    </row>
    <row r="1436" spans="3:27">
      <c r="C1436" s="9">
        <f t="shared" si="551"/>
        <v>14.35</v>
      </c>
      <c r="D1436" s="1">
        <v>-132.92099999999999</v>
      </c>
      <c r="E1436" s="9">
        <f t="shared" si="528"/>
        <v>1.9693166817562429E-2</v>
      </c>
      <c r="F1436" s="10">
        <f t="shared" si="529"/>
        <v>-9.4729411809516939E-2</v>
      </c>
      <c r="G1436" s="10">
        <f t="shared" si="530"/>
        <v>-4685.3704418909174</v>
      </c>
      <c r="H1436" s="10">
        <f t="shared" si="531"/>
        <v>0.14547327067430874</v>
      </c>
      <c r="I1436" s="10">
        <f t="shared" si="532"/>
        <v>6091.2845244172277</v>
      </c>
      <c r="J1436" s="10">
        <f t="shared" si="533"/>
        <v>1.3702643329226279E-2</v>
      </c>
      <c r="K1436" s="10">
        <f t="shared" si="534"/>
        <v>631.8306849018694</v>
      </c>
      <c r="L1436" s="10">
        <f t="shared" si="543"/>
        <v>276.92046211557835</v>
      </c>
      <c r="M1436" s="10">
        <f t="shared" si="544"/>
        <v>258.85169886146264</v>
      </c>
      <c r="N1436" s="10">
        <f t="shared" si="535"/>
        <v>591.4591687409968</v>
      </c>
      <c r="O1436" s="10">
        <f t="shared" si="536"/>
        <v>593.03167200662222</v>
      </c>
      <c r="P1436" s="10">
        <f t="shared" si="537"/>
        <v>591.4591687409968</v>
      </c>
      <c r="Q1436" s="10">
        <f t="shared" si="538"/>
        <v>593.03167200662222</v>
      </c>
      <c r="R1436" s="9">
        <f t="shared" si="545"/>
        <v>591.4591687409968</v>
      </c>
      <c r="S1436" s="10">
        <f t="shared" si="539"/>
        <v>1485.6125767339838</v>
      </c>
      <c r="T1436" s="10">
        <f t="shared" si="546"/>
        <v>40.371516160872716</v>
      </c>
      <c r="U1436" s="9">
        <f t="shared" si="540"/>
        <v>6.801229378437075E-2</v>
      </c>
      <c r="V1436" s="11">
        <f t="shared" si="541"/>
        <v>0.4974620868695368</v>
      </c>
      <c r="W1436" s="9">
        <f t="shared" si="542"/>
        <v>-0.83174791313046326</v>
      </c>
      <c r="X1436" s="22">
        <f t="shared" si="547"/>
        <v>0.37736880899995673</v>
      </c>
      <c r="Y1436" s="22">
        <f t="shared" si="548"/>
        <v>0.63542381575556073</v>
      </c>
      <c r="Z1436" s="1">
        <f t="shared" si="549"/>
        <v>2691.8336111424073</v>
      </c>
      <c r="AA1436" s="1">
        <f t="shared" si="550"/>
        <v>3222.611596417587</v>
      </c>
    </row>
    <row r="1437" spans="3:27">
      <c r="C1437" s="9">
        <f t="shared" si="551"/>
        <v>14.36</v>
      </c>
      <c r="D1437" s="1">
        <v>-133.26499999999999</v>
      </c>
      <c r="E1437" s="9">
        <f t="shared" si="528"/>
        <v>2.0395692108033842E-2</v>
      </c>
      <c r="F1437" s="10">
        <f t="shared" si="529"/>
        <v>-9.4729411809516939E-2</v>
      </c>
      <c r="G1437" s="10">
        <f t="shared" si="530"/>
        <v>-4685.3704418909174</v>
      </c>
      <c r="H1437" s="10">
        <f t="shared" si="531"/>
        <v>0.14547327067430874</v>
      </c>
      <c r="I1437" s="10">
        <f t="shared" si="532"/>
        <v>6091.2845244172277</v>
      </c>
      <c r="J1437" s="10">
        <f t="shared" si="533"/>
        <v>1.4085414412683569E-2</v>
      </c>
      <c r="K1437" s="10">
        <f t="shared" si="534"/>
        <v>665.55570409449115</v>
      </c>
      <c r="L1437" s="10">
        <f t="shared" si="543"/>
        <v>292.55136634487388</v>
      </c>
      <c r="M1437" s="10">
        <f t="shared" si="544"/>
        <v>271.70919276702045</v>
      </c>
      <c r="N1437" s="10">
        <f t="shared" si="535"/>
        <v>622.17759150473546</v>
      </c>
      <c r="O1437" s="10">
        <f t="shared" si="536"/>
        <v>623.85754937056959</v>
      </c>
      <c r="P1437" s="10">
        <f t="shared" si="537"/>
        <v>622.17759150473546</v>
      </c>
      <c r="Q1437" s="10">
        <f t="shared" si="538"/>
        <v>623.85754937056959</v>
      </c>
      <c r="R1437" s="9">
        <f t="shared" si="545"/>
        <v>622.17759150473546</v>
      </c>
      <c r="S1437" s="10">
        <f t="shared" si="539"/>
        <v>1528.9906893237394</v>
      </c>
      <c r="T1437" s="10">
        <f t="shared" si="546"/>
        <v>43.378112589755574</v>
      </c>
      <c r="U1437" s="9">
        <f t="shared" si="540"/>
        <v>7.2785161504695522E-2</v>
      </c>
      <c r="V1437" s="11">
        <f t="shared" si="541"/>
        <v>0.4571114571954199</v>
      </c>
      <c r="W1437" s="9">
        <f t="shared" si="542"/>
        <v>-0.87553854280457999</v>
      </c>
      <c r="X1437" s="22">
        <f t="shared" si="547"/>
        <v>0.42630525875920894</v>
      </c>
      <c r="Y1437" s="22">
        <f t="shared" si="548"/>
        <v>0.69337913605131696</v>
      </c>
      <c r="Z1437" s="1">
        <f t="shared" si="549"/>
        <v>2692.2599164011667</v>
      </c>
      <c r="AA1437" s="1">
        <f t="shared" si="550"/>
        <v>3223.3049755536381</v>
      </c>
    </row>
    <row r="1438" spans="3:27">
      <c r="C1438" s="9">
        <f t="shared" si="551"/>
        <v>14.370000000000001</v>
      </c>
      <c r="D1438" s="1">
        <v>-122.02500000000001</v>
      </c>
      <c r="E1438" s="9">
        <f t="shared" si="528"/>
        <v>2.1140892549088745E-2</v>
      </c>
      <c r="F1438" s="10">
        <f t="shared" si="529"/>
        <v>-9.4729411809516939E-2</v>
      </c>
      <c r="G1438" s="10">
        <f t="shared" si="530"/>
        <v>-4685.3704418909174</v>
      </c>
      <c r="H1438" s="10">
        <f t="shared" si="531"/>
        <v>0.14547327067430874</v>
      </c>
      <c r="I1438" s="10">
        <f t="shared" si="532"/>
        <v>6091.2845244172277</v>
      </c>
      <c r="J1438" s="10">
        <f t="shared" si="533"/>
        <v>1.449669168768483E-2</v>
      </c>
      <c r="K1438" s="10">
        <f t="shared" si="534"/>
        <v>700.77514745750716</v>
      </c>
      <c r="L1438" s="10">
        <f t="shared" si="543"/>
        <v>308.99965625398181</v>
      </c>
      <c r="M1438" s="10">
        <f t="shared" si="544"/>
        <v>285.01009675590592</v>
      </c>
      <c r="N1438" s="10">
        <f t="shared" si="535"/>
        <v>654.76201586999673</v>
      </c>
      <c r="O1438" s="10">
        <f t="shared" si="536"/>
        <v>656.5331490748647</v>
      </c>
      <c r="P1438" s="10">
        <f t="shared" si="537"/>
        <v>654.76201586999673</v>
      </c>
      <c r="Q1438" s="10">
        <f t="shared" si="538"/>
        <v>656.5331490748647</v>
      </c>
      <c r="R1438" s="9">
        <f t="shared" si="545"/>
        <v>654.76201586999673</v>
      </c>
      <c r="S1438" s="10">
        <f t="shared" si="539"/>
        <v>1575.0038209112502</v>
      </c>
      <c r="T1438" s="10">
        <f t="shared" si="546"/>
        <v>46.01313158751077</v>
      </c>
      <c r="U1438" s="9">
        <f t="shared" si="540"/>
        <v>7.656508567347281E-2</v>
      </c>
      <c r="V1438" s="11">
        <f t="shared" si="541"/>
        <v>0.29887337656003887</v>
      </c>
      <c r="W1438" s="9">
        <f t="shared" si="542"/>
        <v>-0.92137662343996118</v>
      </c>
      <c r="X1438" s="22">
        <f t="shared" si="547"/>
        <v>0.4757879793080621</v>
      </c>
      <c r="Y1438" s="22">
        <f t="shared" si="548"/>
        <v>0.70457505770746454</v>
      </c>
      <c r="Z1438" s="1">
        <f t="shared" si="549"/>
        <v>2692.735704380475</v>
      </c>
      <c r="AA1438" s="1">
        <f t="shared" si="550"/>
        <v>3224.0095506113457</v>
      </c>
    </row>
    <row r="1439" spans="3:27">
      <c r="C1439" s="9">
        <f t="shared" si="551"/>
        <v>14.38</v>
      </c>
      <c r="D1439" s="1">
        <v>-107.104</v>
      </c>
      <c r="E1439" s="9">
        <f t="shared" si="528"/>
        <v>2.1914978435810858E-2</v>
      </c>
      <c r="F1439" s="10">
        <f t="shared" si="529"/>
        <v>-9.4729411809516939E-2</v>
      </c>
      <c r="G1439" s="10">
        <f t="shared" si="530"/>
        <v>-4685.3704418909174</v>
      </c>
      <c r="H1439" s="10">
        <f t="shared" si="531"/>
        <v>0.14547327067430874</v>
      </c>
      <c r="I1439" s="10">
        <f t="shared" si="532"/>
        <v>6091.2845244172277</v>
      </c>
      <c r="J1439" s="10">
        <f t="shared" si="533"/>
        <v>1.4932952148174642E-2</v>
      </c>
      <c r="K1439" s="10">
        <f t="shared" si="534"/>
        <v>736.40616882804613</v>
      </c>
      <c r="L1439" s="10">
        <f t="shared" si="543"/>
        <v>325.79596216044445</v>
      </c>
      <c r="M1439" s="10">
        <f t="shared" si="544"/>
        <v>298.3099981796592</v>
      </c>
      <c r="N1439" s="10">
        <f t="shared" si="535"/>
        <v>688.60947708782317</v>
      </c>
      <c r="O1439" s="10">
        <f t="shared" si="536"/>
        <v>690.43743065087097</v>
      </c>
      <c r="P1439" s="10">
        <f t="shared" si="537"/>
        <v>688.60947708782317</v>
      </c>
      <c r="Q1439" s="10">
        <f t="shared" si="538"/>
        <v>690.43743065087097</v>
      </c>
      <c r="R1439" s="9">
        <f t="shared" si="545"/>
        <v>688.60947708782317</v>
      </c>
      <c r="S1439" s="10">
        <f t="shared" si="539"/>
        <v>1622.8005126514731</v>
      </c>
      <c r="T1439" s="10">
        <f t="shared" si="546"/>
        <v>47.796691740222968</v>
      </c>
      <c r="U1439" s="9">
        <f t="shared" si="540"/>
        <v>7.8574273014268087E-2</v>
      </c>
      <c r="V1439" s="11">
        <f t="shared" si="541"/>
        <v>0.10296409159901744</v>
      </c>
      <c r="W1439" s="9">
        <f t="shared" si="542"/>
        <v>-0.96807590840098257</v>
      </c>
      <c r="X1439" s="22">
        <f t="shared" si="547"/>
        <v>0.51994245666173156</v>
      </c>
      <c r="Y1439" s="22">
        <f t="shared" si="548"/>
        <v>0.65706352010035052</v>
      </c>
      <c r="Z1439" s="1">
        <f t="shared" si="549"/>
        <v>2693.2556468371367</v>
      </c>
      <c r="AA1439" s="1">
        <f t="shared" si="550"/>
        <v>3224.6666141314463</v>
      </c>
    </row>
    <row r="1440" spans="3:27">
      <c r="C1440" s="9">
        <f t="shared" si="551"/>
        <v>14.39</v>
      </c>
      <c r="D1440" s="1">
        <v>-76.772999999999996</v>
      </c>
      <c r="E1440" s="9">
        <f t="shared" si="528"/>
        <v>2.2695517801016519E-2</v>
      </c>
      <c r="F1440" s="10">
        <f t="shared" si="529"/>
        <v>-9.4729411809516939E-2</v>
      </c>
      <c r="G1440" s="10">
        <f t="shared" si="530"/>
        <v>-4685.3704418909174</v>
      </c>
      <c r="H1440" s="10">
        <f t="shared" si="531"/>
        <v>0.14547327067430874</v>
      </c>
      <c r="I1440" s="10">
        <f t="shared" si="532"/>
        <v>6091.2845244172277</v>
      </c>
      <c r="J1440" s="10">
        <f t="shared" si="533"/>
        <v>1.5386122928538117E-2</v>
      </c>
      <c r="K1440" s="10">
        <f t="shared" si="534"/>
        <v>770.93428938026921</v>
      </c>
      <c r="L1440" s="10">
        <f t="shared" si="543"/>
        <v>342.25982075181497</v>
      </c>
      <c r="M1440" s="10">
        <f t="shared" si="544"/>
        <v>311.01172750136743</v>
      </c>
      <c r="N1440" s="10">
        <f t="shared" si="535"/>
        <v>722.73912128616735</v>
      </c>
      <c r="O1440" s="10">
        <f t="shared" si="536"/>
        <v>724.57008235795661</v>
      </c>
      <c r="P1440" s="10">
        <f t="shared" si="537"/>
        <v>722.73912128616735</v>
      </c>
      <c r="Q1440" s="10">
        <f t="shared" si="538"/>
        <v>724.57008235795661</v>
      </c>
      <c r="R1440" s="9">
        <f t="shared" si="545"/>
        <v>722.73912128616735</v>
      </c>
      <c r="S1440" s="10">
        <f t="shared" si="539"/>
        <v>1670.9956807455749</v>
      </c>
      <c r="T1440" s="10">
        <f t="shared" si="546"/>
        <v>48.195168094101746</v>
      </c>
      <c r="U1440" s="9">
        <f t="shared" si="540"/>
        <v>7.7858467364595382E-2</v>
      </c>
      <c r="V1440" s="11">
        <f t="shared" si="541"/>
        <v>-0.24612522153355676</v>
      </c>
      <c r="W1440" s="9">
        <f t="shared" si="542"/>
        <v>-1.0138552215335568</v>
      </c>
      <c r="X1440" s="22">
        <f t="shared" si="547"/>
        <v>0.55080656952936713</v>
      </c>
      <c r="Y1440" s="22">
        <f t="shared" si="548"/>
        <v>0.53254274092038323</v>
      </c>
      <c r="Z1440" s="1">
        <f t="shared" si="549"/>
        <v>2693.8064534066662</v>
      </c>
      <c r="AA1440" s="1">
        <f t="shared" si="550"/>
        <v>3225.1991568723665</v>
      </c>
    </row>
    <row r="1441" spans="3:27">
      <c r="C1441" s="9">
        <f t="shared" si="551"/>
        <v>14.4</v>
      </c>
      <c r="D1441" s="1">
        <v>-43.698</v>
      </c>
      <c r="E1441" s="9">
        <f t="shared" si="528"/>
        <v>2.3450891313315205E-2</v>
      </c>
      <c r="F1441" s="10">
        <f t="shared" si="529"/>
        <v>-9.4729411809516939E-2</v>
      </c>
      <c r="G1441" s="10">
        <f t="shared" si="530"/>
        <v>-4685.3704418909174</v>
      </c>
      <c r="H1441" s="10">
        <f t="shared" si="531"/>
        <v>0.14547327067430874</v>
      </c>
      <c r="I1441" s="10">
        <f t="shared" si="532"/>
        <v>6091.2845244172277</v>
      </c>
      <c r="J1441" s="10">
        <f t="shared" si="533"/>
        <v>1.5843071749466094E-2</v>
      </c>
      <c r="K1441" s="10">
        <f t="shared" si="534"/>
        <v>802.40964833804776</v>
      </c>
      <c r="L1441" s="10">
        <f t="shared" si="543"/>
        <v>357.48918043935623</v>
      </c>
      <c r="M1441" s="10">
        <f t="shared" si="544"/>
        <v>322.37182131016903</v>
      </c>
      <c r="N1441" s="10">
        <f t="shared" si="535"/>
        <v>755.76837049618621</v>
      </c>
      <c r="O1441" s="10">
        <f t="shared" si="536"/>
        <v>757.52852017431223</v>
      </c>
      <c r="P1441" s="10">
        <f t="shared" si="537"/>
        <v>755.76837049618621</v>
      </c>
      <c r="Q1441" s="10">
        <f t="shared" si="538"/>
        <v>757.52852017431223</v>
      </c>
      <c r="R1441" s="9">
        <f t="shared" si="545"/>
        <v>755.76837049618621</v>
      </c>
      <c r="S1441" s="10">
        <f t="shared" si="539"/>
        <v>1717.6369585874365</v>
      </c>
      <c r="T1441" s="10">
        <f t="shared" si="546"/>
        <v>46.641277841861665</v>
      </c>
      <c r="U1441" s="9">
        <f t="shared" si="540"/>
        <v>7.3530628183911345E-2</v>
      </c>
      <c r="V1441" s="11">
        <f t="shared" si="541"/>
        <v>-0.61944261460324723</v>
      </c>
      <c r="W1441" s="9">
        <f t="shared" si="542"/>
        <v>-1.0564226146032472</v>
      </c>
      <c r="X1441" s="22">
        <f t="shared" si="547"/>
        <v>0.55841269851377873</v>
      </c>
      <c r="Y1441" s="22">
        <f t="shared" si="548"/>
        <v>0.3400510716984177</v>
      </c>
      <c r="Z1441" s="1">
        <f t="shared" si="549"/>
        <v>2694.3648661051798</v>
      </c>
      <c r="AA1441" s="1">
        <f t="shared" si="550"/>
        <v>3225.5392079440649</v>
      </c>
    </row>
    <row r="1442" spans="3:27">
      <c r="C1442" s="9">
        <f t="shared" si="551"/>
        <v>14.41</v>
      </c>
      <c r="D1442" s="1">
        <v>-2.8479999999999999</v>
      </c>
      <c r="E1442" s="9">
        <f t="shared" si="528"/>
        <v>2.4142652034062944E-2</v>
      </c>
      <c r="F1442" s="10">
        <f t="shared" si="529"/>
        <v>-9.4729411809516939E-2</v>
      </c>
      <c r="G1442" s="10">
        <f t="shared" si="530"/>
        <v>-4685.3704418909174</v>
      </c>
      <c r="H1442" s="10">
        <f t="shared" si="531"/>
        <v>0.14547327067430874</v>
      </c>
      <c r="I1442" s="10">
        <f t="shared" si="532"/>
        <v>6091.2845244172277</v>
      </c>
      <c r="J1442" s="10">
        <f t="shared" si="533"/>
        <v>1.6285287800560669E-2</v>
      </c>
      <c r="K1442" s="10">
        <f t="shared" si="534"/>
        <v>828.72954840146633</v>
      </c>
      <c r="L1442" s="10">
        <f t="shared" si="543"/>
        <v>370.47904993621228</v>
      </c>
      <c r="M1442" s="10">
        <f t="shared" si="544"/>
        <v>331.61970676071178</v>
      </c>
      <c r="N1442" s="10">
        <f t="shared" si="535"/>
        <v>786.0161047194174</v>
      </c>
      <c r="O1442" s="10">
        <f t="shared" si="536"/>
        <v>787.6177227747404</v>
      </c>
      <c r="P1442" s="10">
        <f t="shared" si="537"/>
        <v>786.0161047194174</v>
      </c>
      <c r="Q1442" s="10">
        <f t="shared" si="538"/>
        <v>787.6177227747404</v>
      </c>
      <c r="R1442" s="9">
        <f t="shared" si="545"/>
        <v>786.0161047194174</v>
      </c>
      <c r="S1442" s="10">
        <f t="shared" si="539"/>
        <v>1760.3504022694856</v>
      </c>
      <c r="T1442" s="10">
        <f t="shared" si="546"/>
        <v>42.713443682049046</v>
      </c>
      <c r="U1442" s="9">
        <f t="shared" si="540"/>
        <v>6.5109432851977136E-2</v>
      </c>
      <c r="V1442" s="11">
        <f t="shared" si="541"/>
        <v>-1.0647964517835928</v>
      </c>
      <c r="W1442" s="9">
        <f t="shared" si="542"/>
        <v>-1.0932764517835929</v>
      </c>
      <c r="X1442" s="22">
        <f t="shared" si="547"/>
        <v>0.53327296990641015</v>
      </c>
      <c r="Y1442" s="22">
        <f t="shared" si="548"/>
        <v>0.12574720304029058</v>
      </c>
      <c r="Z1442" s="1">
        <f t="shared" si="549"/>
        <v>2694.898139075086</v>
      </c>
      <c r="AA1442" s="1">
        <f t="shared" si="550"/>
        <v>3225.664955147105</v>
      </c>
    </row>
    <row r="1443" spans="3:27">
      <c r="C1443" s="9">
        <f t="shared" si="551"/>
        <v>14.42</v>
      </c>
      <c r="D1443" s="1">
        <v>39.625</v>
      </c>
      <c r="E1443" s="9">
        <f t="shared" si="528"/>
        <v>2.4727959781554423E-2</v>
      </c>
      <c r="F1443" s="10">
        <f t="shared" si="529"/>
        <v>-9.4729411809516939E-2</v>
      </c>
      <c r="G1443" s="10">
        <f t="shared" si="530"/>
        <v>-4685.3704418909174</v>
      </c>
      <c r="H1443" s="10">
        <f t="shared" si="531"/>
        <v>0.14547327067430874</v>
      </c>
      <c r="I1443" s="10">
        <f t="shared" si="532"/>
        <v>6091.2845244172277</v>
      </c>
      <c r="J1443" s="10">
        <f t="shared" si="533"/>
        <v>1.6690263205775088E-2</v>
      </c>
      <c r="K1443" s="10">
        <f t="shared" si="534"/>
        <v>847.74950676615993</v>
      </c>
      <c r="L1443" s="10">
        <f t="shared" si="543"/>
        <v>380.17357822590589</v>
      </c>
      <c r="M1443" s="10">
        <f t="shared" si="544"/>
        <v>337.99762880187603</v>
      </c>
      <c r="N1443" s="10">
        <f t="shared" si="535"/>
        <v>811.60910625003839</v>
      </c>
      <c r="O1443" s="10">
        <f t="shared" si="536"/>
        <v>812.95637000719501</v>
      </c>
      <c r="P1443" s="10">
        <f t="shared" si="537"/>
        <v>811.60910625003839</v>
      </c>
      <c r="Q1443" s="10">
        <f t="shared" si="538"/>
        <v>812.95637000719501</v>
      </c>
      <c r="R1443" s="9">
        <f t="shared" si="545"/>
        <v>811.60910625003839</v>
      </c>
      <c r="S1443" s="10">
        <f t="shared" si="539"/>
        <v>1796.4908027856075</v>
      </c>
      <c r="T1443" s="10">
        <f t="shared" si="546"/>
        <v>36.140400516121872</v>
      </c>
      <c r="U1443" s="9">
        <f t="shared" si="540"/>
        <v>5.2195726870424237E-2</v>
      </c>
      <c r="V1443" s="11">
        <f t="shared" si="541"/>
        <v>-1.517944744526986</v>
      </c>
      <c r="W1443" s="9">
        <f t="shared" si="542"/>
        <v>-1.121694744526986</v>
      </c>
      <c r="X1443" s="22">
        <f t="shared" si="547"/>
        <v>0.46755120678406525</v>
      </c>
      <c r="Y1443" s="22">
        <f t="shared" si="548"/>
        <v>-6.9664488461690779E-2</v>
      </c>
      <c r="Z1443" s="1">
        <f t="shared" si="549"/>
        <v>2695.3656902818702</v>
      </c>
      <c r="AA1443" s="1">
        <f t="shared" si="550"/>
        <v>3225.5952906586435</v>
      </c>
    </row>
    <row r="1444" spans="3:27">
      <c r="C1444" s="9">
        <f t="shared" si="551"/>
        <v>14.43</v>
      </c>
      <c r="D1444" s="1">
        <v>79.555000000000007</v>
      </c>
      <c r="E1444" s="9">
        <f t="shared" si="528"/>
        <v>2.516269650240981E-2</v>
      </c>
      <c r="F1444" s="10">
        <f t="shared" si="529"/>
        <v>-9.4729411809516939E-2</v>
      </c>
      <c r="G1444" s="10">
        <f t="shared" si="530"/>
        <v>-4685.3704418909174</v>
      </c>
      <c r="H1444" s="10">
        <f t="shared" si="531"/>
        <v>0.14547327067430874</v>
      </c>
      <c r="I1444" s="10">
        <f t="shared" si="532"/>
        <v>6091.2845244172277</v>
      </c>
      <c r="J1444" s="10">
        <f t="shared" si="533"/>
        <v>1.7032918165945828E-2</v>
      </c>
      <c r="K1444" s="10">
        <f t="shared" si="534"/>
        <v>857.46152643082382</v>
      </c>
      <c r="L1444" s="10">
        <f t="shared" si="543"/>
        <v>385.55478866831299</v>
      </c>
      <c r="M1444" s="10">
        <f t="shared" si="544"/>
        <v>340.82166258663614</v>
      </c>
      <c r="N1444" s="10">
        <f t="shared" si="535"/>
        <v>830.61828152570149</v>
      </c>
      <c r="O1444" s="10">
        <f t="shared" si="536"/>
        <v>831.61405723413111</v>
      </c>
      <c r="P1444" s="10">
        <f t="shared" si="537"/>
        <v>830.61828152570149</v>
      </c>
      <c r="Q1444" s="10">
        <f t="shared" si="538"/>
        <v>831.61405723413111</v>
      </c>
      <c r="R1444" s="9">
        <f t="shared" si="545"/>
        <v>830.61828152570149</v>
      </c>
      <c r="S1444" s="10">
        <f t="shared" si="539"/>
        <v>1823.3340476907292</v>
      </c>
      <c r="T1444" s="10">
        <f t="shared" si="546"/>
        <v>26.843244905121765</v>
      </c>
      <c r="U1444" s="9">
        <f t="shared" si="540"/>
        <v>3.4932558541305565E-2</v>
      </c>
      <c r="V1444" s="11">
        <f t="shared" si="541"/>
        <v>-1.9346889212967475</v>
      </c>
      <c r="W1444" s="9">
        <f t="shared" si="542"/>
        <v>-1.1391389212967473</v>
      </c>
      <c r="X1444" s="22">
        <f t="shared" si="547"/>
        <v>0.35696827473026688</v>
      </c>
      <c r="Y1444" s="22">
        <f t="shared" si="548"/>
        <v>-0.17935066876378264</v>
      </c>
      <c r="Z1444" s="1">
        <f t="shared" si="549"/>
        <v>2695.7226585566004</v>
      </c>
      <c r="AA1444" s="1">
        <f t="shared" si="550"/>
        <v>3225.4159399898799</v>
      </c>
    </row>
    <row r="1445" spans="3:27">
      <c r="C1445" s="9">
        <f t="shared" si="551"/>
        <v>14.44</v>
      </c>
      <c r="D1445" s="1">
        <v>117.804</v>
      </c>
      <c r="E1445" s="9">
        <f t="shared" ref="E1445:E1508" si="552">(-$B$4*D1445/100+S1444+$B$4*(4*E1444/$B$2/$B$2+4*U1444/$B$2+V1444)+$B$26*(2*E1444/$B$2+U1444))/$B$27</f>
        <v>2.5405116850576375E-2</v>
      </c>
      <c r="F1445" s="10">
        <f t="shared" ref="F1445:F1508" si="553">IF(E1445&lt;F1444,E1445,F1444)</f>
        <v>-9.4729411809516939E-2</v>
      </c>
      <c r="G1445" s="10">
        <f t="shared" ref="G1445:G1508" si="554">IF(R1444&lt;G1444,R1444,G1444)</f>
        <v>-4685.3704418909174</v>
      </c>
      <c r="H1445" s="10">
        <f t="shared" ref="H1445:H1508" si="555">IF(E1445&gt;H1444,E1445,H1444)</f>
        <v>0.14547327067430874</v>
      </c>
      <c r="I1445" s="10">
        <f t="shared" ref="I1445:I1508" si="556">IF(R1444&gt;I1444,R1444,I1444)</f>
        <v>6091.2845244172277</v>
      </c>
      <c r="J1445" s="10">
        <f t="shared" ref="J1445:J1508" si="557">E1444-R1444/$B$12</f>
        <v>1.728742478132534E-2</v>
      </c>
      <c r="K1445" s="10">
        <f t="shared" ref="K1445:K1508" si="558">$B$12*(E1445-J1445)</f>
        <v>856.18676730402422</v>
      </c>
      <c r="L1445" s="10">
        <f t="shared" si="543"/>
        <v>385.74595916537083</v>
      </c>
      <c r="M1445" s="10">
        <f t="shared" si="544"/>
        <v>339.54176564159951</v>
      </c>
      <c r="N1445" s="10">
        <f t="shared" ref="N1445:N1508" si="559">R1444+(I1445-R1444)*(E1445-E1444)/(H1445-E1444)</f>
        <v>841.2182853156238</v>
      </c>
      <c r="O1445" s="10">
        <f t="shared" ref="O1445:O1508" si="560">R1444+(R1444-G1445)*(E1445-E1444)/(E1444-F1445)</f>
        <v>841.77154194993648</v>
      </c>
      <c r="P1445" s="10">
        <f t="shared" ref="P1445:P1508" si="561">MEDIAN(K1445,L1445,N1445)</f>
        <v>841.2182853156238</v>
      </c>
      <c r="Q1445" s="10">
        <f t="shared" ref="Q1445:Q1508" si="562">MEDIAN(K1445,M1445,O1445)</f>
        <v>841.77154194993648</v>
      </c>
      <c r="R1445" s="9">
        <f t="shared" si="545"/>
        <v>841.2182853156238</v>
      </c>
      <c r="S1445" s="10">
        <f t="shared" ref="S1445:S1508" si="563">$B$12*E1445-R1445</f>
        <v>1838.3025296791297</v>
      </c>
      <c r="T1445" s="10">
        <f t="shared" si="546"/>
        <v>14.968481988400526</v>
      </c>
      <c r="U1445" s="9">
        <f t="shared" ref="U1445:U1508" si="564">-U1444+2/$B$2*(E1445-E1444)+T1445*$B$2/2/$B$28</f>
        <v>1.3652408569612589E-2</v>
      </c>
      <c r="V1445" s="11">
        <f t="shared" ref="V1445:V1508" si="565">-V1444-4*U1444/$B$2+4/$B$2/$B$2*(E1445-E1444)+T1445/$B$28</f>
        <v>-2.3213410730418476</v>
      </c>
      <c r="W1445" s="9">
        <f t="shared" ref="W1445:W1508" si="566">D1445/100+V1445</f>
        <v>-1.1433010730418476</v>
      </c>
      <c r="X1445" s="22">
        <f t="shared" si="547"/>
        <v>0.20264360130563452</v>
      </c>
      <c r="Y1445" s="22">
        <f t="shared" si="548"/>
        <v>-0.16233261725386361</v>
      </c>
      <c r="Z1445" s="1">
        <f t="shared" si="549"/>
        <v>2695.9253021579061</v>
      </c>
      <c r="AA1445" s="1">
        <f t="shared" si="550"/>
        <v>3225.253607372626</v>
      </c>
    </row>
    <row r="1446" spans="3:27">
      <c r="C1446" s="9">
        <f t="shared" si="551"/>
        <v>14.450000000000001</v>
      </c>
      <c r="D1446" s="1">
        <v>147.99100000000001</v>
      </c>
      <c r="E1446" s="9">
        <f t="shared" si="552"/>
        <v>2.5418274810631393E-2</v>
      </c>
      <c r="F1446" s="10">
        <f t="shared" si="553"/>
        <v>-9.4729411809516939E-2</v>
      </c>
      <c r="G1446" s="10">
        <f t="shared" si="554"/>
        <v>-4685.3704418909174</v>
      </c>
      <c r="H1446" s="10">
        <f t="shared" si="555"/>
        <v>0.14547327067430874</v>
      </c>
      <c r="I1446" s="10">
        <f t="shared" si="556"/>
        <v>6091.2845244172277</v>
      </c>
      <c r="J1446" s="10">
        <f t="shared" si="557"/>
        <v>1.7429344199104448E-2</v>
      </c>
      <c r="K1446" s="10">
        <f t="shared" si="558"/>
        <v>842.60607770633248</v>
      </c>
      <c r="L1446" s="10">
        <f t="shared" si="543"/>
        <v>380.04808771668451</v>
      </c>
      <c r="M1446" s="10">
        <f t="shared" si="544"/>
        <v>333.73318929008667</v>
      </c>
      <c r="N1446" s="10">
        <f t="shared" si="559"/>
        <v>841.79362656690773</v>
      </c>
      <c r="O1446" s="10">
        <f t="shared" si="560"/>
        <v>841.82359533368572</v>
      </c>
      <c r="P1446" s="10">
        <f t="shared" si="561"/>
        <v>841.79362656690773</v>
      </c>
      <c r="Q1446" s="10">
        <f t="shared" si="562"/>
        <v>841.82359533368572</v>
      </c>
      <c r="R1446" s="9">
        <f t="shared" si="545"/>
        <v>841.79362656690773</v>
      </c>
      <c r="S1446" s="10">
        <f t="shared" si="563"/>
        <v>1839.1149808185542</v>
      </c>
      <c r="T1446" s="10">
        <f t="shared" si="546"/>
        <v>0.81245113942441094</v>
      </c>
      <c r="U1446" s="9">
        <f t="shared" si="564"/>
        <v>-1.1015340100093791E-2</v>
      </c>
      <c r="V1446" s="11">
        <f t="shared" si="565"/>
        <v>-2.6122086608994279</v>
      </c>
      <c r="W1446" s="9">
        <f t="shared" si="566"/>
        <v>-1.1322986608994279</v>
      </c>
      <c r="X1446" s="22">
        <f t="shared" si="547"/>
        <v>1.1072501754334807E-2</v>
      </c>
      <c r="Y1446" s="22">
        <f t="shared" si="548"/>
        <v>8.089257318785345E-4</v>
      </c>
      <c r="Z1446" s="1">
        <f t="shared" si="549"/>
        <v>2695.9363746596605</v>
      </c>
      <c r="AA1446" s="1">
        <f t="shared" si="550"/>
        <v>3225.2544162983577</v>
      </c>
    </row>
    <row r="1447" spans="3:27">
      <c r="C1447" s="9">
        <f t="shared" si="551"/>
        <v>14.46</v>
      </c>
      <c r="D1447" s="1">
        <v>172.755</v>
      </c>
      <c r="E1447" s="9">
        <f t="shared" si="552"/>
        <v>2.5172519438821497E-2</v>
      </c>
      <c r="F1447" s="10">
        <f t="shared" si="553"/>
        <v>-9.4729411809516939E-2</v>
      </c>
      <c r="G1447" s="10">
        <f t="shared" si="554"/>
        <v>-4685.3704418909174</v>
      </c>
      <c r="H1447" s="10">
        <f t="shared" si="555"/>
        <v>0.14547327067430874</v>
      </c>
      <c r="I1447" s="10">
        <f t="shared" si="556"/>
        <v>6091.2845244172277</v>
      </c>
      <c r="J1447" s="10">
        <f t="shared" si="557"/>
        <v>1.7437047224218849E-2</v>
      </c>
      <c r="K1447" s="10">
        <f t="shared" si="558"/>
        <v>815.87339018167552</v>
      </c>
      <c r="L1447" s="10">
        <f t="shared" si="543"/>
        <v>368.01274608225327</v>
      </c>
      <c r="M1447" s="10">
        <f t="shared" si="544"/>
        <v>323.12291197020772</v>
      </c>
      <c r="N1447" s="10">
        <f t="shared" si="559"/>
        <v>831.04779647351643</v>
      </c>
      <c r="O1447" s="10">
        <f t="shared" si="560"/>
        <v>830.48812165949687</v>
      </c>
      <c r="P1447" s="10">
        <f t="shared" si="561"/>
        <v>815.87339018167552</v>
      </c>
      <c r="Q1447" s="10">
        <f t="shared" si="562"/>
        <v>815.87339018167552</v>
      </c>
      <c r="R1447" s="9">
        <f t="shared" si="545"/>
        <v>815.87339018167552</v>
      </c>
      <c r="S1447" s="10">
        <f t="shared" si="563"/>
        <v>1839.1149808185542</v>
      </c>
      <c r="T1447" s="10">
        <f t="shared" si="546"/>
        <v>0</v>
      </c>
      <c r="U1447" s="9">
        <f t="shared" si="564"/>
        <v>-3.8135734261885337E-2</v>
      </c>
      <c r="V1447" s="11">
        <f t="shared" si="565"/>
        <v>-2.8118701714588816</v>
      </c>
      <c r="W1447" s="9">
        <f t="shared" si="566"/>
        <v>-1.0843201714588817</v>
      </c>
      <c r="X1447" s="22">
        <f t="shared" si="547"/>
        <v>-0.20369028701902428</v>
      </c>
      <c r="Y1447" s="22">
        <f t="shared" si="548"/>
        <v>0.30407746885910436</v>
      </c>
      <c r="Z1447" s="1">
        <f t="shared" si="549"/>
        <v>2695.7326843726414</v>
      </c>
      <c r="AA1447" s="1">
        <f t="shared" si="550"/>
        <v>3225.558493767217</v>
      </c>
    </row>
    <row r="1448" spans="3:27">
      <c r="C1448" s="9">
        <f t="shared" si="551"/>
        <v>14.47</v>
      </c>
      <c r="D1448" s="1">
        <v>186.322</v>
      </c>
      <c r="E1448" s="9">
        <f t="shared" si="552"/>
        <v>2.4649379443615376E-2</v>
      </c>
      <c r="F1448" s="10">
        <f t="shared" si="553"/>
        <v>-9.4729411809516939E-2</v>
      </c>
      <c r="G1448" s="10">
        <f t="shared" si="554"/>
        <v>-4685.3704418909174</v>
      </c>
      <c r="H1448" s="10">
        <f t="shared" si="555"/>
        <v>0.14547327067430874</v>
      </c>
      <c r="I1448" s="10">
        <f t="shared" si="556"/>
        <v>6091.2845244172277</v>
      </c>
      <c r="J1448" s="10">
        <f t="shared" si="557"/>
        <v>1.7437047224218849E-2</v>
      </c>
      <c r="K1448" s="10">
        <f t="shared" si="558"/>
        <v>760.6969265363507</v>
      </c>
      <c r="L1448" s="10">
        <f t="shared" si="543"/>
        <v>343.12451936768662</v>
      </c>
      <c r="M1448" s="10">
        <f t="shared" si="544"/>
        <v>301.27052675964757</v>
      </c>
      <c r="N1448" s="10">
        <f t="shared" si="559"/>
        <v>792.93273081644782</v>
      </c>
      <c r="O1448" s="10">
        <f t="shared" si="560"/>
        <v>791.87110229544066</v>
      </c>
      <c r="P1448" s="10">
        <f t="shared" si="561"/>
        <v>760.6969265363507</v>
      </c>
      <c r="Q1448" s="10">
        <f t="shared" si="562"/>
        <v>760.6969265363507</v>
      </c>
      <c r="R1448" s="9">
        <f t="shared" si="545"/>
        <v>760.6969265363507</v>
      </c>
      <c r="S1448" s="10">
        <f t="shared" si="563"/>
        <v>1839.1149808185539</v>
      </c>
      <c r="T1448" s="10">
        <f t="shared" si="546"/>
        <v>0</v>
      </c>
      <c r="U1448" s="9">
        <f t="shared" si="564"/>
        <v>-6.6492264779338908E-2</v>
      </c>
      <c r="V1448" s="11">
        <f t="shared" si="565"/>
        <v>-2.8594359320318326</v>
      </c>
      <c r="W1448" s="9">
        <f t="shared" si="566"/>
        <v>-0.99621593203183245</v>
      </c>
      <c r="X1448" s="22">
        <f t="shared" si="547"/>
        <v>-0.41238349396499069</v>
      </c>
      <c r="Y1448" s="22">
        <f t="shared" si="548"/>
        <v>0.70215308963323542</v>
      </c>
      <c r="Z1448" s="1">
        <f t="shared" si="549"/>
        <v>2695.3203008786763</v>
      </c>
      <c r="AA1448" s="1">
        <f t="shared" si="550"/>
        <v>3226.2606468568501</v>
      </c>
    </row>
    <row r="1449" spans="3:27">
      <c r="C1449" s="9">
        <f t="shared" si="551"/>
        <v>14.48</v>
      </c>
      <c r="D1449" s="1">
        <v>194.37</v>
      </c>
      <c r="E1449" s="9">
        <f t="shared" si="552"/>
        <v>2.3842685944244536E-2</v>
      </c>
      <c r="F1449" s="10">
        <f t="shared" si="553"/>
        <v>-9.4729411809516939E-2</v>
      </c>
      <c r="G1449" s="10">
        <f t="shared" si="554"/>
        <v>-4685.3704418909174</v>
      </c>
      <c r="H1449" s="10">
        <f t="shared" si="555"/>
        <v>0.14547327067430874</v>
      </c>
      <c r="I1449" s="10">
        <f t="shared" si="556"/>
        <v>6091.2845244172277</v>
      </c>
      <c r="J1449" s="10">
        <f t="shared" si="557"/>
        <v>1.7437047224218849E-2</v>
      </c>
      <c r="K1449" s="10">
        <f t="shared" si="558"/>
        <v>675.61359330082246</v>
      </c>
      <c r="L1449" s="10">
        <f t="shared" si="543"/>
        <v>304.74632063409905</v>
      </c>
      <c r="M1449" s="10">
        <f t="shared" si="544"/>
        <v>267.57366309667947</v>
      </c>
      <c r="N1449" s="10">
        <f t="shared" si="559"/>
        <v>725.10669418050895</v>
      </c>
      <c r="O1449" s="10">
        <f t="shared" si="560"/>
        <v>723.8955223913689</v>
      </c>
      <c r="P1449" s="10">
        <f t="shared" si="561"/>
        <v>675.61359330082246</v>
      </c>
      <c r="Q1449" s="10">
        <f t="shared" si="562"/>
        <v>675.61359330082246</v>
      </c>
      <c r="R1449" s="9">
        <f t="shared" si="545"/>
        <v>675.61359330082246</v>
      </c>
      <c r="S1449" s="10">
        <f t="shared" si="563"/>
        <v>1839.1149808185539</v>
      </c>
      <c r="T1449" s="10">
        <f t="shared" si="546"/>
        <v>0</v>
      </c>
      <c r="U1449" s="9">
        <f t="shared" si="564"/>
        <v>-9.4846435094829193E-2</v>
      </c>
      <c r="V1449" s="11">
        <f t="shared" si="565"/>
        <v>-2.8113981310662233</v>
      </c>
      <c r="W1449" s="9">
        <f t="shared" si="566"/>
        <v>-0.86769813106622329</v>
      </c>
      <c r="X1449" s="22">
        <f t="shared" si="547"/>
        <v>-0.57933117971530013</v>
      </c>
      <c r="Y1449" s="22">
        <f t="shared" si="548"/>
        <v>1.1404981138611237</v>
      </c>
      <c r="Z1449" s="1">
        <f t="shared" si="549"/>
        <v>2694.7409696989612</v>
      </c>
      <c r="AA1449" s="1">
        <f t="shared" si="550"/>
        <v>3227.4011449707114</v>
      </c>
    </row>
    <row r="1450" spans="3:27">
      <c r="C1450" s="9">
        <f t="shared" si="551"/>
        <v>14.49</v>
      </c>
      <c r="D1450" s="1">
        <v>188.15700000000001</v>
      </c>
      <c r="E1450" s="9">
        <f t="shared" si="552"/>
        <v>2.2759386930051414E-2</v>
      </c>
      <c r="F1450" s="10">
        <f t="shared" si="553"/>
        <v>-9.4729411809516939E-2</v>
      </c>
      <c r="G1450" s="10">
        <f t="shared" si="554"/>
        <v>-4685.3704418909174</v>
      </c>
      <c r="H1450" s="10">
        <f t="shared" si="555"/>
        <v>0.14547327067430874</v>
      </c>
      <c r="I1450" s="10">
        <f t="shared" si="556"/>
        <v>6091.2845244172277</v>
      </c>
      <c r="J1450" s="10">
        <f t="shared" si="557"/>
        <v>1.7437047224218849E-2</v>
      </c>
      <c r="K1450" s="10">
        <f t="shared" si="558"/>
        <v>561.35620670951016</v>
      </c>
      <c r="L1450" s="10">
        <f t="shared" si="543"/>
        <v>253.20869836860595</v>
      </c>
      <c r="M1450" s="10">
        <f t="shared" si="544"/>
        <v>222.3225494879006</v>
      </c>
      <c r="N1450" s="10">
        <f t="shared" si="559"/>
        <v>627.3790888470869</v>
      </c>
      <c r="O1450" s="10">
        <f t="shared" si="560"/>
        <v>626.63454316637342</v>
      </c>
      <c r="P1450" s="10">
        <f t="shared" si="561"/>
        <v>561.35620670951016</v>
      </c>
      <c r="Q1450" s="10">
        <f t="shared" si="562"/>
        <v>561.35620670951016</v>
      </c>
      <c r="R1450" s="9">
        <f t="shared" si="545"/>
        <v>561.35620670951016</v>
      </c>
      <c r="S1450" s="10">
        <f t="shared" si="563"/>
        <v>1839.1149808185539</v>
      </c>
      <c r="T1450" s="10">
        <f t="shared" si="546"/>
        <v>0</v>
      </c>
      <c r="U1450" s="9">
        <f t="shared" si="564"/>
        <v>-0.12181336774379516</v>
      </c>
      <c r="V1450" s="11">
        <f t="shared" si="565"/>
        <v>-2.5819883987269705</v>
      </c>
      <c r="W1450" s="9">
        <f t="shared" si="566"/>
        <v>-0.70041839872697031</v>
      </c>
      <c r="X1450" s="22">
        <f t="shared" si="547"/>
        <v>-0.67000408246892817</v>
      </c>
      <c r="Y1450" s="22">
        <f t="shared" si="548"/>
        <v>1.5301475586861952</v>
      </c>
      <c r="Z1450" s="1">
        <f t="shared" si="549"/>
        <v>2694.0709656164922</v>
      </c>
      <c r="AA1450" s="1">
        <f t="shared" si="550"/>
        <v>3228.9312925293975</v>
      </c>
    </row>
    <row r="1451" spans="3:27">
      <c r="C1451" s="9">
        <f t="shared" si="551"/>
        <v>14.5</v>
      </c>
      <c r="D1451" s="1">
        <v>178.791</v>
      </c>
      <c r="E1451" s="9">
        <f t="shared" si="552"/>
        <v>2.1419560016717073E-2</v>
      </c>
      <c r="F1451" s="10">
        <f t="shared" si="553"/>
        <v>-9.4729411809516939E-2</v>
      </c>
      <c r="G1451" s="10">
        <f t="shared" si="554"/>
        <v>-4685.3704418909174</v>
      </c>
      <c r="H1451" s="10">
        <f t="shared" si="555"/>
        <v>0.14547327067430874</v>
      </c>
      <c r="I1451" s="10">
        <f t="shared" si="556"/>
        <v>6091.2845244172277</v>
      </c>
      <c r="J1451" s="10">
        <f t="shared" si="557"/>
        <v>1.7437047224218849E-2</v>
      </c>
      <c r="K1451" s="10">
        <f t="shared" si="558"/>
        <v>420.0423869823598</v>
      </c>
      <c r="L1451" s="10">
        <f t="shared" si="543"/>
        <v>189.46683905195297</v>
      </c>
      <c r="M1451" s="10">
        <f t="shared" si="544"/>
        <v>166.35585970322455</v>
      </c>
      <c r="N1451" s="10">
        <f t="shared" si="559"/>
        <v>500.97879412337136</v>
      </c>
      <c r="O1451" s="10">
        <f t="shared" si="560"/>
        <v>501.5232213856433</v>
      </c>
      <c r="P1451" s="10">
        <f t="shared" si="561"/>
        <v>420.0423869823598</v>
      </c>
      <c r="Q1451" s="10">
        <f t="shared" si="562"/>
        <v>420.0423869823598</v>
      </c>
      <c r="R1451" s="9">
        <f t="shared" si="545"/>
        <v>420.0423869823598</v>
      </c>
      <c r="S1451" s="10">
        <f t="shared" si="563"/>
        <v>1839.1149808185542</v>
      </c>
      <c r="T1451" s="10">
        <f t="shared" si="546"/>
        <v>0</v>
      </c>
      <c r="U1451" s="9">
        <f t="shared" si="564"/>
        <v>-0.14615201492307306</v>
      </c>
      <c r="V1451" s="11">
        <f t="shared" si="565"/>
        <v>-2.2857410371286093</v>
      </c>
      <c r="W1451" s="9">
        <f t="shared" si="566"/>
        <v>-0.49783103712860943</v>
      </c>
      <c r="X1451" s="22">
        <f t="shared" si="547"/>
        <v>-0.65745212426842059</v>
      </c>
      <c r="Y1451" s="22">
        <f t="shared" si="548"/>
        <v>1.8148760011831757</v>
      </c>
      <c r="Z1451" s="1">
        <f t="shared" si="549"/>
        <v>2693.413513492224</v>
      </c>
      <c r="AA1451" s="1">
        <f t="shared" si="550"/>
        <v>3230.7461685305807</v>
      </c>
    </row>
    <row r="1452" spans="3:27">
      <c r="C1452" s="9">
        <f t="shared" si="551"/>
        <v>14.51</v>
      </c>
      <c r="D1452" s="1">
        <v>159.42500000000001</v>
      </c>
      <c r="E1452" s="9">
        <f t="shared" si="552"/>
        <v>1.9854418696507368E-2</v>
      </c>
      <c r="F1452" s="10">
        <f t="shared" si="553"/>
        <v>-9.4729411809516939E-2</v>
      </c>
      <c r="G1452" s="10">
        <f t="shared" si="554"/>
        <v>-4685.3704418909174</v>
      </c>
      <c r="H1452" s="10">
        <f t="shared" si="555"/>
        <v>0.14547327067430874</v>
      </c>
      <c r="I1452" s="10">
        <f t="shared" si="556"/>
        <v>6091.2845244172277</v>
      </c>
      <c r="J1452" s="10">
        <f t="shared" si="557"/>
        <v>1.7437047224218849E-2</v>
      </c>
      <c r="K1452" s="10">
        <f t="shared" si="558"/>
        <v>254.96427415269471</v>
      </c>
      <c r="L1452" s="10">
        <f t="shared" si="543"/>
        <v>115.00571511825864</v>
      </c>
      <c r="M1452" s="10">
        <f t="shared" si="544"/>
        <v>100.97743069453945</v>
      </c>
      <c r="N1452" s="10">
        <f t="shared" si="559"/>
        <v>348.49035230994497</v>
      </c>
      <c r="O1452" s="10">
        <f t="shared" si="560"/>
        <v>351.24545792169749</v>
      </c>
      <c r="P1452" s="10">
        <f t="shared" si="561"/>
        <v>254.96427415269471</v>
      </c>
      <c r="Q1452" s="10">
        <f t="shared" si="562"/>
        <v>254.96427415269471</v>
      </c>
      <c r="R1452" s="9">
        <f t="shared" si="545"/>
        <v>254.96427415269471</v>
      </c>
      <c r="S1452" s="10">
        <f t="shared" si="563"/>
        <v>1839.1149808185539</v>
      </c>
      <c r="T1452" s="10">
        <f t="shared" si="546"/>
        <v>0</v>
      </c>
      <c r="U1452" s="9">
        <f t="shared" si="564"/>
        <v>-0.16687624911886795</v>
      </c>
      <c r="V1452" s="11">
        <f t="shared" si="565"/>
        <v>-1.8591058020303706</v>
      </c>
      <c r="W1452" s="9">
        <f t="shared" si="566"/>
        <v>-0.2648558020303704</v>
      </c>
      <c r="X1452" s="22">
        <f t="shared" si="547"/>
        <v>-0.52824040837963215</v>
      </c>
      <c r="Y1452" s="22">
        <f t="shared" si="548"/>
        <v>1.9511917038878073</v>
      </c>
      <c r="Z1452" s="1">
        <f t="shared" si="549"/>
        <v>2692.8852730838444</v>
      </c>
      <c r="AA1452" s="1">
        <f t="shared" si="550"/>
        <v>3232.6973602344683</v>
      </c>
    </row>
    <row r="1453" spans="3:27">
      <c r="C1453" s="9">
        <f t="shared" si="551"/>
        <v>14.52</v>
      </c>
      <c r="D1453" s="1">
        <v>138.80600000000001</v>
      </c>
      <c r="E1453" s="9">
        <f t="shared" si="552"/>
        <v>1.8104286084061689E-2</v>
      </c>
      <c r="F1453" s="10">
        <f t="shared" si="553"/>
        <v>-9.4729411809516939E-2</v>
      </c>
      <c r="G1453" s="10">
        <f t="shared" si="554"/>
        <v>-4685.3704418909174</v>
      </c>
      <c r="H1453" s="10">
        <f t="shared" si="555"/>
        <v>0.14547327067430874</v>
      </c>
      <c r="I1453" s="10">
        <f t="shared" si="556"/>
        <v>6091.2845244172277</v>
      </c>
      <c r="J1453" s="10">
        <f t="shared" si="557"/>
        <v>1.7437047224218849E-2</v>
      </c>
      <c r="K1453" s="10">
        <f t="shared" si="558"/>
        <v>70.374815594744803</v>
      </c>
      <c r="L1453" s="10">
        <f t="shared" si="543"/>
        <v>31.743686525046691</v>
      </c>
      <c r="M1453" s="10">
        <f t="shared" si="544"/>
        <v>27.87162275175654</v>
      </c>
      <c r="N1453" s="10">
        <f t="shared" si="559"/>
        <v>173.65216019968628</v>
      </c>
      <c r="O1453" s="10">
        <f t="shared" si="560"/>
        <v>179.50649913538189</v>
      </c>
      <c r="P1453" s="10">
        <f t="shared" si="561"/>
        <v>70.374815594744803</v>
      </c>
      <c r="Q1453" s="10">
        <f t="shared" si="562"/>
        <v>70.374815594744803</v>
      </c>
      <c r="R1453" s="9">
        <f t="shared" si="545"/>
        <v>70.374815594744803</v>
      </c>
      <c r="S1453" s="10">
        <f t="shared" si="563"/>
        <v>1839.1149808185539</v>
      </c>
      <c r="T1453" s="10">
        <f t="shared" si="546"/>
        <v>0</v>
      </c>
      <c r="U1453" s="9">
        <f t="shared" si="564"/>
        <v>-0.18315027337026785</v>
      </c>
      <c r="V1453" s="11">
        <f t="shared" si="565"/>
        <v>-1.395699048249611</v>
      </c>
      <c r="W1453" s="9">
        <f t="shared" si="566"/>
        <v>-7.6390482496109247E-3</v>
      </c>
      <c r="X1453" s="22">
        <f t="shared" si="547"/>
        <v>-0.28469327553519275</v>
      </c>
      <c r="Y1453" s="22">
        <f t="shared" si="548"/>
        <v>1.9249843058647305</v>
      </c>
      <c r="Z1453" s="1">
        <f t="shared" si="549"/>
        <v>2692.6005798083092</v>
      </c>
      <c r="AA1453" s="1">
        <f t="shared" si="550"/>
        <v>3234.622344540333</v>
      </c>
    </row>
    <row r="1454" spans="3:27">
      <c r="C1454" s="9">
        <f t="shared" si="551"/>
        <v>14.530000000000001</v>
      </c>
      <c r="D1454" s="1">
        <v>118.316</v>
      </c>
      <c r="E1454" s="9">
        <f t="shared" si="552"/>
        <v>1.6214990888822438E-2</v>
      </c>
      <c r="F1454" s="10">
        <f t="shared" si="553"/>
        <v>-9.4729411809516939E-2</v>
      </c>
      <c r="G1454" s="10">
        <f t="shared" si="554"/>
        <v>-4685.3704418909174</v>
      </c>
      <c r="H1454" s="10">
        <f t="shared" si="555"/>
        <v>0.14547327067430874</v>
      </c>
      <c r="I1454" s="10">
        <f t="shared" si="556"/>
        <v>6091.2845244172277</v>
      </c>
      <c r="J1454" s="10">
        <f t="shared" si="557"/>
        <v>1.7437047224218849E-2</v>
      </c>
      <c r="K1454" s="10">
        <f t="shared" si="558"/>
        <v>-128.89235688426299</v>
      </c>
      <c r="L1454" s="10">
        <f t="shared" si="543"/>
        <v>-58.138959766084561</v>
      </c>
      <c r="M1454" s="10">
        <f t="shared" si="544"/>
        <v>-51.047226430405182</v>
      </c>
      <c r="N1454" s="10">
        <f t="shared" si="559"/>
        <v>-18.934805742369235</v>
      </c>
      <c r="O1454" s="10">
        <f t="shared" si="560"/>
        <v>-9.255709970622263</v>
      </c>
      <c r="P1454" s="10">
        <f t="shared" si="561"/>
        <v>-58.138959766084561</v>
      </c>
      <c r="Q1454" s="10">
        <f t="shared" si="562"/>
        <v>-51.047226430405182</v>
      </c>
      <c r="R1454" s="9">
        <f t="shared" si="545"/>
        <v>-51.047226430405182</v>
      </c>
      <c r="S1454" s="10">
        <f t="shared" si="563"/>
        <v>1761.2698503646961</v>
      </c>
      <c r="T1454" s="10">
        <f t="shared" si="546"/>
        <v>-77.845130453857792</v>
      </c>
      <c r="U1454" s="9">
        <f t="shared" si="564"/>
        <v>-0.19523349338963245</v>
      </c>
      <c r="V1454" s="11">
        <f t="shared" si="565"/>
        <v>-1.0209449556233126</v>
      </c>
      <c r="W1454" s="9">
        <f t="shared" si="566"/>
        <v>0.16221504437668743</v>
      </c>
      <c r="X1454" s="22">
        <f t="shared" si="547"/>
        <v>-1.8257760671872528E-2</v>
      </c>
      <c r="Y1454" s="22">
        <f t="shared" si="548"/>
        <v>1.7952993054248827</v>
      </c>
      <c r="Z1454" s="1">
        <f t="shared" si="549"/>
        <v>2692.5823220476373</v>
      </c>
      <c r="AA1454" s="1">
        <f t="shared" si="550"/>
        <v>3236.417643845758</v>
      </c>
    </row>
    <row r="1455" spans="3:27">
      <c r="C1455" s="9">
        <f t="shared" si="551"/>
        <v>14.540000000000001</v>
      </c>
      <c r="D1455" s="1">
        <v>98.988</v>
      </c>
      <c r="E1455" s="9">
        <f t="shared" si="552"/>
        <v>1.4223629575370036E-2</v>
      </c>
      <c r="F1455" s="10">
        <f t="shared" si="553"/>
        <v>-9.4729411809516939E-2</v>
      </c>
      <c r="G1455" s="10">
        <f t="shared" si="554"/>
        <v>-4685.3704418909174</v>
      </c>
      <c r="H1455" s="10">
        <f t="shared" si="555"/>
        <v>0.14547327067430874</v>
      </c>
      <c r="I1455" s="10">
        <f t="shared" si="556"/>
        <v>6091.2845244172277</v>
      </c>
      <c r="J1455" s="10">
        <f t="shared" si="557"/>
        <v>1.6698980692187639E-2</v>
      </c>
      <c r="K1455" s="10">
        <f t="shared" si="558"/>
        <v>-261.07948571717736</v>
      </c>
      <c r="L1455" s="10">
        <f t="shared" si="543"/>
        <v>-117.08911734216039</v>
      </c>
      <c r="M1455" s="10">
        <f t="shared" si="544"/>
        <v>-104.08421673911744</v>
      </c>
      <c r="N1455" s="10">
        <f t="shared" si="559"/>
        <v>-145.6763816638462</v>
      </c>
      <c r="O1455" s="10">
        <f t="shared" si="560"/>
        <v>-134.22953883957854</v>
      </c>
      <c r="P1455" s="10">
        <f t="shared" si="561"/>
        <v>-145.6763816638462</v>
      </c>
      <c r="Q1455" s="10">
        <f t="shared" si="562"/>
        <v>-134.22953883957854</v>
      </c>
      <c r="R1455" s="9">
        <f t="shared" si="545"/>
        <v>-134.22953883957854</v>
      </c>
      <c r="S1455" s="10">
        <f t="shared" si="563"/>
        <v>1634.4199034870974</v>
      </c>
      <c r="T1455" s="10">
        <f t="shared" si="546"/>
        <v>-126.84994687759877</v>
      </c>
      <c r="U1455" s="9">
        <f t="shared" si="564"/>
        <v>-0.20389382191635103</v>
      </c>
      <c r="V1455" s="11">
        <f t="shared" si="565"/>
        <v>-0.7111207497204175</v>
      </c>
      <c r="W1455" s="9">
        <f t="shared" si="566"/>
        <v>0.27875925027958248</v>
      </c>
      <c r="X1455" s="22">
        <f t="shared" si="547"/>
        <v>0.18447649132012356</v>
      </c>
      <c r="Y1455" s="22">
        <f t="shared" si="548"/>
        <v>1.6014446429665097</v>
      </c>
      <c r="Z1455" s="1">
        <f t="shared" si="549"/>
        <v>2692.7667985389576</v>
      </c>
      <c r="AA1455" s="1">
        <f t="shared" si="550"/>
        <v>3238.0190884887247</v>
      </c>
    </row>
    <row r="1456" spans="3:27">
      <c r="C1456" s="9">
        <f t="shared" si="551"/>
        <v>14.55</v>
      </c>
      <c r="D1456" s="1">
        <v>83.451999999999998</v>
      </c>
      <c r="E1456" s="9">
        <f t="shared" si="552"/>
        <v>1.2160428915233047E-2</v>
      </c>
      <c r="F1456" s="10">
        <f t="shared" si="553"/>
        <v>-9.4729411809516939E-2</v>
      </c>
      <c r="G1456" s="10">
        <f t="shared" si="554"/>
        <v>-4685.3704418909174</v>
      </c>
      <c r="H1456" s="10">
        <f t="shared" si="555"/>
        <v>0.14547327067430874</v>
      </c>
      <c r="I1456" s="10">
        <f t="shared" si="556"/>
        <v>6091.2845244172277</v>
      </c>
      <c r="J1456" s="10">
        <f t="shared" si="557"/>
        <v>1.5496288888160317E-2</v>
      </c>
      <c r="K1456" s="10">
        <f t="shared" si="558"/>
        <v>-351.83881601251773</v>
      </c>
      <c r="L1456" s="10">
        <f t="shared" si="543"/>
        <v>-156.33285178253161</v>
      </c>
      <c r="M1456" s="10">
        <f t="shared" si="544"/>
        <v>-141.79759907636338</v>
      </c>
      <c r="N1456" s="10">
        <f t="shared" si="559"/>
        <v>-232.09254720636804</v>
      </c>
      <c r="O1456" s="10">
        <f t="shared" si="560"/>
        <v>-220.41269441007063</v>
      </c>
      <c r="P1456" s="10">
        <f t="shared" si="561"/>
        <v>-232.09254720636804</v>
      </c>
      <c r="Q1456" s="10">
        <f t="shared" si="562"/>
        <v>-220.41269441007063</v>
      </c>
      <c r="R1456" s="9">
        <f t="shared" si="545"/>
        <v>-220.41269441007063</v>
      </c>
      <c r="S1456" s="10">
        <f t="shared" si="563"/>
        <v>1502.9937818846504</v>
      </c>
      <c r="T1456" s="10">
        <f t="shared" si="546"/>
        <v>-131.42612160244698</v>
      </c>
      <c r="U1456" s="9">
        <f t="shared" si="564"/>
        <v>-0.20963220917358288</v>
      </c>
      <c r="V1456" s="11">
        <f t="shared" si="565"/>
        <v>-0.43655670172594385</v>
      </c>
      <c r="W1456" s="9">
        <f t="shared" si="566"/>
        <v>0.39796329827405608</v>
      </c>
      <c r="X1456" s="22">
        <f t="shared" si="547"/>
        <v>0.36584904487656622</v>
      </c>
      <c r="Y1456" s="22">
        <f t="shared" si="548"/>
        <v>1.3940589442609548</v>
      </c>
      <c r="Z1456" s="1">
        <f t="shared" si="549"/>
        <v>2693.1326475838341</v>
      </c>
      <c r="AA1456" s="1">
        <f t="shared" si="550"/>
        <v>3239.4131474329856</v>
      </c>
    </row>
    <row r="1457" spans="3:27">
      <c r="C1457" s="9">
        <f t="shared" si="551"/>
        <v>14.56</v>
      </c>
      <c r="D1457" s="1">
        <v>71.052999999999997</v>
      </c>
      <c r="E1457" s="9">
        <f t="shared" si="552"/>
        <v>1.0052915024351511E-2</v>
      </c>
      <c r="F1457" s="10">
        <f t="shared" si="553"/>
        <v>-9.4729411809516939E-2</v>
      </c>
      <c r="G1457" s="10">
        <f t="shared" si="554"/>
        <v>-4685.3704418909174</v>
      </c>
      <c r="H1457" s="10">
        <f t="shared" si="555"/>
        <v>0.14547327067430874</v>
      </c>
      <c r="I1457" s="10">
        <f t="shared" si="556"/>
        <v>6091.2845244172277</v>
      </c>
      <c r="J1457" s="10">
        <f t="shared" si="557"/>
        <v>1.4250209381017259E-2</v>
      </c>
      <c r="K1457" s="10">
        <f t="shared" si="558"/>
        <v>-442.69576327851945</v>
      </c>
      <c r="L1457" s="10">
        <f t="shared" si="543"/>
        <v>-194.83552591444453</v>
      </c>
      <c r="M1457" s="10">
        <f t="shared" si="544"/>
        <v>-180.45464555482781</v>
      </c>
      <c r="N1457" s="10">
        <f t="shared" si="559"/>
        <v>-320.19295104698472</v>
      </c>
      <c r="O1457" s="10">
        <f t="shared" si="560"/>
        <v>-308.44688373257532</v>
      </c>
      <c r="P1457" s="10">
        <f t="shared" si="561"/>
        <v>-320.19295104698472</v>
      </c>
      <c r="Q1457" s="10">
        <f t="shared" si="562"/>
        <v>-308.44688373257532</v>
      </c>
      <c r="R1457" s="9">
        <f t="shared" si="545"/>
        <v>-308.44688373257532</v>
      </c>
      <c r="S1457" s="10">
        <f t="shared" si="563"/>
        <v>1368.7449023387064</v>
      </c>
      <c r="T1457" s="10">
        <f t="shared" si="546"/>
        <v>-134.24887954594396</v>
      </c>
      <c r="U1457" s="9">
        <f t="shared" si="564"/>
        <v>-0.21277549532244025</v>
      </c>
      <c r="V1457" s="11">
        <f t="shared" si="565"/>
        <v>-0.19210052804553221</v>
      </c>
      <c r="W1457" s="9">
        <f t="shared" si="566"/>
        <v>0.51842947195446776</v>
      </c>
      <c r="X1457" s="22">
        <f t="shared" si="547"/>
        <v>0.55728945363068749</v>
      </c>
      <c r="Y1457" s="22">
        <f t="shared" si="548"/>
        <v>1.2066648823966699</v>
      </c>
      <c r="Z1457" s="1">
        <f t="shared" si="549"/>
        <v>2693.6899370374649</v>
      </c>
      <c r="AA1457" s="1">
        <f t="shared" si="550"/>
        <v>3240.6198123153822</v>
      </c>
    </row>
    <row r="1458" spans="3:27">
      <c r="C1458" s="9">
        <f t="shared" si="551"/>
        <v>14.57</v>
      </c>
      <c r="D1458" s="1">
        <v>58.247999999999998</v>
      </c>
      <c r="E1458" s="9">
        <f t="shared" si="552"/>
        <v>7.9263310132710769E-3</v>
      </c>
      <c r="F1458" s="10">
        <f t="shared" si="553"/>
        <v>-9.4729411809516939E-2</v>
      </c>
      <c r="G1458" s="10">
        <f t="shared" si="554"/>
        <v>-4685.3704418909174</v>
      </c>
      <c r="H1458" s="10">
        <f t="shared" si="555"/>
        <v>0.14547327067430874</v>
      </c>
      <c r="I1458" s="10">
        <f t="shared" si="556"/>
        <v>6091.2845244172277</v>
      </c>
      <c r="J1458" s="10">
        <f t="shared" si="557"/>
        <v>1.2977366694803478E-2</v>
      </c>
      <c r="K1458" s="10">
        <f t="shared" si="558"/>
        <v>-532.74131056162491</v>
      </c>
      <c r="L1458" s="10">
        <f t="shared" si="543"/>
        <v>-232.21318210679695</v>
      </c>
      <c r="M1458" s="10">
        <f t="shared" si="544"/>
        <v>-219.72594122512859</v>
      </c>
      <c r="N1458" s="10">
        <f t="shared" si="559"/>
        <v>-408.94556003910844</v>
      </c>
      <c r="O1458" s="10">
        <f t="shared" si="560"/>
        <v>-397.2776621448395</v>
      </c>
      <c r="P1458" s="10">
        <f t="shared" si="561"/>
        <v>-408.94556003910844</v>
      </c>
      <c r="Q1458" s="10">
        <f t="shared" si="562"/>
        <v>-397.2776621448395</v>
      </c>
      <c r="R1458" s="9">
        <f t="shared" si="545"/>
        <v>-397.2776621448395</v>
      </c>
      <c r="S1458" s="10">
        <f t="shared" si="563"/>
        <v>1233.281253921921</v>
      </c>
      <c r="T1458" s="10">
        <f t="shared" si="546"/>
        <v>-135.46364841678542</v>
      </c>
      <c r="U1458" s="9">
        <f t="shared" si="564"/>
        <v>-0.21345442155971847</v>
      </c>
      <c r="V1458" s="11">
        <f t="shared" si="565"/>
        <v>5.631528058987556E-2</v>
      </c>
      <c r="W1458" s="9">
        <f t="shared" si="566"/>
        <v>0.63879528058987556</v>
      </c>
      <c r="X1458" s="22">
        <f t="shared" si="547"/>
        <v>0.75039126774495535</v>
      </c>
      <c r="Y1458" s="22">
        <f t="shared" si="548"/>
        <v>1.0194103253977655</v>
      </c>
      <c r="Z1458" s="1">
        <f t="shared" si="549"/>
        <v>2694.4403283052097</v>
      </c>
      <c r="AA1458" s="1">
        <f t="shared" si="550"/>
        <v>3241.6392226407802</v>
      </c>
    </row>
    <row r="1459" spans="3:27">
      <c r="C1459" s="9">
        <f t="shared" si="551"/>
        <v>14.58</v>
      </c>
      <c r="D1459" s="1">
        <v>47.155000000000001</v>
      </c>
      <c r="E1459" s="9">
        <f t="shared" si="552"/>
        <v>5.8049036326114451E-3</v>
      </c>
      <c r="F1459" s="10">
        <f t="shared" si="553"/>
        <v>-9.4729411809516939E-2</v>
      </c>
      <c r="G1459" s="10">
        <f t="shared" si="554"/>
        <v>-4685.3704418909174</v>
      </c>
      <c r="H1459" s="10">
        <f t="shared" si="555"/>
        <v>0.14547327067430874</v>
      </c>
      <c r="I1459" s="10">
        <f t="shared" si="556"/>
        <v>6091.2845244172277</v>
      </c>
      <c r="J1459" s="10">
        <f t="shared" si="557"/>
        <v>1.1693006521978858E-2</v>
      </c>
      <c r="K1459" s="10">
        <f t="shared" si="558"/>
        <v>-621.0282104068649</v>
      </c>
      <c r="L1459" s="10">
        <f t="shared" si="543"/>
        <v>-268.09716840849467</v>
      </c>
      <c r="M1459" s="10">
        <f t="shared" si="544"/>
        <v>-259.23056127817676</v>
      </c>
      <c r="N1459" s="10">
        <f t="shared" si="559"/>
        <v>-497.35268756966656</v>
      </c>
      <c r="O1459" s="10">
        <f t="shared" si="560"/>
        <v>-485.89303994660463</v>
      </c>
      <c r="P1459" s="10">
        <f t="shared" si="561"/>
        <v>-497.35268756966656</v>
      </c>
      <c r="Q1459" s="10">
        <f t="shared" si="562"/>
        <v>-485.89303994660463</v>
      </c>
      <c r="R1459" s="9">
        <f t="shared" si="545"/>
        <v>-485.89303994660463</v>
      </c>
      <c r="S1459" s="10">
        <f t="shared" si="563"/>
        <v>1098.146083461661</v>
      </c>
      <c r="T1459" s="10">
        <f t="shared" si="546"/>
        <v>-135.13517046026004</v>
      </c>
      <c r="U1459" s="9">
        <f t="shared" si="564"/>
        <v>-0.21174195507940324</v>
      </c>
      <c r="V1459" s="11">
        <f t="shared" si="565"/>
        <v>0.28617801547317046</v>
      </c>
      <c r="W1459" s="9">
        <f t="shared" si="566"/>
        <v>0.75772801547317048</v>
      </c>
      <c r="X1459" s="22">
        <f t="shared" si="547"/>
        <v>0.93679125460659018</v>
      </c>
      <c r="Y1459" s="22">
        <f t="shared" si="548"/>
        <v>0.82946544643485043</v>
      </c>
      <c r="Z1459" s="1">
        <f t="shared" si="549"/>
        <v>2695.3771195598165</v>
      </c>
      <c r="AA1459" s="1">
        <f t="shared" si="550"/>
        <v>3242.468688087215</v>
      </c>
    </row>
    <row r="1460" spans="3:27">
      <c r="C1460" s="9">
        <f t="shared" si="551"/>
        <v>14.59</v>
      </c>
      <c r="D1460" s="1">
        <v>32.478999999999999</v>
      </c>
      <c r="E1460" s="9">
        <f t="shared" si="552"/>
        <v>3.7128558558475961E-3</v>
      </c>
      <c r="F1460" s="10">
        <f t="shared" si="553"/>
        <v>-9.4729411809516939E-2</v>
      </c>
      <c r="G1460" s="10">
        <f t="shared" si="554"/>
        <v>-4685.3704418909174</v>
      </c>
      <c r="H1460" s="10">
        <f t="shared" si="555"/>
        <v>0.14547327067430874</v>
      </c>
      <c r="I1460" s="10">
        <f t="shared" si="556"/>
        <v>6091.2845244172277</v>
      </c>
      <c r="J1460" s="10">
        <f t="shared" si="557"/>
        <v>1.0411760719761722E-2</v>
      </c>
      <c r="K1460" s="10">
        <f t="shared" si="558"/>
        <v>-706.54487149584827</v>
      </c>
      <c r="L1460" s="10">
        <f t="shared" si="543"/>
        <v>-302.12112645442591</v>
      </c>
      <c r="M1460" s="10">
        <f t="shared" si="544"/>
        <v>-298.52102737091172</v>
      </c>
      <c r="N1460" s="10">
        <f t="shared" si="559"/>
        <v>-584.4104780204708</v>
      </c>
      <c r="O1460" s="10">
        <f t="shared" si="560"/>
        <v>-573.28118521492263</v>
      </c>
      <c r="P1460" s="10">
        <f t="shared" si="561"/>
        <v>-584.4104780204708</v>
      </c>
      <c r="Q1460" s="10">
        <f t="shared" si="562"/>
        <v>-573.28118521492263</v>
      </c>
      <c r="R1460" s="9">
        <f t="shared" si="545"/>
        <v>-573.28118521492263</v>
      </c>
      <c r="S1460" s="10">
        <f t="shared" si="563"/>
        <v>964.8823971807351</v>
      </c>
      <c r="T1460" s="10">
        <f t="shared" si="546"/>
        <v>-133.26368628092587</v>
      </c>
      <c r="U1460" s="9">
        <f t="shared" si="564"/>
        <v>-0.20756588573828716</v>
      </c>
      <c r="V1460" s="11">
        <f t="shared" si="565"/>
        <v>0.54903585275004829</v>
      </c>
      <c r="W1460" s="9">
        <f t="shared" si="566"/>
        <v>0.8738258527500482</v>
      </c>
      <c r="X1460" s="22">
        <f t="shared" si="547"/>
        <v>1.1079215414773729</v>
      </c>
      <c r="Y1460" s="22">
        <f t="shared" si="548"/>
        <v>0.61887029890253431</v>
      </c>
      <c r="Z1460" s="1">
        <f t="shared" si="549"/>
        <v>2696.485041101294</v>
      </c>
      <c r="AA1460" s="1">
        <f t="shared" si="550"/>
        <v>3243.0875583861175</v>
      </c>
    </row>
    <row r="1461" spans="3:27">
      <c r="C1461" s="9">
        <f t="shared" si="551"/>
        <v>14.6</v>
      </c>
      <c r="D1461" s="1">
        <v>17.253</v>
      </c>
      <c r="E1461" s="9">
        <f t="shared" si="552"/>
        <v>1.6756226781889445E-3</v>
      </c>
      <c r="F1461" s="10">
        <f t="shared" si="553"/>
        <v>-9.4729411809516939E-2</v>
      </c>
      <c r="G1461" s="10">
        <f t="shared" si="554"/>
        <v>-4685.3704418909174</v>
      </c>
      <c r="H1461" s="10">
        <f t="shared" si="555"/>
        <v>0.14547327067430874</v>
      </c>
      <c r="I1461" s="10">
        <f t="shared" si="556"/>
        <v>6091.2845244172277</v>
      </c>
      <c r="J1461" s="10">
        <f t="shared" si="557"/>
        <v>9.1482588641465037E-3</v>
      </c>
      <c r="K1461" s="10">
        <f t="shared" si="558"/>
        <v>-788.15162791514638</v>
      </c>
      <c r="L1461" s="10">
        <f t="shared" si="543"/>
        <v>-333.89289721470146</v>
      </c>
      <c r="M1461" s="10">
        <f t="shared" si="544"/>
        <v>-337.0509608237374</v>
      </c>
      <c r="N1461" s="10">
        <f t="shared" si="559"/>
        <v>-669.05738900027336</v>
      </c>
      <c r="O1461" s="10">
        <f t="shared" si="560"/>
        <v>-658.37963796157203</v>
      </c>
      <c r="P1461" s="10">
        <f t="shared" si="561"/>
        <v>-669.05738900027336</v>
      </c>
      <c r="Q1461" s="10">
        <f t="shared" si="562"/>
        <v>-658.37963796157203</v>
      </c>
      <c r="R1461" s="9">
        <f t="shared" si="545"/>
        <v>-658.37963796157203</v>
      </c>
      <c r="S1461" s="10">
        <f t="shared" si="563"/>
        <v>835.11040722716075</v>
      </c>
      <c r="T1461" s="10">
        <f t="shared" si="546"/>
        <v>-129.77198995357435</v>
      </c>
      <c r="U1461" s="9">
        <f t="shared" si="564"/>
        <v>-0.20075549891364519</v>
      </c>
      <c r="V1461" s="11">
        <f t="shared" si="565"/>
        <v>0.81304151217833798</v>
      </c>
      <c r="W1461" s="9">
        <f t="shared" si="566"/>
        <v>0.98557151217833794</v>
      </c>
      <c r="X1461" s="22">
        <f t="shared" si="547"/>
        <v>1.2545901462987603</v>
      </c>
      <c r="Y1461" s="22">
        <f t="shared" si="548"/>
        <v>0.37759117994908514</v>
      </c>
      <c r="Z1461" s="1">
        <f t="shared" si="549"/>
        <v>2697.7396312475926</v>
      </c>
      <c r="AA1461" s="1">
        <f t="shared" si="550"/>
        <v>3243.4651495660664</v>
      </c>
    </row>
    <row r="1462" spans="3:27">
      <c r="C1462" s="9">
        <f t="shared" si="551"/>
        <v>14.61</v>
      </c>
      <c r="D1462" s="1">
        <v>2.431</v>
      </c>
      <c r="E1462" s="9">
        <f t="shared" si="552"/>
        <v>-2.8072607460716129E-4</v>
      </c>
      <c r="F1462" s="10">
        <f t="shared" si="553"/>
        <v>-9.4729411809516939E-2</v>
      </c>
      <c r="G1462" s="10">
        <f t="shared" si="554"/>
        <v>-4685.3704418909174</v>
      </c>
      <c r="H1462" s="10">
        <f t="shared" si="555"/>
        <v>0.14547327067430874</v>
      </c>
      <c r="I1462" s="10">
        <f t="shared" si="556"/>
        <v>6091.2845244172277</v>
      </c>
      <c r="J1462" s="10">
        <f t="shared" si="557"/>
        <v>7.9178625372163716E-3</v>
      </c>
      <c r="K1462" s="10">
        <f t="shared" si="558"/>
        <v>-864.71906302063292</v>
      </c>
      <c r="L1462" s="10">
        <f t="shared" si="543"/>
        <v>-363.05323512611136</v>
      </c>
      <c r="M1462" s="10">
        <f t="shared" si="544"/>
        <v>-374.22742095717376</v>
      </c>
      <c r="N1462" s="10">
        <f t="shared" si="559"/>
        <v>-750.20796234570003</v>
      </c>
      <c r="O1462" s="10">
        <f t="shared" si="560"/>
        <v>-740.09942032203821</v>
      </c>
      <c r="P1462" s="10">
        <f t="shared" si="561"/>
        <v>-750.20796234570003</v>
      </c>
      <c r="Q1462" s="10">
        <f t="shared" si="562"/>
        <v>-740.09942032203821</v>
      </c>
      <c r="R1462" s="9">
        <f t="shared" si="545"/>
        <v>-740.09942032203821</v>
      </c>
      <c r="S1462" s="10">
        <f t="shared" si="563"/>
        <v>710.49076452856593</v>
      </c>
      <c r="T1462" s="10">
        <f t="shared" si="546"/>
        <v>-124.61964269859482</v>
      </c>
      <c r="U1462" s="9">
        <f t="shared" si="564"/>
        <v>-0.19135427053447093</v>
      </c>
      <c r="V1462" s="11">
        <f t="shared" si="565"/>
        <v>1.067204163656519</v>
      </c>
      <c r="W1462" s="9">
        <f t="shared" si="566"/>
        <v>1.0915141636565191</v>
      </c>
      <c r="X1462" s="22">
        <f t="shared" si="547"/>
        <v>1.367956380742307</v>
      </c>
      <c r="Y1462" s="22">
        <f t="shared" si="548"/>
        <v>0.14536622361377752</v>
      </c>
      <c r="Z1462" s="1">
        <f t="shared" si="549"/>
        <v>2699.1075876283348</v>
      </c>
      <c r="AA1462" s="1">
        <f t="shared" si="550"/>
        <v>3243.61051578968</v>
      </c>
    </row>
    <row r="1463" spans="3:27">
      <c r="C1463" s="9">
        <f t="shared" si="551"/>
        <v>14.620000000000001</v>
      </c>
      <c r="D1463" s="1">
        <v>-11.603999999999999</v>
      </c>
      <c r="E1463" s="9">
        <f t="shared" si="552"/>
        <v>-2.1309581811206164E-3</v>
      </c>
      <c r="F1463" s="10">
        <f t="shared" si="553"/>
        <v>-9.4729411809516939E-2</v>
      </c>
      <c r="G1463" s="10">
        <f t="shared" si="554"/>
        <v>-4685.3704418909174</v>
      </c>
      <c r="H1463" s="10">
        <f t="shared" si="555"/>
        <v>0.14547327067430874</v>
      </c>
      <c r="I1463" s="10">
        <f t="shared" si="556"/>
        <v>6091.2845244172277</v>
      </c>
      <c r="J1463" s="10">
        <f t="shared" si="557"/>
        <v>6.7363167298772801E-3</v>
      </c>
      <c r="K1463" s="10">
        <f t="shared" si="558"/>
        <v>-935.2465424995894</v>
      </c>
      <c r="L1463" s="10">
        <f t="shared" si="543"/>
        <v>-389.32016959770215</v>
      </c>
      <c r="M1463" s="10">
        <f t="shared" si="544"/>
        <v>-409.46306074153881</v>
      </c>
      <c r="N1463" s="10">
        <f t="shared" si="559"/>
        <v>-826.81845505458762</v>
      </c>
      <c r="O1463" s="10">
        <f t="shared" si="560"/>
        <v>-817.38654249006856</v>
      </c>
      <c r="P1463" s="10">
        <f t="shared" si="561"/>
        <v>-826.81845505458762</v>
      </c>
      <c r="Q1463" s="10">
        <f t="shared" si="562"/>
        <v>-817.38654249006856</v>
      </c>
      <c r="R1463" s="9">
        <f t="shared" si="545"/>
        <v>-817.38654249006856</v>
      </c>
      <c r="S1463" s="10">
        <f t="shared" si="563"/>
        <v>592.6307645190451</v>
      </c>
      <c r="T1463" s="10">
        <f t="shared" si="546"/>
        <v>-117.86000000952083</v>
      </c>
      <c r="U1463" s="9">
        <f t="shared" si="564"/>
        <v>-0.17948660519056669</v>
      </c>
      <c r="V1463" s="11">
        <f t="shared" si="565"/>
        <v>1.3063289051243379</v>
      </c>
      <c r="W1463" s="9">
        <f t="shared" si="566"/>
        <v>1.1902889051243379</v>
      </c>
      <c r="X1463" s="22">
        <f t="shared" si="547"/>
        <v>1.4408552669194903</v>
      </c>
      <c r="Y1463" s="22">
        <f t="shared" si="548"/>
        <v>-5.9850472393595373E-2</v>
      </c>
      <c r="Z1463" s="1">
        <f t="shared" si="549"/>
        <v>2700.5484428952545</v>
      </c>
      <c r="AA1463" s="1">
        <f t="shared" si="550"/>
        <v>3243.5506653172865</v>
      </c>
    </row>
    <row r="1464" spans="3:27">
      <c r="C1464" s="9">
        <f t="shared" si="551"/>
        <v>14.63</v>
      </c>
      <c r="D1464" s="1">
        <v>-19.381</v>
      </c>
      <c r="E1464" s="9">
        <f t="shared" si="552"/>
        <v>-3.852603742922003E-3</v>
      </c>
      <c r="F1464" s="10">
        <f t="shared" si="553"/>
        <v>-9.4729411809516939E-2</v>
      </c>
      <c r="G1464" s="10">
        <f t="shared" si="554"/>
        <v>-4685.3704418909174</v>
      </c>
      <c r="H1464" s="10">
        <f t="shared" si="555"/>
        <v>0.14547327067430874</v>
      </c>
      <c r="I1464" s="10">
        <f t="shared" si="556"/>
        <v>6091.2845244172277</v>
      </c>
      <c r="J1464" s="10">
        <f t="shared" si="557"/>
        <v>5.6188605580517687E-3</v>
      </c>
      <c r="K1464" s="10">
        <f t="shared" si="558"/>
        <v>-998.97142344232805</v>
      </c>
      <c r="L1464" s="10">
        <f t="shared" si="543"/>
        <v>-412.52459519962883</v>
      </c>
      <c r="M1464" s="10">
        <f t="shared" si="544"/>
        <v>-442.23301338618484</v>
      </c>
      <c r="N1464" s="10">
        <f t="shared" si="559"/>
        <v>-897.96880610486255</v>
      </c>
      <c r="O1464" s="10">
        <f t="shared" si="560"/>
        <v>-889.30240126074409</v>
      </c>
      <c r="P1464" s="10">
        <f t="shared" si="561"/>
        <v>-897.96880610486255</v>
      </c>
      <c r="Q1464" s="10">
        <f t="shared" si="562"/>
        <v>-889.30240126074409</v>
      </c>
      <c r="R1464" s="9">
        <f t="shared" si="545"/>
        <v>-889.30240126074409</v>
      </c>
      <c r="S1464" s="10">
        <f t="shared" si="563"/>
        <v>482.96174233746115</v>
      </c>
      <c r="T1464" s="10">
        <f t="shared" si="546"/>
        <v>-109.66902218158395</v>
      </c>
      <c r="U1464" s="9">
        <f t="shared" si="564"/>
        <v>-0.16558174897914171</v>
      </c>
      <c r="V1464" s="11">
        <f t="shared" si="565"/>
        <v>1.4746423371606567</v>
      </c>
      <c r="W1464" s="9">
        <f t="shared" si="566"/>
        <v>1.2808323371606567</v>
      </c>
      <c r="X1464" s="22">
        <f t="shared" si="547"/>
        <v>1.4691567226920415</v>
      </c>
      <c r="Y1464" s="22">
        <f t="shared" si="548"/>
        <v>-0.19580039041305503</v>
      </c>
      <c r="Z1464" s="1">
        <f t="shared" si="549"/>
        <v>2702.0175996179464</v>
      </c>
      <c r="AA1464" s="1">
        <f t="shared" si="550"/>
        <v>3243.3548649268737</v>
      </c>
    </row>
    <row r="1465" spans="3:27">
      <c r="C1465" s="9">
        <f t="shared" si="551"/>
        <v>14.64</v>
      </c>
      <c r="D1465" s="1">
        <v>-24.725999999999999</v>
      </c>
      <c r="E1465" s="9">
        <f t="shared" si="552"/>
        <v>-5.4279317905791893E-3</v>
      </c>
      <c r="F1465" s="10">
        <f t="shared" si="553"/>
        <v>-9.4729411809516939E-2</v>
      </c>
      <c r="G1465" s="10">
        <f t="shared" si="554"/>
        <v>-4685.3704418909174</v>
      </c>
      <c r="H1465" s="10">
        <f t="shared" si="555"/>
        <v>0.14547327067430874</v>
      </c>
      <c r="I1465" s="10">
        <f t="shared" si="556"/>
        <v>6091.2845244172277</v>
      </c>
      <c r="J1465" s="10">
        <f t="shared" si="557"/>
        <v>4.5790648200152839E-3</v>
      </c>
      <c r="K1465" s="10">
        <f t="shared" si="558"/>
        <v>-1055.4549255325114</v>
      </c>
      <c r="L1465" s="10">
        <f t="shared" si="543"/>
        <v>-432.63286251137396</v>
      </c>
      <c r="M1465" s="10">
        <f t="shared" si="544"/>
        <v>-472.12974886615967</v>
      </c>
      <c r="N1465" s="10">
        <f t="shared" si="559"/>
        <v>-962.94479187821798</v>
      </c>
      <c r="O1465" s="10">
        <f t="shared" si="560"/>
        <v>-955.10634599037814</v>
      </c>
      <c r="P1465" s="10">
        <f t="shared" si="561"/>
        <v>-962.94479187821798</v>
      </c>
      <c r="Q1465" s="10">
        <f t="shared" si="562"/>
        <v>-955.10634599037814</v>
      </c>
      <c r="R1465" s="9">
        <f t="shared" si="545"/>
        <v>-955.10634599037814</v>
      </c>
      <c r="S1465" s="10">
        <f t="shared" si="563"/>
        <v>382.61316279532775</v>
      </c>
      <c r="T1465" s="10">
        <f t="shared" si="546"/>
        <v>-100.34857954213339</v>
      </c>
      <c r="U1465" s="9">
        <f t="shared" si="564"/>
        <v>-0.15016027640828578</v>
      </c>
      <c r="V1465" s="11">
        <f t="shared" si="565"/>
        <v>1.6096521770105243</v>
      </c>
      <c r="W1465" s="9">
        <f t="shared" si="566"/>
        <v>1.3623921770105243</v>
      </c>
      <c r="X1465" s="22">
        <f t="shared" si="547"/>
        <v>1.4527744154444737</v>
      </c>
      <c r="Y1465" s="22">
        <f t="shared" si="548"/>
        <v>-0.25611410624313274</v>
      </c>
      <c r="Z1465" s="1">
        <f t="shared" si="549"/>
        <v>2703.4703740333907</v>
      </c>
      <c r="AA1465" s="1">
        <f t="shared" si="550"/>
        <v>3243.0987508206304</v>
      </c>
    </row>
    <row r="1466" spans="3:27">
      <c r="C1466" s="9">
        <f t="shared" si="551"/>
        <v>14.65</v>
      </c>
      <c r="D1466" s="1">
        <v>-23.663</v>
      </c>
      <c r="E1466" s="9">
        <f t="shared" si="552"/>
        <v>-6.8444733299727299E-3</v>
      </c>
      <c r="F1466" s="10">
        <f t="shared" si="553"/>
        <v>-9.4729411809516939E-2</v>
      </c>
      <c r="G1466" s="10">
        <f t="shared" si="554"/>
        <v>-4685.3704418909174</v>
      </c>
      <c r="H1466" s="10">
        <f t="shared" si="555"/>
        <v>0.14547327067430874</v>
      </c>
      <c r="I1466" s="10">
        <f t="shared" si="556"/>
        <v>6091.2845244172277</v>
      </c>
      <c r="J1466" s="10">
        <f t="shared" si="557"/>
        <v>3.6276382161274379E-3</v>
      </c>
      <c r="K1466" s="10">
        <f t="shared" si="558"/>
        <v>-1104.5113875981119</v>
      </c>
      <c r="L1466" s="10">
        <f t="shared" si="543"/>
        <v>-449.70444202811092</v>
      </c>
      <c r="M1466" s="10">
        <f t="shared" si="544"/>
        <v>-498.85312633399985</v>
      </c>
      <c r="N1466" s="10">
        <f t="shared" si="559"/>
        <v>-1021.2523090953329</v>
      </c>
      <c r="O1466" s="10">
        <f t="shared" si="560"/>
        <v>-1014.2775270685735</v>
      </c>
      <c r="P1466" s="10">
        <f t="shared" si="561"/>
        <v>-1021.2523090953329</v>
      </c>
      <c r="Q1466" s="10">
        <f t="shared" si="562"/>
        <v>-1014.2775270685735</v>
      </c>
      <c r="R1466" s="9">
        <f t="shared" si="545"/>
        <v>-1014.2775270685735</v>
      </c>
      <c r="S1466" s="10">
        <f t="shared" si="563"/>
        <v>292.37930226578931</v>
      </c>
      <c r="T1466" s="10">
        <f t="shared" si="546"/>
        <v>-90.233860529538447</v>
      </c>
      <c r="U1466" s="9">
        <f t="shared" si="564"/>
        <v>-0.13375626742441271</v>
      </c>
      <c r="V1466" s="11">
        <f t="shared" si="565"/>
        <v>1.6711496197640785</v>
      </c>
      <c r="W1466" s="9">
        <f t="shared" si="566"/>
        <v>1.4345196197640786</v>
      </c>
      <c r="X1466" s="22">
        <f t="shared" si="547"/>
        <v>1.3948570315998703</v>
      </c>
      <c r="Y1466" s="22">
        <f t="shared" si="548"/>
        <v>-0.25448368936980059</v>
      </c>
      <c r="Z1466" s="1">
        <f t="shared" si="549"/>
        <v>2704.8652310649904</v>
      </c>
      <c r="AA1466" s="1">
        <f t="shared" si="550"/>
        <v>3242.8442671312605</v>
      </c>
    </row>
    <row r="1467" spans="3:27">
      <c r="C1467" s="9">
        <f t="shared" si="551"/>
        <v>14.66</v>
      </c>
      <c r="D1467" s="1">
        <v>-22.541</v>
      </c>
      <c r="E1467" s="9">
        <f t="shared" si="552"/>
        <v>-8.0945138155223296E-3</v>
      </c>
      <c r="F1467" s="10">
        <f t="shared" si="553"/>
        <v>-9.4729411809516939E-2</v>
      </c>
      <c r="G1467" s="10">
        <f t="shared" si="554"/>
        <v>-4685.3704418909174</v>
      </c>
      <c r="H1467" s="10">
        <f t="shared" si="555"/>
        <v>0.14547327067430874</v>
      </c>
      <c r="I1467" s="10">
        <f t="shared" si="556"/>
        <v>6091.2845244172277</v>
      </c>
      <c r="J1467" s="10">
        <f t="shared" si="557"/>
        <v>2.7721114526094524E-3</v>
      </c>
      <c r="K1467" s="10">
        <f t="shared" si="558"/>
        <v>-1146.1214197897484</v>
      </c>
      <c r="L1467" s="10">
        <f t="shared" si="543"/>
        <v>-463.84841363185757</v>
      </c>
      <c r="M1467" s="10">
        <f t="shared" si="544"/>
        <v>-522.18840414964859</v>
      </c>
      <c r="N1467" s="10">
        <f t="shared" si="559"/>
        <v>-1072.5914175151945</v>
      </c>
      <c r="O1467" s="10">
        <f t="shared" si="560"/>
        <v>-1066.4936957219809</v>
      </c>
      <c r="P1467" s="10">
        <f t="shared" si="561"/>
        <v>-1072.5914175151945</v>
      </c>
      <c r="Q1467" s="10">
        <f t="shared" si="562"/>
        <v>-1066.4936957219809</v>
      </c>
      <c r="R1467" s="9">
        <f t="shared" si="545"/>
        <v>-1066.4936957219809</v>
      </c>
      <c r="S1467" s="10">
        <f t="shared" si="563"/>
        <v>212.751578198022</v>
      </c>
      <c r="T1467" s="10">
        <f t="shared" si="546"/>
        <v>-79.627724067767303</v>
      </c>
      <c r="U1467" s="9">
        <f t="shared" si="564"/>
        <v>-0.11678857325857633</v>
      </c>
      <c r="V1467" s="11">
        <f t="shared" si="565"/>
        <v>1.7223892134031986</v>
      </c>
      <c r="W1467" s="9">
        <f t="shared" si="566"/>
        <v>1.4969792134031987</v>
      </c>
      <c r="X1467" s="22">
        <f t="shared" si="547"/>
        <v>1.3005241348273695</v>
      </c>
      <c r="Y1467" s="22">
        <f t="shared" si="548"/>
        <v>-0.21451141407776156</v>
      </c>
      <c r="Z1467" s="1">
        <f t="shared" si="549"/>
        <v>2706.1657551998178</v>
      </c>
      <c r="AA1467" s="1">
        <f t="shared" si="550"/>
        <v>3242.6297557171829</v>
      </c>
    </row>
    <row r="1468" spans="3:27">
      <c r="C1468" s="9">
        <f t="shared" si="551"/>
        <v>14.67</v>
      </c>
      <c r="D1468" s="1">
        <v>-22.084</v>
      </c>
      <c r="E1468" s="9">
        <f t="shared" si="552"/>
        <v>-9.172766291070578E-3</v>
      </c>
      <c r="F1468" s="10">
        <f t="shared" si="553"/>
        <v>-9.4729411809516939E-2</v>
      </c>
      <c r="G1468" s="10">
        <f t="shared" si="554"/>
        <v>-4685.3704418909174</v>
      </c>
      <c r="H1468" s="10">
        <f t="shared" si="555"/>
        <v>0.14547327067430874</v>
      </c>
      <c r="I1468" s="10">
        <f t="shared" si="556"/>
        <v>6091.2845244172277</v>
      </c>
      <c r="J1468" s="10">
        <f t="shared" si="557"/>
        <v>2.0171437646681872E-3</v>
      </c>
      <c r="K1468" s="10">
        <f t="shared" si="558"/>
        <v>-1180.2188153128245</v>
      </c>
      <c r="L1468" s="10">
        <f t="shared" si="543"/>
        <v>-475.13429659978999</v>
      </c>
      <c r="M1468" s="10">
        <f t="shared" si="544"/>
        <v>-541.9197976756285</v>
      </c>
      <c r="N1468" s="10">
        <f t="shared" si="559"/>
        <v>-1116.750929756646</v>
      </c>
      <c r="O1468" s="10">
        <f t="shared" si="560"/>
        <v>-1111.5340074279072</v>
      </c>
      <c r="P1468" s="10">
        <f t="shared" si="561"/>
        <v>-1116.750929756646</v>
      </c>
      <c r="Q1468" s="10">
        <f t="shared" si="562"/>
        <v>-1111.5340074279072</v>
      </c>
      <c r="R1468" s="9">
        <f t="shared" si="545"/>
        <v>-1111.5340074279072</v>
      </c>
      <c r="S1468" s="10">
        <f t="shared" si="563"/>
        <v>144.06677031310483</v>
      </c>
      <c r="T1468" s="10">
        <f t="shared" si="546"/>
        <v>-68.684807884917177</v>
      </c>
      <c r="U1468" s="9">
        <f t="shared" si="564"/>
        <v>-9.9324902924955855E-2</v>
      </c>
      <c r="V1468" s="11">
        <f t="shared" si="565"/>
        <v>1.7703448533208976</v>
      </c>
      <c r="W1468" s="9">
        <f t="shared" si="566"/>
        <v>1.5495048533208977</v>
      </c>
      <c r="X1468" s="22">
        <f t="shared" si="547"/>
        <v>1.1742318813670161</v>
      </c>
      <c r="Y1468" s="22">
        <f t="shared" si="548"/>
        <v>-0.17856282828260289</v>
      </c>
      <c r="Z1468" s="1">
        <f t="shared" si="549"/>
        <v>2707.339987081185</v>
      </c>
      <c r="AA1468" s="1">
        <f t="shared" si="550"/>
        <v>3242.4511928889001</v>
      </c>
    </row>
    <row r="1469" spans="3:27">
      <c r="C1469" s="9">
        <f t="shared" si="551"/>
        <v>14.68</v>
      </c>
      <c r="D1469" s="1">
        <v>-23.001000000000001</v>
      </c>
      <c r="E1469" s="9">
        <f t="shared" si="552"/>
        <v>-1.0074275588078885E-2</v>
      </c>
      <c r="F1469" s="10">
        <f t="shared" si="553"/>
        <v>-9.4729411809516939E-2</v>
      </c>
      <c r="G1469" s="10">
        <f t="shared" si="554"/>
        <v>-4685.3704418909174</v>
      </c>
      <c r="H1469" s="10">
        <f t="shared" si="555"/>
        <v>0.14547327067430874</v>
      </c>
      <c r="I1469" s="10">
        <f t="shared" si="556"/>
        <v>6091.2845244172277</v>
      </c>
      <c r="J1469" s="10">
        <f t="shared" si="557"/>
        <v>1.3659282337378457E-3</v>
      </c>
      <c r="K1469" s="10">
        <f t="shared" si="558"/>
        <v>-1206.6177238482173</v>
      </c>
      <c r="L1469" s="10">
        <f t="shared" si="543"/>
        <v>-483.56686977798523</v>
      </c>
      <c r="M1469" s="10">
        <f t="shared" si="544"/>
        <v>-557.79596400637399</v>
      </c>
      <c r="N1469" s="10">
        <f t="shared" si="559"/>
        <v>-1153.5228485165139</v>
      </c>
      <c r="O1469" s="10">
        <f t="shared" si="560"/>
        <v>-1149.1914769573873</v>
      </c>
      <c r="P1469" s="10">
        <f t="shared" si="561"/>
        <v>-1153.5228485165139</v>
      </c>
      <c r="Q1469" s="10">
        <f t="shared" si="562"/>
        <v>-1149.1914769573873</v>
      </c>
      <c r="R1469" s="9">
        <f t="shared" si="545"/>
        <v>-1149.1914769573873</v>
      </c>
      <c r="S1469" s="10">
        <f t="shared" si="563"/>
        <v>86.640523422274782</v>
      </c>
      <c r="T1469" s="10">
        <f t="shared" si="546"/>
        <v>-57.426246890830043</v>
      </c>
      <c r="U1469" s="9">
        <f t="shared" si="564"/>
        <v>-8.1364047396419614E-2</v>
      </c>
      <c r="V1469" s="11">
        <f t="shared" si="565"/>
        <v>1.8218262523863438</v>
      </c>
      <c r="W1469" s="9">
        <f t="shared" si="566"/>
        <v>1.5918162523863437</v>
      </c>
      <c r="X1469" s="22">
        <f t="shared" si="547"/>
        <v>1.0190325210784752</v>
      </c>
      <c r="Y1469" s="22">
        <f t="shared" si="548"/>
        <v>-0.15040298758331161</v>
      </c>
      <c r="Z1469" s="1">
        <f t="shared" si="549"/>
        <v>2708.3590196022633</v>
      </c>
      <c r="AA1469" s="1">
        <f t="shared" si="550"/>
        <v>3242.3007899013169</v>
      </c>
    </row>
    <row r="1470" spans="3:27">
      <c r="C1470" s="9">
        <f t="shared" si="551"/>
        <v>14.69</v>
      </c>
      <c r="D1470" s="1">
        <v>-31.384</v>
      </c>
      <c r="E1470" s="9">
        <f t="shared" si="552"/>
        <v>-1.0792398230253965E-2</v>
      </c>
      <c r="F1470" s="10">
        <f t="shared" si="553"/>
        <v>-9.4729411809516939E-2</v>
      </c>
      <c r="G1470" s="10">
        <f t="shared" si="554"/>
        <v>-4685.3704418909174</v>
      </c>
      <c r="H1470" s="10">
        <f t="shared" si="555"/>
        <v>0.14547327067430874</v>
      </c>
      <c r="I1470" s="10">
        <f t="shared" si="556"/>
        <v>6091.2845244172277</v>
      </c>
      <c r="J1470" s="10">
        <f t="shared" si="557"/>
        <v>8.2145755659759553E-4</v>
      </c>
      <c r="K1470" s="10">
        <f t="shared" si="558"/>
        <v>-1224.9330914811362</v>
      </c>
      <c r="L1470" s="10">
        <f t="shared" si="543"/>
        <v>-489.05920014769993</v>
      </c>
      <c r="M1470" s="10">
        <f t="shared" si="544"/>
        <v>-569.48949790922052</v>
      </c>
      <c r="N1470" s="10">
        <f t="shared" si="559"/>
        <v>-1182.6188750851691</v>
      </c>
      <c r="O1470" s="10">
        <f t="shared" si="560"/>
        <v>-1179.1885957956288</v>
      </c>
      <c r="P1470" s="10">
        <f t="shared" si="561"/>
        <v>-1182.6188750851691</v>
      </c>
      <c r="Q1470" s="10">
        <f t="shared" si="562"/>
        <v>-1179.1885957956288</v>
      </c>
      <c r="R1470" s="9">
        <f t="shared" si="545"/>
        <v>-1179.1885957956288</v>
      </c>
      <c r="S1470" s="10">
        <f t="shared" si="563"/>
        <v>40.89602773676711</v>
      </c>
      <c r="T1470" s="10">
        <f t="shared" si="546"/>
        <v>-45.744495685507673</v>
      </c>
      <c r="U1470" s="9">
        <f t="shared" si="564"/>
        <v>-6.2568829221970199E-2</v>
      </c>
      <c r="V1470" s="11">
        <f t="shared" si="565"/>
        <v>1.9372173825035315</v>
      </c>
      <c r="W1470" s="9">
        <f t="shared" si="566"/>
        <v>1.6233773825035316</v>
      </c>
      <c r="X1470" s="22">
        <f t="shared" si="547"/>
        <v>0.83603122491660087</v>
      </c>
      <c r="Y1470" s="22">
        <f t="shared" si="548"/>
        <v>-0.14189923984729233</v>
      </c>
      <c r="Z1470" s="1">
        <f t="shared" si="549"/>
        <v>2709.1950508271798</v>
      </c>
      <c r="AA1470" s="1">
        <f t="shared" si="550"/>
        <v>3242.1588906614697</v>
      </c>
    </row>
    <row r="1471" spans="3:27">
      <c r="C1471" s="9">
        <f t="shared" si="551"/>
        <v>14.700000000000001</v>
      </c>
      <c r="D1471" s="1">
        <v>-40.302</v>
      </c>
      <c r="E1471" s="9">
        <f t="shared" si="552"/>
        <v>-1.1317366062164514E-2</v>
      </c>
      <c r="F1471" s="10">
        <f t="shared" si="553"/>
        <v>-9.4729411809516939E-2</v>
      </c>
      <c r="G1471" s="10">
        <f t="shared" si="554"/>
        <v>-4685.3704418909174</v>
      </c>
      <c r="H1471" s="10">
        <f t="shared" si="555"/>
        <v>0.14547327067430874</v>
      </c>
      <c r="I1471" s="10">
        <f t="shared" si="556"/>
        <v>6091.2845244172277</v>
      </c>
      <c r="J1471" s="10">
        <f t="shared" si="557"/>
        <v>3.8774409124305194E-4</v>
      </c>
      <c r="K1471" s="10">
        <f t="shared" si="558"/>
        <v>-1234.5578444820433</v>
      </c>
      <c r="L1471" s="10">
        <f t="shared" si="543"/>
        <v>-491.42845611984342</v>
      </c>
      <c r="M1471" s="10">
        <f t="shared" si="544"/>
        <v>-576.58133921784838</v>
      </c>
      <c r="N1471" s="10">
        <f t="shared" si="559"/>
        <v>-1203.6134393178045</v>
      </c>
      <c r="O1471" s="10">
        <f t="shared" si="560"/>
        <v>-1201.1173326369822</v>
      </c>
      <c r="P1471" s="10">
        <f t="shared" si="561"/>
        <v>-1203.6134393178045</v>
      </c>
      <c r="Q1471" s="10">
        <f t="shared" si="562"/>
        <v>-1201.1173326369822</v>
      </c>
      <c r="R1471" s="9">
        <f t="shared" si="545"/>
        <v>-1201.1173326369822</v>
      </c>
      <c r="S1471" s="10">
        <f t="shared" si="563"/>
        <v>7.4555158917059998</v>
      </c>
      <c r="T1471" s="10">
        <f t="shared" si="546"/>
        <v>-33.44051184506111</v>
      </c>
      <c r="U1471" s="9">
        <f t="shared" si="564"/>
        <v>-4.2650148347299681E-2</v>
      </c>
      <c r="V1471" s="11">
        <f t="shared" si="565"/>
        <v>2.0465187924305726</v>
      </c>
      <c r="W1471" s="9">
        <f t="shared" si="566"/>
        <v>1.6434987924305726</v>
      </c>
      <c r="X1471" s="22">
        <f t="shared" si="547"/>
        <v>0.62479202126654654</v>
      </c>
      <c r="Y1471" s="22">
        <f t="shared" si="548"/>
        <v>-0.13625421735482185</v>
      </c>
      <c r="Z1471" s="1">
        <f t="shared" si="549"/>
        <v>2709.8198428484461</v>
      </c>
      <c r="AA1471" s="1">
        <f t="shared" si="550"/>
        <v>3242.0226364441151</v>
      </c>
    </row>
    <row r="1472" spans="3:27">
      <c r="C1472" s="9">
        <f t="shared" si="551"/>
        <v>14.71</v>
      </c>
      <c r="D1472" s="1">
        <v>-49.000999999999998</v>
      </c>
      <c r="E1472" s="9">
        <f t="shared" si="552"/>
        <v>-1.1638474321217541E-2</v>
      </c>
      <c r="F1472" s="10">
        <f t="shared" si="553"/>
        <v>-9.4729411809516939E-2</v>
      </c>
      <c r="G1472" s="10">
        <f t="shared" si="554"/>
        <v>-4685.3704418909174</v>
      </c>
      <c r="H1472" s="10">
        <f t="shared" si="555"/>
        <v>0.14547327067430874</v>
      </c>
      <c r="I1472" s="10">
        <f t="shared" si="556"/>
        <v>6091.2845244172277</v>
      </c>
      <c r="J1472" s="10">
        <f t="shared" si="557"/>
        <v>7.068735997503052E-5</v>
      </c>
      <c r="K1472" s="10">
        <f t="shared" si="558"/>
        <v>-1234.9851659974806</v>
      </c>
      <c r="L1472" s="10">
        <f t="shared" si="543"/>
        <v>-490.52660356355898</v>
      </c>
      <c r="M1472" s="10">
        <f t="shared" si="544"/>
        <v>-578.70994356550989</v>
      </c>
      <c r="N1472" s="10">
        <f t="shared" si="559"/>
        <v>-1216.052219779315</v>
      </c>
      <c r="O1472" s="10">
        <f t="shared" si="560"/>
        <v>-1214.5305326129358</v>
      </c>
      <c r="P1472" s="10">
        <f t="shared" si="561"/>
        <v>-1216.052219779315</v>
      </c>
      <c r="Q1472" s="10">
        <f t="shared" si="562"/>
        <v>-1214.5305326129358</v>
      </c>
      <c r="R1472" s="9">
        <f t="shared" si="545"/>
        <v>-1214.5305326129358</v>
      </c>
      <c r="S1472" s="10">
        <f t="shared" si="563"/>
        <v>-12.999117492838877</v>
      </c>
      <c r="T1472" s="10">
        <f t="shared" si="546"/>
        <v>-20.454633384544877</v>
      </c>
      <c r="U1472" s="9">
        <f t="shared" si="564"/>
        <v>-2.1709381233104941E-2</v>
      </c>
      <c r="V1472" s="11">
        <f t="shared" si="565"/>
        <v>2.1416346304083751</v>
      </c>
      <c r="W1472" s="9">
        <f t="shared" si="566"/>
        <v>1.651624630408375</v>
      </c>
      <c r="X1472" s="22">
        <f t="shared" si="547"/>
        <v>0.38784224024778213</v>
      </c>
      <c r="Y1472" s="22">
        <f t="shared" si="548"/>
        <v>-0.10295870373436114</v>
      </c>
      <c r="Z1472" s="1">
        <f t="shared" si="549"/>
        <v>2710.2076850886938</v>
      </c>
      <c r="AA1472" s="1">
        <f t="shared" si="550"/>
        <v>3241.9196777403808</v>
      </c>
    </row>
    <row r="1473" spans="3:27">
      <c r="C1473" s="9">
        <f t="shared" si="551"/>
        <v>14.72</v>
      </c>
      <c r="D1473" s="1">
        <v>-59.228000000000002</v>
      </c>
      <c r="E1473" s="9">
        <f t="shared" si="552"/>
        <v>-1.1745809265273863E-2</v>
      </c>
      <c r="F1473" s="10">
        <f t="shared" si="553"/>
        <v>-9.4729411809516939E-2</v>
      </c>
      <c r="G1473" s="10">
        <f t="shared" si="554"/>
        <v>-4685.3704418909174</v>
      </c>
      <c r="H1473" s="10">
        <f t="shared" si="555"/>
        <v>0.14547327067430874</v>
      </c>
      <c r="I1473" s="10">
        <f t="shared" si="556"/>
        <v>6091.2845244172277</v>
      </c>
      <c r="J1473" s="10">
        <f t="shared" si="557"/>
        <v>-1.2324744671206832E-4</v>
      </c>
      <c r="K1473" s="10">
        <f t="shared" si="558"/>
        <v>-1225.8513314294421</v>
      </c>
      <c r="L1473" s="10">
        <f t="shared" si="543"/>
        <v>-486.25016486068455</v>
      </c>
      <c r="M1473" s="10">
        <f t="shared" si="544"/>
        <v>-575.60739271604132</v>
      </c>
      <c r="N1473" s="10">
        <f t="shared" si="559"/>
        <v>-1219.5216887512277</v>
      </c>
      <c r="O1473" s="10">
        <f t="shared" si="560"/>
        <v>-1219.0140830307328</v>
      </c>
      <c r="P1473" s="10">
        <f t="shared" si="561"/>
        <v>-1219.5216887512277</v>
      </c>
      <c r="Q1473" s="10">
        <f t="shared" si="562"/>
        <v>-1219.0140830307328</v>
      </c>
      <c r="R1473" s="9">
        <f t="shared" si="545"/>
        <v>-1219.0140830307328</v>
      </c>
      <c r="S1473" s="10">
        <f t="shared" si="563"/>
        <v>-19.836365891548212</v>
      </c>
      <c r="T1473" s="10">
        <f t="shared" si="546"/>
        <v>-6.8372483987093347</v>
      </c>
      <c r="U1473" s="9">
        <f t="shared" si="564"/>
        <v>1.9630484143507909E-4</v>
      </c>
      <c r="V1473" s="11">
        <f t="shared" si="565"/>
        <v>2.2395025844996299</v>
      </c>
      <c r="W1473" s="9">
        <f t="shared" si="566"/>
        <v>1.6472225844996298</v>
      </c>
      <c r="X1473" s="22">
        <f t="shared" si="547"/>
        <v>0.13060218758933784</v>
      </c>
      <c r="Y1473" s="22">
        <f t="shared" si="548"/>
        <v>-3.892972192622976E-2</v>
      </c>
      <c r="Z1473" s="1">
        <f t="shared" si="549"/>
        <v>2710.3382872762832</v>
      </c>
      <c r="AA1473" s="1">
        <f t="shared" si="550"/>
        <v>3241.8807480184546</v>
      </c>
    </row>
    <row r="1474" spans="3:27">
      <c r="C1474" s="9">
        <f t="shared" si="551"/>
        <v>14.73</v>
      </c>
      <c r="D1474" s="1">
        <v>-58.478999999999999</v>
      </c>
      <c r="E1474" s="9">
        <f t="shared" si="552"/>
        <v>-1.1632726599270627E-2</v>
      </c>
      <c r="F1474" s="10">
        <f t="shared" si="553"/>
        <v>-9.4729411809516939E-2</v>
      </c>
      <c r="G1474" s="10">
        <f t="shared" si="554"/>
        <v>-4685.3704418909174</v>
      </c>
      <c r="H1474" s="10">
        <f t="shared" si="555"/>
        <v>0.14547327067430874</v>
      </c>
      <c r="I1474" s="10">
        <f t="shared" si="556"/>
        <v>6091.2845244172277</v>
      </c>
      <c r="J1474" s="10">
        <f t="shared" si="557"/>
        <v>-1.8807287875707672E-4</v>
      </c>
      <c r="K1474" s="10">
        <f t="shared" si="558"/>
        <v>-1207.0870622202028</v>
      </c>
      <c r="L1474" s="10">
        <f t="shared" si="543"/>
        <v>-478.59397966957005</v>
      </c>
      <c r="M1474" s="10">
        <f t="shared" si="544"/>
        <v>-567.18513685365815</v>
      </c>
      <c r="N1474" s="10">
        <f t="shared" si="559"/>
        <v>-1213.7560185761663</v>
      </c>
      <c r="O1474" s="10">
        <f t="shared" si="560"/>
        <v>-1214.2904411742807</v>
      </c>
      <c r="P1474" s="10">
        <f t="shared" si="561"/>
        <v>-1207.0870622202028</v>
      </c>
      <c r="Q1474" s="10">
        <f t="shared" si="562"/>
        <v>-1207.0870622202028</v>
      </c>
      <c r="R1474" s="9">
        <f t="shared" si="545"/>
        <v>-1207.0870622202028</v>
      </c>
      <c r="S1474" s="10">
        <f t="shared" si="563"/>
        <v>-19.836365891548212</v>
      </c>
      <c r="T1474" s="10">
        <f t="shared" si="546"/>
        <v>0</v>
      </c>
      <c r="U1474" s="9">
        <f t="shared" si="564"/>
        <v>2.2420228359212053E-2</v>
      </c>
      <c r="V1474" s="11">
        <f t="shared" si="565"/>
        <v>2.2052821190557652</v>
      </c>
      <c r="W1474" s="9">
        <f t="shared" si="566"/>
        <v>1.6204921190557653</v>
      </c>
      <c r="X1474" s="22">
        <f t="shared" si="547"/>
        <v>-0.13717499274923953</v>
      </c>
      <c r="Y1474" s="22">
        <f t="shared" si="548"/>
        <v>4.8941353262574511E-2</v>
      </c>
      <c r="Z1474" s="1">
        <f t="shared" si="549"/>
        <v>2710.2011122835338</v>
      </c>
      <c r="AA1474" s="1">
        <f t="shared" si="550"/>
        <v>3241.9296893717174</v>
      </c>
    </row>
    <row r="1475" spans="3:27">
      <c r="C1475" s="9">
        <f t="shared" si="551"/>
        <v>14.74</v>
      </c>
      <c r="D1475" s="1">
        <v>-59.01</v>
      </c>
      <c r="E1475" s="9">
        <f t="shared" si="552"/>
        <v>-1.1299574697996225E-2</v>
      </c>
      <c r="F1475" s="10">
        <f t="shared" si="553"/>
        <v>-9.4729411809516939E-2</v>
      </c>
      <c r="G1475" s="10">
        <f t="shared" si="554"/>
        <v>-4685.3704418909174</v>
      </c>
      <c r="H1475" s="10">
        <f t="shared" si="555"/>
        <v>0.14547327067430874</v>
      </c>
      <c r="I1475" s="10">
        <f t="shared" si="556"/>
        <v>6091.2845244172277</v>
      </c>
      <c r="J1475" s="10">
        <f t="shared" si="557"/>
        <v>-1.8807287875707672E-4</v>
      </c>
      <c r="K1475" s="10">
        <f t="shared" si="558"/>
        <v>-1171.9489654631479</v>
      </c>
      <c r="L1475" s="10">
        <f t="shared" si="543"/>
        <v>-464.66219124161529</v>
      </c>
      <c r="M1475" s="10">
        <f t="shared" si="544"/>
        <v>-550.67447507813529</v>
      </c>
      <c r="N1475" s="10">
        <f t="shared" si="559"/>
        <v>-1191.610464174991</v>
      </c>
      <c r="O1475" s="10">
        <f t="shared" si="560"/>
        <v>-1193.1419004104805</v>
      </c>
      <c r="P1475" s="10">
        <f t="shared" si="561"/>
        <v>-1171.9489654631479</v>
      </c>
      <c r="Q1475" s="10">
        <f t="shared" si="562"/>
        <v>-1171.9489654631479</v>
      </c>
      <c r="R1475" s="9">
        <f t="shared" si="545"/>
        <v>-1171.9489654631479</v>
      </c>
      <c r="S1475" s="10">
        <f t="shared" si="563"/>
        <v>-19.836365891548212</v>
      </c>
      <c r="T1475" s="10">
        <f t="shared" si="546"/>
        <v>0</v>
      </c>
      <c r="U1475" s="9">
        <f t="shared" si="564"/>
        <v>4.4210151895668473E-2</v>
      </c>
      <c r="V1475" s="11">
        <f t="shared" si="565"/>
        <v>2.1527025882355186</v>
      </c>
      <c r="W1475" s="9">
        <f t="shared" si="566"/>
        <v>1.5626025882355186</v>
      </c>
      <c r="X1475" s="22">
        <f t="shared" si="547"/>
        <v>-0.39629018791150533</v>
      </c>
      <c r="Y1475" s="22">
        <f t="shared" si="548"/>
        <v>0.14503828311052505</v>
      </c>
      <c r="Z1475" s="1">
        <f t="shared" si="549"/>
        <v>2709.8048220956225</v>
      </c>
      <c r="AA1475" s="1">
        <f t="shared" si="550"/>
        <v>3242.0747276548277</v>
      </c>
    </row>
    <row r="1476" spans="3:27">
      <c r="C1476" s="9">
        <f t="shared" si="551"/>
        <v>14.75</v>
      </c>
      <c r="D1476" s="1">
        <v>-51.381</v>
      </c>
      <c r="E1476" s="9">
        <f t="shared" si="552"/>
        <v>-1.0753936750060729E-2</v>
      </c>
      <c r="F1476" s="10">
        <f t="shared" si="553"/>
        <v>-9.4729411809516939E-2</v>
      </c>
      <c r="G1476" s="10">
        <f t="shared" si="554"/>
        <v>-4685.3704418909174</v>
      </c>
      <c r="H1476" s="10">
        <f t="shared" si="555"/>
        <v>0.14547327067430874</v>
      </c>
      <c r="I1476" s="10">
        <f t="shared" si="556"/>
        <v>6091.2845244172277</v>
      </c>
      <c r="J1476" s="10">
        <f t="shared" si="557"/>
        <v>-1.8807287875707672E-4</v>
      </c>
      <c r="K1476" s="10">
        <f t="shared" si="558"/>
        <v>-1114.3996045393851</v>
      </c>
      <c r="L1476" s="10">
        <f t="shared" ref="L1476:L1539" si="567">(E1476-J1476)*I1476/(H1476-J1476)</f>
        <v>-441.84463438595287</v>
      </c>
      <c r="M1476" s="10">
        <f t="shared" ref="M1476:M1539" si="568">(E1476-J1476)*G1476/(F1476-J1476)</f>
        <v>-523.63322579877683</v>
      </c>
      <c r="N1476" s="10">
        <f t="shared" si="559"/>
        <v>-1146.6697418362303</v>
      </c>
      <c r="O1476" s="10">
        <f t="shared" si="560"/>
        <v>-1148.9709020867565</v>
      </c>
      <c r="P1476" s="10">
        <f t="shared" si="561"/>
        <v>-1114.3996045393851</v>
      </c>
      <c r="Q1476" s="10">
        <f t="shared" si="562"/>
        <v>-1114.3996045393851</v>
      </c>
      <c r="R1476" s="9">
        <f t="shared" ref="R1476:R1539" si="569">IF(E1476&gt;=E1475,IF(E1476&gt;H1475,$B$6+(E1476-$B$7)*$B$13,P1476),IF(E1476&lt;F1475,-$B$6+(E1476+$B$7)*$B$13,Q1476))</f>
        <v>-1114.3996045393851</v>
      </c>
      <c r="S1476" s="10">
        <f t="shared" si="563"/>
        <v>-19.836365891548439</v>
      </c>
      <c r="T1476" s="10">
        <f t="shared" ref="T1476:T1539" si="570">S1476-S1475</f>
        <v>-2.2737367544323206E-13</v>
      </c>
      <c r="U1476" s="9">
        <f t="shared" si="564"/>
        <v>6.4917437691430643E-2</v>
      </c>
      <c r="V1476" s="11">
        <f t="shared" si="565"/>
        <v>1.9887545709169172</v>
      </c>
      <c r="W1476" s="9">
        <f t="shared" si="566"/>
        <v>1.4749445709169171</v>
      </c>
      <c r="X1476" s="22">
        <f t="shared" ref="X1476:X1539" si="571">(R1475+R1476)*(E1476-E1475)/2</f>
        <v>-0.62375927100071848</v>
      </c>
      <c r="Y1476" s="22">
        <f t="shared" ref="Y1476:Y1539" si="572">-(D1475/100*U1475+D1476/100*U1476)*$B$2/2*$B$4</f>
        <v>0.21994146538731141</v>
      </c>
      <c r="Z1476" s="1">
        <f t="shared" ref="Z1476:Z1539" si="573">Z1475+X1476</f>
        <v>2709.1810628246217</v>
      </c>
      <c r="AA1476" s="1">
        <f t="shared" ref="AA1476:AA1539" si="574">AA1475+Y1476</f>
        <v>3242.2946691202151</v>
      </c>
    </row>
    <row r="1477" spans="3:27">
      <c r="C1477" s="9">
        <f t="shared" si="551"/>
        <v>14.76</v>
      </c>
      <c r="D1477" s="1">
        <v>-43.399000000000001</v>
      </c>
      <c r="E1477" s="9">
        <f t="shared" si="552"/>
        <v>-1.0010196063190225E-2</v>
      </c>
      <c r="F1477" s="10">
        <f t="shared" si="553"/>
        <v>-9.4729411809516939E-2</v>
      </c>
      <c r="G1477" s="10">
        <f t="shared" si="554"/>
        <v>-4685.3704418909174</v>
      </c>
      <c r="H1477" s="10">
        <f t="shared" si="555"/>
        <v>0.14547327067430874</v>
      </c>
      <c r="I1477" s="10">
        <f t="shared" si="556"/>
        <v>6091.2845244172277</v>
      </c>
      <c r="J1477" s="10">
        <f t="shared" si="557"/>
        <v>-1.8807287875707845E-4</v>
      </c>
      <c r="K1477" s="10">
        <f t="shared" si="558"/>
        <v>-1035.9560113392695</v>
      </c>
      <c r="L1477" s="10">
        <f t="shared" si="567"/>
        <v>-410.74279208787391</v>
      </c>
      <c r="M1477" s="10">
        <f t="shared" si="568"/>
        <v>-486.77421078898482</v>
      </c>
      <c r="N1477" s="10">
        <f t="shared" si="559"/>
        <v>-1080.0959736175018</v>
      </c>
      <c r="O1477" s="10">
        <f t="shared" si="560"/>
        <v>-1082.7727956230203</v>
      </c>
      <c r="P1477" s="10">
        <f t="shared" si="561"/>
        <v>-1035.9560113392695</v>
      </c>
      <c r="Q1477" s="10">
        <f t="shared" si="562"/>
        <v>-1035.9560113392695</v>
      </c>
      <c r="R1477" s="9">
        <f t="shared" si="569"/>
        <v>-1035.9560113392695</v>
      </c>
      <c r="S1477" s="10">
        <f t="shared" si="563"/>
        <v>-19.836365891548439</v>
      </c>
      <c r="T1477" s="10">
        <f t="shared" si="570"/>
        <v>0</v>
      </c>
      <c r="U1477" s="9">
        <f t="shared" si="564"/>
        <v>8.3830699682670276E-2</v>
      </c>
      <c r="V1477" s="11">
        <f t="shared" si="565"/>
        <v>1.7938978273310084</v>
      </c>
      <c r="W1477" s="9">
        <f t="shared" si="566"/>
        <v>1.3599078273310083</v>
      </c>
      <c r="X1477" s="22">
        <f t="shared" si="571"/>
        <v>-0.7996534813847187</v>
      </c>
      <c r="Y1477" s="22">
        <f t="shared" si="572"/>
        <v>0.2580265818574094</v>
      </c>
      <c r="Z1477" s="1">
        <f t="shared" si="573"/>
        <v>2708.381409343237</v>
      </c>
      <c r="AA1477" s="1">
        <f t="shared" si="574"/>
        <v>3242.5526957020725</v>
      </c>
    </row>
    <row r="1478" spans="3:27">
      <c r="C1478" s="9">
        <f t="shared" ref="C1478:C1541" si="575">IF(ROW(C1477)&lt;=$B$3,ROW(C1477)*$B$2," ")</f>
        <v>14.77</v>
      </c>
      <c r="D1478" s="1">
        <v>-38.139000000000003</v>
      </c>
      <c r="E1478" s="9">
        <f t="shared" si="552"/>
        <v>-9.0870014199839495E-3</v>
      </c>
      <c r="F1478" s="10">
        <f t="shared" si="553"/>
        <v>-9.4729411809516939E-2</v>
      </c>
      <c r="G1478" s="10">
        <f t="shared" si="554"/>
        <v>-4685.3704418909174</v>
      </c>
      <c r="H1478" s="10">
        <f t="shared" si="555"/>
        <v>0.14547327067430874</v>
      </c>
      <c r="I1478" s="10">
        <f t="shared" si="556"/>
        <v>6091.2845244172277</v>
      </c>
      <c r="J1478" s="10">
        <f t="shared" si="557"/>
        <v>-1.8807287875707845E-4</v>
      </c>
      <c r="K1478" s="10">
        <f t="shared" si="558"/>
        <v>-938.58510463128698</v>
      </c>
      <c r="L1478" s="10">
        <f t="shared" si="567"/>
        <v>-372.1365215014805</v>
      </c>
      <c r="M1478" s="10">
        <f t="shared" si="568"/>
        <v>-441.021644321118</v>
      </c>
      <c r="N1478" s="10">
        <f t="shared" si="559"/>
        <v>-993.63749078195724</v>
      </c>
      <c r="O1478" s="10">
        <f t="shared" si="560"/>
        <v>-996.18793955714796</v>
      </c>
      <c r="P1478" s="10">
        <f t="shared" si="561"/>
        <v>-938.58510463128698</v>
      </c>
      <c r="Q1478" s="10">
        <f t="shared" si="562"/>
        <v>-938.58510463128698</v>
      </c>
      <c r="R1478" s="9">
        <f t="shared" si="569"/>
        <v>-938.58510463128698</v>
      </c>
      <c r="S1478" s="10">
        <f t="shared" si="563"/>
        <v>-19.836365891548439</v>
      </c>
      <c r="T1478" s="10">
        <f t="shared" si="570"/>
        <v>0</v>
      </c>
      <c r="U1478" s="9">
        <f t="shared" si="564"/>
        <v>0.10080822895858475</v>
      </c>
      <c r="V1478" s="11">
        <f t="shared" si="565"/>
        <v>1.6016080278518814</v>
      </c>
      <c r="W1478" s="9">
        <f t="shared" si="566"/>
        <v>1.2202180278518813</v>
      </c>
      <c r="X1478" s="22">
        <f t="shared" si="571"/>
        <v>-0.91144289052727911</v>
      </c>
      <c r="Y1478" s="22">
        <f t="shared" si="572"/>
        <v>0.27686706245184778</v>
      </c>
      <c r="Z1478" s="1">
        <f t="shared" si="573"/>
        <v>2707.4699664527097</v>
      </c>
      <c r="AA1478" s="1">
        <f t="shared" si="574"/>
        <v>3242.8295627645243</v>
      </c>
    </row>
    <row r="1479" spans="3:27">
      <c r="C1479" s="9">
        <f t="shared" si="575"/>
        <v>14.780000000000001</v>
      </c>
      <c r="D1479" s="1">
        <v>-32.902000000000001</v>
      </c>
      <c r="E1479" s="9">
        <f t="shared" si="552"/>
        <v>-8.0041847513805751E-3</v>
      </c>
      <c r="F1479" s="10">
        <f t="shared" si="553"/>
        <v>-9.4729411809516939E-2</v>
      </c>
      <c r="G1479" s="10">
        <f t="shared" si="554"/>
        <v>-4685.3704418909174</v>
      </c>
      <c r="H1479" s="10">
        <f t="shared" si="555"/>
        <v>0.14547327067430874</v>
      </c>
      <c r="I1479" s="10">
        <f t="shared" si="556"/>
        <v>6091.2845244172277</v>
      </c>
      <c r="J1479" s="10">
        <f t="shared" si="557"/>
        <v>-1.8807287875707845E-4</v>
      </c>
      <c r="K1479" s="10">
        <f t="shared" si="558"/>
        <v>-824.37859184840272</v>
      </c>
      <c r="L1479" s="10">
        <f t="shared" si="567"/>
        <v>-326.8551568280738</v>
      </c>
      <c r="M1479" s="10">
        <f t="shared" si="568"/>
        <v>-387.35837626885683</v>
      </c>
      <c r="N1479" s="10">
        <f t="shared" si="559"/>
        <v>-889.33532065187956</v>
      </c>
      <c r="O1479" s="10">
        <f t="shared" si="560"/>
        <v>-891.21276190517324</v>
      </c>
      <c r="P1479" s="10">
        <f t="shared" si="561"/>
        <v>-824.37859184840272</v>
      </c>
      <c r="Q1479" s="10">
        <f t="shared" si="562"/>
        <v>-824.37859184840272</v>
      </c>
      <c r="R1479" s="9">
        <f t="shared" si="569"/>
        <v>-824.37859184840272</v>
      </c>
      <c r="S1479" s="10">
        <f t="shared" si="563"/>
        <v>-19.836365891548439</v>
      </c>
      <c r="T1479" s="10">
        <f t="shared" si="570"/>
        <v>0</v>
      </c>
      <c r="U1479" s="9">
        <f t="shared" si="564"/>
        <v>0.11575510476209012</v>
      </c>
      <c r="V1479" s="11">
        <f t="shared" si="565"/>
        <v>1.3877671328491914</v>
      </c>
      <c r="W1479" s="9">
        <f t="shared" si="566"/>
        <v>1.0587471328491913</v>
      </c>
      <c r="X1479" s="22">
        <f t="shared" si="571"/>
        <v>-0.95448323834541393</v>
      </c>
      <c r="Y1479" s="22">
        <f t="shared" si="572"/>
        <v>0.28317208154194889</v>
      </c>
      <c r="Z1479" s="1">
        <f t="shared" si="573"/>
        <v>2706.5154832143644</v>
      </c>
      <c r="AA1479" s="1">
        <f t="shared" si="574"/>
        <v>3243.1127348460664</v>
      </c>
    </row>
    <row r="1480" spans="3:27">
      <c r="C1480" s="9">
        <f t="shared" si="575"/>
        <v>14.790000000000001</v>
      </c>
      <c r="D1480" s="1">
        <v>-32.341999999999999</v>
      </c>
      <c r="E1480" s="9">
        <f t="shared" si="552"/>
        <v>-6.7818952264393937E-3</v>
      </c>
      <c r="F1480" s="10">
        <f t="shared" si="553"/>
        <v>-9.4729411809516939E-2</v>
      </c>
      <c r="G1480" s="10">
        <f t="shared" si="554"/>
        <v>-4685.3704418909174</v>
      </c>
      <c r="H1480" s="10">
        <f t="shared" si="555"/>
        <v>0.14547327067430874</v>
      </c>
      <c r="I1480" s="10">
        <f t="shared" si="556"/>
        <v>6091.2845244172277</v>
      </c>
      <c r="J1480" s="10">
        <f t="shared" si="557"/>
        <v>-1.8807287875707845E-4</v>
      </c>
      <c r="K1480" s="10">
        <f t="shared" si="558"/>
        <v>-695.46164006687059</v>
      </c>
      <c r="L1480" s="10">
        <f t="shared" si="567"/>
        <v>-275.74129857288682</v>
      </c>
      <c r="M1480" s="10">
        <f t="shared" si="568"/>
        <v>-326.78297849723702</v>
      </c>
      <c r="N1480" s="10">
        <f t="shared" si="559"/>
        <v>-769.30247293837613</v>
      </c>
      <c r="O1480" s="10">
        <f t="shared" si="560"/>
        <v>-769.9624772497441</v>
      </c>
      <c r="P1480" s="10">
        <f t="shared" si="561"/>
        <v>-695.46164006687059</v>
      </c>
      <c r="Q1480" s="10">
        <f t="shared" si="562"/>
        <v>-695.46164006687059</v>
      </c>
      <c r="R1480" s="9">
        <f t="shared" si="569"/>
        <v>-695.46164006687059</v>
      </c>
      <c r="S1480" s="10">
        <f t="shared" si="563"/>
        <v>-19.836365891548439</v>
      </c>
      <c r="T1480" s="10">
        <f t="shared" si="570"/>
        <v>0</v>
      </c>
      <c r="U1480" s="9">
        <f t="shared" si="564"/>
        <v>0.12870280022614616</v>
      </c>
      <c r="V1480" s="11">
        <f t="shared" si="565"/>
        <v>1.2017719599620094</v>
      </c>
      <c r="W1480" s="9">
        <f t="shared" si="566"/>
        <v>0.87835195996200932</v>
      </c>
      <c r="X1480" s="22">
        <f t="shared" si="571"/>
        <v>-0.92884239752710718</v>
      </c>
      <c r="Y1480" s="22">
        <f t="shared" si="572"/>
        <v>0.29492997560646345</v>
      </c>
      <c r="Z1480" s="1">
        <f t="shared" si="573"/>
        <v>2705.5866408168372</v>
      </c>
      <c r="AA1480" s="1">
        <f t="shared" si="574"/>
        <v>3243.4076648216728</v>
      </c>
    </row>
    <row r="1481" spans="3:27">
      <c r="C1481" s="9">
        <f t="shared" si="575"/>
        <v>14.8</v>
      </c>
      <c r="D1481" s="1">
        <v>-32.466000000000001</v>
      </c>
      <c r="E1481" s="9">
        <f t="shared" si="552"/>
        <v>-5.4396621294210161E-3</v>
      </c>
      <c r="F1481" s="10">
        <f t="shared" si="553"/>
        <v>-9.4729411809516939E-2</v>
      </c>
      <c r="G1481" s="10">
        <f t="shared" si="554"/>
        <v>-4685.3704418909174</v>
      </c>
      <c r="H1481" s="10">
        <f t="shared" si="555"/>
        <v>0.14547327067430874</v>
      </c>
      <c r="I1481" s="10">
        <f t="shared" si="556"/>
        <v>6091.2845244172277</v>
      </c>
      <c r="J1481" s="10">
        <f t="shared" si="557"/>
        <v>-1.8807287875707845E-4</v>
      </c>
      <c r="K1481" s="10">
        <f t="shared" si="558"/>
        <v>-553.89403606059261</v>
      </c>
      <c r="L1481" s="10">
        <f t="shared" si="567"/>
        <v>-219.61162482008302</v>
      </c>
      <c r="M1481" s="10">
        <f t="shared" si="568"/>
        <v>-260.26330202530295</v>
      </c>
      <c r="N1481" s="10">
        <f t="shared" si="559"/>
        <v>-635.63184533286926</v>
      </c>
      <c r="O1481" s="10">
        <f t="shared" si="560"/>
        <v>-634.56864551785077</v>
      </c>
      <c r="P1481" s="10">
        <f t="shared" si="561"/>
        <v>-553.89403606059261</v>
      </c>
      <c r="Q1481" s="10">
        <f t="shared" si="562"/>
        <v>-553.89403606059261</v>
      </c>
      <c r="R1481" s="9">
        <f t="shared" si="569"/>
        <v>-553.89403606059261</v>
      </c>
      <c r="S1481" s="10">
        <f t="shared" si="563"/>
        <v>-19.836365891548553</v>
      </c>
      <c r="T1481" s="10">
        <f t="shared" si="570"/>
        <v>-1.1368683772161603E-13</v>
      </c>
      <c r="U1481" s="9">
        <f t="shared" si="564"/>
        <v>0.13974381917752937</v>
      </c>
      <c r="V1481" s="11">
        <f t="shared" si="565"/>
        <v>1.0064318303146391</v>
      </c>
      <c r="W1481" s="9">
        <f t="shared" si="566"/>
        <v>0.68177183031463917</v>
      </c>
      <c r="X1481" s="22">
        <f t="shared" si="571"/>
        <v>-0.83846326922302705</v>
      </c>
      <c r="Y1481" s="22">
        <f t="shared" si="572"/>
        <v>0.32187886553827244</v>
      </c>
      <c r="Z1481" s="1">
        <f t="shared" si="573"/>
        <v>2704.748177547614</v>
      </c>
      <c r="AA1481" s="1">
        <f t="shared" si="574"/>
        <v>3243.7295436872109</v>
      </c>
    </row>
    <row r="1482" spans="3:27">
      <c r="C1482" s="9">
        <f t="shared" si="575"/>
        <v>14.81</v>
      </c>
      <c r="D1482" s="1">
        <v>-31.334</v>
      </c>
      <c r="E1482" s="9">
        <f t="shared" si="552"/>
        <v>-3.9974313026219085E-3</v>
      </c>
      <c r="F1482" s="10">
        <f t="shared" si="553"/>
        <v>-9.4729411809516939E-2</v>
      </c>
      <c r="G1482" s="10">
        <f t="shared" si="554"/>
        <v>-4685.3704418909174</v>
      </c>
      <c r="H1482" s="10">
        <f t="shared" si="555"/>
        <v>0.14547327067430874</v>
      </c>
      <c r="I1482" s="10">
        <f t="shared" si="556"/>
        <v>6091.2845244172277</v>
      </c>
      <c r="J1482" s="10">
        <f t="shared" si="557"/>
        <v>-1.8807287875707845E-4</v>
      </c>
      <c r="K1482" s="10">
        <f t="shared" si="558"/>
        <v>-401.77950168687545</v>
      </c>
      <c r="L1482" s="10">
        <f t="shared" si="567"/>
        <v>-159.30023333055996</v>
      </c>
      <c r="M1482" s="10">
        <f t="shared" si="568"/>
        <v>-188.78784205516851</v>
      </c>
      <c r="N1482" s="10">
        <f t="shared" si="559"/>
        <v>-490.38800518933539</v>
      </c>
      <c r="O1482" s="10">
        <f t="shared" si="560"/>
        <v>-487.16137465175541</v>
      </c>
      <c r="P1482" s="10">
        <f t="shared" si="561"/>
        <v>-401.77950168687545</v>
      </c>
      <c r="Q1482" s="10">
        <f t="shared" si="562"/>
        <v>-401.77950168687545</v>
      </c>
      <c r="R1482" s="9">
        <f t="shared" si="569"/>
        <v>-401.77950168687545</v>
      </c>
      <c r="S1482" s="10">
        <f t="shared" si="563"/>
        <v>-19.836365891548496</v>
      </c>
      <c r="T1482" s="10">
        <f t="shared" si="570"/>
        <v>5.6843418860808015E-14</v>
      </c>
      <c r="U1482" s="9">
        <f t="shared" si="564"/>
        <v>0.14870234618229211</v>
      </c>
      <c r="V1482" s="11">
        <f t="shared" si="565"/>
        <v>0.78527357063791936</v>
      </c>
      <c r="W1482" s="9">
        <f t="shared" si="566"/>
        <v>0.47193357063791935</v>
      </c>
      <c r="X1482" s="22">
        <f t="shared" si="571"/>
        <v>-0.68915091824777952</v>
      </c>
      <c r="Y1482" s="22">
        <f t="shared" si="572"/>
        <v>0.34026539950166357</v>
      </c>
      <c r="Z1482" s="1">
        <f t="shared" si="573"/>
        <v>2704.0590266293661</v>
      </c>
      <c r="AA1482" s="1">
        <f t="shared" si="574"/>
        <v>3244.0698090867127</v>
      </c>
    </row>
    <row r="1483" spans="3:27">
      <c r="C1483" s="9">
        <f t="shared" si="575"/>
        <v>14.82</v>
      </c>
      <c r="D1483" s="1">
        <v>-31.149000000000001</v>
      </c>
      <c r="E1483" s="9">
        <f t="shared" si="552"/>
        <v>-2.4766896783658334E-3</v>
      </c>
      <c r="F1483" s="10">
        <f t="shared" si="553"/>
        <v>-9.4729411809516939E-2</v>
      </c>
      <c r="G1483" s="10">
        <f t="shared" si="554"/>
        <v>-4685.3704418909174</v>
      </c>
      <c r="H1483" s="10">
        <f t="shared" si="555"/>
        <v>0.14547327067430874</v>
      </c>
      <c r="I1483" s="10">
        <f t="shared" si="556"/>
        <v>6091.2845244172277</v>
      </c>
      <c r="J1483" s="10">
        <f t="shared" si="557"/>
        <v>-1.8807287875707845E-4</v>
      </c>
      <c r="K1483" s="10">
        <f t="shared" si="558"/>
        <v>-241.38430018514981</v>
      </c>
      <c r="L1483" s="10">
        <f t="shared" si="567"/>
        <v>-95.705667363279488</v>
      </c>
      <c r="M1483" s="10">
        <f t="shared" si="568"/>
        <v>-113.42146860808865</v>
      </c>
      <c r="N1483" s="10">
        <f t="shared" si="559"/>
        <v>-335.71790832538682</v>
      </c>
      <c r="O1483" s="10">
        <f t="shared" si="560"/>
        <v>-329.98304130255195</v>
      </c>
      <c r="P1483" s="10">
        <f t="shared" si="561"/>
        <v>-241.38430018514981</v>
      </c>
      <c r="Q1483" s="10">
        <f t="shared" si="562"/>
        <v>-241.38430018514981</v>
      </c>
      <c r="R1483" s="9">
        <f t="shared" si="569"/>
        <v>-241.38430018514981</v>
      </c>
      <c r="S1483" s="10">
        <f t="shared" si="563"/>
        <v>-19.836365891548439</v>
      </c>
      <c r="T1483" s="10">
        <f t="shared" si="570"/>
        <v>5.6843418860808015E-14</v>
      </c>
      <c r="U1483" s="9">
        <f t="shared" si="564"/>
        <v>0.1554459786689229</v>
      </c>
      <c r="V1483" s="11">
        <f t="shared" si="565"/>
        <v>0.56345292668824964</v>
      </c>
      <c r="W1483" s="9">
        <f t="shared" si="566"/>
        <v>0.25196292668824966</v>
      </c>
      <c r="X1483" s="22">
        <f t="shared" si="571"/>
        <v>-0.48904298236078808</v>
      </c>
      <c r="Y1483" s="22">
        <f t="shared" si="572"/>
        <v>0.35155276587886619</v>
      </c>
      <c r="Z1483" s="1">
        <f t="shared" si="573"/>
        <v>2703.5699836470053</v>
      </c>
      <c r="AA1483" s="1">
        <f t="shared" si="574"/>
        <v>3244.4213618525914</v>
      </c>
    </row>
    <row r="1484" spans="3:27">
      <c r="C1484" s="9">
        <f t="shared" si="575"/>
        <v>14.83</v>
      </c>
      <c r="D1484" s="1">
        <v>-28.279</v>
      </c>
      <c r="E1484" s="9">
        <f t="shared" si="552"/>
        <v>-9.0044329865752917E-4</v>
      </c>
      <c r="F1484" s="10">
        <f t="shared" si="553"/>
        <v>-9.4729411809516939E-2</v>
      </c>
      <c r="G1484" s="10">
        <f t="shared" si="554"/>
        <v>-4685.3704418909174</v>
      </c>
      <c r="H1484" s="10">
        <f t="shared" si="555"/>
        <v>0.14547327067430874</v>
      </c>
      <c r="I1484" s="10">
        <f t="shared" si="556"/>
        <v>6091.2845244172277</v>
      </c>
      <c r="J1484" s="10">
        <f t="shared" si="557"/>
        <v>-1.8807287875707845E-4</v>
      </c>
      <c r="K1484" s="10">
        <f t="shared" si="558"/>
        <v>-75.134917872519239</v>
      </c>
      <c r="L1484" s="10">
        <f t="shared" si="567"/>
        <v>-29.789996498359823</v>
      </c>
      <c r="M1484" s="10">
        <f t="shared" si="568"/>
        <v>-35.304337201353476</v>
      </c>
      <c r="N1484" s="10">
        <f t="shared" si="559"/>
        <v>-173.91658147216748</v>
      </c>
      <c r="O1484" s="10">
        <f t="shared" si="560"/>
        <v>-165.45356442453789</v>
      </c>
      <c r="P1484" s="10">
        <f t="shared" si="561"/>
        <v>-75.134917872519239</v>
      </c>
      <c r="Q1484" s="10">
        <f t="shared" si="562"/>
        <v>-75.134917872519239</v>
      </c>
      <c r="R1484" s="9">
        <f t="shared" si="569"/>
        <v>-75.134917872519239</v>
      </c>
      <c r="S1484" s="10">
        <f t="shared" si="563"/>
        <v>-19.836365891548454</v>
      </c>
      <c r="T1484" s="10">
        <f t="shared" si="570"/>
        <v>0</v>
      </c>
      <c r="U1484" s="9">
        <f t="shared" si="564"/>
        <v>0.15980329727273795</v>
      </c>
      <c r="V1484" s="11">
        <f t="shared" si="565"/>
        <v>0.30801079407476095</v>
      </c>
      <c r="W1484" s="9">
        <f t="shared" si="566"/>
        <v>2.5220794074760966E-2</v>
      </c>
      <c r="X1484" s="22">
        <f t="shared" si="571"/>
        <v>-0.24945613578575207</v>
      </c>
      <c r="Y1484" s="22">
        <f t="shared" si="572"/>
        <v>0.34635937662595934</v>
      </c>
      <c r="Z1484" s="1">
        <f t="shared" si="573"/>
        <v>2703.3205275112196</v>
      </c>
      <c r="AA1484" s="1">
        <f t="shared" si="574"/>
        <v>3244.7677212292174</v>
      </c>
    </row>
    <row r="1485" spans="3:27">
      <c r="C1485" s="9">
        <f t="shared" si="575"/>
        <v>14.84</v>
      </c>
      <c r="D1485" s="1">
        <v>-25.853999999999999</v>
      </c>
      <c r="E1485" s="9">
        <f t="shared" si="552"/>
        <v>7.0663596588562956E-4</v>
      </c>
      <c r="F1485" s="10">
        <f t="shared" si="553"/>
        <v>-9.4729411809516939E-2</v>
      </c>
      <c r="G1485" s="10">
        <f t="shared" si="554"/>
        <v>-4685.3704418909174</v>
      </c>
      <c r="H1485" s="10">
        <f t="shared" si="555"/>
        <v>0.14547327067430874</v>
      </c>
      <c r="I1485" s="10">
        <f t="shared" si="556"/>
        <v>6091.2845244172277</v>
      </c>
      <c r="J1485" s="10">
        <f t="shared" si="557"/>
        <v>-1.8807287875707845E-4</v>
      </c>
      <c r="K1485" s="10">
        <f t="shared" si="558"/>
        <v>94.366461161372413</v>
      </c>
      <c r="L1485" s="10">
        <f t="shared" si="567"/>
        <v>37.41504785204652</v>
      </c>
      <c r="M1485" s="10">
        <f t="shared" si="568"/>
        <v>44.340839914034682</v>
      </c>
      <c r="N1485" s="10">
        <f t="shared" si="559"/>
        <v>-7.4320185390371023</v>
      </c>
      <c r="O1485" s="10">
        <f t="shared" si="560"/>
        <v>3.8280509514718233</v>
      </c>
      <c r="P1485" s="10">
        <f t="shared" si="561"/>
        <v>37.41504785204652</v>
      </c>
      <c r="Q1485" s="10">
        <f t="shared" si="562"/>
        <v>44.340839914034682</v>
      </c>
      <c r="R1485" s="9">
        <f t="shared" si="569"/>
        <v>37.41504785204652</v>
      </c>
      <c r="S1485" s="10">
        <f t="shared" si="563"/>
        <v>37.115047417777426</v>
      </c>
      <c r="T1485" s="10">
        <f t="shared" si="570"/>
        <v>56.951413309325879</v>
      </c>
      <c r="U1485" s="9">
        <f t="shared" si="564"/>
        <v>0.16199644586293288</v>
      </c>
      <c r="V1485" s="11">
        <f t="shared" si="565"/>
        <v>0.1306189239642212</v>
      </c>
      <c r="W1485" s="9">
        <f t="shared" si="566"/>
        <v>-0.12792107603577879</v>
      </c>
      <c r="X1485" s="22">
        <f t="shared" si="571"/>
        <v>-3.0309410485582416E-2</v>
      </c>
      <c r="Y1485" s="22">
        <f t="shared" si="572"/>
        <v>0.32217134153189286</v>
      </c>
      <c r="Z1485" s="1">
        <f t="shared" si="573"/>
        <v>2703.2902181007339</v>
      </c>
      <c r="AA1485" s="1">
        <f t="shared" si="574"/>
        <v>3245.0898925707493</v>
      </c>
    </row>
    <row r="1486" spans="3:27">
      <c r="C1486" s="9">
        <f t="shared" si="575"/>
        <v>14.85</v>
      </c>
      <c r="D1486" s="1">
        <v>-28.847999999999999</v>
      </c>
      <c r="E1486" s="9">
        <f t="shared" si="552"/>
        <v>2.3280986440003212E-3</v>
      </c>
      <c r="F1486" s="10">
        <f t="shared" si="553"/>
        <v>-9.4729411809516939E-2</v>
      </c>
      <c r="G1486" s="10">
        <f t="shared" si="554"/>
        <v>-4685.3704418909174</v>
      </c>
      <c r="H1486" s="10">
        <f t="shared" si="555"/>
        <v>0.14547327067430874</v>
      </c>
      <c r="I1486" s="10">
        <f t="shared" si="556"/>
        <v>6091.2845244172277</v>
      </c>
      <c r="J1486" s="10">
        <f t="shared" si="557"/>
        <v>3.5189579841542103E-4</v>
      </c>
      <c r="K1486" s="10">
        <f t="shared" si="558"/>
        <v>208.43346993999228</v>
      </c>
      <c r="L1486" s="10">
        <f t="shared" si="567"/>
        <v>82.948592657112457</v>
      </c>
      <c r="M1486" s="10">
        <f t="shared" si="568"/>
        <v>97.38236287267614</v>
      </c>
      <c r="N1486" s="10">
        <f t="shared" si="559"/>
        <v>105.22157961400248</v>
      </c>
      <c r="O1486" s="10">
        <f t="shared" si="560"/>
        <v>117.65538247258326</v>
      </c>
      <c r="P1486" s="10">
        <f t="shared" si="561"/>
        <v>105.22157961400248</v>
      </c>
      <c r="Q1486" s="10">
        <f t="shared" si="562"/>
        <v>117.65538247258326</v>
      </c>
      <c r="R1486" s="9">
        <f t="shared" si="569"/>
        <v>105.22157961400248</v>
      </c>
      <c r="S1486" s="10">
        <f t="shared" si="563"/>
        <v>140.32693774376725</v>
      </c>
      <c r="T1486" s="10">
        <f t="shared" si="570"/>
        <v>103.21189032598983</v>
      </c>
      <c r="U1486" s="9">
        <f t="shared" si="564"/>
        <v>0.16299180622616544</v>
      </c>
      <c r="V1486" s="11">
        <f t="shared" si="565"/>
        <v>6.8453148682290715E-2</v>
      </c>
      <c r="W1486" s="9">
        <f t="shared" si="566"/>
        <v>-0.2200268513177093</v>
      </c>
      <c r="X1486" s="22">
        <f t="shared" si="571"/>
        <v>0.1156399839841737</v>
      </c>
      <c r="Y1486" s="22">
        <f t="shared" si="572"/>
        <v>0.32893901828204947</v>
      </c>
      <c r="Z1486" s="1">
        <f t="shared" si="573"/>
        <v>2703.4058580847181</v>
      </c>
      <c r="AA1486" s="1">
        <f t="shared" si="574"/>
        <v>3245.4188315890315</v>
      </c>
    </row>
    <row r="1487" spans="3:27">
      <c r="C1487" s="9">
        <f t="shared" si="575"/>
        <v>14.86</v>
      </c>
      <c r="D1487" s="1">
        <v>-31.594000000000001</v>
      </c>
      <c r="E1487" s="9">
        <f t="shared" si="552"/>
        <v>3.9563281343969157E-3</v>
      </c>
      <c r="F1487" s="10">
        <f t="shared" si="553"/>
        <v>-9.4729411809516939E-2</v>
      </c>
      <c r="G1487" s="10">
        <f t="shared" si="554"/>
        <v>-4685.3704418909174</v>
      </c>
      <c r="H1487" s="10">
        <f t="shared" si="555"/>
        <v>0.14547327067430874</v>
      </c>
      <c r="I1487" s="10">
        <f t="shared" si="556"/>
        <v>6091.2845244172277</v>
      </c>
      <c r="J1487" s="10">
        <f t="shared" si="557"/>
        <v>1.3304700716314246E-3</v>
      </c>
      <c r="K1487" s="10">
        <f t="shared" si="558"/>
        <v>276.9537088841339</v>
      </c>
      <c r="L1487" s="10">
        <f t="shared" si="567"/>
        <v>110.96529631839655</v>
      </c>
      <c r="M1487" s="10">
        <f t="shared" si="568"/>
        <v>128.07758567832312</v>
      </c>
      <c r="N1487" s="10">
        <f t="shared" si="559"/>
        <v>173.31108678952364</v>
      </c>
      <c r="O1487" s="10">
        <f t="shared" si="560"/>
        <v>185.58819080591644</v>
      </c>
      <c r="P1487" s="10">
        <f t="shared" si="561"/>
        <v>173.31108678952364</v>
      </c>
      <c r="Q1487" s="10">
        <f t="shared" si="562"/>
        <v>185.58819080591644</v>
      </c>
      <c r="R1487" s="9">
        <f t="shared" si="569"/>
        <v>173.31108678952364</v>
      </c>
      <c r="S1487" s="10">
        <f t="shared" si="563"/>
        <v>243.96955983837745</v>
      </c>
      <c r="T1487" s="10">
        <f t="shared" si="570"/>
        <v>103.6426220946102</v>
      </c>
      <c r="U1487" s="9">
        <f t="shared" si="564"/>
        <v>0.16335271173657459</v>
      </c>
      <c r="V1487" s="11">
        <f t="shared" si="565"/>
        <v>3.7279533995296099E-3</v>
      </c>
      <c r="W1487" s="9">
        <f t="shared" si="566"/>
        <v>-0.31221204660047042</v>
      </c>
      <c r="X1487" s="22">
        <f t="shared" si="571"/>
        <v>0.22675755073850903</v>
      </c>
      <c r="Y1487" s="22">
        <f t="shared" si="572"/>
        <v>0.36492926842285706</v>
      </c>
      <c r="Z1487" s="1">
        <f t="shared" si="573"/>
        <v>2703.6326156354567</v>
      </c>
      <c r="AA1487" s="1">
        <f t="shared" si="574"/>
        <v>3245.7837608574541</v>
      </c>
    </row>
    <row r="1488" spans="3:27">
      <c r="C1488" s="9">
        <f t="shared" si="575"/>
        <v>14.870000000000001</v>
      </c>
      <c r="D1488" s="1">
        <v>-45.140999999999998</v>
      </c>
      <c r="E1488" s="9">
        <f t="shared" si="552"/>
        <v>5.5876210572002333E-3</v>
      </c>
      <c r="F1488" s="10">
        <f t="shared" si="553"/>
        <v>-9.4729411809516939E-2</v>
      </c>
      <c r="G1488" s="10">
        <f t="shared" si="554"/>
        <v>-4685.3704418909174</v>
      </c>
      <c r="H1488" s="10">
        <f t="shared" si="555"/>
        <v>0.14547327067430874</v>
      </c>
      <c r="I1488" s="10">
        <f t="shared" si="556"/>
        <v>6091.2845244172277</v>
      </c>
      <c r="J1488" s="10">
        <f t="shared" si="557"/>
        <v>2.3131282059810389E-3</v>
      </c>
      <c r="K1488" s="10">
        <f t="shared" si="558"/>
        <v>345.36632147764709</v>
      </c>
      <c r="L1488" s="10">
        <f t="shared" si="567"/>
        <v>139.32556426701717</v>
      </c>
      <c r="M1488" s="10">
        <f t="shared" si="568"/>
        <v>158.09779932424823</v>
      </c>
      <c r="N1488" s="10">
        <f t="shared" si="559"/>
        <v>241.52870096965904</v>
      </c>
      <c r="O1488" s="10">
        <f t="shared" si="560"/>
        <v>253.62596101954065</v>
      </c>
      <c r="P1488" s="10">
        <f t="shared" si="561"/>
        <v>241.52870096965904</v>
      </c>
      <c r="Q1488" s="10">
        <f t="shared" si="562"/>
        <v>253.62596101954065</v>
      </c>
      <c r="R1488" s="9">
        <f t="shared" si="569"/>
        <v>241.52870096965904</v>
      </c>
      <c r="S1488" s="10">
        <f t="shared" si="563"/>
        <v>347.80718034636556</v>
      </c>
      <c r="T1488" s="10">
        <f t="shared" si="570"/>
        <v>103.83762050798811</v>
      </c>
      <c r="U1488" s="9">
        <f t="shared" si="564"/>
        <v>0.16360580712590345</v>
      </c>
      <c r="V1488" s="11">
        <f t="shared" si="565"/>
        <v>4.6891124466246048E-2</v>
      </c>
      <c r="W1488" s="9">
        <f t="shared" si="566"/>
        <v>-0.40451887553375393</v>
      </c>
      <c r="X1488" s="22">
        <f t="shared" si="571"/>
        <v>0.33836260493439252</v>
      </c>
      <c r="Y1488" s="22">
        <f t="shared" si="572"/>
        <v>0.4642129266208026</v>
      </c>
      <c r="Z1488" s="1">
        <f t="shared" si="573"/>
        <v>2703.9709782403911</v>
      </c>
      <c r="AA1488" s="1">
        <f t="shared" si="574"/>
        <v>3246.2479737840749</v>
      </c>
    </row>
    <row r="1489" spans="3:27">
      <c r="C1489" s="9">
        <f t="shared" si="575"/>
        <v>14.88</v>
      </c>
      <c r="D1489" s="1">
        <v>-58.430999999999997</v>
      </c>
      <c r="E1489" s="9">
        <f t="shared" si="552"/>
        <v>7.2235174903999225E-3</v>
      </c>
      <c r="F1489" s="10">
        <f t="shared" si="553"/>
        <v>-9.4729411809516939E-2</v>
      </c>
      <c r="G1489" s="10">
        <f t="shared" si="554"/>
        <v>-4685.3704418909174</v>
      </c>
      <c r="H1489" s="10">
        <f t="shared" si="555"/>
        <v>0.14547327067430874</v>
      </c>
      <c r="I1489" s="10">
        <f t="shared" si="556"/>
        <v>6091.2845244172277</v>
      </c>
      <c r="J1489" s="10">
        <f t="shared" si="557"/>
        <v>3.2976351624968469E-3</v>
      </c>
      <c r="K1489" s="10">
        <f t="shared" si="558"/>
        <v>414.06947571656968</v>
      </c>
      <c r="L1489" s="10">
        <f t="shared" si="567"/>
        <v>168.19806138058266</v>
      </c>
      <c r="M1489" s="10">
        <f t="shared" si="568"/>
        <v>187.64426335060801</v>
      </c>
      <c r="N1489" s="10">
        <f t="shared" si="559"/>
        <v>309.93882533095444</v>
      </c>
      <c r="O1489" s="10">
        <f t="shared" si="560"/>
        <v>321.8729506370982</v>
      </c>
      <c r="P1489" s="10">
        <f t="shared" si="561"/>
        <v>309.93882533095444</v>
      </c>
      <c r="Q1489" s="10">
        <f t="shared" si="562"/>
        <v>321.8729506370982</v>
      </c>
      <c r="R1489" s="9">
        <f t="shared" si="569"/>
        <v>309.93882533095444</v>
      </c>
      <c r="S1489" s="10">
        <f t="shared" si="563"/>
        <v>451.9378307319808</v>
      </c>
      <c r="T1489" s="10">
        <f t="shared" si="570"/>
        <v>104.13065038561524</v>
      </c>
      <c r="U1489" s="9">
        <f t="shared" si="564"/>
        <v>0.16427538903120731</v>
      </c>
      <c r="V1489" s="11">
        <f t="shared" si="565"/>
        <v>8.7025256594523148E-2</v>
      </c>
      <c r="W1489" s="9">
        <f t="shared" si="566"/>
        <v>-0.49728474340547685</v>
      </c>
      <c r="X1489" s="22">
        <f t="shared" si="571"/>
        <v>0.4510718796503147</v>
      </c>
      <c r="Y1489" s="22">
        <f t="shared" si="572"/>
        <v>0.62841188485025656</v>
      </c>
      <c r="Z1489" s="1">
        <f t="shared" si="573"/>
        <v>2704.4220501200416</v>
      </c>
      <c r="AA1489" s="1">
        <f t="shared" si="574"/>
        <v>3246.8763856689252</v>
      </c>
    </row>
    <row r="1490" spans="3:27">
      <c r="C1490" s="9">
        <f t="shared" si="575"/>
        <v>14.89</v>
      </c>
      <c r="D1490" s="1">
        <v>-76.430000000000007</v>
      </c>
      <c r="E1490" s="9">
        <f t="shared" si="552"/>
        <v>8.8692511461728324E-3</v>
      </c>
      <c r="F1490" s="10">
        <f t="shared" si="553"/>
        <v>-9.4729411809516939E-2</v>
      </c>
      <c r="G1490" s="10">
        <f t="shared" si="554"/>
        <v>-4685.3704418909174</v>
      </c>
      <c r="H1490" s="10">
        <f t="shared" si="555"/>
        <v>0.14547327067430874</v>
      </c>
      <c r="I1490" s="10">
        <f t="shared" si="556"/>
        <v>6091.2845244172277</v>
      </c>
      <c r="J1490" s="10">
        <f t="shared" si="557"/>
        <v>4.2849203987110878E-3</v>
      </c>
      <c r="K1490" s="10">
        <f t="shared" si="558"/>
        <v>483.51714864738022</v>
      </c>
      <c r="L1490" s="10">
        <f t="shared" si="567"/>
        <v>197.78163624913552</v>
      </c>
      <c r="M1490" s="10">
        <f t="shared" si="568"/>
        <v>216.93109776105763</v>
      </c>
      <c r="N1490" s="10">
        <f t="shared" si="559"/>
        <v>378.76032391249157</v>
      </c>
      <c r="O1490" s="10">
        <f t="shared" si="560"/>
        <v>390.57357156642183</v>
      </c>
      <c r="P1490" s="10">
        <f t="shared" si="561"/>
        <v>378.76032391249157</v>
      </c>
      <c r="Q1490" s="10">
        <f t="shared" si="562"/>
        <v>390.57357156642183</v>
      </c>
      <c r="R1490" s="9">
        <f t="shared" si="569"/>
        <v>378.76032391249157</v>
      </c>
      <c r="S1490" s="10">
        <f t="shared" si="563"/>
        <v>556.69465546686945</v>
      </c>
      <c r="T1490" s="10">
        <f t="shared" si="570"/>
        <v>104.75682473488865</v>
      </c>
      <c r="U1490" s="9">
        <f t="shared" si="564"/>
        <v>0.16557747247018359</v>
      </c>
      <c r="V1490" s="11">
        <f t="shared" si="565"/>
        <v>0.173391431200732</v>
      </c>
      <c r="W1490" s="9">
        <f t="shared" si="566"/>
        <v>-0.59090856879926812</v>
      </c>
      <c r="X1490" s="22">
        <f t="shared" si="571"/>
        <v>0.56670768430605467</v>
      </c>
      <c r="Y1490" s="22">
        <f t="shared" si="572"/>
        <v>0.82339287466300848</v>
      </c>
      <c r="Z1490" s="1">
        <f t="shared" si="573"/>
        <v>2704.9887578043476</v>
      </c>
      <c r="AA1490" s="1">
        <f t="shared" si="574"/>
        <v>3247.6997785435883</v>
      </c>
    </row>
    <row r="1491" spans="3:27">
      <c r="C1491" s="9">
        <f t="shared" si="575"/>
        <v>14.9</v>
      </c>
      <c r="D1491" s="1">
        <v>-92.828000000000003</v>
      </c>
      <c r="E1491" s="9">
        <f t="shared" si="552"/>
        <v>1.0531854395043446E-2</v>
      </c>
      <c r="F1491" s="10">
        <f t="shared" si="553"/>
        <v>-9.4729411809516939E-2</v>
      </c>
      <c r="G1491" s="10">
        <f t="shared" si="554"/>
        <v>-4685.3704418909174</v>
      </c>
      <c r="H1491" s="10">
        <f t="shared" si="555"/>
        <v>0.14547327067430874</v>
      </c>
      <c r="I1491" s="10">
        <f t="shared" si="556"/>
        <v>6091.2845244172277</v>
      </c>
      <c r="J1491" s="10">
        <f t="shared" si="557"/>
        <v>5.278142529471213E-3</v>
      </c>
      <c r="K1491" s="10">
        <f t="shared" si="558"/>
        <v>554.11791185941104</v>
      </c>
      <c r="L1491" s="10">
        <f t="shared" si="567"/>
        <v>228.26651828760941</v>
      </c>
      <c r="M1491" s="10">
        <f t="shared" si="568"/>
        <v>246.13726880797535</v>
      </c>
      <c r="N1491" s="10">
        <f t="shared" si="559"/>
        <v>448.28727727607816</v>
      </c>
      <c r="O1491" s="10">
        <f t="shared" si="560"/>
        <v>460.03203170983591</v>
      </c>
      <c r="P1491" s="10">
        <f t="shared" si="561"/>
        <v>448.28727727607816</v>
      </c>
      <c r="Q1491" s="10">
        <f t="shared" si="562"/>
        <v>460.03203170983591</v>
      </c>
      <c r="R1491" s="9">
        <f t="shared" si="569"/>
        <v>448.28727727607816</v>
      </c>
      <c r="S1491" s="10">
        <f t="shared" si="563"/>
        <v>662.52529005020233</v>
      </c>
      <c r="T1491" s="10">
        <f t="shared" si="570"/>
        <v>105.83063458333288</v>
      </c>
      <c r="U1491" s="9">
        <f t="shared" si="564"/>
        <v>0.16765654583997927</v>
      </c>
      <c r="V1491" s="11">
        <f t="shared" si="565"/>
        <v>0.24242324275840635</v>
      </c>
      <c r="W1491" s="9">
        <f t="shared" si="566"/>
        <v>-0.68585675724159367</v>
      </c>
      <c r="X1491" s="22">
        <f t="shared" si="571"/>
        <v>0.68752601435338179</v>
      </c>
      <c r="Y1491" s="22">
        <f t="shared" si="572"/>
        <v>1.0440773981508</v>
      </c>
      <c r="Z1491" s="1">
        <f t="shared" si="573"/>
        <v>2705.676283818701</v>
      </c>
      <c r="AA1491" s="1">
        <f t="shared" si="574"/>
        <v>3248.7438559417392</v>
      </c>
    </row>
    <row r="1492" spans="3:27">
      <c r="C1492" s="9">
        <f t="shared" si="575"/>
        <v>14.91</v>
      </c>
      <c r="D1492" s="1">
        <v>-105.017</v>
      </c>
      <c r="E1492" s="9">
        <f t="shared" si="552"/>
        <v>1.2217559880332839E-2</v>
      </c>
      <c r="F1492" s="10">
        <f t="shared" si="553"/>
        <v>-9.4729411809516939E-2</v>
      </c>
      <c r="G1492" s="10">
        <f t="shared" si="554"/>
        <v>-4685.3704418909174</v>
      </c>
      <c r="H1492" s="10">
        <f t="shared" si="555"/>
        <v>0.14547327067430874</v>
      </c>
      <c r="I1492" s="10">
        <f t="shared" si="556"/>
        <v>6091.2845244172277</v>
      </c>
      <c r="J1492" s="10">
        <f t="shared" si="557"/>
        <v>6.2815456838391272E-3</v>
      </c>
      <c r="K1492" s="10">
        <f t="shared" si="558"/>
        <v>626.08149732829906</v>
      </c>
      <c r="L1492" s="10">
        <f t="shared" si="567"/>
        <v>259.77084064658897</v>
      </c>
      <c r="M1492" s="10">
        <f t="shared" si="568"/>
        <v>275.34067737874722</v>
      </c>
      <c r="N1492" s="10">
        <f t="shared" si="559"/>
        <v>518.78032288998008</v>
      </c>
      <c r="O1492" s="10">
        <f t="shared" si="560"/>
        <v>530.50018700851979</v>
      </c>
      <c r="P1492" s="10">
        <f t="shared" si="561"/>
        <v>518.78032288998008</v>
      </c>
      <c r="Q1492" s="10">
        <f t="shared" si="562"/>
        <v>530.50018700851979</v>
      </c>
      <c r="R1492" s="9">
        <f t="shared" si="569"/>
        <v>518.78032288998008</v>
      </c>
      <c r="S1492" s="10">
        <f t="shared" si="563"/>
        <v>769.82646448852131</v>
      </c>
      <c r="T1492" s="10">
        <f t="shared" si="570"/>
        <v>107.30117443831898</v>
      </c>
      <c r="U1492" s="9">
        <f t="shared" si="564"/>
        <v>0.17020783216604646</v>
      </c>
      <c r="V1492" s="11">
        <f t="shared" si="565"/>
        <v>0.26783402245503218</v>
      </c>
      <c r="W1492" s="9">
        <f t="shared" si="566"/>
        <v>-0.78233597754496786</v>
      </c>
      <c r="X1492" s="22">
        <f t="shared" si="571"/>
        <v>0.81509557912278685</v>
      </c>
      <c r="Y1492" s="22">
        <f t="shared" si="572"/>
        <v>1.237203696669166</v>
      </c>
      <c r="Z1492" s="1">
        <f t="shared" si="573"/>
        <v>2706.4913793978239</v>
      </c>
      <c r="AA1492" s="1">
        <f t="shared" si="574"/>
        <v>3249.9810596384082</v>
      </c>
    </row>
    <row r="1493" spans="3:27">
      <c r="C1493" s="9">
        <f t="shared" si="575"/>
        <v>14.92</v>
      </c>
      <c r="D1493" s="1">
        <v>-114.554</v>
      </c>
      <c r="E1493" s="9">
        <f t="shared" si="552"/>
        <v>1.39292918033365E-2</v>
      </c>
      <c r="F1493" s="10">
        <f t="shared" si="553"/>
        <v>-9.4729411809516939E-2</v>
      </c>
      <c r="G1493" s="10">
        <f t="shared" si="554"/>
        <v>-4685.3704418909174</v>
      </c>
      <c r="H1493" s="10">
        <f t="shared" si="555"/>
        <v>0.14547327067430874</v>
      </c>
      <c r="I1493" s="10">
        <f t="shared" si="556"/>
        <v>6091.2845244172277</v>
      </c>
      <c r="J1493" s="10">
        <f t="shared" si="557"/>
        <v>7.2988913448822227E-3</v>
      </c>
      <c r="K1493" s="10">
        <f t="shared" si="558"/>
        <v>699.31959552376236</v>
      </c>
      <c r="L1493" s="10">
        <f t="shared" si="567"/>
        <v>292.29482266739024</v>
      </c>
      <c r="M1493" s="10">
        <f t="shared" si="568"/>
        <v>304.48298526468426</v>
      </c>
      <c r="N1493" s="10">
        <f t="shared" si="559"/>
        <v>590.36174537455724</v>
      </c>
      <c r="O1493" s="10">
        <f t="shared" si="560"/>
        <v>602.07497682401788</v>
      </c>
      <c r="P1493" s="10">
        <f t="shared" si="561"/>
        <v>590.36174537455724</v>
      </c>
      <c r="Q1493" s="10">
        <f t="shared" si="562"/>
        <v>602.07497682401788</v>
      </c>
      <c r="R1493" s="9">
        <f t="shared" si="569"/>
        <v>590.36174537455724</v>
      </c>
      <c r="S1493" s="10">
        <f t="shared" si="563"/>
        <v>878.78431463772642</v>
      </c>
      <c r="T1493" s="10">
        <f t="shared" si="570"/>
        <v>108.95785014920511</v>
      </c>
      <c r="U1493" s="9">
        <f t="shared" si="564"/>
        <v>0.17287300047382892</v>
      </c>
      <c r="V1493" s="11">
        <f t="shared" si="565"/>
        <v>0.26519963910146271</v>
      </c>
      <c r="W1493" s="9">
        <f t="shared" si="566"/>
        <v>-0.88034036089853729</v>
      </c>
      <c r="X1493" s="22">
        <f t="shared" si="571"/>
        <v>0.94927694269735696</v>
      </c>
      <c r="Y1493" s="22">
        <f t="shared" si="572"/>
        <v>1.3940863554538458</v>
      </c>
      <c r="Z1493" s="1">
        <f t="shared" si="573"/>
        <v>2707.4406563405214</v>
      </c>
      <c r="AA1493" s="1">
        <f t="shared" si="574"/>
        <v>3251.3751459938621</v>
      </c>
    </row>
    <row r="1494" spans="3:27">
      <c r="C1494" s="9">
        <f t="shared" si="575"/>
        <v>14.93</v>
      </c>
      <c r="D1494" s="1">
        <v>-116.64100000000001</v>
      </c>
      <c r="E1494" s="9">
        <f t="shared" si="552"/>
        <v>1.5665598583173183E-2</v>
      </c>
      <c r="F1494" s="10">
        <f t="shared" si="553"/>
        <v>-9.4729411809516939E-2</v>
      </c>
      <c r="G1494" s="10">
        <f t="shared" si="554"/>
        <v>-4685.3704418909174</v>
      </c>
      <c r="H1494" s="10">
        <f t="shared" si="555"/>
        <v>0.14547327067430874</v>
      </c>
      <c r="I1494" s="10">
        <f t="shared" si="556"/>
        <v>6091.2845244172277</v>
      </c>
      <c r="J1494" s="10">
        <f t="shared" si="557"/>
        <v>8.3319443069408763E-3</v>
      </c>
      <c r="K1494" s="10">
        <f t="shared" si="558"/>
        <v>773.49296988940739</v>
      </c>
      <c r="L1494" s="10">
        <f t="shared" si="567"/>
        <v>325.73241037917666</v>
      </c>
      <c r="M1494" s="10">
        <f t="shared" si="568"/>
        <v>333.40223990530922</v>
      </c>
      <c r="N1494" s="10">
        <f t="shared" si="559"/>
        <v>662.97084233655823</v>
      </c>
      <c r="O1494" s="10">
        <f t="shared" si="560"/>
        <v>674.6650663306898</v>
      </c>
      <c r="P1494" s="10">
        <f t="shared" si="561"/>
        <v>662.97084233655823</v>
      </c>
      <c r="Q1494" s="10">
        <f t="shared" si="562"/>
        <v>674.6650663306898</v>
      </c>
      <c r="R1494" s="9">
        <f t="shared" si="569"/>
        <v>662.97084233655823</v>
      </c>
      <c r="S1494" s="10">
        <f t="shared" si="563"/>
        <v>989.30644219057558</v>
      </c>
      <c r="T1494" s="10">
        <f t="shared" si="570"/>
        <v>110.52212755284916</v>
      </c>
      <c r="U1494" s="9">
        <f t="shared" si="564"/>
        <v>0.17513334779788936</v>
      </c>
      <c r="V1494" s="11">
        <f t="shared" si="565"/>
        <v>0.18686982571062416</v>
      </c>
      <c r="W1494" s="9">
        <f t="shared" si="566"/>
        <v>-0.97954017428937579</v>
      </c>
      <c r="X1494" s="22">
        <f t="shared" si="571"/>
        <v>1.088084934716532</v>
      </c>
      <c r="Y1494" s="22">
        <f t="shared" si="572"/>
        <v>1.4885478331205866</v>
      </c>
      <c r="Z1494" s="1">
        <f t="shared" si="573"/>
        <v>2708.5287412752377</v>
      </c>
      <c r="AA1494" s="1">
        <f t="shared" si="574"/>
        <v>3252.8636938269829</v>
      </c>
    </row>
    <row r="1495" spans="3:27">
      <c r="C1495" s="9">
        <f t="shared" si="575"/>
        <v>14.94</v>
      </c>
      <c r="D1495" s="1">
        <v>-116.60599999999999</v>
      </c>
      <c r="E1495" s="9">
        <f t="shared" si="552"/>
        <v>1.7420008087848587E-2</v>
      </c>
      <c r="F1495" s="10">
        <f t="shared" si="553"/>
        <v>-9.4729411809516939E-2</v>
      </c>
      <c r="G1495" s="10">
        <f t="shared" si="554"/>
        <v>-4685.3704418909174</v>
      </c>
      <c r="H1495" s="10">
        <f t="shared" si="555"/>
        <v>0.14547327067430874</v>
      </c>
      <c r="I1495" s="10">
        <f t="shared" si="556"/>
        <v>6091.2845244172277</v>
      </c>
      <c r="J1495" s="10">
        <f t="shared" si="557"/>
        <v>9.3798285216637745E-3</v>
      </c>
      <c r="K1495" s="10">
        <f t="shared" si="558"/>
        <v>848.01139198062458</v>
      </c>
      <c r="L1495" s="10">
        <f t="shared" si="567"/>
        <v>359.86319833181869</v>
      </c>
      <c r="M1495" s="10">
        <f t="shared" si="568"/>
        <v>361.84319054737284</v>
      </c>
      <c r="N1495" s="10">
        <f t="shared" si="559"/>
        <v>736.3369613400298</v>
      </c>
      <c r="O1495" s="10">
        <f t="shared" si="560"/>
        <v>747.96726336971255</v>
      </c>
      <c r="P1495" s="10">
        <f t="shared" si="561"/>
        <v>736.3369613400298</v>
      </c>
      <c r="Q1495" s="10">
        <f t="shared" si="562"/>
        <v>747.96726336971255</v>
      </c>
      <c r="R1495" s="9">
        <f t="shared" si="569"/>
        <v>736.3369613400298</v>
      </c>
      <c r="S1495" s="10">
        <f t="shared" si="563"/>
        <v>1100.9808728311702</v>
      </c>
      <c r="T1495" s="10">
        <f t="shared" si="570"/>
        <v>111.67443064059466</v>
      </c>
      <c r="U1495" s="9">
        <f t="shared" si="564"/>
        <v>0.17650131272719904</v>
      </c>
      <c r="V1495" s="11">
        <f t="shared" si="565"/>
        <v>8.6723160151313983E-2</v>
      </c>
      <c r="W1495" s="9">
        <f t="shared" si="566"/>
        <v>-1.0793368398486858</v>
      </c>
      <c r="X1495" s="22">
        <f t="shared" si="571"/>
        <v>1.2274794553683352</v>
      </c>
      <c r="Y1495" s="22">
        <f t="shared" si="572"/>
        <v>1.5173271130173711</v>
      </c>
      <c r="Z1495" s="1">
        <f t="shared" si="573"/>
        <v>2709.7562207306059</v>
      </c>
      <c r="AA1495" s="1">
        <f t="shared" si="574"/>
        <v>3254.3810209400003</v>
      </c>
    </row>
    <row r="1496" spans="3:27">
      <c r="C1496" s="9">
        <f t="shared" si="575"/>
        <v>14.950000000000001</v>
      </c>
      <c r="D1496" s="1">
        <v>-112.867</v>
      </c>
      <c r="E1496" s="9">
        <f t="shared" si="552"/>
        <v>1.9182150553183317E-2</v>
      </c>
      <c r="F1496" s="10">
        <f t="shared" si="553"/>
        <v>-9.4729411809516939E-2</v>
      </c>
      <c r="G1496" s="10">
        <f t="shared" si="554"/>
        <v>-4685.3704418909174</v>
      </c>
      <c r="H1496" s="10">
        <f t="shared" si="555"/>
        <v>0.14547327067430874</v>
      </c>
      <c r="I1496" s="10">
        <f t="shared" si="556"/>
        <v>6091.2845244172277</v>
      </c>
      <c r="J1496" s="10">
        <f t="shared" si="557"/>
        <v>1.0438637971386767E-2</v>
      </c>
      <c r="K1496" s="10">
        <f t="shared" si="558"/>
        <v>922.19311947627762</v>
      </c>
      <c r="L1496" s="10">
        <f t="shared" si="567"/>
        <v>394.41158029226227</v>
      </c>
      <c r="M1496" s="10">
        <f t="shared" si="568"/>
        <v>389.53461145658292</v>
      </c>
      <c r="N1496" s="10">
        <f t="shared" si="559"/>
        <v>810.02645827235403</v>
      </c>
      <c r="O1496" s="10">
        <f t="shared" si="560"/>
        <v>821.52528294344245</v>
      </c>
      <c r="P1496" s="10">
        <f t="shared" si="561"/>
        <v>810.02645827235403</v>
      </c>
      <c r="Q1496" s="10">
        <f t="shared" si="562"/>
        <v>821.52528294344245</v>
      </c>
      <c r="R1496" s="9">
        <f t="shared" si="569"/>
        <v>810.02645827235403</v>
      </c>
      <c r="S1496" s="10">
        <f t="shared" si="563"/>
        <v>1213.1475340350939</v>
      </c>
      <c r="T1496" s="10">
        <f t="shared" si="570"/>
        <v>112.1666612039237</v>
      </c>
      <c r="U1496" s="9">
        <f t="shared" si="564"/>
        <v>0.17668325788960373</v>
      </c>
      <c r="V1496" s="11">
        <f t="shared" si="565"/>
        <v>-5.0334127670360274E-2</v>
      </c>
      <c r="W1496" s="9">
        <f t="shared" si="566"/>
        <v>-1.1790041276703604</v>
      </c>
      <c r="X1496" s="22">
        <f t="shared" si="571"/>
        <v>1.3624563242696053</v>
      </c>
      <c r="Y1496" s="22">
        <f t="shared" si="572"/>
        <v>1.4993443895834662</v>
      </c>
      <c r="Z1496" s="1">
        <f t="shared" si="573"/>
        <v>2711.1186770548757</v>
      </c>
      <c r="AA1496" s="1">
        <f t="shared" si="574"/>
        <v>3255.8803653295836</v>
      </c>
    </row>
    <row r="1497" spans="3:27">
      <c r="C1497" s="9">
        <f t="shared" si="575"/>
        <v>14.96</v>
      </c>
      <c r="D1497" s="1">
        <v>-107.777</v>
      </c>
      <c r="E1497" s="9">
        <f t="shared" si="552"/>
        <v>2.0938957948790634E-2</v>
      </c>
      <c r="F1497" s="10">
        <f t="shared" si="553"/>
        <v>-9.4729411809516939E-2</v>
      </c>
      <c r="G1497" s="10">
        <f t="shared" si="554"/>
        <v>-4685.3704418909174</v>
      </c>
      <c r="H1497" s="10">
        <f t="shared" si="555"/>
        <v>0.14547327067430874</v>
      </c>
      <c r="I1497" s="10">
        <f t="shared" si="556"/>
        <v>6091.2845244172277</v>
      </c>
      <c r="J1497" s="10">
        <f t="shared" si="557"/>
        <v>1.1502114365627904E-2</v>
      </c>
      <c r="K1497" s="10">
        <f t="shared" si="558"/>
        <v>995.31991754489923</v>
      </c>
      <c r="L1497" s="10">
        <f t="shared" si="567"/>
        <v>429.06623232407304</v>
      </c>
      <c r="M1497" s="10">
        <f t="shared" si="568"/>
        <v>416.21456060417319</v>
      </c>
      <c r="N1497" s="10">
        <f t="shared" si="559"/>
        <v>883.49285258270197</v>
      </c>
      <c r="O1497" s="10">
        <f t="shared" si="560"/>
        <v>894.7795221032618</v>
      </c>
      <c r="P1497" s="10">
        <f t="shared" si="561"/>
        <v>883.49285258270197</v>
      </c>
      <c r="Q1497" s="10">
        <f t="shared" si="562"/>
        <v>894.7795221032618</v>
      </c>
      <c r="R1497" s="9">
        <f t="shared" si="569"/>
        <v>883.49285258270197</v>
      </c>
      <c r="S1497" s="10">
        <f t="shared" si="563"/>
        <v>1324.9745989972914</v>
      </c>
      <c r="T1497" s="10">
        <f t="shared" si="570"/>
        <v>111.82706496219748</v>
      </c>
      <c r="U1497" s="9">
        <f t="shared" si="564"/>
        <v>0.17543200967823741</v>
      </c>
      <c r="V1497" s="11">
        <f t="shared" si="565"/>
        <v>-0.19991551460291884</v>
      </c>
      <c r="W1497" s="9">
        <f t="shared" si="566"/>
        <v>-1.2776855146029189</v>
      </c>
      <c r="X1497" s="22">
        <f t="shared" si="571"/>
        <v>1.4875936249569846</v>
      </c>
      <c r="Y1497" s="22">
        <f t="shared" si="572"/>
        <v>1.4374220640867401</v>
      </c>
      <c r="Z1497" s="1">
        <f t="shared" si="573"/>
        <v>2712.6062706798325</v>
      </c>
      <c r="AA1497" s="1">
        <f t="shared" si="574"/>
        <v>3257.3177873936702</v>
      </c>
    </row>
    <row r="1498" spans="3:27">
      <c r="C1498" s="9">
        <f t="shared" si="575"/>
        <v>14.97</v>
      </c>
      <c r="D1498" s="1">
        <v>-102.351</v>
      </c>
      <c r="E1498" s="9">
        <f t="shared" si="552"/>
        <v>2.2675778855239283E-2</v>
      </c>
      <c r="F1498" s="10">
        <f t="shared" si="553"/>
        <v>-9.4729411809516939E-2</v>
      </c>
      <c r="G1498" s="10">
        <f t="shared" si="554"/>
        <v>-4685.3704418909174</v>
      </c>
      <c r="H1498" s="10">
        <f t="shared" si="555"/>
        <v>0.14547327067430874</v>
      </c>
      <c r="I1498" s="10">
        <f t="shared" si="556"/>
        <v>6091.2845244172277</v>
      </c>
      <c r="J1498" s="10">
        <f t="shared" si="557"/>
        <v>1.2562370974392922E-2</v>
      </c>
      <c r="K1498" s="10">
        <f t="shared" si="558"/>
        <v>1066.6783029043613</v>
      </c>
      <c r="L1498" s="10">
        <f t="shared" si="567"/>
        <v>463.49580849130075</v>
      </c>
      <c r="M1498" s="10">
        <f t="shared" si="568"/>
        <v>441.64670510825323</v>
      </c>
      <c r="N1498" s="10">
        <f t="shared" si="559"/>
        <v>956.12344935651765</v>
      </c>
      <c r="O1498" s="10">
        <f t="shared" si="560"/>
        <v>967.11223976008205</v>
      </c>
      <c r="P1498" s="10">
        <f t="shared" si="561"/>
        <v>956.12344935651765</v>
      </c>
      <c r="Q1498" s="10">
        <f t="shared" si="562"/>
        <v>967.11223976008205</v>
      </c>
      <c r="R1498" s="9">
        <f t="shared" si="569"/>
        <v>956.12344935651765</v>
      </c>
      <c r="S1498" s="10">
        <f t="shared" si="563"/>
        <v>1435.529452545135</v>
      </c>
      <c r="T1498" s="10">
        <f t="shared" si="570"/>
        <v>110.55485354784355</v>
      </c>
      <c r="U1498" s="9">
        <f t="shared" si="564"/>
        <v>0.17267738451074463</v>
      </c>
      <c r="V1498" s="11">
        <f t="shared" si="565"/>
        <v>-0.35100951889562904</v>
      </c>
      <c r="W1498" s="9">
        <f t="shared" si="566"/>
        <v>-1.374519518895629</v>
      </c>
      <c r="X1498" s="22">
        <f t="shared" si="571"/>
        <v>1.5975420265258935</v>
      </c>
      <c r="Y1498" s="22">
        <f t="shared" si="572"/>
        <v>1.3535058314985728</v>
      </c>
      <c r="Z1498" s="1">
        <f t="shared" si="573"/>
        <v>2714.2038127063583</v>
      </c>
      <c r="AA1498" s="1">
        <f t="shared" si="574"/>
        <v>3258.6712932251689</v>
      </c>
    </row>
    <row r="1499" spans="3:27">
      <c r="C1499" s="9">
        <f t="shared" si="575"/>
        <v>14.98</v>
      </c>
      <c r="D1499" s="1">
        <v>-96.239000000000004</v>
      </c>
      <c r="E1499" s="9">
        <f t="shared" si="552"/>
        <v>2.4377470589065205E-2</v>
      </c>
      <c r="F1499" s="10">
        <f t="shared" si="553"/>
        <v>-9.4729411809516939E-2</v>
      </c>
      <c r="G1499" s="10">
        <f t="shared" si="554"/>
        <v>-4685.3704418909174</v>
      </c>
      <c r="H1499" s="10">
        <f t="shared" si="555"/>
        <v>0.14547327067430874</v>
      </c>
      <c r="I1499" s="10">
        <f t="shared" si="556"/>
        <v>6091.2845244172277</v>
      </c>
      <c r="J1499" s="10">
        <f t="shared" si="557"/>
        <v>1.3610565471358168E-2</v>
      </c>
      <c r="K1499" s="10">
        <f t="shared" si="558"/>
        <v>1135.6037661883461</v>
      </c>
      <c r="L1499" s="10">
        <f t="shared" si="567"/>
        <v>497.3679435623319</v>
      </c>
      <c r="M1499" s="10">
        <f t="shared" si="568"/>
        <v>465.63549536625044</v>
      </c>
      <c r="N1499" s="10">
        <f t="shared" si="559"/>
        <v>1027.2850099376633</v>
      </c>
      <c r="O1499" s="10">
        <f t="shared" si="560"/>
        <v>1037.8922661082206</v>
      </c>
      <c r="P1499" s="10">
        <f t="shared" si="561"/>
        <v>1027.2850099376633</v>
      </c>
      <c r="Q1499" s="10">
        <f t="shared" si="562"/>
        <v>1037.8922661082206</v>
      </c>
      <c r="R1499" s="9">
        <f t="shared" si="569"/>
        <v>1027.2850099376633</v>
      </c>
      <c r="S1499" s="10">
        <f t="shared" si="563"/>
        <v>1543.8482087958178</v>
      </c>
      <c r="T1499" s="10">
        <f t="shared" si="570"/>
        <v>108.31875625068278</v>
      </c>
      <c r="U1499" s="9">
        <f t="shared" si="564"/>
        <v>0.16839110237763241</v>
      </c>
      <c r="V1499" s="11">
        <f t="shared" si="565"/>
        <v>-0.50624690772680947</v>
      </c>
      <c r="W1499" s="9">
        <f t="shared" si="566"/>
        <v>-1.4686369077268095</v>
      </c>
      <c r="X1499" s="22">
        <f t="shared" si="571"/>
        <v>1.6875748899906575</v>
      </c>
      <c r="Y1499" s="22">
        <f t="shared" si="572"/>
        <v>1.2535412884998669</v>
      </c>
      <c r="Z1499" s="1">
        <f t="shared" si="573"/>
        <v>2715.891387596349</v>
      </c>
      <c r="AA1499" s="1">
        <f t="shared" si="574"/>
        <v>3259.9248345136689</v>
      </c>
    </row>
    <row r="1500" spans="3:27">
      <c r="C1500" s="9">
        <f t="shared" si="575"/>
        <v>14.99</v>
      </c>
      <c r="D1500" s="1">
        <v>-88.897000000000006</v>
      </c>
      <c r="E1500" s="9">
        <f t="shared" si="552"/>
        <v>2.6028429695132398E-2</v>
      </c>
      <c r="F1500" s="10">
        <f t="shared" si="553"/>
        <v>-9.4729411809516939E-2</v>
      </c>
      <c r="G1500" s="10">
        <f t="shared" si="554"/>
        <v>-4685.3704418909174</v>
      </c>
      <c r="H1500" s="10">
        <f t="shared" si="555"/>
        <v>0.14547327067430874</v>
      </c>
      <c r="I1500" s="10">
        <f t="shared" si="556"/>
        <v>6091.2845244172277</v>
      </c>
      <c r="J1500" s="10">
        <f t="shared" si="557"/>
        <v>1.4637559045827968E-2</v>
      </c>
      <c r="K1500" s="10">
        <f t="shared" si="558"/>
        <v>1201.4144703700333</v>
      </c>
      <c r="L1500" s="10">
        <f t="shared" si="567"/>
        <v>530.32183065408981</v>
      </c>
      <c r="M1500" s="10">
        <f t="shared" si="568"/>
        <v>487.99421096013191</v>
      </c>
      <c r="N1500" s="10">
        <f t="shared" si="559"/>
        <v>1096.32502706183</v>
      </c>
      <c r="O1500" s="10">
        <f t="shared" si="560"/>
        <v>1106.4690196950462</v>
      </c>
      <c r="P1500" s="10">
        <f t="shared" si="561"/>
        <v>1096.32502706183</v>
      </c>
      <c r="Q1500" s="10">
        <f t="shared" si="562"/>
        <v>1106.4690196950462</v>
      </c>
      <c r="R1500" s="9">
        <f t="shared" si="569"/>
        <v>1096.32502706183</v>
      </c>
      <c r="S1500" s="10">
        <f t="shared" si="563"/>
        <v>1648.9376521040208</v>
      </c>
      <c r="T1500" s="10">
        <f t="shared" si="570"/>
        <v>105.08944330820304</v>
      </c>
      <c r="U1500" s="9">
        <f t="shared" si="564"/>
        <v>0.16250909125198992</v>
      </c>
      <c r="V1500" s="11">
        <f t="shared" si="565"/>
        <v>-0.67015531740168233</v>
      </c>
      <c r="W1500" s="9">
        <f t="shared" si="566"/>
        <v>-1.5591253174016824</v>
      </c>
      <c r="X1500" s="22">
        <f t="shared" si="571"/>
        <v>1.7529966641600019</v>
      </c>
      <c r="Y1500" s="22">
        <f t="shared" si="572"/>
        <v>1.1341373935097174</v>
      </c>
      <c r="Z1500" s="1">
        <f t="shared" si="573"/>
        <v>2717.644384260509</v>
      </c>
      <c r="AA1500" s="1">
        <f t="shared" si="574"/>
        <v>3261.0589719071786</v>
      </c>
    </row>
    <row r="1501" spans="3:27">
      <c r="C1501" s="9">
        <f t="shared" si="575"/>
        <v>15</v>
      </c>
      <c r="D1501" s="1">
        <v>-79.849000000000004</v>
      </c>
      <c r="E1501" s="9">
        <f t="shared" si="552"/>
        <v>2.7612206124398995E-2</v>
      </c>
      <c r="F1501" s="10">
        <f t="shared" si="553"/>
        <v>-9.4729411809516939E-2</v>
      </c>
      <c r="G1501" s="10">
        <f t="shared" si="554"/>
        <v>-4685.3704418909174</v>
      </c>
      <c r="H1501" s="10">
        <f t="shared" si="555"/>
        <v>0.14547327067430874</v>
      </c>
      <c r="I1501" s="10">
        <f t="shared" si="556"/>
        <v>6091.2845244172277</v>
      </c>
      <c r="J1501" s="10">
        <f t="shared" si="557"/>
        <v>1.5633934805279626E-2</v>
      </c>
      <c r="K1501" s="10">
        <f t="shared" si="558"/>
        <v>1263.3686164882504</v>
      </c>
      <c r="L1501" s="10">
        <f t="shared" si="567"/>
        <v>561.94879792839879</v>
      </c>
      <c r="M1501" s="10">
        <f t="shared" si="568"/>
        <v>508.52606508424947</v>
      </c>
      <c r="N1501" s="10">
        <f t="shared" si="559"/>
        <v>1162.5555904934643</v>
      </c>
      <c r="O1501" s="10">
        <f t="shared" si="560"/>
        <v>1172.1537508186411</v>
      </c>
      <c r="P1501" s="10">
        <f t="shared" si="561"/>
        <v>1162.5555904934643</v>
      </c>
      <c r="Q1501" s="10">
        <f t="shared" si="562"/>
        <v>1172.1537508186411</v>
      </c>
      <c r="R1501" s="9">
        <f t="shared" si="569"/>
        <v>1162.5555904934643</v>
      </c>
      <c r="S1501" s="10">
        <f t="shared" si="563"/>
        <v>1749.7506780988072</v>
      </c>
      <c r="T1501" s="10">
        <f t="shared" si="570"/>
        <v>100.81302599478636</v>
      </c>
      <c r="U1501" s="9">
        <f t="shared" si="564"/>
        <v>0.15492574113386995</v>
      </c>
      <c r="V1501" s="11">
        <f t="shared" si="565"/>
        <v>-0.84651470622231084</v>
      </c>
      <c r="W1501" s="9">
        <f t="shared" si="566"/>
        <v>-1.645004706222311</v>
      </c>
      <c r="X1501" s="22">
        <f t="shared" si="571"/>
        <v>1.7887809393056244</v>
      </c>
      <c r="Y1501" s="22">
        <f t="shared" si="572"/>
        <v>0.99223773898658174</v>
      </c>
      <c r="Z1501" s="1">
        <f t="shared" si="573"/>
        <v>2719.4331651998145</v>
      </c>
      <c r="AA1501" s="1">
        <f t="shared" si="574"/>
        <v>3262.0512096461653</v>
      </c>
    </row>
    <row r="1502" spans="3:27">
      <c r="C1502" s="9">
        <f t="shared" si="575"/>
        <v>15.01</v>
      </c>
      <c r="D1502" s="1">
        <v>-69.070999999999998</v>
      </c>
      <c r="E1502" s="9">
        <f t="shared" si="552"/>
        <v>2.9111221920361301E-2</v>
      </c>
      <c r="F1502" s="10">
        <f t="shared" si="553"/>
        <v>-9.4729411809516939E-2</v>
      </c>
      <c r="G1502" s="10">
        <f t="shared" si="554"/>
        <v>-4685.3704418909174</v>
      </c>
      <c r="H1502" s="10">
        <f t="shared" si="555"/>
        <v>0.14547327067430874</v>
      </c>
      <c r="I1502" s="10">
        <f t="shared" si="556"/>
        <v>6091.2845244172277</v>
      </c>
      <c r="J1502" s="10">
        <f t="shared" si="557"/>
        <v>1.6589764926518206E-2</v>
      </c>
      <c r="K1502" s="10">
        <f t="shared" si="558"/>
        <v>1320.6593319921301</v>
      </c>
      <c r="L1502" s="10">
        <f t="shared" si="567"/>
        <v>591.78835000816116</v>
      </c>
      <c r="M1502" s="10">
        <f t="shared" si="568"/>
        <v>527.0220837823482</v>
      </c>
      <c r="N1502" s="10">
        <f t="shared" si="559"/>
        <v>1225.2416230198337</v>
      </c>
      <c r="O1502" s="10">
        <f t="shared" si="560"/>
        <v>1234.2085050470259</v>
      </c>
      <c r="P1502" s="10">
        <f t="shared" si="561"/>
        <v>1225.2416230198337</v>
      </c>
      <c r="Q1502" s="10">
        <f t="shared" si="562"/>
        <v>1234.2085050470259</v>
      </c>
      <c r="R1502" s="9">
        <f t="shared" si="569"/>
        <v>1225.2416230198337</v>
      </c>
      <c r="S1502" s="10">
        <f t="shared" si="563"/>
        <v>1845.1683870711036</v>
      </c>
      <c r="T1502" s="10">
        <f t="shared" si="570"/>
        <v>95.417708972296396</v>
      </c>
      <c r="U1502" s="9">
        <f t="shared" si="564"/>
        <v>0.14552059658274782</v>
      </c>
      <c r="V1502" s="11">
        <f t="shared" si="565"/>
        <v>-1.0345142040021147</v>
      </c>
      <c r="W1502" s="9">
        <f t="shared" si="566"/>
        <v>-1.7252242040021146</v>
      </c>
      <c r="X1502" s="22">
        <f t="shared" si="571"/>
        <v>1.789672870305606</v>
      </c>
      <c r="Y1502" s="22">
        <f t="shared" si="572"/>
        <v>0.82961098932351818</v>
      </c>
      <c r="Z1502" s="1">
        <f t="shared" si="573"/>
        <v>2721.2228380701204</v>
      </c>
      <c r="AA1502" s="1">
        <f t="shared" si="574"/>
        <v>3262.8808206354888</v>
      </c>
    </row>
    <row r="1503" spans="3:27">
      <c r="C1503" s="9">
        <f t="shared" si="575"/>
        <v>15.02</v>
      </c>
      <c r="D1503" s="1">
        <v>-56.313000000000002</v>
      </c>
      <c r="E1503" s="9">
        <f t="shared" si="552"/>
        <v>3.0506682976731241E-2</v>
      </c>
      <c r="F1503" s="10">
        <f t="shared" si="553"/>
        <v>-9.4729411809516939E-2</v>
      </c>
      <c r="G1503" s="10">
        <f t="shared" si="554"/>
        <v>-4685.3704418909174</v>
      </c>
      <c r="H1503" s="10">
        <f t="shared" si="555"/>
        <v>0.14547327067430874</v>
      </c>
      <c r="I1503" s="10">
        <f t="shared" si="556"/>
        <v>6091.2845244172277</v>
      </c>
      <c r="J1503" s="10">
        <f t="shared" si="557"/>
        <v>1.7494440879207242E-2</v>
      </c>
      <c r="K1503" s="10">
        <f t="shared" si="558"/>
        <v>1372.4232702860218</v>
      </c>
      <c r="L1503" s="10">
        <f t="shared" si="567"/>
        <v>619.33109595952953</v>
      </c>
      <c r="M1503" s="10">
        <f t="shared" si="568"/>
        <v>543.26395900497698</v>
      </c>
      <c r="N1503" s="10">
        <f t="shared" si="559"/>
        <v>1283.5971903223999</v>
      </c>
      <c r="O1503" s="10">
        <f t="shared" si="560"/>
        <v>1291.8435831961997</v>
      </c>
      <c r="P1503" s="10">
        <f t="shared" si="561"/>
        <v>1283.5971903223999</v>
      </c>
      <c r="Q1503" s="10">
        <f t="shared" si="562"/>
        <v>1291.8435831961997</v>
      </c>
      <c r="R1503" s="9">
        <f t="shared" si="569"/>
        <v>1283.5971903223999</v>
      </c>
      <c r="S1503" s="10">
        <f t="shared" si="563"/>
        <v>1933.9944670347254</v>
      </c>
      <c r="T1503" s="10">
        <f t="shared" si="570"/>
        <v>88.826079963621851</v>
      </c>
      <c r="U1503" s="9">
        <f t="shared" si="564"/>
        <v>0.13417036127227805</v>
      </c>
      <c r="V1503" s="11">
        <f t="shared" si="565"/>
        <v>-1.2355328580918337</v>
      </c>
      <c r="W1503" s="9">
        <f t="shared" si="566"/>
        <v>-1.7986628580918338</v>
      </c>
      <c r="X1503" s="22">
        <f t="shared" si="571"/>
        <v>1.7504934303642308</v>
      </c>
      <c r="Y1503" s="22">
        <f t="shared" si="572"/>
        <v>0.65145118119303236</v>
      </c>
      <c r="Z1503" s="1">
        <f t="shared" si="573"/>
        <v>2722.9733315004846</v>
      </c>
      <c r="AA1503" s="1">
        <f t="shared" si="574"/>
        <v>3263.5322718166817</v>
      </c>
    </row>
    <row r="1504" spans="3:27">
      <c r="C1504" s="9">
        <f t="shared" si="575"/>
        <v>15.030000000000001</v>
      </c>
      <c r="D1504" s="1">
        <v>-39.517000000000003</v>
      </c>
      <c r="E1504" s="9">
        <f t="shared" si="552"/>
        <v>3.1778048720754973E-2</v>
      </c>
      <c r="F1504" s="10">
        <f t="shared" si="553"/>
        <v>-9.4729411809516939E-2</v>
      </c>
      <c r="G1504" s="10">
        <f t="shared" si="554"/>
        <v>-4685.3704418909174</v>
      </c>
      <c r="H1504" s="10">
        <f t="shared" si="555"/>
        <v>0.14547327067430874</v>
      </c>
      <c r="I1504" s="10">
        <f t="shared" si="556"/>
        <v>6091.2845244172277</v>
      </c>
      <c r="J1504" s="10">
        <f t="shared" si="557"/>
        <v>1.8336620170454461E-2</v>
      </c>
      <c r="K1504" s="10">
        <f t="shared" si="558"/>
        <v>1417.6902942675445</v>
      </c>
      <c r="L1504" s="10">
        <f t="shared" si="567"/>
        <v>643.99656110197157</v>
      </c>
      <c r="M1504" s="10">
        <f t="shared" si="568"/>
        <v>557.00258445014401</v>
      </c>
      <c r="N1504" s="10">
        <f t="shared" si="559"/>
        <v>1336.763324126628</v>
      </c>
      <c r="O1504" s="10">
        <f t="shared" si="560"/>
        <v>1344.1926679100302</v>
      </c>
      <c r="P1504" s="10">
        <f t="shared" si="561"/>
        <v>1336.763324126628</v>
      </c>
      <c r="Q1504" s="10">
        <f t="shared" si="562"/>
        <v>1344.1926679100302</v>
      </c>
      <c r="R1504" s="9">
        <f t="shared" si="569"/>
        <v>1336.763324126628</v>
      </c>
      <c r="S1504" s="10">
        <f t="shared" si="563"/>
        <v>2014.9214371756416</v>
      </c>
      <c r="T1504" s="10">
        <f t="shared" si="570"/>
        <v>80.926970140916183</v>
      </c>
      <c r="U1504" s="9">
        <f t="shared" si="564"/>
        <v>0.12064828888415981</v>
      </c>
      <c r="V1504" s="11">
        <f t="shared" si="565"/>
        <v>-1.4688816195318073</v>
      </c>
      <c r="W1504" s="9">
        <f t="shared" si="566"/>
        <v>-1.8640516195318073</v>
      </c>
      <c r="X1504" s="22">
        <f t="shared" si="571"/>
        <v>1.6657182975314482</v>
      </c>
      <c r="Y1504" s="22">
        <f t="shared" si="572"/>
        <v>0.45595817748796214</v>
      </c>
      <c r="Z1504" s="1">
        <f t="shared" si="573"/>
        <v>2724.639049798016</v>
      </c>
      <c r="AA1504" s="1">
        <f t="shared" si="574"/>
        <v>3263.9882299941696</v>
      </c>
    </row>
    <row r="1505" spans="3:27">
      <c r="C1505" s="9">
        <f t="shared" si="575"/>
        <v>15.040000000000001</v>
      </c>
      <c r="D1505" s="1">
        <v>-23.599</v>
      </c>
      <c r="E1505" s="9">
        <f t="shared" si="552"/>
        <v>3.2903292498481444E-2</v>
      </c>
      <c r="F1505" s="10">
        <f t="shared" si="553"/>
        <v>-9.4729411809516939E-2</v>
      </c>
      <c r="G1505" s="10">
        <f t="shared" si="554"/>
        <v>-4685.3704418909174</v>
      </c>
      <c r="H1505" s="10">
        <f t="shared" si="555"/>
        <v>0.14547327067430874</v>
      </c>
      <c r="I1505" s="10">
        <f t="shared" si="556"/>
        <v>6091.2845244172277</v>
      </c>
      <c r="J1505" s="10">
        <f t="shared" si="557"/>
        <v>1.9103906291647408E-2</v>
      </c>
      <c r="K1505" s="10">
        <f t="shared" si="558"/>
        <v>1455.4446961547596</v>
      </c>
      <c r="L1505" s="10">
        <f t="shared" si="567"/>
        <v>665.16111763934543</v>
      </c>
      <c r="M1505" s="10">
        <f t="shared" si="568"/>
        <v>567.98165359879897</v>
      </c>
      <c r="N1505" s="10">
        <f t="shared" si="559"/>
        <v>1383.8189110261474</v>
      </c>
      <c r="O1505" s="10">
        <f t="shared" si="560"/>
        <v>1390.328295871723</v>
      </c>
      <c r="P1505" s="10">
        <f t="shared" si="561"/>
        <v>1383.8189110261474</v>
      </c>
      <c r="Q1505" s="10">
        <f t="shared" si="562"/>
        <v>1390.328295871723</v>
      </c>
      <c r="R1505" s="9">
        <f t="shared" si="569"/>
        <v>1383.8189110261474</v>
      </c>
      <c r="S1505" s="10">
        <f t="shared" si="563"/>
        <v>2086.5472223042539</v>
      </c>
      <c r="T1505" s="10">
        <f t="shared" si="570"/>
        <v>71.625785128612279</v>
      </c>
      <c r="U1505" s="9">
        <f t="shared" si="564"/>
        <v>0.10488327186854055</v>
      </c>
      <c r="V1505" s="11">
        <f t="shared" si="565"/>
        <v>-1.6841217835920452</v>
      </c>
      <c r="W1505" s="9">
        <f t="shared" si="566"/>
        <v>-1.9201117835920452</v>
      </c>
      <c r="X1505" s="22">
        <f t="shared" si="571"/>
        <v>1.5306591159494183</v>
      </c>
      <c r="Y1505" s="22">
        <f t="shared" si="572"/>
        <v>0.26798355429245818</v>
      </c>
      <c r="Z1505" s="1">
        <f t="shared" si="573"/>
        <v>2726.1697089139652</v>
      </c>
      <c r="AA1505" s="1">
        <f t="shared" si="574"/>
        <v>3264.2562135484623</v>
      </c>
    </row>
    <row r="1506" spans="3:27">
      <c r="C1506" s="9">
        <f t="shared" si="575"/>
        <v>15.05</v>
      </c>
      <c r="D1506" s="1">
        <v>-2.371</v>
      </c>
      <c r="E1506" s="9">
        <f t="shared" si="552"/>
        <v>3.3859426537417893E-2</v>
      </c>
      <c r="F1506" s="10">
        <f t="shared" si="553"/>
        <v>-9.4729411809516939E-2</v>
      </c>
      <c r="G1506" s="10">
        <f t="shared" si="554"/>
        <v>-4685.3704418909174</v>
      </c>
      <c r="H1506" s="10">
        <f t="shared" si="555"/>
        <v>0.14547327067430874</v>
      </c>
      <c r="I1506" s="10">
        <f t="shared" si="556"/>
        <v>6091.2845244172277</v>
      </c>
      <c r="J1506" s="10">
        <f t="shared" si="557"/>
        <v>1.9783005864423157E-2</v>
      </c>
      <c r="K1506" s="10">
        <f t="shared" si="558"/>
        <v>1484.6639917366144</v>
      </c>
      <c r="L1506" s="10">
        <f t="shared" si="567"/>
        <v>682.18078412271609</v>
      </c>
      <c r="M1506" s="10">
        <f t="shared" si="568"/>
        <v>575.94841405467025</v>
      </c>
      <c r="N1506" s="10">
        <f t="shared" si="559"/>
        <v>1423.8026454376068</v>
      </c>
      <c r="O1506" s="10">
        <f t="shared" si="560"/>
        <v>1429.2849893368536</v>
      </c>
      <c r="P1506" s="10">
        <f t="shared" si="561"/>
        <v>1423.8026454376068</v>
      </c>
      <c r="Q1506" s="10">
        <f t="shared" si="562"/>
        <v>1429.2849893368536</v>
      </c>
      <c r="R1506" s="9">
        <f t="shared" si="569"/>
        <v>1423.8026454376068</v>
      </c>
      <c r="S1506" s="10">
        <f t="shared" si="563"/>
        <v>2147.4085686032613</v>
      </c>
      <c r="T1506" s="10">
        <f t="shared" si="570"/>
        <v>60.861346299007437</v>
      </c>
      <c r="U1506" s="9">
        <f t="shared" si="564"/>
        <v>8.6753781682479963E-2</v>
      </c>
      <c r="V1506" s="11">
        <f t="shared" si="565"/>
        <v>-1.9417762536200656</v>
      </c>
      <c r="W1506" s="9">
        <f t="shared" si="566"/>
        <v>-1.9654862536200655</v>
      </c>
      <c r="X1506" s="22">
        <f t="shared" si="571"/>
        <v>1.3422312692933638</v>
      </c>
      <c r="Y1506" s="22">
        <f t="shared" si="572"/>
        <v>9.9190841320209402E-2</v>
      </c>
      <c r="Z1506" s="1">
        <f t="shared" si="573"/>
        <v>2727.5119401832585</v>
      </c>
      <c r="AA1506" s="1">
        <f t="shared" si="574"/>
        <v>3264.3554043897825</v>
      </c>
    </row>
    <row r="1507" spans="3:27">
      <c r="C1507" s="9">
        <f t="shared" si="575"/>
        <v>15.06</v>
      </c>
      <c r="D1507" s="1">
        <v>16.364999999999998</v>
      </c>
      <c r="E1507" s="9">
        <f t="shared" si="552"/>
        <v>3.462272065078937E-2</v>
      </c>
      <c r="F1507" s="10">
        <f t="shared" si="553"/>
        <v>-9.4729411809516939E-2</v>
      </c>
      <c r="G1507" s="10">
        <f t="shared" si="554"/>
        <v>-4685.3704418909174</v>
      </c>
      <c r="H1507" s="10">
        <f t="shared" si="555"/>
        <v>0.14547327067430874</v>
      </c>
      <c r="I1507" s="10">
        <f t="shared" si="556"/>
        <v>6091.2845244172277</v>
      </c>
      <c r="J1507" s="10">
        <f t="shared" si="557"/>
        <v>2.0360045462606953E-2</v>
      </c>
      <c r="K1507" s="10">
        <f t="shared" si="558"/>
        <v>1504.3085717347114</v>
      </c>
      <c r="L1507" s="10">
        <f t="shared" si="567"/>
        <v>694.39511693156692</v>
      </c>
      <c r="M1507" s="10">
        <f t="shared" si="568"/>
        <v>580.64325206603394</v>
      </c>
      <c r="N1507" s="10">
        <f t="shared" si="559"/>
        <v>1455.7221754031161</v>
      </c>
      <c r="O1507" s="10">
        <f t="shared" si="560"/>
        <v>1460.066258322453</v>
      </c>
      <c r="P1507" s="10">
        <f t="shared" si="561"/>
        <v>1455.7221754031161</v>
      </c>
      <c r="Q1507" s="10">
        <f t="shared" si="562"/>
        <v>1460.066258322453</v>
      </c>
      <c r="R1507" s="9">
        <f t="shared" si="569"/>
        <v>1455.7221754031161</v>
      </c>
      <c r="S1507" s="10">
        <f t="shared" si="563"/>
        <v>2195.9949649348569</v>
      </c>
      <c r="T1507" s="10">
        <f t="shared" si="570"/>
        <v>48.586396331595552</v>
      </c>
      <c r="U1507" s="9">
        <f t="shared" si="564"/>
        <v>6.623254546685696E-2</v>
      </c>
      <c r="V1507" s="11">
        <f t="shared" si="565"/>
        <v>-2.1624709895045338</v>
      </c>
      <c r="W1507" s="9">
        <f t="shared" si="566"/>
        <v>-1.9988209895045337</v>
      </c>
      <c r="X1507" s="22">
        <f t="shared" si="571"/>
        <v>1.0989621725273897</v>
      </c>
      <c r="Y1507" s="22">
        <f t="shared" si="572"/>
        <v>-3.2493488437250299E-2</v>
      </c>
      <c r="Z1507" s="1">
        <f t="shared" si="573"/>
        <v>2728.610902355786</v>
      </c>
      <c r="AA1507" s="1">
        <f t="shared" si="574"/>
        <v>3264.322910901345</v>
      </c>
    </row>
    <row r="1508" spans="3:27">
      <c r="C1508" s="9">
        <f t="shared" si="575"/>
        <v>15.07</v>
      </c>
      <c r="D1508" s="1">
        <v>38.171999999999997</v>
      </c>
      <c r="E1508" s="9">
        <f t="shared" si="552"/>
        <v>3.5169796629437894E-2</v>
      </c>
      <c r="F1508" s="10">
        <f t="shared" si="553"/>
        <v>-9.4729411809516939E-2</v>
      </c>
      <c r="G1508" s="10">
        <f t="shared" si="554"/>
        <v>-4685.3704418909174</v>
      </c>
      <c r="H1508" s="10">
        <f t="shared" si="555"/>
        <v>0.14547327067430874</v>
      </c>
      <c r="I1508" s="10">
        <f t="shared" si="556"/>
        <v>6091.2845244172277</v>
      </c>
      <c r="J1508" s="10">
        <f t="shared" si="557"/>
        <v>2.0820703603139073E-2</v>
      </c>
      <c r="K1508" s="10">
        <f t="shared" si="558"/>
        <v>1513.4232078681209</v>
      </c>
      <c r="L1508" s="10">
        <f t="shared" si="567"/>
        <v>701.1841821164752</v>
      </c>
      <c r="M1508" s="10">
        <f t="shared" si="568"/>
        <v>581.83253295132499</v>
      </c>
      <c r="N1508" s="10">
        <f t="shared" si="559"/>
        <v>1478.599868009378</v>
      </c>
      <c r="O1508" s="10">
        <f t="shared" si="560"/>
        <v>1481.6950309693614</v>
      </c>
      <c r="P1508" s="10">
        <f t="shared" si="561"/>
        <v>1478.599868009378</v>
      </c>
      <c r="Q1508" s="10">
        <f t="shared" si="562"/>
        <v>1481.6950309693614</v>
      </c>
      <c r="R1508" s="9">
        <f t="shared" si="569"/>
        <v>1478.599868009378</v>
      </c>
      <c r="S1508" s="10">
        <f t="shared" si="563"/>
        <v>2230.8183047936</v>
      </c>
      <c r="T1508" s="10">
        <f t="shared" si="570"/>
        <v>34.823339858743111</v>
      </c>
      <c r="U1508" s="9">
        <f t="shared" si="564"/>
        <v>4.3417382626240265E-2</v>
      </c>
      <c r="V1508" s="11">
        <f t="shared" si="565"/>
        <v>-2.4005615786188059</v>
      </c>
      <c r="W1508" s="9">
        <f t="shared" si="566"/>
        <v>-2.0188415786188059</v>
      </c>
      <c r="X1508" s="22">
        <f t="shared" si="571"/>
        <v>0.80264855178491401</v>
      </c>
      <c r="Y1508" s="22">
        <f t="shared" si="572"/>
        <v>-0.10142528563843643</v>
      </c>
      <c r="Z1508" s="1">
        <f t="shared" si="573"/>
        <v>2729.4135509075709</v>
      </c>
      <c r="AA1508" s="1">
        <f t="shared" si="574"/>
        <v>3264.2214856157066</v>
      </c>
    </row>
    <row r="1509" spans="3:27">
      <c r="C1509" s="9">
        <f t="shared" si="575"/>
        <v>15.08</v>
      </c>
      <c r="D1509" s="1">
        <v>57.960999999999999</v>
      </c>
      <c r="E1509" s="9">
        <f t="shared" ref="E1509:E1572" si="576">(-$B$4*D1509/100+S1508+$B$4*(4*E1508/$B$2/$B$2+4*U1508/$B$2+V1508)+$B$26*(2*E1508/$B$2+U1508))/$B$27</f>
        <v>3.5478196538029312E-2</v>
      </c>
      <c r="F1509" s="10">
        <f t="shared" ref="F1509:F1572" si="577">IF(E1509&lt;F1508,E1509,F1508)</f>
        <v>-9.4729411809516939E-2</v>
      </c>
      <c r="G1509" s="10">
        <f t="shared" ref="G1509:G1572" si="578">IF(R1508&lt;G1508,R1508,G1508)</f>
        <v>-4685.3704418909174</v>
      </c>
      <c r="H1509" s="10">
        <f t="shared" ref="H1509:H1572" si="579">IF(E1509&gt;H1508,E1509,H1508)</f>
        <v>0.14547327067430874</v>
      </c>
      <c r="I1509" s="10">
        <f t="shared" ref="I1509:I1572" si="580">IF(R1508&gt;I1508,R1508,I1508)</f>
        <v>6091.2845244172277</v>
      </c>
      <c r="J1509" s="10">
        <f t="shared" ref="J1509:J1572" si="581">E1508-R1508/$B$12</f>
        <v>2.1150871226128944E-2</v>
      </c>
      <c r="K1509" s="10">
        <f t="shared" ref="K1509:K1572" si="582">$B$12*(E1509-J1509)</f>
        <v>1511.1273300664727</v>
      </c>
      <c r="L1509" s="10">
        <f t="shared" si="567"/>
        <v>701.97981486873311</v>
      </c>
      <c r="M1509" s="10">
        <f t="shared" si="568"/>
        <v>579.29463726874133</v>
      </c>
      <c r="N1509" s="10">
        <f t="shared" ref="N1509:N1572" si="583">R1508+(I1509-R1508)*(E1509-E1508)/(H1509-E1508)</f>
        <v>1491.4965744704866</v>
      </c>
      <c r="O1509" s="10">
        <f t="shared" ref="O1509:O1572" si="584">R1508+(R1508-G1509)*(E1509-E1508)/(E1508-F1509)</f>
        <v>1493.2340440215191</v>
      </c>
      <c r="P1509" s="10">
        <f t="shared" ref="P1509:P1572" si="585">MEDIAN(K1509,L1509,N1509)</f>
        <v>1491.4965744704866</v>
      </c>
      <c r="Q1509" s="10">
        <f t="shared" ref="Q1509:Q1572" si="586">MEDIAN(K1509,M1509,O1509)</f>
        <v>1493.2340440215191</v>
      </c>
      <c r="R1509" s="9">
        <f t="shared" si="569"/>
        <v>1491.4965744704866</v>
      </c>
      <c r="S1509" s="10">
        <f t="shared" ref="S1509:S1572" si="587">$B$12*E1509-R1509</f>
        <v>2250.4490603895856</v>
      </c>
      <c r="T1509" s="10">
        <f t="shared" si="570"/>
        <v>19.630755595985647</v>
      </c>
      <c r="U1509" s="9">
        <f t="shared" ref="U1509:U1572" si="588">-U1508+2/$B$2*(E1509-E1508)+T1509*$B$2/2/$B$28</f>
        <v>1.8394923380147716E-2</v>
      </c>
      <c r="V1509" s="11">
        <f t="shared" ref="V1509:V1572" si="589">-V1508-4*U1508/$B$2+4/$B$2/$B$2*(E1509-E1508)+T1509/$B$28</f>
        <v>-2.6039302705997058</v>
      </c>
      <c r="W1509" s="9">
        <f t="shared" ref="W1509:W1572" si="590">D1509/100+V1509</f>
        <v>-2.0243202705997057</v>
      </c>
      <c r="X1509" s="22">
        <f t="shared" si="571"/>
        <v>0.45798873568424342</v>
      </c>
      <c r="Y1509" s="22">
        <f t="shared" si="572"/>
        <v>-0.10077010989488665</v>
      </c>
      <c r="Z1509" s="1">
        <f t="shared" si="573"/>
        <v>2729.8715396432553</v>
      </c>
      <c r="AA1509" s="1">
        <f t="shared" si="574"/>
        <v>3264.1207155058119</v>
      </c>
    </row>
    <row r="1510" spans="3:27">
      <c r="C1510" s="9">
        <f t="shared" si="575"/>
        <v>15.09</v>
      </c>
      <c r="D1510" s="1">
        <v>77.346999999999994</v>
      </c>
      <c r="E1510" s="9">
        <f t="shared" si="576"/>
        <v>3.5527250061392769E-2</v>
      </c>
      <c r="F1510" s="10">
        <f t="shared" si="577"/>
        <v>-9.4729411809516939E-2</v>
      </c>
      <c r="G1510" s="10">
        <f t="shared" si="578"/>
        <v>-4685.3704418909174</v>
      </c>
      <c r="H1510" s="10">
        <f t="shared" si="579"/>
        <v>0.14547327067430874</v>
      </c>
      <c r="I1510" s="10">
        <f t="shared" si="580"/>
        <v>6091.2845244172277</v>
      </c>
      <c r="J1510" s="10">
        <f t="shared" si="581"/>
        <v>2.1336994669167809E-2</v>
      </c>
      <c r="K1510" s="10">
        <f t="shared" si="582"/>
        <v>1496.6703328780666</v>
      </c>
      <c r="L1510" s="10">
        <f t="shared" si="567"/>
        <v>696.30639688762972</v>
      </c>
      <c r="M1510" s="10">
        <f t="shared" si="568"/>
        <v>572.83244303616914</v>
      </c>
      <c r="N1510" s="10">
        <f t="shared" si="583"/>
        <v>1493.5479009270705</v>
      </c>
      <c r="O1510" s="10">
        <f t="shared" si="584"/>
        <v>1493.8236050821795</v>
      </c>
      <c r="P1510" s="10">
        <f t="shared" si="585"/>
        <v>1493.5479009270705</v>
      </c>
      <c r="Q1510" s="10">
        <f t="shared" si="586"/>
        <v>1493.8236050821795</v>
      </c>
      <c r="R1510" s="9">
        <f t="shared" si="569"/>
        <v>1493.5479009270705</v>
      </c>
      <c r="S1510" s="10">
        <f t="shared" si="587"/>
        <v>2253.5714923405822</v>
      </c>
      <c r="T1510" s="10">
        <f t="shared" si="570"/>
        <v>3.1224319509965426</v>
      </c>
      <c r="U1510" s="9">
        <f t="shared" si="588"/>
        <v>-8.5631714490841289E-3</v>
      </c>
      <c r="V1510" s="11">
        <f t="shared" si="589"/>
        <v>-2.7876886952466631</v>
      </c>
      <c r="W1510" s="9">
        <f t="shared" si="590"/>
        <v>-2.014218695246663</v>
      </c>
      <c r="X1510" s="22">
        <f t="shared" si="571"/>
        <v>7.3213474457436201E-2</v>
      </c>
      <c r="Y1510" s="22">
        <f t="shared" si="572"/>
        <v>-1.4942543682683973E-2</v>
      </c>
      <c r="Z1510" s="1">
        <f t="shared" si="573"/>
        <v>2729.9447531177129</v>
      </c>
      <c r="AA1510" s="1">
        <f t="shared" si="574"/>
        <v>3264.1057729621293</v>
      </c>
    </row>
    <row r="1511" spans="3:27">
      <c r="C1511" s="9">
        <f t="shared" si="575"/>
        <v>15.1</v>
      </c>
      <c r="D1511" s="1">
        <v>93.721999999999994</v>
      </c>
      <c r="E1511" s="9">
        <f t="shared" si="576"/>
        <v>3.5299292262727051E-2</v>
      </c>
      <c r="F1511" s="10">
        <f t="shared" si="577"/>
        <v>-9.4729411809516939E-2</v>
      </c>
      <c r="G1511" s="10">
        <f t="shared" si="578"/>
        <v>-4685.3704418909174</v>
      </c>
      <c r="H1511" s="10">
        <f t="shared" si="579"/>
        <v>0.14547327067430874</v>
      </c>
      <c r="I1511" s="10">
        <f t="shared" si="580"/>
        <v>6091.2845244172277</v>
      </c>
      <c r="J1511" s="10">
        <f t="shared" si="581"/>
        <v>2.1366599122370454E-2</v>
      </c>
      <c r="K1511" s="10">
        <f t="shared" si="582"/>
        <v>1469.5048048036485</v>
      </c>
      <c r="L1511" s="10">
        <f t="shared" si="567"/>
        <v>683.8310708686696</v>
      </c>
      <c r="M1511" s="10">
        <f t="shared" si="568"/>
        <v>562.29174535602522</v>
      </c>
      <c r="N1511" s="10">
        <f t="shared" si="583"/>
        <v>1484.0151328132927</v>
      </c>
      <c r="O1511" s="10">
        <f t="shared" si="584"/>
        <v>1482.7343839573209</v>
      </c>
      <c r="P1511" s="10">
        <f t="shared" si="585"/>
        <v>1469.5048048036485</v>
      </c>
      <c r="Q1511" s="10">
        <f t="shared" si="586"/>
        <v>1469.5048048036485</v>
      </c>
      <c r="R1511" s="9">
        <f t="shared" si="569"/>
        <v>1469.5048048036485</v>
      </c>
      <c r="S1511" s="10">
        <f t="shared" si="587"/>
        <v>2253.5714923405822</v>
      </c>
      <c r="T1511" s="10">
        <f t="shared" si="570"/>
        <v>0</v>
      </c>
      <c r="U1511" s="9">
        <f t="shared" si="588"/>
        <v>-3.7028388284059424E-2</v>
      </c>
      <c r="V1511" s="11">
        <f t="shared" si="589"/>
        <v>-2.9053546717483956</v>
      </c>
      <c r="W1511" s="9">
        <f t="shared" si="590"/>
        <v>-1.9681346717483956</v>
      </c>
      <c r="X1511" s="22">
        <f t="shared" si="571"/>
        <v>-0.33772548606443675</v>
      </c>
      <c r="Y1511" s="22">
        <f t="shared" si="572"/>
        <v>0.15291027846674432</v>
      </c>
      <c r="Z1511" s="1">
        <f t="shared" si="573"/>
        <v>2729.6070276316486</v>
      </c>
      <c r="AA1511" s="1">
        <f t="shared" si="574"/>
        <v>3264.2586832405959</v>
      </c>
    </row>
    <row r="1512" spans="3:27">
      <c r="C1512" s="9">
        <f t="shared" si="575"/>
        <v>15.11</v>
      </c>
      <c r="D1512" s="1">
        <v>108.261</v>
      </c>
      <c r="E1512" s="9">
        <f t="shared" si="576"/>
        <v>3.4782298367419189E-2</v>
      </c>
      <c r="F1512" s="10">
        <f t="shared" si="577"/>
        <v>-9.4729411809516939E-2</v>
      </c>
      <c r="G1512" s="10">
        <f t="shared" si="578"/>
        <v>-4685.3704418909174</v>
      </c>
      <c r="H1512" s="10">
        <f t="shared" si="579"/>
        <v>0.14547327067430874</v>
      </c>
      <c r="I1512" s="10">
        <f t="shared" si="580"/>
        <v>6091.2845244172277</v>
      </c>
      <c r="J1512" s="10">
        <f t="shared" si="581"/>
        <v>2.1366599122370454E-2</v>
      </c>
      <c r="K1512" s="10">
        <f t="shared" si="582"/>
        <v>1414.9765807513666</v>
      </c>
      <c r="L1512" s="10">
        <f t="shared" si="567"/>
        <v>658.45647275619785</v>
      </c>
      <c r="M1512" s="10">
        <f t="shared" si="568"/>
        <v>541.42704986588762</v>
      </c>
      <c r="N1512" s="10">
        <f t="shared" si="583"/>
        <v>1447.8169985271827</v>
      </c>
      <c r="O1512" s="10">
        <f t="shared" si="584"/>
        <v>1445.0330318083979</v>
      </c>
      <c r="P1512" s="10">
        <f t="shared" si="585"/>
        <v>1414.9765807513666</v>
      </c>
      <c r="Q1512" s="10">
        <f t="shared" si="586"/>
        <v>1414.9765807513666</v>
      </c>
      <c r="R1512" s="9">
        <f t="shared" si="569"/>
        <v>1414.9765807513666</v>
      </c>
      <c r="S1512" s="10">
        <f t="shared" si="587"/>
        <v>2253.5714923405822</v>
      </c>
      <c r="T1512" s="10">
        <f t="shared" si="570"/>
        <v>0</v>
      </c>
      <c r="U1512" s="9">
        <f t="shared" si="588"/>
        <v>-6.6370390777513152E-2</v>
      </c>
      <c r="V1512" s="11">
        <f t="shared" si="589"/>
        <v>-2.9630458269423485</v>
      </c>
      <c r="W1512" s="9">
        <f t="shared" si="590"/>
        <v>-1.8804358269423487</v>
      </c>
      <c r="X1512" s="22">
        <f t="shared" si="571"/>
        <v>-0.74562963373055435</v>
      </c>
      <c r="Y1512" s="22">
        <f t="shared" si="572"/>
        <v>0.3942608808607499</v>
      </c>
      <c r="Z1512" s="1">
        <f t="shared" si="573"/>
        <v>2728.8613979979182</v>
      </c>
      <c r="AA1512" s="1">
        <f t="shared" si="574"/>
        <v>3264.6529441214566</v>
      </c>
    </row>
    <row r="1513" spans="3:27">
      <c r="C1513" s="9">
        <f t="shared" si="575"/>
        <v>15.120000000000001</v>
      </c>
      <c r="D1513" s="1">
        <v>118.836</v>
      </c>
      <c r="E1513" s="9">
        <f t="shared" si="576"/>
        <v>3.3971041430094898E-2</v>
      </c>
      <c r="F1513" s="10">
        <f t="shared" si="577"/>
        <v>-9.4729411809516939E-2</v>
      </c>
      <c r="G1513" s="10">
        <f t="shared" si="578"/>
        <v>-4685.3704418909174</v>
      </c>
      <c r="H1513" s="10">
        <f t="shared" si="579"/>
        <v>0.14547327067430874</v>
      </c>
      <c r="I1513" s="10">
        <f t="shared" si="580"/>
        <v>6091.2845244172277</v>
      </c>
      <c r="J1513" s="10">
        <f t="shared" si="581"/>
        <v>2.1366599122370454E-2</v>
      </c>
      <c r="K1513" s="10">
        <f t="shared" si="582"/>
        <v>1329.4119339656536</v>
      </c>
      <c r="L1513" s="10">
        <f t="shared" si="567"/>
        <v>618.63913847548974</v>
      </c>
      <c r="M1513" s="10">
        <f t="shared" si="568"/>
        <v>508.68656856590377</v>
      </c>
      <c r="N1513" s="10">
        <f t="shared" si="583"/>
        <v>1380.7038014876191</v>
      </c>
      <c r="O1513" s="10">
        <f t="shared" si="584"/>
        <v>1376.7642149703652</v>
      </c>
      <c r="P1513" s="10">
        <f t="shared" si="585"/>
        <v>1329.4119339656536</v>
      </c>
      <c r="Q1513" s="10">
        <f t="shared" si="586"/>
        <v>1329.4119339656536</v>
      </c>
      <c r="R1513" s="9">
        <f t="shared" si="569"/>
        <v>1329.4119339656536</v>
      </c>
      <c r="S1513" s="10">
        <f t="shared" si="587"/>
        <v>2253.5714923405817</v>
      </c>
      <c r="T1513" s="10">
        <f t="shared" si="570"/>
        <v>0</v>
      </c>
      <c r="U1513" s="9">
        <f t="shared" si="588"/>
        <v>-9.5880996687345024E-2</v>
      </c>
      <c r="V1513" s="11">
        <f t="shared" si="589"/>
        <v>-2.9390753550240269</v>
      </c>
      <c r="W1513" s="9">
        <f t="shared" si="590"/>
        <v>-1.7507153550240269</v>
      </c>
      <c r="X1513" s="22">
        <f t="shared" si="571"/>
        <v>-1.1132021106386447</v>
      </c>
      <c r="Y1513" s="22">
        <f t="shared" si="572"/>
        <v>0.6874392429371623</v>
      </c>
      <c r="Z1513" s="1">
        <f t="shared" si="573"/>
        <v>2727.7481958872795</v>
      </c>
      <c r="AA1513" s="1">
        <f t="shared" si="574"/>
        <v>3265.3403833643938</v>
      </c>
    </row>
    <row r="1514" spans="3:27">
      <c r="C1514" s="9">
        <f t="shared" si="575"/>
        <v>15.13</v>
      </c>
      <c r="D1514" s="1">
        <v>127.676</v>
      </c>
      <c r="E1514" s="9">
        <f t="shared" si="576"/>
        <v>3.2867346362230952E-2</v>
      </c>
      <c r="F1514" s="10">
        <f t="shared" si="577"/>
        <v>-9.4729411809516939E-2</v>
      </c>
      <c r="G1514" s="10">
        <f t="shared" si="578"/>
        <v>-4685.3704418909174</v>
      </c>
      <c r="H1514" s="10">
        <f t="shared" si="579"/>
        <v>0.14547327067430874</v>
      </c>
      <c r="I1514" s="10">
        <f t="shared" si="580"/>
        <v>6091.2845244172277</v>
      </c>
      <c r="J1514" s="10">
        <f t="shared" si="581"/>
        <v>2.1366599122370454E-2</v>
      </c>
      <c r="K1514" s="10">
        <f t="shared" si="582"/>
        <v>1213.0033409588714</v>
      </c>
      <c r="L1514" s="10">
        <f t="shared" si="567"/>
        <v>564.46863657993492</v>
      </c>
      <c r="M1514" s="10">
        <f t="shared" si="568"/>
        <v>464.14395072467204</v>
      </c>
      <c r="N1514" s="10">
        <f t="shared" si="583"/>
        <v>1282.2769544454961</v>
      </c>
      <c r="O1514" s="10">
        <f t="shared" si="584"/>
        <v>1277.831030593476</v>
      </c>
      <c r="P1514" s="10">
        <f t="shared" si="585"/>
        <v>1213.0033409588714</v>
      </c>
      <c r="Q1514" s="10">
        <f t="shared" si="586"/>
        <v>1213.0033409588714</v>
      </c>
      <c r="R1514" s="9">
        <f t="shared" si="569"/>
        <v>1213.0033409588714</v>
      </c>
      <c r="S1514" s="10">
        <f t="shared" si="587"/>
        <v>2253.5714923405817</v>
      </c>
      <c r="T1514" s="10">
        <f t="shared" si="570"/>
        <v>0</v>
      </c>
      <c r="U1514" s="9">
        <f t="shared" si="588"/>
        <v>-0.12485801688544405</v>
      </c>
      <c r="V1514" s="11">
        <f t="shared" si="589"/>
        <v>-2.8563286845957805</v>
      </c>
      <c r="W1514" s="9">
        <f t="shared" si="590"/>
        <v>-1.5795686845957804</v>
      </c>
      <c r="X1514" s="22">
        <f t="shared" si="571"/>
        <v>-1.4030255996980774</v>
      </c>
      <c r="Y1514" s="22">
        <f t="shared" si="572"/>
        <v>1.0114129925895217</v>
      </c>
      <c r="Z1514" s="1">
        <f t="shared" si="573"/>
        <v>2726.3451702875814</v>
      </c>
      <c r="AA1514" s="1">
        <f t="shared" si="574"/>
        <v>3266.3517963569834</v>
      </c>
    </row>
    <row r="1515" spans="3:27">
      <c r="C1515" s="9">
        <f t="shared" si="575"/>
        <v>15.14</v>
      </c>
      <c r="D1515" s="1">
        <v>134.90899999999999</v>
      </c>
      <c r="E1515" s="9">
        <f t="shared" si="576"/>
        <v>3.1479419734506561E-2</v>
      </c>
      <c r="F1515" s="10">
        <f t="shared" si="577"/>
        <v>-9.4729411809516939E-2</v>
      </c>
      <c r="G1515" s="10">
        <f t="shared" si="578"/>
        <v>-4685.3704418909174</v>
      </c>
      <c r="H1515" s="10">
        <f t="shared" si="579"/>
        <v>0.14547327067430874</v>
      </c>
      <c r="I1515" s="10">
        <f t="shared" si="580"/>
        <v>6091.2845244172277</v>
      </c>
      <c r="J1515" s="10">
        <f t="shared" si="581"/>
        <v>2.1366599122370454E-2</v>
      </c>
      <c r="K1515" s="10">
        <f t="shared" si="582"/>
        <v>1066.6163626762423</v>
      </c>
      <c r="L1515" s="10">
        <f t="shared" si="567"/>
        <v>496.34775409420905</v>
      </c>
      <c r="M1515" s="10">
        <f t="shared" si="568"/>
        <v>408.13039483369113</v>
      </c>
      <c r="N1515" s="10">
        <f t="shared" si="583"/>
        <v>1152.8759862622899</v>
      </c>
      <c r="O1515" s="10">
        <f t="shared" si="584"/>
        <v>1148.8441087747005</v>
      </c>
      <c r="P1515" s="10">
        <f t="shared" si="585"/>
        <v>1066.6163626762423</v>
      </c>
      <c r="Q1515" s="10">
        <f t="shared" si="586"/>
        <v>1066.6163626762423</v>
      </c>
      <c r="R1515" s="9">
        <f t="shared" si="569"/>
        <v>1066.6163626762423</v>
      </c>
      <c r="S1515" s="10">
        <f t="shared" si="587"/>
        <v>2253.5714923405817</v>
      </c>
      <c r="T1515" s="10">
        <f t="shared" si="570"/>
        <v>0</v>
      </c>
      <c r="U1515" s="9">
        <f t="shared" si="588"/>
        <v>-0.15272730865943412</v>
      </c>
      <c r="V1515" s="11">
        <f t="shared" si="589"/>
        <v>-2.7175296702022322</v>
      </c>
      <c r="W1515" s="9">
        <f t="shared" si="590"/>
        <v>-1.3684396702022323</v>
      </c>
      <c r="X1515" s="22">
        <f t="shared" si="571"/>
        <v>-1.5819724438801794</v>
      </c>
      <c r="Y1515" s="22">
        <f t="shared" si="572"/>
        <v>1.3521894439686575</v>
      </c>
      <c r="Z1515" s="1">
        <f t="shared" si="573"/>
        <v>2724.7631978437012</v>
      </c>
      <c r="AA1515" s="1">
        <f t="shared" si="574"/>
        <v>3267.7039858009521</v>
      </c>
    </row>
    <row r="1516" spans="3:27">
      <c r="C1516" s="9">
        <f t="shared" si="575"/>
        <v>15.15</v>
      </c>
      <c r="D1516" s="1">
        <v>141.36600000000001</v>
      </c>
      <c r="E1516" s="9">
        <f t="shared" si="576"/>
        <v>2.9820879110351705E-2</v>
      </c>
      <c r="F1516" s="10">
        <f t="shared" si="577"/>
        <v>-9.4729411809516939E-2</v>
      </c>
      <c r="G1516" s="10">
        <f t="shared" si="578"/>
        <v>-4685.3704418909174</v>
      </c>
      <c r="H1516" s="10">
        <f t="shared" si="579"/>
        <v>0.14547327067430874</v>
      </c>
      <c r="I1516" s="10">
        <f t="shared" si="580"/>
        <v>6091.2845244172277</v>
      </c>
      <c r="J1516" s="10">
        <f t="shared" si="581"/>
        <v>2.1366599122370454E-2</v>
      </c>
      <c r="K1516" s="10">
        <f t="shared" si="582"/>
        <v>891.68726665689042</v>
      </c>
      <c r="L1516" s="10">
        <f t="shared" si="567"/>
        <v>414.94485519522567</v>
      </c>
      <c r="M1516" s="10">
        <f t="shared" si="568"/>
        <v>341.19547472132325</v>
      </c>
      <c r="N1516" s="10">
        <f t="shared" si="583"/>
        <v>993.51052231345159</v>
      </c>
      <c r="O1516" s="10">
        <f t="shared" si="584"/>
        <v>991.02812001313157</v>
      </c>
      <c r="P1516" s="10">
        <f t="shared" si="585"/>
        <v>891.68726665689042</v>
      </c>
      <c r="Q1516" s="10">
        <f t="shared" si="586"/>
        <v>891.68726665689042</v>
      </c>
      <c r="R1516" s="9">
        <f t="shared" si="569"/>
        <v>891.68726665689042</v>
      </c>
      <c r="S1516" s="10">
        <f t="shared" si="587"/>
        <v>2253.5714923405822</v>
      </c>
      <c r="T1516" s="10">
        <f t="shared" si="570"/>
        <v>0</v>
      </c>
      <c r="U1516" s="9">
        <f t="shared" si="588"/>
        <v>-0.1789808161715371</v>
      </c>
      <c r="V1516" s="11">
        <f t="shared" si="589"/>
        <v>-2.5331718322183647</v>
      </c>
      <c r="W1516" s="9">
        <f t="shared" si="590"/>
        <v>-1.1195118322183646</v>
      </c>
      <c r="X1516" s="22">
        <f t="shared" si="571"/>
        <v>-1.6239630618394472</v>
      </c>
      <c r="Y1516" s="22">
        <f t="shared" si="572"/>
        <v>1.698525350085121</v>
      </c>
      <c r="Z1516" s="1">
        <f t="shared" si="573"/>
        <v>2723.1392347818619</v>
      </c>
      <c r="AA1516" s="1">
        <f t="shared" si="574"/>
        <v>3269.4025111510373</v>
      </c>
    </row>
    <row r="1517" spans="3:27">
      <c r="C1517" s="9">
        <f t="shared" si="575"/>
        <v>15.16</v>
      </c>
      <c r="D1517" s="1">
        <v>148.678</v>
      </c>
      <c r="E1517" s="9">
        <f t="shared" si="576"/>
        <v>2.7909684226431961E-2</v>
      </c>
      <c r="F1517" s="10">
        <f t="shared" si="577"/>
        <v>-9.4729411809516939E-2</v>
      </c>
      <c r="G1517" s="10">
        <f t="shared" si="578"/>
        <v>-4685.3704418909174</v>
      </c>
      <c r="H1517" s="10">
        <f t="shared" si="579"/>
        <v>0.14547327067430874</v>
      </c>
      <c r="I1517" s="10">
        <f t="shared" si="580"/>
        <v>6091.2845244172277</v>
      </c>
      <c r="J1517" s="10">
        <f t="shared" si="581"/>
        <v>2.1366599122370454E-2</v>
      </c>
      <c r="K1517" s="10">
        <f t="shared" si="582"/>
        <v>690.11029682460037</v>
      </c>
      <c r="L1517" s="10">
        <f t="shared" si="567"/>
        <v>321.14142243864154</v>
      </c>
      <c r="M1517" s="10">
        <f t="shared" si="568"/>
        <v>264.06400443278471</v>
      </c>
      <c r="N1517" s="10">
        <f t="shared" si="583"/>
        <v>805.76216348270168</v>
      </c>
      <c r="O1517" s="10">
        <f t="shared" si="584"/>
        <v>806.10862945596023</v>
      </c>
      <c r="P1517" s="10">
        <f t="shared" si="585"/>
        <v>690.11029682460037</v>
      </c>
      <c r="Q1517" s="10">
        <f t="shared" si="586"/>
        <v>690.11029682460037</v>
      </c>
      <c r="R1517" s="9">
        <f t="shared" si="569"/>
        <v>690.11029682460037</v>
      </c>
      <c r="S1517" s="10">
        <f t="shared" si="587"/>
        <v>2253.5714923405817</v>
      </c>
      <c r="T1517" s="10">
        <f t="shared" si="570"/>
        <v>0</v>
      </c>
      <c r="U1517" s="9">
        <f t="shared" si="588"/>
        <v>-0.20325816061241181</v>
      </c>
      <c r="V1517" s="11">
        <f t="shared" si="589"/>
        <v>-2.3222970559565681</v>
      </c>
      <c r="W1517" s="9">
        <f t="shared" si="590"/>
        <v>-0.83551705595656811</v>
      </c>
      <c r="X1517" s="22">
        <f t="shared" si="571"/>
        <v>-1.5115617053612711</v>
      </c>
      <c r="Y1517" s="22">
        <f t="shared" si="572"/>
        <v>2.0543072979101944</v>
      </c>
      <c r="Z1517" s="1">
        <f t="shared" si="573"/>
        <v>2721.6276730765007</v>
      </c>
      <c r="AA1517" s="1">
        <f t="shared" si="574"/>
        <v>3271.4568184489476</v>
      </c>
    </row>
    <row r="1518" spans="3:27">
      <c r="C1518" s="9">
        <f t="shared" si="575"/>
        <v>15.17</v>
      </c>
      <c r="D1518" s="1">
        <v>157.25800000000001</v>
      </c>
      <c r="E1518" s="9">
        <f t="shared" si="576"/>
        <v>2.5766742079069122E-2</v>
      </c>
      <c r="F1518" s="10">
        <f t="shared" si="577"/>
        <v>-9.4729411809516939E-2</v>
      </c>
      <c r="G1518" s="10">
        <f t="shared" si="578"/>
        <v>-4685.3704418909174</v>
      </c>
      <c r="H1518" s="10">
        <f t="shared" si="579"/>
        <v>0.14547327067430874</v>
      </c>
      <c r="I1518" s="10">
        <f t="shared" si="580"/>
        <v>6091.2845244172277</v>
      </c>
      <c r="J1518" s="10">
        <f t="shared" si="581"/>
        <v>2.1366599122370454E-2</v>
      </c>
      <c r="K1518" s="10">
        <f t="shared" si="582"/>
        <v>464.09054958387833</v>
      </c>
      <c r="L1518" s="10">
        <f t="shared" si="567"/>
        <v>215.96359294951586</v>
      </c>
      <c r="M1518" s="10">
        <f t="shared" si="568"/>
        <v>177.57974269680861</v>
      </c>
      <c r="N1518" s="10">
        <f t="shared" si="583"/>
        <v>591.65801030227806</v>
      </c>
      <c r="O1518" s="10">
        <f t="shared" si="584"/>
        <v>596.18148774438691</v>
      </c>
      <c r="P1518" s="10">
        <f t="shared" si="585"/>
        <v>464.09054958387833</v>
      </c>
      <c r="Q1518" s="10">
        <f t="shared" si="586"/>
        <v>464.09054958387833</v>
      </c>
      <c r="R1518" s="9">
        <f t="shared" si="569"/>
        <v>464.09054958387833</v>
      </c>
      <c r="S1518" s="10">
        <f t="shared" si="587"/>
        <v>2253.5714923405817</v>
      </c>
      <c r="T1518" s="10">
        <f t="shared" si="570"/>
        <v>0</v>
      </c>
      <c r="U1518" s="9">
        <f t="shared" si="588"/>
        <v>-0.225330268860156</v>
      </c>
      <c r="V1518" s="11">
        <f t="shared" si="589"/>
        <v>-2.0921245935922741</v>
      </c>
      <c r="W1518" s="9">
        <f t="shared" si="590"/>
        <v>-0.51954459359227401</v>
      </c>
      <c r="X1518" s="22">
        <f t="shared" si="571"/>
        <v>-1.236692820145296</v>
      </c>
      <c r="Y1518" s="22">
        <f t="shared" si="572"/>
        <v>2.4292351562858752</v>
      </c>
      <c r="Z1518" s="1">
        <f t="shared" si="573"/>
        <v>2720.3909802563553</v>
      </c>
      <c r="AA1518" s="1">
        <f t="shared" si="574"/>
        <v>3273.8860536052334</v>
      </c>
    </row>
    <row r="1519" spans="3:27">
      <c r="C1519" s="9">
        <f t="shared" si="575"/>
        <v>15.18</v>
      </c>
      <c r="D1519" s="1">
        <v>166.584</v>
      </c>
      <c r="E1519" s="9">
        <f t="shared" si="576"/>
        <v>2.3415115821629692E-2</v>
      </c>
      <c r="F1519" s="10">
        <f t="shared" si="577"/>
        <v>-9.4729411809516939E-2</v>
      </c>
      <c r="G1519" s="10">
        <f t="shared" si="578"/>
        <v>-4685.3704418909174</v>
      </c>
      <c r="H1519" s="10">
        <f t="shared" si="579"/>
        <v>0.14547327067430874</v>
      </c>
      <c r="I1519" s="10">
        <f t="shared" si="580"/>
        <v>6091.2845244172277</v>
      </c>
      <c r="J1519" s="10">
        <f t="shared" si="581"/>
        <v>2.1366599122370454E-2</v>
      </c>
      <c r="K1519" s="10">
        <f t="shared" si="582"/>
        <v>216.06053488413468</v>
      </c>
      <c r="L1519" s="10">
        <f t="shared" si="567"/>
        <v>100.54333028330396</v>
      </c>
      <c r="M1519" s="10">
        <f t="shared" si="568"/>
        <v>82.673465827006595</v>
      </c>
      <c r="N1519" s="10">
        <f t="shared" si="583"/>
        <v>353.54472336860454</v>
      </c>
      <c r="O1519" s="10">
        <f t="shared" si="584"/>
        <v>363.5926723619292</v>
      </c>
      <c r="P1519" s="10">
        <f t="shared" si="585"/>
        <v>216.06053488413468</v>
      </c>
      <c r="Q1519" s="10">
        <f t="shared" si="586"/>
        <v>216.06053488413468</v>
      </c>
      <c r="R1519" s="9">
        <f t="shared" si="569"/>
        <v>216.06053488413468</v>
      </c>
      <c r="S1519" s="10">
        <f t="shared" si="587"/>
        <v>2253.5714923405822</v>
      </c>
      <c r="T1519" s="10">
        <f t="shared" si="570"/>
        <v>0</v>
      </c>
      <c r="U1519" s="9">
        <f t="shared" si="588"/>
        <v>-0.24499498262772995</v>
      </c>
      <c r="V1519" s="11">
        <f t="shared" si="589"/>
        <v>-1.8408181599225344</v>
      </c>
      <c r="W1519" s="9">
        <f t="shared" si="590"/>
        <v>-0.1749781599225344</v>
      </c>
      <c r="X1519" s="22">
        <f t="shared" si="571"/>
        <v>-0.7997305746304415</v>
      </c>
      <c r="Y1519" s="22">
        <f t="shared" si="572"/>
        <v>2.8211475694393227</v>
      </c>
      <c r="Z1519" s="1">
        <f t="shared" si="573"/>
        <v>2719.591249681725</v>
      </c>
      <c r="AA1519" s="1">
        <f t="shared" si="574"/>
        <v>3276.7072011746727</v>
      </c>
    </row>
    <row r="1520" spans="3:27">
      <c r="C1520" s="9">
        <f t="shared" si="575"/>
        <v>15.19</v>
      </c>
      <c r="D1520" s="1">
        <v>175.17400000000001</v>
      </c>
      <c r="E1520" s="9">
        <f t="shared" si="576"/>
        <v>2.0880212880925664E-2</v>
      </c>
      <c r="F1520" s="10">
        <f t="shared" si="577"/>
        <v>-9.4729411809516939E-2</v>
      </c>
      <c r="G1520" s="10">
        <f t="shared" si="578"/>
        <v>-4685.3704418909174</v>
      </c>
      <c r="H1520" s="10">
        <f t="shared" si="579"/>
        <v>0.14547327067430874</v>
      </c>
      <c r="I1520" s="10">
        <f t="shared" si="580"/>
        <v>6091.2845244172277</v>
      </c>
      <c r="J1520" s="10">
        <f t="shared" si="581"/>
        <v>2.1366599122370454E-2</v>
      </c>
      <c r="K1520" s="10">
        <f t="shared" si="582"/>
        <v>-51.299982824082527</v>
      </c>
      <c r="L1520" s="10">
        <f t="shared" si="567"/>
        <v>-23.872342625530973</v>
      </c>
      <c r="M1520" s="10">
        <f t="shared" si="568"/>
        <v>-19.629440328874423</v>
      </c>
      <c r="N1520" s="10">
        <f t="shared" si="583"/>
        <v>94.043922505077433</v>
      </c>
      <c r="O1520" s="10">
        <f t="shared" si="584"/>
        <v>110.89568259850617</v>
      </c>
      <c r="P1520" s="10">
        <f t="shared" si="585"/>
        <v>-23.872342625530973</v>
      </c>
      <c r="Q1520" s="10">
        <f t="shared" si="586"/>
        <v>-19.629440328874423</v>
      </c>
      <c r="R1520" s="9">
        <f t="shared" si="569"/>
        <v>-19.629440328874423</v>
      </c>
      <c r="S1520" s="10">
        <f t="shared" si="587"/>
        <v>2221.9009498453738</v>
      </c>
      <c r="T1520" s="10">
        <f t="shared" si="570"/>
        <v>-31.670542495208338</v>
      </c>
      <c r="U1520" s="9">
        <f t="shared" si="588"/>
        <v>-0.26219908593511343</v>
      </c>
      <c r="V1520" s="11">
        <f t="shared" si="589"/>
        <v>-1.6000025015541832</v>
      </c>
      <c r="W1520" s="9">
        <f t="shared" si="590"/>
        <v>0.15173749844581685</v>
      </c>
      <c r="X1520" s="22">
        <f t="shared" si="571"/>
        <v>-0.24896687961692002</v>
      </c>
      <c r="Y1520" s="22">
        <f t="shared" si="572"/>
        <v>3.2094801540292472</v>
      </c>
      <c r="Z1520" s="1">
        <f t="shared" si="573"/>
        <v>2719.342282802108</v>
      </c>
      <c r="AA1520" s="1">
        <f t="shared" si="574"/>
        <v>3279.916681328702</v>
      </c>
    </row>
    <row r="1521" spans="3:27">
      <c r="C1521" s="9">
        <f t="shared" si="575"/>
        <v>15.200000000000001</v>
      </c>
      <c r="D1521" s="1">
        <v>185.05500000000001</v>
      </c>
      <c r="E1521" s="9">
        <f t="shared" si="576"/>
        <v>1.8185527015022965E-2</v>
      </c>
      <c r="F1521" s="10">
        <f t="shared" si="577"/>
        <v>-9.4729411809516939E-2</v>
      </c>
      <c r="G1521" s="10">
        <f t="shared" si="578"/>
        <v>-4685.3704418909174</v>
      </c>
      <c r="H1521" s="10">
        <f t="shared" si="579"/>
        <v>0.14547327067430874</v>
      </c>
      <c r="I1521" s="10">
        <f t="shared" si="580"/>
        <v>6091.2845244172277</v>
      </c>
      <c r="J1521" s="10">
        <f t="shared" si="581"/>
        <v>2.1066323853632343E-2</v>
      </c>
      <c r="K1521" s="10">
        <f t="shared" si="582"/>
        <v>-303.842534487291</v>
      </c>
      <c r="L1521" s="10">
        <f t="shared" si="567"/>
        <v>-141.05123266392184</v>
      </c>
      <c r="M1521" s="10">
        <f t="shared" si="568"/>
        <v>-116.56388103943486</v>
      </c>
      <c r="N1521" s="10">
        <f t="shared" si="583"/>
        <v>-151.79566034296641</v>
      </c>
      <c r="O1521" s="10">
        <f t="shared" si="584"/>
        <v>-128.38082123281501</v>
      </c>
      <c r="P1521" s="10">
        <f t="shared" si="585"/>
        <v>-151.79566034296641</v>
      </c>
      <c r="Q1521" s="10">
        <f t="shared" si="586"/>
        <v>-128.38082123281501</v>
      </c>
      <c r="R1521" s="9">
        <f t="shared" si="569"/>
        <v>-128.38082123281501</v>
      </c>
      <c r="S1521" s="10">
        <f t="shared" si="587"/>
        <v>2046.4392365908975</v>
      </c>
      <c r="T1521" s="10">
        <f t="shared" si="570"/>
        <v>-175.46171325447631</v>
      </c>
      <c r="U1521" s="9">
        <f t="shared" si="588"/>
        <v>-0.27792081534687108</v>
      </c>
      <c r="V1521" s="11">
        <f t="shared" si="589"/>
        <v>-1.5443433807973466</v>
      </c>
      <c r="W1521" s="9">
        <f t="shared" si="590"/>
        <v>0.30620661920265357</v>
      </c>
      <c r="X1521" s="22">
        <f t="shared" si="571"/>
        <v>0.19942057991942305</v>
      </c>
      <c r="Y1521" s="22">
        <f t="shared" si="572"/>
        <v>3.6023606690536738</v>
      </c>
      <c r="Z1521" s="1">
        <f t="shared" si="573"/>
        <v>2719.5417033820272</v>
      </c>
      <c r="AA1521" s="1">
        <f t="shared" si="574"/>
        <v>3283.5190419977557</v>
      </c>
    </row>
    <row r="1522" spans="3:27">
      <c r="C1522" s="9">
        <f t="shared" si="575"/>
        <v>15.21</v>
      </c>
      <c r="D1522" s="1">
        <v>188.952</v>
      </c>
      <c r="E1522" s="9">
        <f t="shared" si="576"/>
        <v>1.5338434385690016E-2</v>
      </c>
      <c r="F1522" s="10">
        <f t="shared" si="577"/>
        <v>-9.4729411809516939E-2</v>
      </c>
      <c r="G1522" s="10">
        <f t="shared" si="578"/>
        <v>-4685.3704418909174</v>
      </c>
      <c r="H1522" s="10">
        <f t="shared" si="579"/>
        <v>0.14547327067430874</v>
      </c>
      <c r="I1522" s="10">
        <f t="shared" si="580"/>
        <v>6091.2845244172277</v>
      </c>
      <c r="J1522" s="10">
        <f t="shared" si="581"/>
        <v>1.9402733370182036E-2</v>
      </c>
      <c r="K1522" s="10">
        <f t="shared" si="582"/>
        <v>-428.66851553415836</v>
      </c>
      <c r="L1522" s="10">
        <f t="shared" si="567"/>
        <v>-196.37261834713007</v>
      </c>
      <c r="M1522" s="10">
        <f t="shared" si="568"/>
        <v>-166.84822929564436</v>
      </c>
      <c r="N1522" s="10">
        <f t="shared" si="583"/>
        <v>-267.49840516860343</v>
      </c>
      <c r="O1522" s="10">
        <f t="shared" si="584"/>
        <v>-243.28299180462199</v>
      </c>
      <c r="P1522" s="10">
        <f t="shared" si="585"/>
        <v>-267.49840516860343</v>
      </c>
      <c r="Q1522" s="10">
        <f t="shared" si="586"/>
        <v>-243.28299180462199</v>
      </c>
      <c r="R1522" s="9">
        <f t="shared" si="569"/>
        <v>-243.28299180462199</v>
      </c>
      <c r="S1522" s="10">
        <f t="shared" si="587"/>
        <v>1861.0537128613614</v>
      </c>
      <c r="T1522" s="10">
        <f t="shared" si="570"/>
        <v>-185.38552372953609</v>
      </c>
      <c r="U1522" s="9">
        <f t="shared" si="588"/>
        <v>-0.29274733167324052</v>
      </c>
      <c r="V1522" s="11">
        <f t="shared" si="589"/>
        <v>-1.4209598844765621</v>
      </c>
      <c r="W1522" s="9">
        <f t="shared" si="590"/>
        <v>0.46856011552343801</v>
      </c>
      <c r="X1522" s="22">
        <f t="shared" si="571"/>
        <v>0.52908065134433302</v>
      </c>
      <c r="Y1522" s="22">
        <f t="shared" si="572"/>
        <v>3.9495957210384831</v>
      </c>
      <c r="Z1522" s="1">
        <f t="shared" si="573"/>
        <v>2720.0707840333716</v>
      </c>
      <c r="AA1522" s="1">
        <f t="shared" si="574"/>
        <v>3287.4686377187941</v>
      </c>
    </row>
    <row r="1523" spans="3:27">
      <c r="C1523" s="9">
        <f t="shared" si="575"/>
        <v>15.22</v>
      </c>
      <c r="D1523" s="1">
        <v>194.83799999999999</v>
      </c>
      <c r="E1523" s="9">
        <f t="shared" si="576"/>
        <v>1.234924014229041E-2</v>
      </c>
      <c r="F1523" s="10">
        <f t="shared" si="577"/>
        <v>-9.4729411809516939E-2</v>
      </c>
      <c r="G1523" s="10">
        <f t="shared" si="578"/>
        <v>-4685.3704418909174</v>
      </c>
      <c r="H1523" s="10">
        <f t="shared" si="579"/>
        <v>0.14547327067430874</v>
      </c>
      <c r="I1523" s="10">
        <f t="shared" si="580"/>
        <v>6091.2845244172277</v>
      </c>
      <c r="J1523" s="10">
        <f t="shared" si="581"/>
        <v>1.7645053091529903E-2</v>
      </c>
      <c r="K1523" s="10">
        <f t="shared" si="582"/>
        <v>-558.55838464620308</v>
      </c>
      <c r="L1523" s="10">
        <f t="shared" si="567"/>
        <v>-252.35667110058145</v>
      </c>
      <c r="M1523" s="10">
        <f t="shared" si="568"/>
        <v>-220.80501544545055</v>
      </c>
      <c r="N1523" s="10">
        <f t="shared" si="583"/>
        <v>-388.78786424262978</v>
      </c>
      <c r="O1523" s="10">
        <f t="shared" si="584"/>
        <v>-363.9200596993312</v>
      </c>
      <c r="P1523" s="10">
        <f t="shared" si="585"/>
        <v>-388.78786424262978</v>
      </c>
      <c r="Q1523" s="10">
        <f t="shared" si="586"/>
        <v>-363.9200596993312</v>
      </c>
      <c r="R1523" s="9">
        <f t="shared" si="569"/>
        <v>-363.9200596993312</v>
      </c>
      <c r="S1523" s="10">
        <f t="shared" si="587"/>
        <v>1666.4153879144894</v>
      </c>
      <c r="T1523" s="10">
        <f t="shared" si="570"/>
        <v>-194.63832494687199</v>
      </c>
      <c r="U1523" s="9">
        <f t="shared" si="588"/>
        <v>-0.30640350816568035</v>
      </c>
      <c r="V1523" s="11">
        <f t="shared" si="589"/>
        <v>-1.3102754140114068</v>
      </c>
      <c r="W1523" s="9">
        <f t="shared" si="590"/>
        <v>0.63810458598859321</v>
      </c>
      <c r="X1523" s="22">
        <f t="shared" si="571"/>
        <v>0.90752393306514589</v>
      </c>
      <c r="Y1523" s="22">
        <f t="shared" si="572"/>
        <v>4.2555268999173581</v>
      </c>
      <c r="Z1523" s="1">
        <f t="shared" si="573"/>
        <v>2720.9783079664367</v>
      </c>
      <c r="AA1523" s="1">
        <f t="shared" si="574"/>
        <v>3291.7241646187113</v>
      </c>
    </row>
    <row r="1524" spans="3:27">
      <c r="C1524" s="9">
        <f t="shared" si="575"/>
        <v>15.23</v>
      </c>
      <c r="D1524" s="1">
        <v>195.78200000000001</v>
      </c>
      <c r="E1524" s="9">
        <f t="shared" si="576"/>
        <v>9.230697532339285E-3</v>
      </c>
      <c r="F1524" s="10">
        <f t="shared" si="577"/>
        <v>-9.4729411809516939E-2</v>
      </c>
      <c r="G1524" s="10">
        <f t="shared" si="578"/>
        <v>-4685.3704418909174</v>
      </c>
      <c r="H1524" s="10">
        <f t="shared" si="579"/>
        <v>0.14547327067430874</v>
      </c>
      <c r="I1524" s="10">
        <f t="shared" si="580"/>
        <v>6091.2845244172277</v>
      </c>
      <c r="J1524" s="10">
        <f t="shared" si="581"/>
        <v>1.579964500169373E-2</v>
      </c>
      <c r="K1524" s="10">
        <f t="shared" si="582"/>
        <v>-692.83804440927065</v>
      </c>
      <c r="L1524" s="10">
        <f t="shared" si="567"/>
        <v>-308.56951715693879</v>
      </c>
      <c r="M1524" s="10">
        <f t="shared" si="568"/>
        <v>-278.46028180460985</v>
      </c>
      <c r="N1524" s="10">
        <f t="shared" si="583"/>
        <v>-515.13866742228129</v>
      </c>
      <c r="O1524" s="10">
        <f t="shared" si="584"/>
        <v>-489.7773329093024</v>
      </c>
      <c r="P1524" s="10">
        <f t="shared" si="585"/>
        <v>-515.13866742228129</v>
      </c>
      <c r="Q1524" s="10">
        <f t="shared" si="586"/>
        <v>-489.7773329093024</v>
      </c>
      <c r="R1524" s="9">
        <f t="shared" si="569"/>
        <v>-489.7773329093024</v>
      </c>
      <c r="S1524" s="10">
        <f t="shared" si="587"/>
        <v>1463.3546764145212</v>
      </c>
      <c r="T1524" s="10">
        <f t="shared" si="570"/>
        <v>-203.06071149996819</v>
      </c>
      <c r="U1524" s="9">
        <f t="shared" si="588"/>
        <v>-0.31867377744445768</v>
      </c>
      <c r="V1524" s="11">
        <f t="shared" si="589"/>
        <v>-1.1437784417440879</v>
      </c>
      <c r="W1524" s="9">
        <f t="shared" si="590"/>
        <v>0.81404155825591218</v>
      </c>
      <c r="X1524" s="22">
        <f t="shared" si="571"/>
        <v>1.3311458474270992</v>
      </c>
      <c r="Y1524" s="22">
        <f t="shared" si="572"/>
        <v>4.5173165401257789</v>
      </c>
      <c r="Z1524" s="1">
        <f t="shared" si="573"/>
        <v>2722.3094538138639</v>
      </c>
      <c r="AA1524" s="1">
        <f t="shared" si="574"/>
        <v>3296.2414811588369</v>
      </c>
    </row>
    <row r="1525" spans="3:27">
      <c r="C1525" s="9">
        <f t="shared" si="575"/>
        <v>15.24</v>
      </c>
      <c r="D1525" s="1">
        <v>197.452</v>
      </c>
      <c r="E1525" s="9">
        <f t="shared" si="576"/>
        <v>5.9979820360860497E-3</v>
      </c>
      <c r="F1525" s="10">
        <f t="shared" si="577"/>
        <v>-9.4729411809516939E-2</v>
      </c>
      <c r="G1525" s="10">
        <f t="shared" si="578"/>
        <v>-4685.3704418909174</v>
      </c>
      <c r="H1525" s="10">
        <f t="shared" si="579"/>
        <v>0.14547327067430874</v>
      </c>
      <c r="I1525" s="10">
        <f t="shared" si="580"/>
        <v>6091.2845244172277</v>
      </c>
      <c r="J1525" s="10">
        <f t="shared" si="581"/>
        <v>1.3874382441855033E-2</v>
      </c>
      <c r="K1525" s="10">
        <f t="shared" si="582"/>
        <v>-830.73732581601155</v>
      </c>
      <c r="L1525" s="10">
        <f t="shared" si="567"/>
        <v>-364.57295759997493</v>
      </c>
      <c r="M1525" s="10">
        <f t="shared" si="568"/>
        <v>-339.8026183530086</v>
      </c>
      <c r="N1525" s="10">
        <f t="shared" si="583"/>
        <v>-645.93043657838541</v>
      </c>
      <c r="O1525" s="10">
        <f t="shared" si="584"/>
        <v>-620.24236363351872</v>
      </c>
      <c r="P1525" s="10">
        <f t="shared" si="585"/>
        <v>-645.93043657838541</v>
      </c>
      <c r="Q1525" s="10">
        <f t="shared" si="586"/>
        <v>-620.24236363351872</v>
      </c>
      <c r="R1525" s="9">
        <f t="shared" si="569"/>
        <v>-620.24236363351872</v>
      </c>
      <c r="S1525" s="10">
        <f t="shared" si="587"/>
        <v>1252.8597142320286</v>
      </c>
      <c r="T1525" s="10">
        <f t="shared" si="570"/>
        <v>-210.4949621824926</v>
      </c>
      <c r="U1525" s="9">
        <f t="shared" si="588"/>
        <v>-0.32928819719711122</v>
      </c>
      <c r="V1525" s="11">
        <f t="shared" si="589"/>
        <v>-0.97910550878665026</v>
      </c>
      <c r="W1525" s="9">
        <f t="shared" si="590"/>
        <v>0.99541449121334979</v>
      </c>
      <c r="X1525" s="22">
        <f t="shared" si="571"/>
        <v>1.7941889370801458</v>
      </c>
      <c r="Y1525" s="22">
        <f t="shared" si="572"/>
        <v>4.7141404965180085</v>
      </c>
      <c r="Z1525" s="1">
        <f t="shared" si="573"/>
        <v>2724.1036427509439</v>
      </c>
      <c r="AA1525" s="1">
        <f t="shared" si="574"/>
        <v>3300.9556216553551</v>
      </c>
    </row>
    <row r="1526" spans="3:27">
      <c r="C1526" s="9">
        <f t="shared" si="575"/>
        <v>15.25</v>
      </c>
      <c r="D1526" s="1">
        <v>198.95099999999999</v>
      </c>
      <c r="E1526" s="9">
        <f t="shared" si="576"/>
        <v>2.6677257570104419E-3</v>
      </c>
      <c r="F1526" s="10">
        <f t="shared" si="577"/>
        <v>-9.4729411809516939E-2</v>
      </c>
      <c r="G1526" s="10">
        <f t="shared" si="578"/>
        <v>-4685.3704418909174</v>
      </c>
      <c r="H1526" s="10">
        <f t="shared" si="579"/>
        <v>0.14547327067430874</v>
      </c>
      <c r="I1526" s="10">
        <f t="shared" si="580"/>
        <v>6091.2845244172277</v>
      </c>
      <c r="J1526" s="10">
        <f t="shared" si="581"/>
        <v>1.1878634142092578E-2</v>
      </c>
      <c r="K1526" s="10">
        <f t="shared" si="582"/>
        <v>-971.4901485397952</v>
      </c>
      <c r="L1526" s="10">
        <f t="shared" si="567"/>
        <v>-419.97392379106293</v>
      </c>
      <c r="M1526" s="10">
        <f t="shared" si="568"/>
        <v>-404.81482898596818</v>
      </c>
      <c r="N1526" s="10">
        <f t="shared" si="583"/>
        <v>-780.49372270466631</v>
      </c>
      <c r="O1526" s="10">
        <f t="shared" si="584"/>
        <v>-754.64391807673655</v>
      </c>
      <c r="P1526" s="10">
        <f t="shared" si="585"/>
        <v>-780.49372270466631</v>
      </c>
      <c r="Q1526" s="10">
        <f t="shared" si="586"/>
        <v>-754.64391807673655</v>
      </c>
      <c r="R1526" s="9">
        <f t="shared" si="569"/>
        <v>-754.64391807673655</v>
      </c>
      <c r="S1526" s="10">
        <f t="shared" si="587"/>
        <v>1036.01348376897</v>
      </c>
      <c r="T1526" s="10">
        <f t="shared" si="570"/>
        <v>-216.84623046305865</v>
      </c>
      <c r="U1526" s="9">
        <f t="shared" si="588"/>
        <v>-0.33822474576162698</v>
      </c>
      <c r="V1526" s="11">
        <f t="shared" si="589"/>
        <v>-0.8082042041164863</v>
      </c>
      <c r="W1526" s="9">
        <f t="shared" si="590"/>
        <v>1.1813057958835136</v>
      </c>
      <c r="X1526" s="22">
        <f t="shared" si="571"/>
        <v>2.2893618363402464</v>
      </c>
      <c r="Y1526" s="22">
        <f t="shared" si="572"/>
        <v>4.8954242867584616</v>
      </c>
      <c r="Z1526" s="1">
        <f t="shared" si="573"/>
        <v>2726.3930045872839</v>
      </c>
      <c r="AA1526" s="1">
        <f t="shared" si="574"/>
        <v>3305.8510459421136</v>
      </c>
    </row>
    <row r="1527" spans="3:27">
      <c r="C1527" s="9">
        <f t="shared" si="575"/>
        <v>15.26</v>
      </c>
      <c r="D1527" s="1">
        <v>200.279</v>
      </c>
      <c r="E1527" s="9">
        <f t="shared" si="576"/>
        <v>-7.4304244947179016E-4</v>
      </c>
      <c r="F1527" s="10">
        <f t="shared" si="577"/>
        <v>-9.4729411809516939E-2</v>
      </c>
      <c r="G1527" s="10">
        <f t="shared" si="578"/>
        <v>-4685.3704418909174</v>
      </c>
      <c r="H1527" s="10">
        <f t="shared" si="579"/>
        <v>0.14547327067430874</v>
      </c>
      <c r="I1527" s="10">
        <f t="shared" si="580"/>
        <v>6091.2845244172277</v>
      </c>
      <c r="J1527" s="10">
        <f t="shared" si="581"/>
        <v>9.8226680929795005E-3</v>
      </c>
      <c r="K1527" s="10">
        <f t="shared" si="582"/>
        <v>-1114.3834326849569</v>
      </c>
      <c r="L1527" s="10">
        <f t="shared" si="567"/>
        <v>-474.44499244387242</v>
      </c>
      <c r="M1527" s="10">
        <f t="shared" si="568"/>
        <v>-473.48907759026315</v>
      </c>
      <c r="N1527" s="10">
        <f t="shared" si="583"/>
        <v>-918.15210040280272</v>
      </c>
      <c r="O1527" s="10">
        <f t="shared" si="584"/>
        <v>-892.29475043969262</v>
      </c>
      <c r="P1527" s="10">
        <f t="shared" si="585"/>
        <v>-918.15210040280272</v>
      </c>
      <c r="Q1527" s="10">
        <f t="shared" si="586"/>
        <v>-892.29475043969262</v>
      </c>
      <c r="R1527" s="9">
        <f t="shared" si="569"/>
        <v>-892.29475043969262</v>
      </c>
      <c r="S1527" s="10">
        <f t="shared" si="587"/>
        <v>813.9248015237057</v>
      </c>
      <c r="T1527" s="10">
        <f t="shared" si="570"/>
        <v>-222.08868224526429</v>
      </c>
      <c r="U1527" s="9">
        <f t="shared" si="588"/>
        <v>-0.34542592027390501</v>
      </c>
      <c r="V1527" s="11">
        <f t="shared" si="589"/>
        <v>-0.63203069833911996</v>
      </c>
      <c r="W1527" s="9">
        <f t="shared" si="590"/>
        <v>1.3707593016608801</v>
      </c>
      <c r="X1527" s="22">
        <f t="shared" si="571"/>
        <v>2.808663024301008</v>
      </c>
      <c r="Y1527" s="22">
        <f t="shared" si="572"/>
        <v>5.049453243380678</v>
      </c>
      <c r="Z1527" s="1">
        <f t="shared" si="573"/>
        <v>2729.201667611585</v>
      </c>
      <c r="AA1527" s="1">
        <f t="shared" si="574"/>
        <v>3310.9004991854945</v>
      </c>
    </row>
    <row r="1528" spans="3:27">
      <c r="C1528" s="9">
        <f t="shared" si="575"/>
        <v>15.27</v>
      </c>
      <c r="D1528" s="1">
        <v>200.864</v>
      </c>
      <c r="E1528" s="9">
        <f t="shared" si="576"/>
        <v>-4.2166261078022526E-3</v>
      </c>
      <c r="F1528" s="10">
        <f t="shared" si="577"/>
        <v>-9.4729411809516939E-2</v>
      </c>
      <c r="G1528" s="10">
        <f t="shared" si="578"/>
        <v>-4685.3704418909174</v>
      </c>
      <c r="H1528" s="10">
        <f t="shared" si="579"/>
        <v>0.14547327067430874</v>
      </c>
      <c r="I1528" s="10">
        <f t="shared" si="580"/>
        <v>6091.2845244172277</v>
      </c>
      <c r="J1528" s="10">
        <f t="shared" si="581"/>
        <v>7.7169972237489089E-3</v>
      </c>
      <c r="K1528" s="10">
        <f t="shared" si="582"/>
        <v>-1258.6595174220943</v>
      </c>
      <c r="L1528" s="10">
        <f t="shared" si="567"/>
        <v>-527.67901815949233</v>
      </c>
      <c r="M1528" s="10">
        <f t="shared" si="568"/>
        <v>-545.78239051945411</v>
      </c>
      <c r="N1528" s="10">
        <f t="shared" si="583"/>
        <v>-1058.199951627897</v>
      </c>
      <c r="O1528" s="10">
        <f t="shared" si="584"/>
        <v>-1032.4806712955376</v>
      </c>
      <c r="P1528" s="10">
        <f t="shared" si="585"/>
        <v>-1058.199951627897</v>
      </c>
      <c r="Q1528" s="10">
        <f t="shared" si="586"/>
        <v>-1032.4806712955376</v>
      </c>
      <c r="R1528" s="9">
        <f t="shared" si="569"/>
        <v>-1032.4806712955376</v>
      </c>
      <c r="S1528" s="10">
        <f t="shared" si="587"/>
        <v>587.74595539714915</v>
      </c>
      <c r="T1528" s="10">
        <f t="shared" si="570"/>
        <v>-226.17884612655655</v>
      </c>
      <c r="U1528" s="9">
        <f t="shared" si="588"/>
        <v>-0.35081540654348548</v>
      </c>
      <c r="V1528" s="11">
        <f t="shared" si="589"/>
        <v>-0.44586655557698651</v>
      </c>
      <c r="W1528" s="9">
        <f t="shared" si="590"/>
        <v>1.5627734444230137</v>
      </c>
      <c r="X1528" s="22">
        <f t="shared" si="571"/>
        <v>3.3429342254478098</v>
      </c>
      <c r="Y1528" s="22">
        <f t="shared" si="572"/>
        <v>5.1669665171400601</v>
      </c>
      <c r="Z1528" s="1">
        <f t="shared" si="573"/>
        <v>2732.5446018370326</v>
      </c>
      <c r="AA1528" s="1">
        <f t="shared" si="574"/>
        <v>3316.0674657026348</v>
      </c>
    </row>
    <row r="1529" spans="3:27">
      <c r="C1529" s="9">
        <f t="shared" si="575"/>
        <v>15.280000000000001</v>
      </c>
      <c r="D1529" s="1">
        <v>201.94499999999999</v>
      </c>
      <c r="E1529" s="9">
        <f t="shared" si="576"/>
        <v>-7.7347838491904778E-3</v>
      </c>
      <c r="F1529" s="10">
        <f t="shared" si="577"/>
        <v>-9.4729411809516939E-2</v>
      </c>
      <c r="G1529" s="10">
        <f t="shared" si="578"/>
        <v>-4685.3704418909174</v>
      </c>
      <c r="H1529" s="10">
        <f t="shared" si="579"/>
        <v>0.14547327067430874</v>
      </c>
      <c r="I1529" s="10">
        <f t="shared" si="580"/>
        <v>6091.2845244172277</v>
      </c>
      <c r="J1529" s="10">
        <f t="shared" si="581"/>
        <v>5.5725466254112534E-3</v>
      </c>
      <c r="K1529" s="10">
        <f t="shared" si="582"/>
        <v>-1403.5467425098807</v>
      </c>
      <c r="L1529" s="10">
        <f t="shared" si="567"/>
        <v>-579.40183463894016</v>
      </c>
      <c r="M1529" s="10">
        <f t="shared" si="568"/>
        <v>-621.62069254732626</v>
      </c>
      <c r="N1529" s="10">
        <f t="shared" si="583"/>
        <v>-1199.9103389611514</v>
      </c>
      <c r="O1529" s="10">
        <f t="shared" si="584"/>
        <v>-1174.4655005682769</v>
      </c>
      <c r="P1529" s="10">
        <f t="shared" si="585"/>
        <v>-1199.9103389611514</v>
      </c>
      <c r="Q1529" s="10">
        <f t="shared" si="586"/>
        <v>-1174.4655005682769</v>
      </c>
      <c r="R1529" s="9">
        <f t="shared" si="569"/>
        <v>-1174.4655005682769</v>
      </c>
      <c r="S1529" s="10">
        <f t="shared" si="587"/>
        <v>358.66471345554532</v>
      </c>
      <c r="T1529" s="10">
        <f t="shared" si="570"/>
        <v>-229.08124194160382</v>
      </c>
      <c r="U1529" s="9">
        <f t="shared" si="588"/>
        <v>-0.35436030095461152</v>
      </c>
      <c r="V1529" s="11">
        <f t="shared" si="589"/>
        <v>-0.26311232664821377</v>
      </c>
      <c r="W1529" s="9">
        <f t="shared" si="590"/>
        <v>1.7563376733517861</v>
      </c>
      <c r="X1529" s="22">
        <f t="shared" si="571"/>
        <v>3.8821923796848936</v>
      </c>
      <c r="Y1529" s="22">
        <f t="shared" si="572"/>
        <v>5.2550166414604984</v>
      </c>
      <c r="Z1529" s="1">
        <f t="shared" si="573"/>
        <v>2736.4267942167176</v>
      </c>
      <c r="AA1529" s="1">
        <f t="shared" si="574"/>
        <v>3321.3224823440951</v>
      </c>
    </row>
    <row r="1530" spans="3:27">
      <c r="C1530" s="9">
        <f t="shared" si="575"/>
        <v>15.290000000000001</v>
      </c>
      <c r="D1530" s="1">
        <v>196.05199999999999</v>
      </c>
      <c r="E1530" s="9">
        <f t="shared" si="576"/>
        <v>-1.1277448128064756E-2</v>
      </c>
      <c r="F1530" s="10">
        <f t="shared" si="577"/>
        <v>-9.4729411809516939E-2</v>
      </c>
      <c r="G1530" s="10">
        <f t="shared" si="578"/>
        <v>-4685.3704418909174</v>
      </c>
      <c r="H1530" s="10">
        <f t="shared" si="579"/>
        <v>0.14547327067430874</v>
      </c>
      <c r="I1530" s="10">
        <f t="shared" si="580"/>
        <v>6091.2845244172277</v>
      </c>
      <c r="J1530" s="10">
        <f t="shared" si="581"/>
        <v>3.400577784104456E-3</v>
      </c>
      <c r="K1530" s="10">
        <f t="shared" si="582"/>
        <v>-1548.1163179061489</v>
      </c>
      <c r="L1530" s="10">
        <f t="shared" si="567"/>
        <v>-629.31187034574714</v>
      </c>
      <c r="M1530" s="10">
        <f t="shared" si="568"/>
        <v>-700.8253953657495</v>
      </c>
      <c r="N1530" s="10">
        <f t="shared" si="583"/>
        <v>-1342.4730714026027</v>
      </c>
      <c r="O1530" s="10">
        <f t="shared" si="584"/>
        <v>-1317.4393578485124</v>
      </c>
      <c r="P1530" s="10">
        <f t="shared" si="585"/>
        <v>-1342.4730714026027</v>
      </c>
      <c r="Q1530" s="10">
        <f t="shared" si="586"/>
        <v>-1317.4393578485124</v>
      </c>
      <c r="R1530" s="9">
        <f t="shared" si="569"/>
        <v>-1317.4393578485124</v>
      </c>
      <c r="S1530" s="10">
        <f t="shared" si="587"/>
        <v>127.98775339790882</v>
      </c>
      <c r="T1530" s="10">
        <f t="shared" si="570"/>
        <v>-230.67696005763651</v>
      </c>
      <c r="U1530" s="9">
        <f t="shared" si="588"/>
        <v>-0.35572747023714935</v>
      </c>
      <c r="V1530" s="11">
        <f t="shared" si="589"/>
        <v>-1.0321529859382339E-2</v>
      </c>
      <c r="W1530" s="9">
        <f t="shared" si="590"/>
        <v>1.9501984701406174</v>
      </c>
      <c r="X1530" s="22">
        <f t="shared" si="571"/>
        <v>4.4139911641332121</v>
      </c>
      <c r="Y1530" s="22">
        <f t="shared" si="572"/>
        <v>5.2281877999348669</v>
      </c>
      <c r="Z1530" s="1">
        <f t="shared" si="573"/>
        <v>2740.8407853808508</v>
      </c>
      <c r="AA1530" s="1">
        <f t="shared" si="574"/>
        <v>3326.5506701440299</v>
      </c>
    </row>
    <row r="1531" spans="3:27">
      <c r="C1531" s="9">
        <f t="shared" si="575"/>
        <v>15.3</v>
      </c>
      <c r="D1531" s="1">
        <v>190.9</v>
      </c>
      <c r="E1531" s="9">
        <f t="shared" si="576"/>
        <v>-1.4821355059046719E-2</v>
      </c>
      <c r="F1531" s="10">
        <f t="shared" si="577"/>
        <v>-9.4729411809516939E-2</v>
      </c>
      <c r="G1531" s="10">
        <f t="shared" si="578"/>
        <v>-4685.3704418909174</v>
      </c>
      <c r="H1531" s="10">
        <f t="shared" si="579"/>
        <v>0.14547327067430874</v>
      </c>
      <c r="I1531" s="10">
        <f t="shared" si="580"/>
        <v>6091.2845244172277</v>
      </c>
      <c r="J1531" s="10">
        <f t="shared" si="581"/>
        <v>1.2134795939336626E-3</v>
      </c>
      <c r="K1531" s="10">
        <f t="shared" si="582"/>
        <v>-1691.2212398143461</v>
      </c>
      <c r="L1531" s="10">
        <f t="shared" si="567"/>
        <v>-677.0614281485382</v>
      </c>
      <c r="M1531" s="10">
        <f t="shared" si="568"/>
        <v>-783.06104000718551</v>
      </c>
      <c r="N1531" s="10">
        <f t="shared" si="583"/>
        <v>-1484.9398842683988</v>
      </c>
      <c r="O1531" s="10">
        <f t="shared" si="584"/>
        <v>-1460.4633657360614</v>
      </c>
      <c r="P1531" s="10">
        <f t="shared" si="585"/>
        <v>-1484.9398842683988</v>
      </c>
      <c r="Q1531" s="10">
        <f t="shared" si="586"/>
        <v>-1460.4633657360614</v>
      </c>
      <c r="R1531" s="9">
        <f t="shared" si="569"/>
        <v>-1460.4633657360614</v>
      </c>
      <c r="S1531" s="10">
        <f t="shared" si="587"/>
        <v>-102.77012068037538</v>
      </c>
      <c r="T1531" s="10">
        <f t="shared" si="570"/>
        <v>-230.7578740782842</v>
      </c>
      <c r="U1531" s="9">
        <f t="shared" si="588"/>
        <v>-0.35460937679021204</v>
      </c>
      <c r="V1531" s="11">
        <f t="shared" si="589"/>
        <v>0.23394021924681063</v>
      </c>
      <c r="W1531" s="9">
        <f t="shared" si="590"/>
        <v>2.1429402192468108</v>
      </c>
      <c r="X1531" s="22">
        <f t="shared" si="571"/>
        <v>4.922314357852521</v>
      </c>
      <c r="Y1531" s="22">
        <f t="shared" si="572"/>
        <v>5.0851324448948478</v>
      </c>
      <c r="Z1531" s="1">
        <f t="shared" si="573"/>
        <v>2745.7630997387032</v>
      </c>
      <c r="AA1531" s="1">
        <f t="shared" si="574"/>
        <v>3331.6358025889249</v>
      </c>
    </row>
    <row r="1532" spans="3:27">
      <c r="C1532" s="9">
        <f t="shared" si="575"/>
        <v>15.31</v>
      </c>
      <c r="D1532" s="1">
        <v>177.17500000000001</v>
      </c>
      <c r="E1532" s="9">
        <f t="shared" si="576"/>
        <v>-1.8339849251078261E-2</v>
      </c>
      <c r="F1532" s="10">
        <f t="shared" si="577"/>
        <v>-9.4729411809516939E-2</v>
      </c>
      <c r="G1532" s="10">
        <f t="shared" si="578"/>
        <v>-4685.3704418909174</v>
      </c>
      <c r="H1532" s="10">
        <f t="shared" si="579"/>
        <v>0.14547327067430874</v>
      </c>
      <c r="I1532" s="10">
        <f t="shared" si="580"/>
        <v>6091.2845244172277</v>
      </c>
      <c r="J1532" s="10">
        <f t="shared" si="581"/>
        <v>-9.7438575958137819E-4</v>
      </c>
      <c r="K1532" s="10">
        <f t="shared" si="582"/>
        <v>-1831.5649229710862</v>
      </c>
      <c r="L1532" s="10">
        <f t="shared" si="567"/>
        <v>-722.29205711351176</v>
      </c>
      <c r="M1532" s="10">
        <f t="shared" si="568"/>
        <v>-867.83218757210579</v>
      </c>
      <c r="N1532" s="10">
        <f t="shared" si="583"/>
        <v>-1626.2255113452995</v>
      </c>
      <c r="O1532" s="10">
        <f t="shared" si="584"/>
        <v>-1602.461773390062</v>
      </c>
      <c r="P1532" s="10">
        <f t="shared" si="585"/>
        <v>-1626.2255113452995</v>
      </c>
      <c r="Q1532" s="10">
        <f t="shared" si="586"/>
        <v>-1602.461773390062</v>
      </c>
      <c r="R1532" s="9">
        <f t="shared" si="569"/>
        <v>-1602.461773390062</v>
      </c>
      <c r="S1532" s="10">
        <f t="shared" si="587"/>
        <v>-331.87327026139974</v>
      </c>
      <c r="T1532" s="10">
        <f t="shared" si="570"/>
        <v>-229.10314958102435</v>
      </c>
      <c r="U1532" s="9">
        <f t="shared" si="588"/>
        <v>-0.35063376850854067</v>
      </c>
      <c r="V1532" s="11">
        <f t="shared" si="589"/>
        <v>0.5611814370874324</v>
      </c>
      <c r="W1532" s="9">
        <f t="shared" si="590"/>
        <v>2.3329314370874323</v>
      </c>
      <c r="X1532" s="22">
        <f t="shared" si="571"/>
        <v>5.3884421563213341</v>
      </c>
      <c r="Y1532" s="22">
        <f t="shared" si="572"/>
        <v>4.8032833146958307</v>
      </c>
      <c r="Z1532" s="1">
        <f t="shared" si="573"/>
        <v>2751.1515418950244</v>
      </c>
      <c r="AA1532" s="1">
        <f t="shared" si="574"/>
        <v>3336.4390859036207</v>
      </c>
    </row>
    <row r="1533" spans="3:27">
      <c r="C1533" s="9">
        <f t="shared" si="575"/>
        <v>15.32</v>
      </c>
      <c r="D1533" s="1">
        <v>162.61000000000001</v>
      </c>
      <c r="E1533" s="9">
        <f t="shared" si="576"/>
        <v>-2.1802254157595336E-2</v>
      </c>
      <c r="F1533" s="10">
        <f t="shared" si="577"/>
        <v>-9.4729411809516939E-2</v>
      </c>
      <c r="G1533" s="10">
        <f t="shared" si="578"/>
        <v>-4685.3704418909174</v>
      </c>
      <c r="H1533" s="10">
        <f t="shared" si="579"/>
        <v>0.14547327067430874</v>
      </c>
      <c r="I1533" s="10">
        <f t="shared" si="580"/>
        <v>6091.2845244172277</v>
      </c>
      <c r="J1533" s="10">
        <f t="shared" si="581"/>
        <v>-3.1465623119596043E-3</v>
      </c>
      <c r="K1533" s="10">
        <f t="shared" si="582"/>
        <v>-1967.6474984359195</v>
      </c>
      <c r="L1533" s="10">
        <f t="shared" si="567"/>
        <v>-764.61616695610894</v>
      </c>
      <c r="M1533" s="10">
        <f t="shared" si="568"/>
        <v>-954.42353700622073</v>
      </c>
      <c r="N1533" s="10">
        <f t="shared" si="583"/>
        <v>-1765.0791812213695</v>
      </c>
      <c r="O1533" s="10">
        <f t="shared" si="584"/>
        <v>-1742.1965452968323</v>
      </c>
      <c r="P1533" s="10">
        <f t="shared" si="585"/>
        <v>-1765.0791812213695</v>
      </c>
      <c r="Q1533" s="10">
        <f t="shared" si="586"/>
        <v>-1742.1965452968323</v>
      </c>
      <c r="R1533" s="9">
        <f t="shared" si="569"/>
        <v>-1742.1965452968323</v>
      </c>
      <c r="S1533" s="10">
        <f t="shared" si="587"/>
        <v>-557.3242234004872</v>
      </c>
      <c r="T1533" s="10">
        <f t="shared" si="570"/>
        <v>-225.45095313908746</v>
      </c>
      <c r="U1533" s="9">
        <f t="shared" si="588"/>
        <v>-0.34336690146557813</v>
      </c>
      <c r="V1533" s="11">
        <f t="shared" si="589"/>
        <v>0.89219197150506058</v>
      </c>
      <c r="W1533" s="9">
        <f t="shared" si="590"/>
        <v>2.5182919715050609</v>
      </c>
      <c r="X1533" s="22">
        <f t="shared" si="571"/>
        <v>5.7902806866223271</v>
      </c>
      <c r="Y1533" s="22">
        <f t="shared" si="572"/>
        <v>4.3644619019642796</v>
      </c>
      <c r="Z1533" s="1">
        <f t="shared" si="573"/>
        <v>2756.9418225816466</v>
      </c>
      <c r="AA1533" s="1">
        <f t="shared" si="574"/>
        <v>3340.8035478055849</v>
      </c>
    </row>
    <row r="1534" spans="3:27">
      <c r="C1534" s="9">
        <f t="shared" si="575"/>
        <v>15.33</v>
      </c>
      <c r="D1534" s="1">
        <v>144.786</v>
      </c>
      <c r="E1534" s="9">
        <f t="shared" si="576"/>
        <v>-2.5174985249065984E-2</v>
      </c>
      <c r="F1534" s="10">
        <f t="shared" si="577"/>
        <v>-9.4729411809516939E-2</v>
      </c>
      <c r="G1534" s="10">
        <f t="shared" si="578"/>
        <v>-4685.3704418909174</v>
      </c>
      <c r="H1534" s="10">
        <f t="shared" si="579"/>
        <v>0.14547327067430874</v>
      </c>
      <c r="I1534" s="10">
        <f t="shared" si="580"/>
        <v>6091.2845244172277</v>
      </c>
      <c r="J1534" s="10">
        <f t="shared" si="581"/>
        <v>-5.2841115993248339E-3</v>
      </c>
      <c r="K1534" s="10">
        <f t="shared" si="582"/>
        <v>-2097.9242207934535</v>
      </c>
      <c r="L1534" s="10">
        <f t="shared" si="567"/>
        <v>-803.68184305490502</v>
      </c>
      <c r="M1534" s="10">
        <f t="shared" si="568"/>
        <v>-1041.9341345255455</v>
      </c>
      <c r="N1534" s="10">
        <f t="shared" si="583"/>
        <v>-1900.1409019791452</v>
      </c>
      <c r="O1534" s="10">
        <f t="shared" si="584"/>
        <v>-1878.3122863768101</v>
      </c>
      <c r="P1534" s="10">
        <f t="shared" si="585"/>
        <v>-1900.1409019791452</v>
      </c>
      <c r="Q1534" s="10">
        <f t="shared" si="586"/>
        <v>-1878.3122863768101</v>
      </c>
      <c r="R1534" s="9">
        <f t="shared" si="569"/>
        <v>-1878.3122863768101</v>
      </c>
      <c r="S1534" s="10">
        <f t="shared" si="587"/>
        <v>-776.93615781713038</v>
      </c>
      <c r="T1534" s="10">
        <f t="shared" si="570"/>
        <v>-219.61193441664318</v>
      </c>
      <c r="U1534" s="9">
        <f t="shared" si="588"/>
        <v>-0.33265964664768682</v>
      </c>
      <c r="V1534" s="11">
        <f t="shared" si="589"/>
        <v>1.24925899207321</v>
      </c>
      <c r="W1534" s="9">
        <f t="shared" si="590"/>
        <v>2.6971189920732099</v>
      </c>
      <c r="X1534" s="22">
        <f t="shared" si="571"/>
        <v>6.1055013517648806</v>
      </c>
      <c r="Y1534" s="22">
        <f t="shared" si="572"/>
        <v>3.8479760035334376</v>
      </c>
      <c r="Z1534" s="1">
        <f t="shared" si="573"/>
        <v>2763.0473239334115</v>
      </c>
      <c r="AA1534" s="1">
        <f t="shared" si="574"/>
        <v>3344.6515238091183</v>
      </c>
    </row>
    <row r="1535" spans="3:27">
      <c r="C1535" s="9">
        <f t="shared" si="575"/>
        <v>15.34</v>
      </c>
      <c r="D1535" s="1">
        <v>125.217</v>
      </c>
      <c r="E1535" s="9">
        <f t="shared" si="576"/>
        <v>-2.8422841655326225E-2</v>
      </c>
      <c r="F1535" s="10">
        <f t="shared" si="577"/>
        <v>-9.4729411809516939E-2</v>
      </c>
      <c r="G1535" s="10">
        <f t="shared" si="578"/>
        <v>-4685.3704418909174</v>
      </c>
      <c r="H1535" s="10">
        <f t="shared" si="579"/>
        <v>0.14547327067430874</v>
      </c>
      <c r="I1535" s="10">
        <f t="shared" si="580"/>
        <v>6091.2845244172277</v>
      </c>
      <c r="J1535" s="10">
        <f t="shared" si="581"/>
        <v>-7.3662998862804863E-3</v>
      </c>
      <c r="K1535" s="10">
        <f t="shared" si="582"/>
        <v>-2220.8692167729373</v>
      </c>
      <c r="L1535" s="10">
        <f t="shared" si="567"/>
        <v>-839.1896584444238</v>
      </c>
      <c r="M1535" s="10">
        <f t="shared" si="568"/>
        <v>-1129.2832437083534</v>
      </c>
      <c r="N1535" s="10">
        <f t="shared" si="583"/>
        <v>-2029.9933329670032</v>
      </c>
      <c r="O1535" s="10">
        <f t="shared" si="584"/>
        <v>-2009.3883697258386</v>
      </c>
      <c r="P1535" s="10">
        <f t="shared" si="585"/>
        <v>-2029.9933329670032</v>
      </c>
      <c r="Q1535" s="10">
        <f t="shared" si="586"/>
        <v>-2009.3883697258386</v>
      </c>
      <c r="R1535" s="9">
        <f t="shared" si="569"/>
        <v>-2009.3883697258386</v>
      </c>
      <c r="S1535" s="10">
        <f t="shared" si="587"/>
        <v>-988.41700486422928</v>
      </c>
      <c r="T1535" s="10">
        <f t="shared" si="570"/>
        <v>-211.48084704709891</v>
      </c>
      <c r="U1535" s="9">
        <f t="shared" si="588"/>
        <v>-0.31833715551191782</v>
      </c>
      <c r="V1535" s="11">
        <f t="shared" si="589"/>
        <v>1.6152392350805893</v>
      </c>
      <c r="W1535" s="9">
        <f t="shared" si="590"/>
        <v>2.8674092350805891</v>
      </c>
      <c r="X1535" s="22">
        <f t="shared" si="571"/>
        <v>6.3133467407725652</v>
      </c>
      <c r="Y1535" s="22">
        <f t="shared" si="572"/>
        <v>3.2569502784469089</v>
      </c>
      <c r="Z1535" s="1">
        <f t="shared" si="573"/>
        <v>2769.3606706741839</v>
      </c>
      <c r="AA1535" s="1">
        <f t="shared" si="574"/>
        <v>3347.9084740875651</v>
      </c>
    </row>
    <row r="1536" spans="3:27">
      <c r="C1536" s="9">
        <f t="shared" si="575"/>
        <v>15.35</v>
      </c>
      <c r="D1536" s="1">
        <v>105.71899999999999</v>
      </c>
      <c r="E1536" s="9">
        <f t="shared" si="576"/>
        <v>-3.1509807359978097E-2</v>
      </c>
      <c r="F1536" s="10">
        <f t="shared" si="577"/>
        <v>-9.4729411809516939E-2</v>
      </c>
      <c r="G1536" s="10">
        <f t="shared" si="578"/>
        <v>-4685.3704418909174</v>
      </c>
      <c r="H1536" s="10">
        <f t="shared" si="579"/>
        <v>0.14547327067430874</v>
      </c>
      <c r="I1536" s="10">
        <f t="shared" si="580"/>
        <v>6091.2845244172277</v>
      </c>
      <c r="J1536" s="10">
        <f t="shared" si="581"/>
        <v>-9.3713955738468947E-3</v>
      </c>
      <c r="K1536" s="10">
        <f t="shared" si="582"/>
        <v>-2334.9758846127061</v>
      </c>
      <c r="L1536" s="10">
        <f t="shared" si="567"/>
        <v>-870.88156392757367</v>
      </c>
      <c r="M1536" s="10">
        <f t="shared" si="568"/>
        <v>-1215.1953007760105</v>
      </c>
      <c r="N1536" s="10">
        <f t="shared" si="583"/>
        <v>-2153.1897409803078</v>
      </c>
      <c r="O1536" s="10">
        <f t="shared" si="584"/>
        <v>-2133.9712709953105</v>
      </c>
      <c r="P1536" s="10">
        <f t="shared" si="585"/>
        <v>-2153.1897409803078</v>
      </c>
      <c r="Q1536" s="10">
        <f t="shared" si="586"/>
        <v>-2133.9712709953105</v>
      </c>
      <c r="R1536" s="9">
        <f t="shared" si="569"/>
        <v>-2133.9712709953105</v>
      </c>
      <c r="S1536" s="10">
        <f t="shared" si="587"/>
        <v>-1189.4216184816246</v>
      </c>
      <c r="T1536" s="10">
        <f t="shared" si="570"/>
        <v>-201.00461361739531</v>
      </c>
      <c r="U1536" s="9">
        <f t="shared" si="588"/>
        <v>-0.3004108895775226</v>
      </c>
      <c r="V1536" s="11">
        <f t="shared" si="589"/>
        <v>1.9700139517984647</v>
      </c>
      <c r="W1536" s="9">
        <f t="shared" si="590"/>
        <v>3.0272039517984646</v>
      </c>
      <c r="X1536" s="22">
        <f t="shared" si="571"/>
        <v>6.3952045564724447</v>
      </c>
      <c r="Y1536" s="22">
        <f t="shared" si="572"/>
        <v>2.6499534101683309</v>
      </c>
      <c r="Z1536" s="1">
        <f t="shared" si="573"/>
        <v>2775.7558752306563</v>
      </c>
      <c r="AA1536" s="1">
        <f t="shared" si="574"/>
        <v>3350.5584274977332</v>
      </c>
    </row>
    <row r="1537" spans="3:27">
      <c r="C1537" s="9">
        <f t="shared" si="575"/>
        <v>15.36</v>
      </c>
      <c r="D1537" s="1">
        <v>85.091999999999999</v>
      </c>
      <c r="E1537" s="9">
        <f t="shared" si="576"/>
        <v>-3.4400231002871151E-2</v>
      </c>
      <c r="F1537" s="10">
        <f t="shared" si="577"/>
        <v>-9.4729411809516939E-2</v>
      </c>
      <c r="G1537" s="10">
        <f t="shared" si="578"/>
        <v>-4685.3704418909174</v>
      </c>
      <c r="H1537" s="10">
        <f t="shared" si="579"/>
        <v>0.14547327067430874</v>
      </c>
      <c r="I1537" s="10">
        <f t="shared" si="580"/>
        <v>6091.2845244172277</v>
      </c>
      <c r="J1537" s="10">
        <f t="shared" si="581"/>
        <v>-1.1277163824602164E-2</v>
      </c>
      <c r="K1537" s="10">
        <f t="shared" si="582"/>
        <v>-2438.8291608778045</v>
      </c>
      <c r="L1537" s="10">
        <f t="shared" si="567"/>
        <v>-898.55687934969285</v>
      </c>
      <c r="M1537" s="10">
        <f t="shared" si="568"/>
        <v>-1298.2290842842679</v>
      </c>
      <c r="N1537" s="10">
        <f t="shared" si="583"/>
        <v>-2268.3031748358444</v>
      </c>
      <c r="O1537" s="10">
        <f t="shared" si="584"/>
        <v>-2250.6221825317903</v>
      </c>
      <c r="P1537" s="10">
        <f t="shared" si="585"/>
        <v>-2268.3031748358444</v>
      </c>
      <c r="Q1537" s="10">
        <f t="shared" si="586"/>
        <v>-2250.6221825317903</v>
      </c>
      <c r="R1537" s="9">
        <f t="shared" si="569"/>
        <v>-2250.6221825317903</v>
      </c>
      <c r="S1537" s="10">
        <f t="shared" si="587"/>
        <v>-1377.6285968276388</v>
      </c>
      <c r="T1537" s="10">
        <f t="shared" si="570"/>
        <v>-188.20697834601424</v>
      </c>
      <c r="U1537" s="9">
        <f t="shared" si="588"/>
        <v>-0.27894247862650318</v>
      </c>
      <c r="V1537" s="11">
        <f t="shared" si="589"/>
        <v>2.3236682384053968</v>
      </c>
      <c r="W1537" s="9">
        <f t="shared" si="590"/>
        <v>3.1745882384053967</v>
      </c>
      <c r="X1537" s="22">
        <f t="shared" si="571"/>
        <v>6.3366662912744207</v>
      </c>
      <c r="Y1537" s="22">
        <f t="shared" si="572"/>
        <v>2.053311752381703</v>
      </c>
      <c r="Z1537" s="1">
        <f t="shared" si="573"/>
        <v>2782.0925415219308</v>
      </c>
      <c r="AA1537" s="1">
        <f t="shared" si="574"/>
        <v>3352.6117392501151</v>
      </c>
    </row>
    <row r="1538" spans="3:27">
      <c r="C1538" s="9">
        <f t="shared" si="575"/>
        <v>15.370000000000001</v>
      </c>
      <c r="D1538" s="1">
        <v>63.039000000000001</v>
      </c>
      <c r="E1538" s="9">
        <f t="shared" si="576"/>
        <v>-3.7058798481406849E-2</v>
      </c>
      <c r="F1538" s="10">
        <f t="shared" si="577"/>
        <v>-9.4729411809516939E-2</v>
      </c>
      <c r="G1538" s="10">
        <f t="shared" si="578"/>
        <v>-4685.3704418909174</v>
      </c>
      <c r="H1538" s="10">
        <f t="shared" si="579"/>
        <v>0.14547327067430874</v>
      </c>
      <c r="I1538" s="10">
        <f t="shared" si="580"/>
        <v>6091.2845244172277</v>
      </c>
      <c r="J1538" s="10">
        <f t="shared" si="581"/>
        <v>-1.3061594925199437E-2</v>
      </c>
      <c r="K1538" s="10">
        <f t="shared" si="582"/>
        <v>-2531.0258090414986</v>
      </c>
      <c r="L1538" s="10">
        <f t="shared" si="567"/>
        <v>-922.02932205765694</v>
      </c>
      <c r="M1538" s="10">
        <f t="shared" si="568"/>
        <v>-1376.745363348688</v>
      </c>
      <c r="N1538" s="10">
        <f t="shared" si="583"/>
        <v>-2373.9172853306204</v>
      </c>
      <c r="O1538" s="10">
        <f t="shared" si="584"/>
        <v>-2357.9159076280957</v>
      </c>
      <c r="P1538" s="10">
        <f t="shared" si="585"/>
        <v>-2373.9172853306204</v>
      </c>
      <c r="Q1538" s="10">
        <f t="shared" si="586"/>
        <v>-2357.9159076280957</v>
      </c>
      <c r="R1538" s="9">
        <f t="shared" si="569"/>
        <v>-2357.9159076280957</v>
      </c>
      <c r="S1538" s="10">
        <f t="shared" si="587"/>
        <v>-1550.7384982410417</v>
      </c>
      <c r="T1538" s="10">
        <f t="shared" si="570"/>
        <v>-173.10990141340289</v>
      </c>
      <c r="U1538" s="9">
        <f t="shared" si="588"/>
        <v>-0.25393789241339348</v>
      </c>
      <c r="V1538" s="11">
        <f t="shared" si="589"/>
        <v>2.6772490042165265</v>
      </c>
      <c r="W1538" s="9">
        <f t="shared" si="590"/>
        <v>3.3076390042165267</v>
      </c>
      <c r="X1538" s="22">
        <f t="shared" si="571"/>
        <v>6.1260547450460434</v>
      </c>
      <c r="Y1538" s="22">
        <f t="shared" si="572"/>
        <v>1.47051927507197</v>
      </c>
      <c r="Z1538" s="1">
        <f t="shared" si="573"/>
        <v>2788.2185962669769</v>
      </c>
      <c r="AA1538" s="1">
        <f t="shared" si="574"/>
        <v>3354.0822585251872</v>
      </c>
    </row>
    <row r="1539" spans="3:27">
      <c r="C1539" s="9">
        <f t="shared" si="575"/>
        <v>15.38</v>
      </c>
      <c r="D1539" s="1">
        <v>39.161000000000001</v>
      </c>
      <c r="E1539" s="9">
        <f t="shared" si="576"/>
        <v>-3.9450177794121973E-2</v>
      </c>
      <c r="F1539" s="10">
        <f t="shared" si="577"/>
        <v>-9.4729411809516939E-2</v>
      </c>
      <c r="G1539" s="10">
        <f t="shared" si="578"/>
        <v>-4685.3704418909174</v>
      </c>
      <c r="H1539" s="10">
        <f t="shared" si="579"/>
        <v>0.14547327067430874</v>
      </c>
      <c r="I1539" s="10">
        <f t="shared" si="580"/>
        <v>6091.2845244172277</v>
      </c>
      <c r="J1539" s="10">
        <f t="shared" si="581"/>
        <v>-1.4702887371516139E-2</v>
      </c>
      <c r="K1539" s="10">
        <f t="shared" si="582"/>
        <v>-2610.1387445729547</v>
      </c>
      <c r="L1539" s="10">
        <f t="shared" si="567"/>
        <v>-941.10627331535511</v>
      </c>
      <c r="M1539" s="10">
        <f t="shared" si="568"/>
        <v>-1448.8973984219199</v>
      </c>
      <c r="N1539" s="10">
        <f t="shared" si="583"/>
        <v>-2468.6101172299168</v>
      </c>
      <c r="O1539" s="10">
        <f t="shared" si="584"/>
        <v>-2454.4265272196549</v>
      </c>
      <c r="P1539" s="10">
        <f t="shared" si="585"/>
        <v>-2468.6101172299168</v>
      </c>
      <c r="Q1539" s="10">
        <f t="shared" si="586"/>
        <v>-2454.4265272196549</v>
      </c>
      <c r="R1539" s="9">
        <f t="shared" si="569"/>
        <v>-2454.4265272196549</v>
      </c>
      <c r="S1539" s="10">
        <f t="shared" si="587"/>
        <v>-1706.4507155943415</v>
      </c>
      <c r="T1539" s="10">
        <f t="shared" si="570"/>
        <v>-155.71221735329982</v>
      </c>
      <c r="U1539" s="9">
        <f t="shared" si="588"/>
        <v>-0.22538757355470959</v>
      </c>
      <c r="V1539" s="11">
        <f t="shared" si="589"/>
        <v>3.0328147675202564</v>
      </c>
      <c r="W1539" s="9">
        <f t="shared" si="590"/>
        <v>3.4244247675202564</v>
      </c>
      <c r="X1539" s="22">
        <f t="shared" si="571"/>
        <v>5.7540680721980202</v>
      </c>
      <c r="Y1539" s="22">
        <f t="shared" si="572"/>
        <v>0.9188725620094842</v>
      </c>
      <c r="Z1539" s="1">
        <f t="shared" si="573"/>
        <v>2793.972664339175</v>
      </c>
      <c r="AA1539" s="1">
        <f t="shared" si="574"/>
        <v>3355.0011310871969</v>
      </c>
    </row>
    <row r="1540" spans="3:27">
      <c r="C1540" s="9">
        <f t="shared" si="575"/>
        <v>15.39</v>
      </c>
      <c r="D1540" s="1">
        <v>13.366</v>
      </c>
      <c r="E1540" s="9">
        <f t="shared" si="576"/>
        <v>-4.153891568319127E-2</v>
      </c>
      <c r="F1540" s="10">
        <f t="shared" si="577"/>
        <v>-9.4729411809516939E-2</v>
      </c>
      <c r="G1540" s="10">
        <f t="shared" si="578"/>
        <v>-4685.3704418909174</v>
      </c>
      <c r="H1540" s="10">
        <f t="shared" si="579"/>
        <v>0.14547327067430874</v>
      </c>
      <c r="I1540" s="10">
        <f t="shared" si="580"/>
        <v>6091.2845244172277</v>
      </c>
      <c r="J1540" s="10">
        <f t="shared" si="581"/>
        <v>-1.6179228609391791E-2</v>
      </c>
      <c r="K1540" s="10">
        <f t="shared" si="582"/>
        <v>-2674.7292592931904</v>
      </c>
      <c r="L1540" s="10">
        <f t="shared" ref="L1540:L1603" si="591">(E1540-J1540)*I1540/(H1540-J1540)</f>
        <v>-955.5872634273212</v>
      </c>
      <c r="M1540" s="10">
        <f t="shared" ref="M1540:M1603" si="592">(E1540-J1540)*G1540/(F1540-J1540)</f>
        <v>-1512.6575571245</v>
      </c>
      <c r="N1540" s="10">
        <f t="shared" si="583"/>
        <v>-2550.9516061667923</v>
      </c>
      <c r="O1540" s="10">
        <f t="shared" si="584"/>
        <v>-2538.7232286114418</v>
      </c>
      <c r="P1540" s="10">
        <f t="shared" si="585"/>
        <v>-2550.9516061667923</v>
      </c>
      <c r="Q1540" s="10">
        <f t="shared" si="586"/>
        <v>-2538.7232286114418</v>
      </c>
      <c r="R1540" s="9">
        <f t="shared" ref="R1540:R1603" si="593">IF(E1540&gt;=E1539,IF(E1540&gt;H1539,$B$6+(E1540-$B$7)*$B$13,P1540),IF(E1540&lt;F1539,-$B$6+(E1540+$B$7)*$B$13,Q1540))</f>
        <v>-2538.7232286114418</v>
      </c>
      <c r="S1540" s="10">
        <f t="shared" si="587"/>
        <v>-1842.4567462760901</v>
      </c>
      <c r="T1540" s="10">
        <f t="shared" ref="T1540:T1603" si="594">S1540-S1539</f>
        <v>-136.0060306817486</v>
      </c>
      <c r="U1540" s="9">
        <f t="shared" si="588"/>
        <v>-0.19327677494073991</v>
      </c>
      <c r="V1540" s="11">
        <f t="shared" si="589"/>
        <v>3.389344955273689</v>
      </c>
      <c r="W1540" s="9">
        <f t="shared" si="590"/>
        <v>3.5230049552736888</v>
      </c>
      <c r="X1540" s="22">
        <f t="shared" ref="X1540:X1603" si="595">(R1539+R1540)*(E1540-E1539)/2</f>
        <v>5.2146905404007615</v>
      </c>
      <c r="Y1540" s="22">
        <f t="shared" ref="Y1540:Y1603" si="596">-(D1539/100*U1539+D1540/100*U1540)*$B$2/2*$B$4</f>
        <v>0.42216038524785482</v>
      </c>
      <c r="Z1540" s="1">
        <f t="shared" ref="Z1540:Z1603" si="597">Z1539+X1540</f>
        <v>2799.1873548795757</v>
      </c>
      <c r="AA1540" s="1">
        <f t="shared" ref="AA1540:AA1603" si="598">AA1539+Y1540</f>
        <v>3355.4232914724448</v>
      </c>
    </row>
    <row r="1541" spans="3:27">
      <c r="C1541" s="9">
        <f t="shared" si="575"/>
        <v>15.4</v>
      </c>
      <c r="D1541" s="1">
        <v>-14.933999999999999</v>
      </c>
      <c r="E1541" s="9">
        <f t="shared" si="576"/>
        <v>-4.3289339402389437E-2</v>
      </c>
      <c r="F1541" s="10">
        <f t="shared" si="577"/>
        <v>-9.4729411809516939E-2</v>
      </c>
      <c r="G1541" s="10">
        <f t="shared" si="578"/>
        <v>-4685.3704418909174</v>
      </c>
      <c r="H1541" s="10">
        <f t="shared" si="579"/>
        <v>0.14547327067430874</v>
      </c>
      <c r="I1541" s="10">
        <f t="shared" si="580"/>
        <v>6091.2845244172277</v>
      </c>
      <c r="J1541" s="10">
        <f t="shared" si="581"/>
        <v>-1.7468731225873484E-2</v>
      </c>
      <c r="K1541" s="10">
        <f t="shared" si="582"/>
        <v>-2723.343390692909</v>
      </c>
      <c r="L1541" s="10">
        <f t="shared" si="591"/>
        <v>-965.25554591505659</v>
      </c>
      <c r="M1541" s="10">
        <f t="shared" si="592"/>
        <v>-1565.8561823167111</v>
      </c>
      <c r="N1541" s="10">
        <f t="shared" si="583"/>
        <v>-2619.4996237865021</v>
      </c>
      <c r="O1541" s="10">
        <f t="shared" si="584"/>
        <v>-2609.3663410567742</v>
      </c>
      <c r="P1541" s="10">
        <f t="shared" si="585"/>
        <v>-2619.4996237865021</v>
      </c>
      <c r="Q1541" s="10">
        <f t="shared" si="586"/>
        <v>-2609.3663410567742</v>
      </c>
      <c r="R1541" s="9">
        <f t="shared" si="593"/>
        <v>-2609.3663410567742</v>
      </c>
      <c r="S1541" s="10">
        <f t="shared" si="587"/>
        <v>-1956.4337959122249</v>
      </c>
      <c r="T1541" s="10">
        <f t="shared" si="594"/>
        <v>-113.97704963613478</v>
      </c>
      <c r="U1541" s="9">
        <f t="shared" si="588"/>
        <v>-0.15757624966524456</v>
      </c>
      <c r="V1541" s="11">
        <f t="shared" si="589"/>
        <v>3.7507600998253841</v>
      </c>
      <c r="W1541" s="9">
        <f t="shared" si="590"/>
        <v>3.601420099825384</v>
      </c>
      <c r="X1541" s="22">
        <f t="shared" si="595"/>
        <v>4.5056690456519659</v>
      </c>
      <c r="Y1541" s="22">
        <f t="shared" si="596"/>
        <v>8.5134654702152014E-3</v>
      </c>
      <c r="Z1541" s="1">
        <f t="shared" si="597"/>
        <v>2803.6930239252274</v>
      </c>
      <c r="AA1541" s="1">
        <f t="shared" si="598"/>
        <v>3355.4318049379149</v>
      </c>
    </row>
    <row r="1542" spans="3:27">
      <c r="C1542" s="9">
        <f t="shared" ref="C1542:C1605" si="599">IF(ROW(C1541)&lt;=$B$3,ROW(C1541)*$B$2," ")</f>
        <v>15.41</v>
      </c>
      <c r="D1542" s="1">
        <v>-42.421999999999997</v>
      </c>
      <c r="E1542" s="9">
        <f t="shared" si="576"/>
        <v>-4.4666260380181788E-2</v>
      </c>
      <c r="F1542" s="10">
        <f t="shared" si="577"/>
        <v>-9.4729411809516939E-2</v>
      </c>
      <c r="G1542" s="10">
        <f t="shared" si="578"/>
        <v>-4685.3704418909174</v>
      </c>
      <c r="H1542" s="10">
        <f t="shared" si="579"/>
        <v>0.14547327067430874</v>
      </c>
      <c r="I1542" s="10">
        <f t="shared" si="580"/>
        <v>6091.2845244172277</v>
      </c>
      <c r="J1542" s="10">
        <f t="shared" si="581"/>
        <v>-1.8549372304713402E-2</v>
      </c>
      <c r="K1542" s="10">
        <f t="shared" si="582"/>
        <v>-2754.5925347522316</v>
      </c>
      <c r="L1542" s="10">
        <f t="shared" si="591"/>
        <v>-969.89899242377055</v>
      </c>
      <c r="M1542" s="10">
        <f t="shared" si="592"/>
        <v>-1606.2907845467455</v>
      </c>
      <c r="N1542" s="10">
        <f t="shared" si="583"/>
        <v>-2672.8328755163825</v>
      </c>
      <c r="O1542" s="10">
        <f t="shared" si="584"/>
        <v>-2664.9357339961475</v>
      </c>
      <c r="P1542" s="10">
        <f t="shared" si="585"/>
        <v>-2672.8328755163825</v>
      </c>
      <c r="Q1542" s="10">
        <f t="shared" si="586"/>
        <v>-2664.9357339961475</v>
      </c>
      <c r="R1542" s="9">
        <f t="shared" si="593"/>
        <v>-2664.9357339961475</v>
      </c>
      <c r="S1542" s="10">
        <f t="shared" si="587"/>
        <v>-2046.090596668309</v>
      </c>
      <c r="T1542" s="10">
        <f t="shared" si="594"/>
        <v>-89.656800756084067</v>
      </c>
      <c r="U1542" s="9">
        <f t="shared" si="588"/>
        <v>-0.11841229208233443</v>
      </c>
      <c r="V1542" s="11">
        <f t="shared" si="589"/>
        <v>4.0820314167566414</v>
      </c>
      <c r="W1542" s="9">
        <f t="shared" si="590"/>
        <v>3.6578114167566413</v>
      </c>
      <c r="X1542" s="22">
        <f t="shared" si="595"/>
        <v>3.6311485851770464</v>
      </c>
      <c r="Y1542" s="22">
        <f t="shared" si="596"/>
        <v>-0.27293160878704947</v>
      </c>
      <c r="Z1542" s="1">
        <f t="shared" si="597"/>
        <v>2807.3241725104044</v>
      </c>
      <c r="AA1542" s="1">
        <f t="shared" si="598"/>
        <v>3355.1588733291278</v>
      </c>
    </row>
    <row r="1543" spans="3:27">
      <c r="C1543" s="9">
        <f t="shared" si="599"/>
        <v>15.42</v>
      </c>
      <c r="D1543" s="1">
        <v>-71.069999999999993</v>
      </c>
      <c r="E1543" s="9">
        <f t="shared" si="576"/>
        <v>-4.5636175165282775E-2</v>
      </c>
      <c r="F1543" s="10">
        <f t="shared" si="577"/>
        <v>-9.4729411809516939E-2</v>
      </c>
      <c r="G1543" s="10">
        <f t="shared" si="578"/>
        <v>-4685.3704418909174</v>
      </c>
      <c r="H1543" s="10">
        <f t="shared" si="579"/>
        <v>0.14547327067430874</v>
      </c>
      <c r="I1543" s="10">
        <f t="shared" si="580"/>
        <v>6091.2845244172277</v>
      </c>
      <c r="J1543" s="10">
        <f t="shared" si="581"/>
        <v>-1.9399427839610083E-2</v>
      </c>
      <c r="K1543" s="10">
        <f t="shared" si="582"/>
        <v>-2767.2342934058556</v>
      </c>
      <c r="L1543" s="10">
        <f t="shared" si="591"/>
        <v>-969.32660407946969</v>
      </c>
      <c r="M1543" s="10">
        <f t="shared" si="592"/>
        <v>-1631.8718514552659</v>
      </c>
      <c r="N1543" s="10">
        <f t="shared" si="583"/>
        <v>-2709.6018139172243</v>
      </c>
      <c r="O1543" s="10">
        <f t="shared" si="584"/>
        <v>-2704.079284483264</v>
      </c>
      <c r="P1543" s="10">
        <f t="shared" si="585"/>
        <v>-2709.6018139172243</v>
      </c>
      <c r="Q1543" s="10">
        <f t="shared" si="586"/>
        <v>-2704.079284483264</v>
      </c>
      <c r="R1543" s="9">
        <f t="shared" si="593"/>
        <v>-2704.079284483264</v>
      </c>
      <c r="S1543" s="10">
        <f t="shared" si="587"/>
        <v>-2109.2456055909006</v>
      </c>
      <c r="T1543" s="10">
        <f t="shared" si="594"/>
        <v>-63.155008922591605</v>
      </c>
      <c r="U1543" s="9">
        <f t="shared" si="588"/>
        <v>-7.5996371506061061E-2</v>
      </c>
      <c r="V1543" s="11">
        <f t="shared" si="589"/>
        <v>4.4011526984980298</v>
      </c>
      <c r="W1543" s="9">
        <f t="shared" si="590"/>
        <v>3.6904526984980297</v>
      </c>
      <c r="X1543" s="22">
        <f t="shared" si="595"/>
        <v>2.6037435239262137</v>
      </c>
      <c r="Y1543" s="22">
        <f t="shared" si="596"/>
        <v>-0.38570088997314433</v>
      </c>
      <c r="Z1543" s="1">
        <f t="shared" si="597"/>
        <v>2809.9279160343308</v>
      </c>
      <c r="AA1543" s="1">
        <f t="shared" si="598"/>
        <v>3354.7731724391547</v>
      </c>
    </row>
    <row r="1544" spans="3:27">
      <c r="C1544" s="9">
        <f t="shared" si="599"/>
        <v>15.43</v>
      </c>
      <c r="D1544" s="1">
        <v>-94.268000000000001</v>
      </c>
      <c r="E1544" s="9">
        <f t="shared" si="576"/>
        <v>-4.6168925949464951E-2</v>
      </c>
      <c r="F1544" s="10">
        <f t="shared" si="577"/>
        <v>-9.4729411809516939E-2</v>
      </c>
      <c r="G1544" s="10">
        <f t="shared" si="578"/>
        <v>-4685.3704418909174</v>
      </c>
      <c r="H1544" s="10">
        <f t="shared" si="579"/>
        <v>0.14547327067430874</v>
      </c>
      <c r="I1544" s="10">
        <f t="shared" si="580"/>
        <v>6091.2845244172277</v>
      </c>
      <c r="J1544" s="10">
        <f t="shared" si="581"/>
        <v>-1.999821414960961E-2</v>
      </c>
      <c r="K1544" s="10">
        <f t="shared" si="582"/>
        <v>-2760.2694143621011</v>
      </c>
      <c r="L1544" s="10">
        <f t="shared" si="591"/>
        <v>-963.38805413559396</v>
      </c>
      <c r="M1544" s="10">
        <f t="shared" si="592"/>
        <v>-1640.8070973024485</v>
      </c>
      <c r="N1544" s="10">
        <f t="shared" si="583"/>
        <v>-2728.5978892323578</v>
      </c>
      <c r="O1544" s="10">
        <f t="shared" si="584"/>
        <v>-2725.5798921016071</v>
      </c>
      <c r="P1544" s="10">
        <f t="shared" si="585"/>
        <v>-2728.5978892323578</v>
      </c>
      <c r="Q1544" s="10">
        <f t="shared" si="586"/>
        <v>-2725.5798921016071</v>
      </c>
      <c r="R1544" s="9">
        <f t="shared" si="593"/>
        <v>-2725.5798921016071</v>
      </c>
      <c r="S1544" s="10">
        <f t="shared" si="587"/>
        <v>-2143.9351278513946</v>
      </c>
      <c r="T1544" s="10">
        <f t="shared" si="594"/>
        <v>-34.689522260493959</v>
      </c>
      <c r="U1544" s="9">
        <f t="shared" si="588"/>
        <v>-3.0787615674568228E-2</v>
      </c>
      <c r="V1544" s="11">
        <f t="shared" si="589"/>
        <v>4.6405984678005341</v>
      </c>
      <c r="W1544" s="9">
        <f t="shared" si="590"/>
        <v>3.6979184678005339</v>
      </c>
      <c r="X1544" s="22">
        <f t="shared" si="595"/>
        <v>1.4463275920837693</v>
      </c>
      <c r="Y1544" s="22">
        <f t="shared" si="596"/>
        <v>-0.30722391586180042</v>
      </c>
      <c r="Z1544" s="1">
        <f t="shared" si="597"/>
        <v>2811.3742436264147</v>
      </c>
      <c r="AA1544" s="1">
        <f t="shared" si="598"/>
        <v>3354.4659485232928</v>
      </c>
    </row>
    <row r="1545" spans="3:27">
      <c r="C1545" s="9">
        <f t="shared" si="599"/>
        <v>15.44</v>
      </c>
      <c r="D1545" s="1">
        <v>-116.36199999999999</v>
      </c>
      <c r="E1545" s="9">
        <f t="shared" si="576"/>
        <v>-4.6239563442786173E-2</v>
      </c>
      <c r="F1545" s="10">
        <f t="shared" si="577"/>
        <v>-9.4729411809516939E-2</v>
      </c>
      <c r="G1545" s="10">
        <f t="shared" si="578"/>
        <v>-4685.3704418909174</v>
      </c>
      <c r="H1545" s="10">
        <f t="shared" si="579"/>
        <v>0.14547327067430874</v>
      </c>
      <c r="I1545" s="10">
        <f t="shared" si="580"/>
        <v>6091.2845244172277</v>
      </c>
      <c r="J1545" s="10">
        <f t="shared" si="581"/>
        <v>-2.0327113018984596E-2</v>
      </c>
      <c r="K1545" s="10">
        <f t="shared" si="582"/>
        <v>-2733.0301484726569</v>
      </c>
      <c r="L1545" s="10">
        <f t="shared" si="591"/>
        <v>-951.98879966534037</v>
      </c>
      <c r="M1545" s="10">
        <f t="shared" si="592"/>
        <v>-1631.796749109222</v>
      </c>
      <c r="N1545" s="10">
        <f t="shared" si="583"/>
        <v>-2728.8297045766676</v>
      </c>
      <c r="O1545" s="10">
        <f t="shared" si="584"/>
        <v>-2728.4306603634959</v>
      </c>
      <c r="P1545" s="10">
        <f t="shared" si="585"/>
        <v>-2728.8297045766676</v>
      </c>
      <c r="Q1545" s="10">
        <f t="shared" si="586"/>
        <v>-2728.4306603634959</v>
      </c>
      <c r="R1545" s="9">
        <f t="shared" si="593"/>
        <v>-2728.4306603634959</v>
      </c>
      <c r="S1545" s="10">
        <f t="shared" si="587"/>
        <v>-2148.5346159605551</v>
      </c>
      <c r="T1545" s="10">
        <f t="shared" si="594"/>
        <v>-4.5994881091605748</v>
      </c>
      <c r="U1545" s="9">
        <f t="shared" si="588"/>
        <v>1.662911341564734E-2</v>
      </c>
      <c r="V1545" s="11">
        <f t="shared" si="589"/>
        <v>4.8427473502425809</v>
      </c>
      <c r="W1545" s="9">
        <f t="shared" si="590"/>
        <v>3.679127350242581</v>
      </c>
      <c r="X1545" s="22">
        <f t="shared" si="595"/>
        <v>0.19262881698681547</v>
      </c>
      <c r="Y1545" s="22">
        <f t="shared" si="596"/>
        <v>-3.5789732188129739E-2</v>
      </c>
      <c r="Z1545" s="1">
        <f t="shared" si="597"/>
        <v>2811.5668724434013</v>
      </c>
      <c r="AA1545" s="1">
        <f t="shared" si="598"/>
        <v>3354.4301587911045</v>
      </c>
    </row>
    <row r="1546" spans="3:27">
      <c r="C1546" s="9">
        <f t="shared" si="599"/>
        <v>15.450000000000001</v>
      </c>
      <c r="D1546" s="1">
        <v>-132.15600000000001</v>
      </c>
      <c r="E1546" s="9">
        <f t="shared" si="576"/>
        <v>-4.5829231250326834E-2</v>
      </c>
      <c r="F1546" s="10">
        <f t="shared" si="577"/>
        <v>-9.4729411809516939E-2</v>
      </c>
      <c r="G1546" s="10">
        <f t="shared" si="578"/>
        <v>-4685.3704418909174</v>
      </c>
      <c r="H1546" s="10">
        <f t="shared" si="579"/>
        <v>0.14547327067430874</v>
      </c>
      <c r="I1546" s="10">
        <f t="shared" si="580"/>
        <v>6091.2845244172277</v>
      </c>
      <c r="J1546" s="10">
        <f t="shared" si="581"/>
        <v>-2.0370721761343368E-2</v>
      </c>
      <c r="K1546" s="10">
        <f t="shared" si="582"/>
        <v>-2685.1522272342936</v>
      </c>
      <c r="L1546" s="10">
        <f t="shared" si="591"/>
        <v>-935.06567580458875</v>
      </c>
      <c r="M1546" s="10">
        <f t="shared" si="592"/>
        <v>-1604.1507425292848</v>
      </c>
      <c r="N1546" s="10">
        <f t="shared" si="583"/>
        <v>-2709.5534000835319</v>
      </c>
      <c r="O1546" s="10">
        <f t="shared" si="584"/>
        <v>-2711.8705881398841</v>
      </c>
      <c r="P1546" s="10">
        <f t="shared" si="585"/>
        <v>-2685.1522272342936</v>
      </c>
      <c r="Q1546" s="10">
        <f t="shared" si="586"/>
        <v>-2685.1522272342936</v>
      </c>
      <c r="R1546" s="9">
        <f t="shared" si="593"/>
        <v>-2685.1522272342936</v>
      </c>
      <c r="S1546" s="10">
        <f t="shared" si="587"/>
        <v>-2148.5346159605551</v>
      </c>
      <c r="T1546" s="10">
        <f t="shared" si="594"/>
        <v>0</v>
      </c>
      <c r="U1546" s="9">
        <f t="shared" si="588"/>
        <v>6.5437325076220562E-2</v>
      </c>
      <c r="V1546" s="11">
        <f t="shared" si="589"/>
        <v>4.9188949818720626</v>
      </c>
      <c r="W1546" s="9">
        <f t="shared" si="590"/>
        <v>3.5973349818720628</v>
      </c>
      <c r="X1546" s="22">
        <f t="shared" si="595"/>
        <v>-1.1106836676641816</v>
      </c>
      <c r="Y1546" s="22">
        <f t="shared" si="596"/>
        <v>0.39156848503764874</v>
      </c>
      <c r="Z1546" s="1">
        <f t="shared" si="597"/>
        <v>2810.4561887757372</v>
      </c>
      <c r="AA1546" s="1">
        <f t="shared" si="598"/>
        <v>3354.8217272761422</v>
      </c>
    </row>
    <row r="1547" spans="3:27">
      <c r="C1547" s="9">
        <f t="shared" si="599"/>
        <v>15.46</v>
      </c>
      <c r="D1547" s="1">
        <v>-145.82599999999999</v>
      </c>
      <c r="E1547" s="9">
        <f t="shared" si="576"/>
        <v>-4.4929288803869552E-2</v>
      </c>
      <c r="F1547" s="10">
        <f t="shared" si="577"/>
        <v>-9.4729411809516939E-2</v>
      </c>
      <c r="G1547" s="10">
        <f t="shared" si="578"/>
        <v>-4685.3704418909174</v>
      </c>
      <c r="H1547" s="10">
        <f t="shared" si="579"/>
        <v>0.14547327067430874</v>
      </c>
      <c r="I1547" s="10">
        <f t="shared" si="580"/>
        <v>6091.2845244172277</v>
      </c>
      <c r="J1547" s="10">
        <f t="shared" si="581"/>
        <v>-2.0370721761343368E-2</v>
      </c>
      <c r="K1547" s="10">
        <f t="shared" si="582"/>
        <v>-2590.2337692022897</v>
      </c>
      <c r="L1547" s="10">
        <f t="shared" si="591"/>
        <v>-902.01168683300523</v>
      </c>
      <c r="M1547" s="10">
        <f t="shared" si="592"/>
        <v>-1547.4450133764149</v>
      </c>
      <c r="N1547" s="10">
        <f t="shared" si="583"/>
        <v>-2643.8653236026285</v>
      </c>
      <c r="O1547" s="10">
        <f t="shared" si="584"/>
        <v>-2648.3408851704821</v>
      </c>
      <c r="P1547" s="10">
        <f t="shared" si="585"/>
        <v>-2590.2337692022897</v>
      </c>
      <c r="Q1547" s="10">
        <f t="shared" si="586"/>
        <v>-2590.2337692022897</v>
      </c>
      <c r="R1547" s="9">
        <f t="shared" si="593"/>
        <v>-2590.2337692022897</v>
      </c>
      <c r="S1547" s="10">
        <f t="shared" si="587"/>
        <v>-2148.5346159605556</v>
      </c>
      <c r="T1547" s="10">
        <f t="shared" si="594"/>
        <v>0</v>
      </c>
      <c r="U1547" s="9">
        <f t="shared" si="588"/>
        <v>0.11455116421523577</v>
      </c>
      <c r="V1547" s="11">
        <f t="shared" si="589"/>
        <v>4.9038728459309837</v>
      </c>
      <c r="W1547" s="9">
        <f t="shared" si="590"/>
        <v>3.4456128459309836</v>
      </c>
      <c r="X1547" s="22">
        <f t="shared" si="595"/>
        <v>-2.3737718898198117</v>
      </c>
      <c r="Y1547" s="22">
        <f t="shared" si="596"/>
        <v>0.93804150860808688</v>
      </c>
      <c r="Z1547" s="1">
        <f t="shared" si="597"/>
        <v>2808.0824168859176</v>
      </c>
      <c r="AA1547" s="1">
        <f t="shared" si="598"/>
        <v>3355.7597687847501</v>
      </c>
    </row>
    <row r="1548" spans="3:27">
      <c r="C1548" s="9">
        <f t="shared" si="599"/>
        <v>15.47</v>
      </c>
      <c r="D1548" s="1">
        <v>-154.67599999999999</v>
      </c>
      <c r="E1548" s="9">
        <f t="shared" si="576"/>
        <v>-4.3541892188754414E-2</v>
      </c>
      <c r="F1548" s="10">
        <f t="shared" si="577"/>
        <v>-9.4729411809516939E-2</v>
      </c>
      <c r="G1548" s="10">
        <f t="shared" si="578"/>
        <v>-4685.3704418909174</v>
      </c>
      <c r="H1548" s="10">
        <f t="shared" si="579"/>
        <v>0.14547327067430874</v>
      </c>
      <c r="I1548" s="10">
        <f t="shared" si="580"/>
        <v>6091.2845244172277</v>
      </c>
      <c r="J1548" s="10">
        <f t="shared" si="581"/>
        <v>-2.0370721761343368E-2</v>
      </c>
      <c r="K1548" s="10">
        <f t="shared" si="582"/>
        <v>-2443.90269224958</v>
      </c>
      <c r="L1548" s="10">
        <f t="shared" si="591"/>
        <v>-851.05399215402133</v>
      </c>
      <c r="M1548" s="10">
        <f t="shared" si="592"/>
        <v>-1460.0246044446731</v>
      </c>
      <c r="N1548" s="10">
        <f t="shared" si="583"/>
        <v>-2526.9745928149664</v>
      </c>
      <c r="O1548" s="10">
        <f t="shared" si="584"/>
        <v>-2531.8647260663488</v>
      </c>
      <c r="P1548" s="10">
        <f t="shared" si="585"/>
        <v>-2443.90269224958</v>
      </c>
      <c r="Q1548" s="10">
        <f t="shared" si="586"/>
        <v>-2443.90269224958</v>
      </c>
      <c r="R1548" s="9">
        <f t="shared" si="593"/>
        <v>-2443.90269224958</v>
      </c>
      <c r="S1548" s="10">
        <f t="shared" si="587"/>
        <v>-2148.5346159605556</v>
      </c>
      <c r="T1548" s="10">
        <f t="shared" si="594"/>
        <v>0</v>
      </c>
      <c r="U1548" s="9">
        <f t="shared" si="588"/>
        <v>0.16292815880779193</v>
      </c>
      <c r="V1548" s="11">
        <f t="shared" si="589"/>
        <v>4.7715260725802437</v>
      </c>
      <c r="W1548" s="9">
        <f t="shared" si="590"/>
        <v>3.2247660725802438</v>
      </c>
      <c r="X1548" s="22">
        <f t="shared" si="595"/>
        <v>-3.4921719433230125</v>
      </c>
      <c r="Y1548" s="22">
        <f t="shared" si="596"/>
        <v>1.5505077166903849</v>
      </c>
      <c r="Z1548" s="1">
        <f t="shared" si="597"/>
        <v>2804.5902449425944</v>
      </c>
      <c r="AA1548" s="1">
        <f t="shared" si="598"/>
        <v>3357.3102765014405</v>
      </c>
    </row>
    <row r="1549" spans="3:27">
      <c r="C1549" s="9">
        <f t="shared" si="599"/>
        <v>15.48</v>
      </c>
      <c r="D1549" s="1">
        <v>-162.87899999999999</v>
      </c>
      <c r="E1549" s="9">
        <f t="shared" si="576"/>
        <v>-4.1679178200633944E-2</v>
      </c>
      <c r="F1549" s="10">
        <f t="shared" si="577"/>
        <v>-9.4729411809516939E-2</v>
      </c>
      <c r="G1549" s="10">
        <f t="shared" si="578"/>
        <v>-4685.3704418909174</v>
      </c>
      <c r="H1549" s="10">
        <f t="shared" si="579"/>
        <v>0.14547327067430874</v>
      </c>
      <c r="I1549" s="10">
        <f t="shared" si="580"/>
        <v>6091.2845244172277</v>
      </c>
      <c r="J1549" s="10">
        <f t="shared" si="581"/>
        <v>-2.0370721761343368E-2</v>
      </c>
      <c r="K1549" s="10">
        <f t="shared" si="582"/>
        <v>-2247.4390848232888</v>
      </c>
      <c r="L1549" s="10">
        <f t="shared" si="591"/>
        <v>-782.63836417367031</v>
      </c>
      <c r="M1549" s="10">
        <f t="shared" si="592"/>
        <v>-1342.6542600238358</v>
      </c>
      <c r="N1549" s="10">
        <f t="shared" si="583"/>
        <v>-2359.7897968665234</v>
      </c>
      <c r="O1549" s="10">
        <f t="shared" si="584"/>
        <v>-2362.3356743102249</v>
      </c>
      <c r="P1549" s="10">
        <f t="shared" si="585"/>
        <v>-2247.4390848232888</v>
      </c>
      <c r="Q1549" s="10">
        <f t="shared" si="586"/>
        <v>-2247.4390848232888</v>
      </c>
      <c r="R1549" s="9">
        <f t="shared" si="593"/>
        <v>-2247.4390848232888</v>
      </c>
      <c r="S1549" s="10">
        <f t="shared" si="587"/>
        <v>-2148.5346159605551</v>
      </c>
      <c r="T1549" s="10">
        <f t="shared" si="594"/>
        <v>0</v>
      </c>
      <c r="U1549" s="9">
        <f t="shared" si="588"/>
        <v>0.20961463881630193</v>
      </c>
      <c r="V1549" s="11">
        <f t="shared" si="589"/>
        <v>4.5657699291217568</v>
      </c>
      <c r="W1549" s="9">
        <f t="shared" si="590"/>
        <v>2.9369799291217569</v>
      </c>
      <c r="X1549" s="22">
        <f t="shared" si="595"/>
        <v>-4.3693139756037862</v>
      </c>
      <c r="Y1549" s="22">
        <f t="shared" si="596"/>
        <v>2.1956872499580351</v>
      </c>
      <c r="Z1549" s="1">
        <f t="shared" si="597"/>
        <v>2800.2209309669906</v>
      </c>
      <c r="AA1549" s="1">
        <f t="shared" si="598"/>
        <v>3359.5059637513987</v>
      </c>
    </row>
    <row r="1550" spans="3:27">
      <c r="C1550" s="9">
        <f t="shared" si="599"/>
        <v>15.49</v>
      </c>
      <c r="D1550" s="1">
        <v>-167.27099999999999</v>
      </c>
      <c r="E1550" s="9">
        <f t="shared" si="576"/>
        <v>-3.9362427180330894E-2</v>
      </c>
      <c r="F1550" s="10">
        <f t="shared" si="577"/>
        <v>-9.4729411809516939E-2</v>
      </c>
      <c r="G1550" s="10">
        <f t="shared" si="578"/>
        <v>-4685.3704418909174</v>
      </c>
      <c r="H1550" s="10">
        <f t="shared" si="579"/>
        <v>0.14547327067430874</v>
      </c>
      <c r="I1550" s="10">
        <f t="shared" si="580"/>
        <v>6091.2845244172277</v>
      </c>
      <c r="J1550" s="10">
        <f t="shared" si="581"/>
        <v>-2.0370721761343372E-2</v>
      </c>
      <c r="K1550" s="10">
        <f t="shared" si="582"/>
        <v>-2003.0874206064198</v>
      </c>
      <c r="L1550" s="10">
        <f t="shared" si="591"/>
        <v>-697.54640859755671</v>
      </c>
      <c r="M1550" s="10">
        <f t="shared" si="592"/>
        <v>-1196.6748627978195</v>
      </c>
      <c r="N1550" s="10">
        <f t="shared" si="583"/>
        <v>-2144.2144326968178</v>
      </c>
      <c r="O1550" s="10">
        <f t="shared" si="584"/>
        <v>-2140.9724479267175</v>
      </c>
      <c r="P1550" s="10">
        <f t="shared" si="585"/>
        <v>-2003.0874206064198</v>
      </c>
      <c r="Q1550" s="10">
        <f t="shared" si="586"/>
        <v>-2003.0874206064198</v>
      </c>
      <c r="R1550" s="9">
        <f t="shared" si="593"/>
        <v>-2003.0874206064198</v>
      </c>
      <c r="S1550" s="10">
        <f t="shared" si="587"/>
        <v>-2148.5346159605551</v>
      </c>
      <c r="T1550" s="10">
        <f t="shared" si="594"/>
        <v>0</v>
      </c>
      <c r="U1550" s="9">
        <f t="shared" si="588"/>
        <v>0.25373556524430801</v>
      </c>
      <c r="V1550" s="11">
        <f t="shared" si="589"/>
        <v>4.2584153564794605</v>
      </c>
      <c r="W1550" s="9">
        <f t="shared" si="590"/>
        <v>2.5857053564794605</v>
      </c>
      <c r="X1550" s="22">
        <f t="shared" si="595"/>
        <v>-4.923705809139717</v>
      </c>
      <c r="Y1550" s="22">
        <f t="shared" si="596"/>
        <v>2.8336237061204206</v>
      </c>
      <c r="Z1550" s="1">
        <f t="shared" si="597"/>
        <v>2795.2972251578508</v>
      </c>
      <c r="AA1550" s="1">
        <f t="shared" si="598"/>
        <v>3362.339587457519</v>
      </c>
    </row>
    <row r="1551" spans="3:27">
      <c r="C1551" s="9">
        <f t="shared" si="599"/>
        <v>15.5</v>
      </c>
      <c r="D1551" s="1">
        <v>-170.69</v>
      </c>
      <c r="E1551" s="9">
        <f t="shared" si="576"/>
        <v>-3.6621548354969481E-2</v>
      </c>
      <c r="F1551" s="10">
        <f t="shared" si="577"/>
        <v>-9.4729411809516939E-2</v>
      </c>
      <c r="G1551" s="10">
        <f t="shared" si="578"/>
        <v>-4685.3704418909174</v>
      </c>
      <c r="H1551" s="10">
        <f t="shared" si="579"/>
        <v>0.14547327067430874</v>
      </c>
      <c r="I1551" s="10">
        <f t="shared" si="580"/>
        <v>6091.2845244172277</v>
      </c>
      <c r="J1551" s="10">
        <f t="shared" si="581"/>
        <v>-2.0370721761343372E-2</v>
      </c>
      <c r="K1551" s="10">
        <f t="shared" si="582"/>
        <v>-1714.002276573018</v>
      </c>
      <c r="L1551" s="10">
        <f t="shared" si="591"/>
        <v>-596.87666152363283</v>
      </c>
      <c r="M1551" s="10">
        <f t="shared" si="592"/>
        <v>-1023.9710049859983</v>
      </c>
      <c r="N1551" s="10">
        <f t="shared" si="583"/>
        <v>-1883.0581571783005</v>
      </c>
      <c r="O1551" s="10">
        <f t="shared" si="584"/>
        <v>-1870.3040879777236</v>
      </c>
      <c r="P1551" s="10">
        <f t="shared" si="585"/>
        <v>-1714.002276573018</v>
      </c>
      <c r="Q1551" s="10">
        <f t="shared" si="586"/>
        <v>-1714.002276573018</v>
      </c>
      <c r="R1551" s="9">
        <f t="shared" si="593"/>
        <v>-1714.002276573018</v>
      </c>
      <c r="S1551" s="10">
        <f t="shared" si="587"/>
        <v>-2148.5346159605551</v>
      </c>
      <c r="T1551" s="10">
        <f t="shared" si="594"/>
        <v>0</v>
      </c>
      <c r="U1551" s="9">
        <f t="shared" si="588"/>
        <v>0.2944401998279747</v>
      </c>
      <c r="V1551" s="11">
        <f t="shared" si="589"/>
        <v>3.8825115602538744</v>
      </c>
      <c r="W1551" s="9">
        <f t="shared" si="590"/>
        <v>2.1756115602538744</v>
      </c>
      <c r="X1551" s="22">
        <f t="shared" si="595"/>
        <v>-5.0940462214840947</v>
      </c>
      <c r="Y1551" s="22">
        <f t="shared" si="596"/>
        <v>3.4299221793768528</v>
      </c>
      <c r="Z1551" s="1">
        <f t="shared" si="597"/>
        <v>2790.2031789363668</v>
      </c>
      <c r="AA1551" s="1">
        <f t="shared" si="598"/>
        <v>3365.7695096368957</v>
      </c>
    </row>
    <row r="1552" spans="3:27">
      <c r="C1552" s="9">
        <f t="shared" si="599"/>
        <v>15.51</v>
      </c>
      <c r="D1552" s="1">
        <v>-171.023</v>
      </c>
      <c r="E1552" s="9">
        <f t="shared" si="576"/>
        <v>-3.3494515942892662E-2</v>
      </c>
      <c r="F1552" s="10">
        <f t="shared" si="577"/>
        <v>-9.4729411809516939E-2</v>
      </c>
      <c r="G1552" s="10">
        <f t="shared" si="578"/>
        <v>-4685.3704418909174</v>
      </c>
      <c r="H1552" s="10">
        <f t="shared" si="579"/>
        <v>0.14547327067430874</v>
      </c>
      <c r="I1552" s="10">
        <f t="shared" si="580"/>
        <v>6091.2845244172277</v>
      </c>
      <c r="J1552" s="10">
        <f t="shared" si="581"/>
        <v>-2.0370721761343372E-2</v>
      </c>
      <c r="K1552" s="10">
        <f t="shared" si="582"/>
        <v>-1384.1888580162365</v>
      </c>
      <c r="L1552" s="10">
        <f t="shared" si="591"/>
        <v>-482.02387813791483</v>
      </c>
      <c r="M1552" s="10">
        <f t="shared" si="592"/>
        <v>-826.93545709122395</v>
      </c>
      <c r="N1552" s="10">
        <f t="shared" si="583"/>
        <v>-1579.965597537534</v>
      </c>
      <c r="O1552" s="10">
        <f t="shared" si="584"/>
        <v>-1554.1002597241236</v>
      </c>
      <c r="P1552" s="10">
        <f t="shared" si="585"/>
        <v>-1384.1888580162365</v>
      </c>
      <c r="Q1552" s="10">
        <f t="shared" si="586"/>
        <v>-1384.1888580162365</v>
      </c>
      <c r="R1552" s="9">
        <f t="shared" si="593"/>
        <v>-1384.1888580162365</v>
      </c>
      <c r="S1552" s="10">
        <f t="shared" si="587"/>
        <v>-2148.5346159605551</v>
      </c>
      <c r="T1552" s="10">
        <f t="shared" si="594"/>
        <v>0</v>
      </c>
      <c r="U1552" s="9">
        <f t="shared" si="588"/>
        <v>0.33096628258738908</v>
      </c>
      <c r="V1552" s="11">
        <f t="shared" si="589"/>
        <v>3.4227049916290042</v>
      </c>
      <c r="W1552" s="9">
        <f t="shared" si="590"/>
        <v>1.7124749916290043</v>
      </c>
      <c r="X1552" s="22">
        <f t="shared" si="595"/>
        <v>-4.8440720483348265</v>
      </c>
      <c r="Y1552" s="22">
        <f t="shared" si="596"/>
        <v>3.9538512374564614</v>
      </c>
      <c r="Z1552" s="1">
        <f t="shared" si="597"/>
        <v>2785.3591068880319</v>
      </c>
      <c r="AA1552" s="1">
        <f t="shared" si="598"/>
        <v>3369.7233608743522</v>
      </c>
    </row>
    <row r="1553" spans="3:27">
      <c r="C1553" s="9">
        <f t="shared" si="599"/>
        <v>15.52</v>
      </c>
      <c r="D1553" s="1">
        <v>-167.17500000000001</v>
      </c>
      <c r="E1553" s="9">
        <f t="shared" si="576"/>
        <v>-3.0027409903436802E-2</v>
      </c>
      <c r="F1553" s="10">
        <f t="shared" si="577"/>
        <v>-9.4729411809516939E-2</v>
      </c>
      <c r="G1553" s="10">
        <f t="shared" si="578"/>
        <v>-4685.3704418909174</v>
      </c>
      <c r="H1553" s="10">
        <f t="shared" si="579"/>
        <v>0.14547327067430874</v>
      </c>
      <c r="I1553" s="10">
        <f t="shared" si="580"/>
        <v>6091.2845244172277</v>
      </c>
      <c r="J1553" s="10">
        <f t="shared" si="581"/>
        <v>-2.0370721761343372E-2</v>
      </c>
      <c r="K1553" s="10">
        <f t="shared" si="582"/>
        <v>-1018.5072964962694</v>
      </c>
      <c r="L1553" s="10">
        <f t="shared" si="591"/>
        <v>-354.68052941308684</v>
      </c>
      <c r="M1553" s="10">
        <f t="shared" si="592"/>
        <v>-608.47173555923086</v>
      </c>
      <c r="N1553" s="10">
        <f t="shared" si="583"/>
        <v>-1239.3680530997417</v>
      </c>
      <c r="O1553" s="10">
        <f t="shared" si="584"/>
        <v>-1197.2766987839923</v>
      </c>
      <c r="P1553" s="10">
        <f t="shared" si="585"/>
        <v>-1018.5072964962694</v>
      </c>
      <c r="Q1553" s="10">
        <f t="shared" si="586"/>
        <v>-1018.5072964962694</v>
      </c>
      <c r="R1553" s="9">
        <f t="shared" si="593"/>
        <v>-1018.5072964962694</v>
      </c>
      <c r="S1553" s="10">
        <f t="shared" si="587"/>
        <v>-2148.5346159605551</v>
      </c>
      <c r="T1553" s="10">
        <f t="shared" si="594"/>
        <v>0</v>
      </c>
      <c r="U1553" s="9">
        <f t="shared" si="588"/>
        <v>0.36245492530378282</v>
      </c>
      <c r="V1553" s="11">
        <f t="shared" si="589"/>
        <v>2.8750235516497469</v>
      </c>
      <c r="W1553" s="9">
        <f t="shared" si="590"/>
        <v>1.2032735516497468</v>
      </c>
      <c r="X1553" s="22">
        <f t="shared" si="595"/>
        <v>-4.1652011741438395</v>
      </c>
      <c r="Y1553" s="22">
        <f t="shared" si="596"/>
        <v>4.3362612013303092</v>
      </c>
      <c r="Z1553" s="1">
        <f t="shared" si="597"/>
        <v>2781.1939057138879</v>
      </c>
      <c r="AA1553" s="1">
        <f t="shared" si="598"/>
        <v>3374.0596220756825</v>
      </c>
    </row>
    <row r="1554" spans="3:27">
      <c r="C1554" s="9">
        <f t="shared" si="599"/>
        <v>15.530000000000001</v>
      </c>
      <c r="D1554" s="1">
        <v>-159.101</v>
      </c>
      <c r="E1554" s="9">
        <f t="shared" si="576"/>
        <v>-2.6274805137917908E-2</v>
      </c>
      <c r="F1554" s="10">
        <f t="shared" si="577"/>
        <v>-9.4729411809516939E-2</v>
      </c>
      <c r="G1554" s="10">
        <f t="shared" si="578"/>
        <v>-4685.3704418909174</v>
      </c>
      <c r="H1554" s="10">
        <f t="shared" si="579"/>
        <v>0.14547327067430874</v>
      </c>
      <c r="I1554" s="10">
        <f t="shared" si="580"/>
        <v>6091.2845244172277</v>
      </c>
      <c r="J1554" s="10">
        <f t="shared" si="581"/>
        <v>-2.0370721761343372E-2</v>
      </c>
      <c r="K1554" s="10">
        <f t="shared" si="582"/>
        <v>-622.7136995292766</v>
      </c>
      <c r="L1554" s="10">
        <f t="shared" si="591"/>
        <v>-216.85109707275885</v>
      </c>
      <c r="M1554" s="10">
        <f t="shared" si="592"/>
        <v>-372.01862648656652</v>
      </c>
      <c r="N1554" s="10">
        <f t="shared" si="583"/>
        <v>-866.48373407374027</v>
      </c>
      <c r="O1554" s="10">
        <f t="shared" si="584"/>
        <v>-805.83554433182076</v>
      </c>
      <c r="P1554" s="10">
        <f t="shared" si="585"/>
        <v>-622.7136995292766</v>
      </c>
      <c r="Q1554" s="10">
        <f t="shared" si="586"/>
        <v>-622.7136995292766</v>
      </c>
      <c r="R1554" s="9">
        <f t="shared" si="593"/>
        <v>-622.7136995292766</v>
      </c>
      <c r="S1554" s="10">
        <f t="shared" si="587"/>
        <v>-2148.5346159605556</v>
      </c>
      <c r="T1554" s="10">
        <f t="shared" si="594"/>
        <v>0</v>
      </c>
      <c r="U1554" s="9">
        <f t="shared" si="588"/>
        <v>0.38806602779999605</v>
      </c>
      <c r="V1554" s="11">
        <f t="shared" si="589"/>
        <v>2.2471969475929257</v>
      </c>
      <c r="W1554" s="9">
        <f t="shared" si="590"/>
        <v>0.65618694759292562</v>
      </c>
      <c r="X1554" s="22">
        <f t="shared" si="595"/>
        <v>-3.0794268654775649</v>
      </c>
      <c r="Y1554" s="22">
        <f t="shared" si="596"/>
        <v>4.5263985233866819</v>
      </c>
      <c r="Z1554" s="1">
        <f t="shared" si="597"/>
        <v>2778.1144788484103</v>
      </c>
      <c r="AA1554" s="1">
        <f t="shared" si="598"/>
        <v>3378.5860205990693</v>
      </c>
    </row>
    <row r="1555" spans="3:27">
      <c r="C1555" s="9">
        <f t="shared" si="599"/>
        <v>15.540000000000001</v>
      </c>
      <c r="D1555" s="1">
        <v>-147.31800000000001</v>
      </c>
      <c r="E1555" s="9">
        <f t="shared" si="576"/>
        <v>-2.2299123923928053E-2</v>
      </c>
      <c r="F1555" s="10">
        <f t="shared" si="577"/>
        <v>-9.4729411809516939E-2</v>
      </c>
      <c r="G1555" s="10">
        <f t="shared" si="578"/>
        <v>-4685.3704418909174</v>
      </c>
      <c r="H1555" s="10">
        <f t="shared" si="579"/>
        <v>0.14547327067430874</v>
      </c>
      <c r="I1555" s="10">
        <f t="shared" si="580"/>
        <v>6091.2845244172277</v>
      </c>
      <c r="J1555" s="10">
        <f t="shared" si="581"/>
        <v>-2.0370721761343372E-2</v>
      </c>
      <c r="K1555" s="10">
        <f t="shared" si="582"/>
        <v>-203.39185073298805</v>
      </c>
      <c r="L1555" s="10">
        <f t="shared" si="591"/>
        <v>-70.828289148685514</v>
      </c>
      <c r="M1555" s="10">
        <f t="shared" si="592"/>
        <v>-121.50938224973096</v>
      </c>
      <c r="N1555" s="10">
        <f t="shared" si="583"/>
        <v>-467.29584996402906</v>
      </c>
      <c r="O1555" s="10">
        <f t="shared" si="584"/>
        <v>-386.76423060628019</v>
      </c>
      <c r="P1555" s="10">
        <f t="shared" si="585"/>
        <v>-203.39185073298805</v>
      </c>
      <c r="Q1555" s="10">
        <f t="shared" si="586"/>
        <v>-203.39185073298805</v>
      </c>
      <c r="R1555" s="9">
        <f t="shared" si="593"/>
        <v>-203.39185073298805</v>
      </c>
      <c r="S1555" s="10">
        <f t="shared" si="587"/>
        <v>-2148.5346159605556</v>
      </c>
      <c r="T1555" s="10">
        <f t="shared" si="594"/>
        <v>0</v>
      </c>
      <c r="U1555" s="9">
        <f t="shared" si="588"/>
        <v>0.40707021499797508</v>
      </c>
      <c r="V1555" s="11">
        <f t="shared" si="589"/>
        <v>1.5536404920028986</v>
      </c>
      <c r="W1555" s="9">
        <f t="shared" si="590"/>
        <v>8.0460492002898398E-2</v>
      </c>
      <c r="X1555" s="22">
        <f t="shared" si="595"/>
        <v>-1.6421661584752187</v>
      </c>
      <c r="Y1555" s="22">
        <f t="shared" si="596"/>
        <v>4.5032871318169185</v>
      </c>
      <c r="Z1555" s="1">
        <f t="shared" si="597"/>
        <v>2776.4723126899353</v>
      </c>
      <c r="AA1555" s="1">
        <f t="shared" si="598"/>
        <v>3383.089307730886</v>
      </c>
    </row>
    <row r="1556" spans="3:27">
      <c r="C1556" s="9">
        <f t="shared" si="599"/>
        <v>15.55</v>
      </c>
      <c r="D1556" s="1">
        <v>-131.291</v>
      </c>
      <c r="E1556" s="9">
        <f t="shared" si="576"/>
        <v>-1.8169601396648201E-2</v>
      </c>
      <c r="F1556" s="10">
        <f t="shared" si="577"/>
        <v>-9.4729411809516939E-2</v>
      </c>
      <c r="G1556" s="10">
        <f t="shared" si="578"/>
        <v>-4685.3704418909174</v>
      </c>
      <c r="H1556" s="10">
        <f t="shared" si="579"/>
        <v>0.14547327067430874</v>
      </c>
      <c r="I1556" s="10">
        <f t="shared" si="580"/>
        <v>6091.2845244172277</v>
      </c>
      <c r="J1556" s="10">
        <f t="shared" si="581"/>
        <v>-2.0370721761343372E-2</v>
      </c>
      <c r="K1556" s="10">
        <f t="shared" si="582"/>
        <v>232.15590261596233</v>
      </c>
      <c r="L1556" s="10">
        <f t="shared" si="591"/>
        <v>80.844956859377945</v>
      </c>
      <c r="M1556" s="10">
        <f t="shared" si="592"/>
        <v>138.6934639260798</v>
      </c>
      <c r="N1556" s="10">
        <f t="shared" si="583"/>
        <v>-48.45570670663173</v>
      </c>
      <c r="O1556" s="10">
        <f t="shared" si="584"/>
        <v>52.142568627717225</v>
      </c>
      <c r="P1556" s="10">
        <f t="shared" si="585"/>
        <v>80.844956859377945</v>
      </c>
      <c r="Q1556" s="10">
        <f t="shared" si="586"/>
        <v>138.6934639260798</v>
      </c>
      <c r="R1556" s="9">
        <f t="shared" si="593"/>
        <v>80.844956859377945</v>
      </c>
      <c r="S1556" s="10">
        <f t="shared" si="587"/>
        <v>-1997.2236702039713</v>
      </c>
      <c r="T1556" s="10">
        <f t="shared" si="594"/>
        <v>151.31094575658426</v>
      </c>
      <c r="U1556" s="9">
        <f t="shared" si="588"/>
        <v>0.41985422639890874</v>
      </c>
      <c r="V1556" s="11">
        <f t="shared" si="589"/>
        <v>1.0031617881838373</v>
      </c>
      <c r="W1556" s="9">
        <f t="shared" si="590"/>
        <v>-0.30974821181616274</v>
      </c>
      <c r="X1556" s="22">
        <f t="shared" si="595"/>
        <v>-0.25303007944962308</v>
      </c>
      <c r="Y1556" s="22">
        <f t="shared" si="596"/>
        <v>4.2583984933348002</v>
      </c>
      <c r="Z1556" s="1">
        <f t="shared" si="597"/>
        <v>2776.2192826104856</v>
      </c>
      <c r="AA1556" s="1">
        <f t="shared" si="598"/>
        <v>3387.3477062242209</v>
      </c>
    </row>
    <row r="1557" spans="3:27">
      <c r="C1557" s="9">
        <f t="shared" si="599"/>
        <v>15.56</v>
      </c>
      <c r="D1557" s="1">
        <v>-114.872</v>
      </c>
      <c r="E1557" s="9">
        <f t="shared" si="576"/>
        <v>-1.3940150115672274E-2</v>
      </c>
      <c r="F1557" s="10">
        <f t="shared" si="577"/>
        <v>-9.4729411809516939E-2</v>
      </c>
      <c r="G1557" s="10">
        <f t="shared" si="578"/>
        <v>-4685.3704418909174</v>
      </c>
      <c r="H1557" s="10">
        <f t="shared" si="579"/>
        <v>0.14547327067430874</v>
      </c>
      <c r="I1557" s="10">
        <f t="shared" si="580"/>
        <v>6091.2845244172277</v>
      </c>
      <c r="J1557" s="10">
        <f t="shared" si="581"/>
        <v>-1.8936109932166455E-2</v>
      </c>
      <c r="K1557" s="10">
        <f t="shared" si="582"/>
        <v>526.93236555098997</v>
      </c>
      <c r="L1557" s="10">
        <f t="shared" si="591"/>
        <v>185.09778823181571</v>
      </c>
      <c r="M1557" s="10">
        <f t="shared" si="592"/>
        <v>308.83893264018968</v>
      </c>
      <c r="N1557" s="10">
        <f t="shared" si="583"/>
        <v>236.18848637903369</v>
      </c>
      <c r="O1557" s="10">
        <f t="shared" si="584"/>
        <v>344.14858463669066</v>
      </c>
      <c r="P1557" s="10">
        <f t="shared" si="585"/>
        <v>236.18848637903369</v>
      </c>
      <c r="Q1557" s="10">
        <f t="shared" si="586"/>
        <v>344.14858463669066</v>
      </c>
      <c r="R1557" s="9">
        <f t="shared" si="593"/>
        <v>236.18848637903369</v>
      </c>
      <c r="S1557" s="10">
        <f t="shared" si="587"/>
        <v>-1706.4797910320151</v>
      </c>
      <c r="T1557" s="10">
        <f t="shared" si="594"/>
        <v>290.74387917195622</v>
      </c>
      <c r="U1557" s="9">
        <f t="shared" si="588"/>
        <v>0.4279958360117842</v>
      </c>
      <c r="V1557" s="11">
        <f t="shared" si="589"/>
        <v>0.62516013439125639</v>
      </c>
      <c r="W1557" s="9">
        <f t="shared" si="590"/>
        <v>-0.52355986560874357</v>
      </c>
      <c r="X1557" s="22">
        <f t="shared" si="595"/>
        <v>0.67043875130845443</v>
      </c>
      <c r="Y1557" s="22">
        <f t="shared" si="596"/>
        <v>3.8586492997619373</v>
      </c>
      <c r="Z1557" s="1">
        <f t="shared" si="597"/>
        <v>2776.8897213617943</v>
      </c>
      <c r="AA1557" s="1">
        <f t="shared" si="598"/>
        <v>3391.2063555239829</v>
      </c>
    </row>
    <row r="1558" spans="3:27">
      <c r="C1558" s="9">
        <f t="shared" si="599"/>
        <v>15.57</v>
      </c>
      <c r="D1558" s="1">
        <v>-99.058999999999997</v>
      </c>
      <c r="E1558" s="9">
        <f t="shared" si="576"/>
        <v>-9.6482087978257882E-3</v>
      </c>
      <c r="F1558" s="10">
        <f t="shared" si="577"/>
        <v>-9.4729411809516939E-2</v>
      </c>
      <c r="G1558" s="10">
        <f t="shared" si="578"/>
        <v>-4685.3704418909174</v>
      </c>
      <c r="H1558" s="10">
        <f t="shared" si="579"/>
        <v>0.14547327067430874</v>
      </c>
      <c r="I1558" s="10">
        <f t="shared" si="580"/>
        <v>6091.2845244172277</v>
      </c>
      <c r="J1558" s="10">
        <f t="shared" si="581"/>
        <v>-1.6179504279909981E-2</v>
      </c>
      <c r="K1558" s="10">
        <f t="shared" si="582"/>
        <v>688.86682537454033</v>
      </c>
      <c r="L1558" s="10">
        <f t="shared" si="591"/>
        <v>246.10761618959356</v>
      </c>
      <c r="M1558" s="10">
        <f t="shared" si="592"/>
        <v>389.58083798480175</v>
      </c>
      <c r="N1558" s="10">
        <f t="shared" si="583"/>
        <v>393.82721266119859</v>
      </c>
      <c r="O1558" s="10">
        <f t="shared" si="584"/>
        <v>497.64702269423111</v>
      </c>
      <c r="P1558" s="10">
        <f t="shared" si="585"/>
        <v>393.82721266119859</v>
      </c>
      <c r="Q1558" s="10">
        <f t="shared" si="586"/>
        <v>497.64702269423111</v>
      </c>
      <c r="R1558" s="9">
        <f t="shared" si="593"/>
        <v>393.82721266119859</v>
      </c>
      <c r="S1558" s="10">
        <f t="shared" si="587"/>
        <v>-1411.4401783186731</v>
      </c>
      <c r="T1558" s="10">
        <f t="shared" si="594"/>
        <v>295.03961271334197</v>
      </c>
      <c r="U1558" s="9">
        <f t="shared" si="588"/>
        <v>0.43238118986082719</v>
      </c>
      <c r="V1558" s="11">
        <f t="shared" si="589"/>
        <v>0.25191063541734426</v>
      </c>
      <c r="W1558" s="9">
        <f t="shared" si="590"/>
        <v>-0.73867936458265571</v>
      </c>
      <c r="X1558" s="22">
        <f t="shared" si="595"/>
        <v>1.3519952048013546</v>
      </c>
      <c r="Y1558" s="22">
        <f t="shared" si="596"/>
        <v>3.4038514805484654</v>
      </c>
      <c r="Z1558" s="1">
        <f t="shared" si="597"/>
        <v>2778.2417165665956</v>
      </c>
      <c r="AA1558" s="1">
        <f t="shared" si="598"/>
        <v>3394.6102070045313</v>
      </c>
    </row>
    <row r="1559" spans="3:27">
      <c r="C1559" s="9">
        <f t="shared" si="599"/>
        <v>15.58</v>
      </c>
      <c r="D1559" s="1">
        <v>-82.817999999999998</v>
      </c>
      <c r="E1559" s="9">
        <f t="shared" si="576"/>
        <v>-5.3312277170537228E-3</v>
      </c>
      <c r="F1559" s="10">
        <f t="shared" si="577"/>
        <v>-9.4729411809516939E-2</v>
      </c>
      <c r="G1559" s="10">
        <f t="shared" si="578"/>
        <v>-4685.3704418909174</v>
      </c>
      <c r="H1559" s="10">
        <f t="shared" si="579"/>
        <v>0.14547327067430874</v>
      </c>
      <c r="I1559" s="10">
        <f t="shared" si="580"/>
        <v>6091.2845244172277</v>
      </c>
      <c r="J1559" s="10">
        <f t="shared" si="581"/>
        <v>-1.3382169848101911E-2</v>
      </c>
      <c r="K1559" s="10">
        <f t="shared" si="582"/>
        <v>849.14653797281835</v>
      </c>
      <c r="L1559" s="10">
        <f t="shared" si="591"/>
        <v>308.71199027592667</v>
      </c>
      <c r="M1559" s="10">
        <f t="shared" si="592"/>
        <v>463.71143483979142</v>
      </c>
      <c r="N1559" s="10">
        <f t="shared" si="583"/>
        <v>552.38562447531206</v>
      </c>
      <c r="O1559" s="10">
        <f t="shared" si="584"/>
        <v>651.5433638678328</v>
      </c>
      <c r="P1559" s="10">
        <f t="shared" si="585"/>
        <v>552.38562447531206</v>
      </c>
      <c r="Q1559" s="10">
        <f t="shared" si="586"/>
        <v>651.5433638678328</v>
      </c>
      <c r="R1559" s="9">
        <f t="shared" si="593"/>
        <v>552.38562447531206</v>
      </c>
      <c r="S1559" s="10">
        <f t="shared" si="587"/>
        <v>-1114.679264821167</v>
      </c>
      <c r="T1559" s="10">
        <f t="shared" si="594"/>
        <v>296.76091349750618</v>
      </c>
      <c r="U1559" s="9">
        <f t="shared" si="588"/>
        <v>0.43301539130367134</v>
      </c>
      <c r="V1559" s="11">
        <f t="shared" si="589"/>
        <v>-0.12507034684852342</v>
      </c>
      <c r="W1559" s="9">
        <f t="shared" si="590"/>
        <v>-0.95325034684852339</v>
      </c>
      <c r="X1559" s="22">
        <f t="shared" si="595"/>
        <v>2.0423914581509881</v>
      </c>
      <c r="Y1559" s="22">
        <f t="shared" si="596"/>
        <v>2.9116305276462122</v>
      </c>
      <c r="Z1559" s="1">
        <f t="shared" si="597"/>
        <v>2780.2841080247467</v>
      </c>
      <c r="AA1559" s="1">
        <f t="shared" si="598"/>
        <v>3397.5218375321774</v>
      </c>
    </row>
    <row r="1560" spans="3:27">
      <c r="C1560" s="9">
        <f t="shared" si="599"/>
        <v>15.59</v>
      </c>
      <c r="D1560" s="1">
        <v>-72.677000000000007</v>
      </c>
      <c r="E1560" s="9">
        <f t="shared" si="576"/>
        <v>-1.0251486507580896E-3</v>
      </c>
      <c r="F1560" s="10">
        <f t="shared" si="577"/>
        <v>-9.4729411809516939E-2</v>
      </c>
      <c r="G1560" s="10">
        <f t="shared" si="578"/>
        <v>-4685.3704418909174</v>
      </c>
      <c r="H1560" s="10">
        <f t="shared" si="579"/>
        <v>0.14547327067430874</v>
      </c>
      <c r="I1560" s="10">
        <f t="shared" si="580"/>
        <v>6091.2845244172277</v>
      </c>
      <c r="J1560" s="10">
        <f t="shared" si="581"/>
        <v>-1.056851539096992E-2</v>
      </c>
      <c r="K1560" s="10">
        <f t="shared" si="582"/>
        <v>1006.5550958072478</v>
      </c>
      <c r="L1560" s="10">
        <f t="shared" si="591"/>
        <v>372.53714919138184</v>
      </c>
      <c r="M1560" s="10">
        <f t="shared" si="592"/>
        <v>531.29434622870133</v>
      </c>
      <c r="N1560" s="10">
        <f t="shared" si="583"/>
        <v>710.54361616512688</v>
      </c>
      <c r="O1560" s="10">
        <f t="shared" si="584"/>
        <v>804.67477308279513</v>
      </c>
      <c r="P1560" s="10">
        <f t="shared" si="585"/>
        <v>710.54361616512688</v>
      </c>
      <c r="Q1560" s="10">
        <f t="shared" si="586"/>
        <v>804.67477308279513</v>
      </c>
      <c r="R1560" s="9">
        <f t="shared" si="593"/>
        <v>710.54361616512688</v>
      </c>
      <c r="S1560" s="10">
        <f t="shared" si="587"/>
        <v>-818.66778517904618</v>
      </c>
      <c r="T1560" s="10">
        <f t="shared" si="594"/>
        <v>296.01147964212078</v>
      </c>
      <c r="U1560" s="9">
        <f t="shared" si="588"/>
        <v>0.43019573528523675</v>
      </c>
      <c r="V1560" s="11">
        <f t="shared" si="589"/>
        <v>-0.43886085683837622</v>
      </c>
      <c r="W1560" s="9">
        <f t="shared" si="590"/>
        <v>-1.1656308568383762</v>
      </c>
      <c r="X1560" s="22">
        <f t="shared" si="595"/>
        <v>2.7191365826672169</v>
      </c>
      <c r="Y1560" s="22">
        <f t="shared" si="596"/>
        <v>2.4836917528215663</v>
      </c>
      <c r="Z1560" s="1">
        <f t="shared" si="597"/>
        <v>2783.0032446074138</v>
      </c>
      <c r="AA1560" s="1">
        <f t="shared" si="598"/>
        <v>3400.0055292849988</v>
      </c>
    </row>
    <row r="1561" spans="3:27">
      <c r="C1561" s="9">
        <f t="shared" si="599"/>
        <v>15.6</v>
      </c>
      <c r="D1561" s="1">
        <v>-61.106999999999999</v>
      </c>
      <c r="E1561" s="9">
        <f t="shared" si="576"/>
        <v>3.2368818849873764E-3</v>
      </c>
      <c r="F1561" s="10">
        <f t="shared" si="577"/>
        <v>-9.4729411809516939E-2</v>
      </c>
      <c r="G1561" s="10">
        <f t="shared" si="578"/>
        <v>-4685.3704418909174</v>
      </c>
      <c r="H1561" s="10">
        <f t="shared" si="579"/>
        <v>0.14547327067430874</v>
      </c>
      <c r="I1561" s="10">
        <f t="shared" si="580"/>
        <v>6091.2845244172277</v>
      </c>
      <c r="J1561" s="10">
        <f t="shared" si="581"/>
        <v>-7.7619664784417614E-3</v>
      </c>
      <c r="K1561" s="10">
        <f t="shared" si="582"/>
        <v>1160.0672141805449</v>
      </c>
      <c r="L1561" s="10">
        <f t="shared" si="591"/>
        <v>437.21741857443971</v>
      </c>
      <c r="M1561" s="10">
        <f t="shared" si="592"/>
        <v>592.56287017134196</v>
      </c>
      <c r="N1561" s="10">
        <f t="shared" si="583"/>
        <v>867.08374923659198</v>
      </c>
      <c r="O1561" s="10">
        <f t="shared" si="584"/>
        <v>955.97055522263167</v>
      </c>
      <c r="P1561" s="10">
        <f t="shared" si="585"/>
        <v>867.08374923659198</v>
      </c>
      <c r="Q1561" s="10">
        <f t="shared" si="586"/>
        <v>955.97055522263167</v>
      </c>
      <c r="R1561" s="9">
        <f t="shared" si="593"/>
        <v>867.08374923659198</v>
      </c>
      <c r="S1561" s="10">
        <f t="shared" si="587"/>
        <v>-525.68432023509331</v>
      </c>
      <c r="T1561" s="10">
        <f t="shared" si="594"/>
        <v>292.98346494395287</v>
      </c>
      <c r="U1561" s="9">
        <f t="shared" si="588"/>
        <v>0.42418527437005332</v>
      </c>
      <c r="V1561" s="11">
        <f t="shared" si="589"/>
        <v>-0.76323132619830736</v>
      </c>
      <c r="W1561" s="9">
        <f t="shared" si="590"/>
        <v>-1.3743013261983075</v>
      </c>
      <c r="X1561" s="22">
        <f t="shared" si="595"/>
        <v>3.361948002684898</v>
      </c>
      <c r="Y1561" s="22">
        <f t="shared" si="596"/>
        <v>2.115882925527472</v>
      </c>
      <c r="Z1561" s="1">
        <f t="shared" si="597"/>
        <v>2786.3651926100988</v>
      </c>
      <c r="AA1561" s="1">
        <f t="shared" si="598"/>
        <v>3402.1214122105262</v>
      </c>
    </row>
    <row r="1562" spans="3:27">
      <c r="C1562" s="9">
        <f t="shared" si="599"/>
        <v>15.610000000000001</v>
      </c>
      <c r="D1562" s="1">
        <v>-51.116</v>
      </c>
      <c r="E1562" s="9">
        <f t="shared" si="576"/>
        <v>7.4232905472436644E-3</v>
      </c>
      <c r="F1562" s="10">
        <f t="shared" si="577"/>
        <v>-9.4729411809516939E-2</v>
      </c>
      <c r="G1562" s="10">
        <f t="shared" si="578"/>
        <v>-4685.3704418909174</v>
      </c>
      <c r="H1562" s="10">
        <f t="shared" si="579"/>
        <v>0.14547327067430874</v>
      </c>
      <c r="I1562" s="10">
        <f t="shared" si="580"/>
        <v>6091.2845244172277</v>
      </c>
      <c r="J1562" s="10">
        <f t="shared" si="581"/>
        <v>-4.9841268287048194E-3</v>
      </c>
      <c r="K1562" s="10">
        <f t="shared" si="582"/>
        <v>1308.6313798406043</v>
      </c>
      <c r="L1562" s="10">
        <f t="shared" si="591"/>
        <v>502.3156767588423</v>
      </c>
      <c r="M1562" s="10">
        <f t="shared" si="592"/>
        <v>647.75934073753206</v>
      </c>
      <c r="N1562" s="10">
        <f t="shared" si="583"/>
        <v>1020.8463662767133</v>
      </c>
      <c r="O1562" s="10">
        <f t="shared" si="584"/>
        <v>1104.3576262600873</v>
      </c>
      <c r="P1562" s="10">
        <f t="shared" si="585"/>
        <v>1020.8463662767133</v>
      </c>
      <c r="Q1562" s="10">
        <f t="shared" si="586"/>
        <v>1104.3576262600873</v>
      </c>
      <c r="R1562" s="9">
        <f t="shared" si="593"/>
        <v>1020.8463662767133</v>
      </c>
      <c r="S1562" s="10">
        <f t="shared" si="587"/>
        <v>-237.89930667120234</v>
      </c>
      <c r="T1562" s="10">
        <f t="shared" si="594"/>
        <v>287.78501356389097</v>
      </c>
      <c r="U1562" s="9">
        <f t="shared" si="588"/>
        <v>0.41503631958377041</v>
      </c>
      <c r="V1562" s="11">
        <f t="shared" si="589"/>
        <v>-1.0665596310582672</v>
      </c>
      <c r="W1562" s="9">
        <f t="shared" si="590"/>
        <v>-1.5777196310582671</v>
      </c>
      <c r="X1562" s="22">
        <f t="shared" si="595"/>
        <v>3.9518234946597079</v>
      </c>
      <c r="Y1562" s="22">
        <f t="shared" si="596"/>
        <v>1.7440203846926696</v>
      </c>
      <c r="Z1562" s="1">
        <f t="shared" si="597"/>
        <v>2790.3170161047583</v>
      </c>
      <c r="AA1562" s="1">
        <f t="shared" si="598"/>
        <v>3403.8654325952189</v>
      </c>
    </row>
    <row r="1563" spans="3:27">
      <c r="C1563" s="9">
        <f t="shared" si="599"/>
        <v>15.620000000000001</v>
      </c>
      <c r="D1563" s="1">
        <v>-41.463000000000001</v>
      </c>
      <c r="E1563" s="9">
        <f t="shared" si="576"/>
        <v>1.1503541037165527E-2</v>
      </c>
      <c r="F1563" s="10">
        <f t="shared" si="577"/>
        <v>-9.4729411809516939E-2</v>
      </c>
      <c r="G1563" s="10">
        <f t="shared" si="578"/>
        <v>-4685.3704418909174</v>
      </c>
      <c r="H1563" s="10">
        <f t="shared" si="579"/>
        <v>0.14547327067430874</v>
      </c>
      <c r="I1563" s="10">
        <f t="shared" si="580"/>
        <v>6091.2845244172277</v>
      </c>
      <c r="J1563" s="10">
        <f t="shared" si="581"/>
        <v>-2.2555748217484295E-3</v>
      </c>
      <c r="K1563" s="10">
        <f t="shared" si="582"/>
        <v>1451.1973141760191</v>
      </c>
      <c r="L1563" s="10">
        <f t="shared" si="591"/>
        <v>567.32785814198428</v>
      </c>
      <c r="M1563" s="10">
        <f t="shared" si="592"/>
        <v>697.13290647207577</v>
      </c>
      <c r="N1563" s="10">
        <f t="shared" si="583"/>
        <v>1170.7098994683074</v>
      </c>
      <c r="O1563" s="10">
        <f t="shared" si="584"/>
        <v>1248.7678347251244</v>
      </c>
      <c r="P1563" s="10">
        <f t="shared" si="585"/>
        <v>1170.7098994683074</v>
      </c>
      <c r="Q1563" s="10">
        <f t="shared" si="586"/>
        <v>1248.7678347251244</v>
      </c>
      <c r="R1563" s="9">
        <f t="shared" si="593"/>
        <v>1170.7098994683074</v>
      </c>
      <c r="S1563" s="10">
        <f t="shared" si="587"/>
        <v>42.588108036509539</v>
      </c>
      <c r="T1563" s="10">
        <f t="shared" si="594"/>
        <v>280.48741470771188</v>
      </c>
      <c r="U1563" s="9">
        <f t="shared" si="588"/>
        <v>0.40290444925593133</v>
      </c>
      <c r="V1563" s="11">
        <f t="shared" si="589"/>
        <v>-1.3598144345095533</v>
      </c>
      <c r="W1563" s="9">
        <f t="shared" si="590"/>
        <v>-1.7744444345095534</v>
      </c>
      <c r="X1563" s="22">
        <f t="shared" si="595"/>
        <v>4.471049263498724</v>
      </c>
      <c r="Y1563" s="22">
        <f t="shared" si="596"/>
        <v>1.4030630765796794</v>
      </c>
      <c r="Z1563" s="1">
        <f t="shared" si="597"/>
        <v>2794.7880653682569</v>
      </c>
      <c r="AA1563" s="1">
        <f t="shared" si="598"/>
        <v>3405.2684956717985</v>
      </c>
    </row>
    <row r="1564" spans="3:27">
      <c r="C1564" s="9">
        <f t="shared" si="599"/>
        <v>15.63</v>
      </c>
      <c r="D1564" s="1">
        <v>-28.913</v>
      </c>
      <c r="E1564" s="9">
        <f t="shared" si="576"/>
        <v>1.5447606588610848E-2</v>
      </c>
      <c r="F1564" s="10">
        <f t="shared" si="577"/>
        <v>-9.4729411809516939E-2</v>
      </c>
      <c r="G1564" s="10">
        <f t="shared" si="578"/>
        <v>-4685.3704418909174</v>
      </c>
      <c r="H1564" s="10">
        <f t="shared" si="579"/>
        <v>0.14547327067430874</v>
      </c>
      <c r="I1564" s="10">
        <f t="shared" si="580"/>
        <v>6091.2845244172277</v>
      </c>
      <c r="J1564" s="10">
        <f t="shared" si="581"/>
        <v>4.0378707082915945E-4</v>
      </c>
      <c r="K1564" s="10">
        <f t="shared" si="582"/>
        <v>1586.6971906490498</v>
      </c>
      <c r="L1564" s="10">
        <f t="shared" si="591"/>
        <v>631.67099475765622</v>
      </c>
      <c r="M1564" s="10">
        <f t="shared" si="592"/>
        <v>740.91766209196521</v>
      </c>
      <c r="N1564" s="10">
        <f t="shared" si="583"/>
        <v>1315.5714956224613</v>
      </c>
      <c r="O1564" s="10">
        <f t="shared" si="584"/>
        <v>1388.1260977564675</v>
      </c>
      <c r="P1564" s="10">
        <f t="shared" si="585"/>
        <v>1315.5714956224613</v>
      </c>
      <c r="Q1564" s="10">
        <f t="shared" si="586"/>
        <v>1388.1260977564675</v>
      </c>
      <c r="R1564" s="9">
        <f t="shared" si="593"/>
        <v>1315.5714956224613</v>
      </c>
      <c r="S1564" s="10">
        <f t="shared" si="587"/>
        <v>313.71380306309788</v>
      </c>
      <c r="T1564" s="10">
        <f t="shared" si="594"/>
        <v>271.12569502658835</v>
      </c>
      <c r="U1564" s="9">
        <f t="shared" si="588"/>
        <v>0.38773622770043548</v>
      </c>
      <c r="V1564" s="11">
        <f t="shared" si="589"/>
        <v>-1.6738298765896051</v>
      </c>
      <c r="W1564" s="9">
        <f t="shared" si="590"/>
        <v>-1.962959876589605</v>
      </c>
      <c r="X1564" s="22">
        <f t="shared" si="595"/>
        <v>4.9030284007884575</v>
      </c>
      <c r="Y1564" s="22">
        <f t="shared" si="596"/>
        <v>1.0329010550470508</v>
      </c>
      <c r="Z1564" s="1">
        <f t="shared" si="597"/>
        <v>2799.6910937690454</v>
      </c>
      <c r="AA1564" s="1">
        <f t="shared" si="598"/>
        <v>3406.3013967268457</v>
      </c>
    </row>
    <row r="1565" spans="3:27">
      <c r="C1565" s="9">
        <f t="shared" si="599"/>
        <v>15.64</v>
      </c>
      <c r="D1565" s="1">
        <v>-17.745999999999999</v>
      </c>
      <c r="E1565" s="9">
        <f t="shared" si="576"/>
        <v>1.922526302048955E-2</v>
      </c>
      <c r="F1565" s="10">
        <f t="shared" si="577"/>
        <v>-9.4729411809516939E-2</v>
      </c>
      <c r="G1565" s="10">
        <f t="shared" si="578"/>
        <v>-4685.3704418909174</v>
      </c>
      <c r="H1565" s="10">
        <f t="shared" si="579"/>
        <v>0.14547327067430874</v>
      </c>
      <c r="I1565" s="10">
        <f t="shared" si="580"/>
        <v>6091.2845244172277</v>
      </c>
      <c r="J1565" s="10">
        <f t="shared" si="581"/>
        <v>2.9743884726912695E-3</v>
      </c>
      <c r="K1565" s="10">
        <f t="shared" si="582"/>
        <v>1714.0073343809884</v>
      </c>
      <c r="L1565" s="10">
        <f t="shared" si="591"/>
        <v>694.66299743455727</v>
      </c>
      <c r="M1565" s="10">
        <f t="shared" si="592"/>
        <v>779.30814401491386</v>
      </c>
      <c r="N1565" s="10">
        <f t="shared" si="583"/>
        <v>1454.3210506960113</v>
      </c>
      <c r="O1565" s="10">
        <f t="shared" si="584"/>
        <v>1521.3267178745391</v>
      </c>
      <c r="P1565" s="10">
        <f t="shared" si="585"/>
        <v>1454.3210506960113</v>
      </c>
      <c r="Q1565" s="10">
        <f t="shared" si="586"/>
        <v>1521.3267178745391</v>
      </c>
      <c r="R1565" s="9">
        <f t="shared" si="593"/>
        <v>1454.3210506960113</v>
      </c>
      <c r="S1565" s="10">
        <f t="shared" si="587"/>
        <v>573.40008674807518</v>
      </c>
      <c r="T1565" s="10">
        <f t="shared" si="594"/>
        <v>259.6862836849773</v>
      </c>
      <c r="U1565" s="9">
        <f t="shared" si="588"/>
        <v>0.36954551613737535</v>
      </c>
      <c r="V1565" s="11">
        <f t="shared" si="589"/>
        <v>-1.9643124360224309</v>
      </c>
      <c r="W1565" s="9">
        <f t="shared" si="590"/>
        <v>-2.1417724360224311</v>
      </c>
      <c r="X1565" s="22">
        <f t="shared" si="595"/>
        <v>5.2318511966064261</v>
      </c>
      <c r="Y1565" s="22">
        <f t="shared" si="596"/>
        <v>0.65743717439243254</v>
      </c>
      <c r="Z1565" s="1">
        <f t="shared" si="597"/>
        <v>2804.9229449656518</v>
      </c>
      <c r="AA1565" s="1">
        <f t="shared" si="598"/>
        <v>3406.958833901238</v>
      </c>
    </row>
    <row r="1566" spans="3:27">
      <c r="C1566" s="9">
        <f t="shared" si="599"/>
        <v>15.65</v>
      </c>
      <c r="D1566" s="1">
        <v>-7.9690000000000003</v>
      </c>
      <c r="E1566" s="9">
        <f t="shared" si="576"/>
        <v>2.2807563917030087E-2</v>
      </c>
      <c r="F1566" s="10">
        <f t="shared" si="577"/>
        <v>-9.4729411809516939E-2</v>
      </c>
      <c r="G1566" s="10">
        <f t="shared" si="578"/>
        <v>-4685.3704418909174</v>
      </c>
      <c r="H1566" s="10">
        <f t="shared" si="579"/>
        <v>0.14547327067430874</v>
      </c>
      <c r="I1566" s="10">
        <f t="shared" si="580"/>
        <v>6091.2845244172277</v>
      </c>
      <c r="J1566" s="10">
        <f t="shared" si="581"/>
        <v>5.4365303394719126E-3</v>
      </c>
      <c r="K1566" s="10">
        <f t="shared" si="582"/>
        <v>1832.1524094066076</v>
      </c>
      <c r="L1566" s="10">
        <f t="shared" si="591"/>
        <v>755.60104977528817</v>
      </c>
      <c r="M1566" s="10">
        <f t="shared" si="592"/>
        <v>812.54891156841495</v>
      </c>
      <c r="N1566" s="10">
        <f t="shared" si="583"/>
        <v>1585.8953916922333</v>
      </c>
      <c r="O1566" s="10">
        <f t="shared" si="584"/>
        <v>1647.329563696348</v>
      </c>
      <c r="P1566" s="10">
        <f t="shared" si="585"/>
        <v>1585.8953916922333</v>
      </c>
      <c r="Q1566" s="10">
        <f t="shared" si="586"/>
        <v>1647.329563696348</v>
      </c>
      <c r="R1566" s="9">
        <f t="shared" si="593"/>
        <v>1585.8953916922333</v>
      </c>
      <c r="S1566" s="10">
        <f t="shared" si="587"/>
        <v>819.6571044624493</v>
      </c>
      <c r="T1566" s="10">
        <f t="shared" si="594"/>
        <v>246.25701771437411</v>
      </c>
      <c r="U1566" s="9">
        <f t="shared" si="588"/>
        <v>0.34857459849010464</v>
      </c>
      <c r="V1566" s="11">
        <f t="shared" si="589"/>
        <v>-2.2298710934317159</v>
      </c>
      <c r="W1566" s="9">
        <f t="shared" si="590"/>
        <v>-2.3095610934317157</v>
      </c>
      <c r="X1566" s="22">
        <f t="shared" si="595"/>
        <v>5.4454850436223445</v>
      </c>
      <c r="Y1566" s="22">
        <f t="shared" si="596"/>
        <v>0.34542259107543571</v>
      </c>
      <c r="Z1566" s="1">
        <f t="shared" si="597"/>
        <v>2810.3684300092741</v>
      </c>
      <c r="AA1566" s="1">
        <f t="shared" si="598"/>
        <v>3407.3042564923135</v>
      </c>
    </row>
    <row r="1567" spans="3:27">
      <c r="C1567" s="9">
        <f t="shared" si="599"/>
        <v>15.66</v>
      </c>
      <c r="D1567" s="1">
        <v>0.94399999999999995</v>
      </c>
      <c r="E1567" s="9">
        <f t="shared" si="576"/>
        <v>2.616791379742088E-2</v>
      </c>
      <c r="F1567" s="10">
        <f t="shared" si="577"/>
        <v>-9.4729411809516939E-2</v>
      </c>
      <c r="G1567" s="10">
        <f t="shared" si="578"/>
        <v>-4685.3704418909174</v>
      </c>
      <c r="H1567" s="10">
        <f t="shared" si="579"/>
        <v>0.14547327067430874</v>
      </c>
      <c r="I1567" s="10">
        <f t="shared" si="580"/>
        <v>6091.2845244172277</v>
      </c>
      <c r="J1567" s="10">
        <f t="shared" si="581"/>
        <v>7.7713464287137417E-3</v>
      </c>
      <c r="K1567" s="10">
        <f t="shared" si="582"/>
        <v>1940.317199831564</v>
      </c>
      <c r="L1567" s="10">
        <f t="shared" si="591"/>
        <v>813.77748879924923</v>
      </c>
      <c r="M1567" s="10">
        <f t="shared" si="592"/>
        <v>840.91800356503632</v>
      </c>
      <c r="N1567" s="10">
        <f t="shared" si="583"/>
        <v>1709.317693112007</v>
      </c>
      <c r="O1567" s="10">
        <f t="shared" si="584"/>
        <v>1765.1891608530836</v>
      </c>
      <c r="P1567" s="10">
        <f t="shared" si="585"/>
        <v>1709.317693112007</v>
      </c>
      <c r="Q1567" s="10">
        <f t="shared" si="586"/>
        <v>1765.1891608530836</v>
      </c>
      <c r="R1567" s="9">
        <f t="shared" si="593"/>
        <v>1709.317693112007</v>
      </c>
      <c r="S1567" s="10">
        <f t="shared" si="587"/>
        <v>1050.6566111820066</v>
      </c>
      <c r="T1567" s="10">
        <f t="shared" si="594"/>
        <v>230.9995067195573</v>
      </c>
      <c r="U1567" s="9">
        <f t="shared" si="588"/>
        <v>0.32505246718298381</v>
      </c>
      <c r="V1567" s="11">
        <f t="shared" si="589"/>
        <v>-2.4745551679924618</v>
      </c>
      <c r="W1567" s="9">
        <f t="shared" si="590"/>
        <v>-2.4651151679924617</v>
      </c>
      <c r="X1567" s="22">
        <f t="shared" si="595"/>
        <v>5.5365344476920537</v>
      </c>
      <c r="Y1567" s="22">
        <f t="shared" si="596"/>
        <v>9.1424833514835574E-2</v>
      </c>
      <c r="Z1567" s="1">
        <f t="shared" si="597"/>
        <v>2815.9049644569664</v>
      </c>
      <c r="AA1567" s="1">
        <f t="shared" si="598"/>
        <v>3407.3956813258283</v>
      </c>
    </row>
    <row r="1568" spans="3:27">
      <c r="C1568" s="9">
        <f t="shared" si="599"/>
        <v>15.67</v>
      </c>
      <c r="D1568" s="1">
        <v>3.66</v>
      </c>
      <c r="E1568" s="9">
        <f t="shared" si="576"/>
        <v>2.9283253810524875E-2</v>
      </c>
      <c r="F1568" s="10">
        <f t="shared" si="577"/>
        <v>-9.4729411809516939E-2</v>
      </c>
      <c r="G1568" s="10">
        <f t="shared" si="578"/>
        <v>-4685.3704418909174</v>
      </c>
      <c r="H1568" s="10">
        <f t="shared" si="579"/>
        <v>0.14547327067430874</v>
      </c>
      <c r="I1568" s="10">
        <f t="shared" si="580"/>
        <v>6091.2845244172277</v>
      </c>
      <c r="J1568" s="10">
        <f t="shared" si="581"/>
        <v>9.9615027536039992E-3</v>
      </c>
      <c r="K1568" s="10">
        <f t="shared" si="582"/>
        <v>2037.8978944941075</v>
      </c>
      <c r="L1568" s="10">
        <f t="shared" si="591"/>
        <v>868.51706684642795</v>
      </c>
      <c r="M1568" s="10">
        <f t="shared" si="592"/>
        <v>864.7317837030547</v>
      </c>
      <c r="N1568" s="10">
        <f t="shared" si="583"/>
        <v>1823.7410263387503</v>
      </c>
      <c r="O1568" s="10">
        <f t="shared" si="584"/>
        <v>1874.0990703532646</v>
      </c>
      <c r="P1568" s="10">
        <f t="shared" si="585"/>
        <v>1823.7410263387503</v>
      </c>
      <c r="Q1568" s="10">
        <f t="shared" si="586"/>
        <v>1874.0990703532646</v>
      </c>
      <c r="R1568" s="9">
        <f t="shared" si="593"/>
        <v>1823.7410263387503</v>
      </c>
      <c r="S1568" s="10">
        <f t="shared" si="587"/>
        <v>1264.813479337364</v>
      </c>
      <c r="T1568" s="10">
        <f t="shared" si="594"/>
        <v>214.15686815535742</v>
      </c>
      <c r="U1568" s="9">
        <f t="shared" si="588"/>
        <v>0.29945909449914371</v>
      </c>
      <c r="V1568" s="11">
        <f t="shared" si="589"/>
        <v>-2.6441193687755589</v>
      </c>
      <c r="W1568" s="9">
        <f t="shared" si="590"/>
        <v>-2.6075193687755589</v>
      </c>
      <c r="X1568" s="22">
        <f t="shared" si="595"/>
        <v>5.5033395986754519</v>
      </c>
      <c r="Y1568" s="22">
        <f t="shared" si="596"/>
        <v>-5.1906183150841299E-2</v>
      </c>
      <c r="Z1568" s="1">
        <f t="shared" si="597"/>
        <v>2821.408304055642</v>
      </c>
      <c r="AA1568" s="1">
        <f t="shared" si="598"/>
        <v>3407.3437751426773</v>
      </c>
    </row>
    <row r="1569" spans="3:27">
      <c r="C1569" s="9">
        <f t="shared" si="599"/>
        <v>15.68</v>
      </c>
      <c r="D1569" s="1">
        <v>4.9550000000000001</v>
      </c>
      <c r="E1569" s="9">
        <f t="shared" si="576"/>
        <v>3.2135491746727654E-2</v>
      </c>
      <c r="F1569" s="10">
        <f t="shared" si="577"/>
        <v>-9.4729411809516939E-2</v>
      </c>
      <c r="G1569" s="10">
        <f t="shared" si="578"/>
        <v>-4685.3704418909174</v>
      </c>
      <c r="H1569" s="10">
        <f t="shared" si="579"/>
        <v>0.14547327067430874</v>
      </c>
      <c r="I1569" s="10">
        <f t="shared" si="580"/>
        <v>6091.2845244172277</v>
      </c>
      <c r="J1569" s="10">
        <f t="shared" si="581"/>
        <v>1.1991970376543881E-2</v>
      </c>
      <c r="K1569" s="10">
        <f t="shared" si="582"/>
        <v>2124.5714048929676</v>
      </c>
      <c r="L1569" s="10">
        <f t="shared" si="591"/>
        <v>919.22928317115543</v>
      </c>
      <c r="M1569" s="10">
        <f t="shared" si="592"/>
        <v>884.35754569700748</v>
      </c>
      <c r="N1569" s="10">
        <f t="shared" si="583"/>
        <v>1928.5008825481261</v>
      </c>
      <c r="O1569" s="10">
        <f t="shared" si="584"/>
        <v>1973.4477886910695</v>
      </c>
      <c r="P1569" s="10">
        <f t="shared" si="585"/>
        <v>1928.5008825481261</v>
      </c>
      <c r="Q1569" s="10">
        <f t="shared" si="586"/>
        <v>1973.4477886910695</v>
      </c>
      <c r="R1569" s="9">
        <f t="shared" si="593"/>
        <v>1928.5008825481261</v>
      </c>
      <c r="S1569" s="10">
        <f t="shared" si="587"/>
        <v>1460.8840016822057</v>
      </c>
      <c r="T1569" s="10">
        <f t="shared" si="594"/>
        <v>196.07052234484172</v>
      </c>
      <c r="U1569" s="9">
        <f t="shared" si="588"/>
        <v>0.27231013785897601</v>
      </c>
      <c r="V1569" s="11">
        <f t="shared" si="589"/>
        <v>-2.785671959257964</v>
      </c>
      <c r="W1569" s="9">
        <f t="shared" si="590"/>
        <v>-2.736121959257964</v>
      </c>
      <c r="X1569" s="22">
        <f t="shared" si="595"/>
        <v>5.3511433591685407</v>
      </c>
      <c r="Y1569" s="22">
        <f t="shared" si="596"/>
        <v>-9.0476729701449418E-2</v>
      </c>
      <c r="Z1569" s="1">
        <f t="shared" si="597"/>
        <v>2826.7594474148104</v>
      </c>
      <c r="AA1569" s="1">
        <f t="shared" si="598"/>
        <v>3407.2532984129757</v>
      </c>
    </row>
    <row r="1570" spans="3:27">
      <c r="C1570" s="9">
        <f t="shared" si="599"/>
        <v>15.69</v>
      </c>
      <c r="D1570" s="1">
        <v>4.766</v>
      </c>
      <c r="E1570" s="9">
        <f t="shared" si="576"/>
        <v>3.4710534819512938E-2</v>
      </c>
      <c r="F1570" s="10">
        <f t="shared" si="577"/>
        <v>-9.4729411809516939E-2</v>
      </c>
      <c r="G1570" s="10">
        <f t="shared" si="578"/>
        <v>-4685.3704418909174</v>
      </c>
      <c r="H1570" s="10">
        <f t="shared" si="579"/>
        <v>0.14547327067430874</v>
      </c>
      <c r="I1570" s="10">
        <f t="shared" si="580"/>
        <v>6091.2845244172277</v>
      </c>
      <c r="J1570" s="10">
        <f t="shared" si="581"/>
        <v>1.3850957439920732E-2</v>
      </c>
      <c r="K1570" s="10">
        <f t="shared" si="582"/>
        <v>2200.0950481494419</v>
      </c>
      <c r="L1570" s="10">
        <f t="shared" si="591"/>
        <v>965.35015800799044</v>
      </c>
      <c r="M1570" s="10">
        <f t="shared" si="592"/>
        <v>900.11525987865321</v>
      </c>
      <c r="N1570" s="10">
        <f t="shared" si="583"/>
        <v>2023.0796477394592</v>
      </c>
      <c r="O1570" s="10">
        <f t="shared" si="584"/>
        <v>2062.746076142897</v>
      </c>
      <c r="P1570" s="10">
        <f t="shared" si="585"/>
        <v>2023.0796477394592</v>
      </c>
      <c r="Q1570" s="10">
        <f t="shared" si="586"/>
        <v>2062.746076142897</v>
      </c>
      <c r="R1570" s="9">
        <f t="shared" si="593"/>
        <v>2023.0796477394592</v>
      </c>
      <c r="S1570" s="10">
        <f t="shared" si="587"/>
        <v>1637.8994020921882</v>
      </c>
      <c r="T1570" s="10">
        <f t="shared" si="594"/>
        <v>177.01540040998248</v>
      </c>
      <c r="U1570" s="9">
        <f t="shared" si="588"/>
        <v>0.24389167767948072</v>
      </c>
      <c r="V1570" s="11">
        <f t="shared" si="589"/>
        <v>-2.8980200766410853</v>
      </c>
      <c r="W1570" s="9">
        <f t="shared" si="590"/>
        <v>-2.8503600766410853</v>
      </c>
      <c r="X1570" s="22">
        <f t="shared" si="595"/>
        <v>5.0877450355351224</v>
      </c>
      <c r="Y1570" s="22">
        <f t="shared" si="596"/>
        <v>-9.2932325349730366E-2</v>
      </c>
      <c r="Z1570" s="1">
        <f t="shared" si="597"/>
        <v>2831.8471924503456</v>
      </c>
      <c r="AA1570" s="1">
        <f t="shared" si="598"/>
        <v>3407.1603660876258</v>
      </c>
    </row>
    <row r="1571" spans="3:27">
      <c r="C1571" s="9">
        <f t="shared" si="599"/>
        <v>15.700000000000001</v>
      </c>
      <c r="D1571" s="1">
        <v>3.0030000000000001</v>
      </c>
      <c r="E1571" s="9">
        <f t="shared" si="576"/>
        <v>3.6997206913501175E-2</v>
      </c>
      <c r="F1571" s="10">
        <f t="shared" si="577"/>
        <v>-9.4729411809516939E-2</v>
      </c>
      <c r="G1571" s="10">
        <f t="shared" si="578"/>
        <v>-4685.3704418909174</v>
      </c>
      <c r="H1571" s="10">
        <f t="shared" si="579"/>
        <v>0.14547327067430874</v>
      </c>
      <c r="I1571" s="10">
        <f t="shared" si="580"/>
        <v>6091.2845244172277</v>
      </c>
      <c r="J1571" s="10">
        <f t="shared" si="581"/>
        <v>1.5529278767600355E-2</v>
      </c>
      <c r="K1571" s="10">
        <f t="shared" si="582"/>
        <v>2264.2588365204829</v>
      </c>
      <c r="L1571" s="10">
        <f t="shared" si="591"/>
        <v>1006.3355493981543</v>
      </c>
      <c r="M1571" s="10">
        <f t="shared" si="592"/>
        <v>912.26546820896942</v>
      </c>
      <c r="N1571" s="10">
        <f t="shared" si="583"/>
        <v>2107.066834335511</v>
      </c>
      <c r="O1571" s="10">
        <f t="shared" si="584"/>
        <v>2141.5904012847664</v>
      </c>
      <c r="P1571" s="10">
        <f t="shared" si="585"/>
        <v>2107.066834335511</v>
      </c>
      <c r="Q1571" s="10">
        <f t="shared" si="586"/>
        <v>2141.5904012847664</v>
      </c>
      <c r="R1571" s="9">
        <f t="shared" si="593"/>
        <v>2107.066834335511</v>
      </c>
      <c r="S1571" s="10">
        <f t="shared" si="587"/>
        <v>1795.0914042771601</v>
      </c>
      <c r="T1571" s="10">
        <f t="shared" si="594"/>
        <v>157.1920021849719</v>
      </c>
      <c r="U1571" s="9">
        <f t="shared" si="588"/>
        <v>0.21450231927261509</v>
      </c>
      <c r="V1571" s="11">
        <f t="shared" si="589"/>
        <v>-2.979851604732028</v>
      </c>
      <c r="W1571" s="9">
        <f t="shared" si="590"/>
        <v>-2.949821604732028</v>
      </c>
      <c r="X1571" s="22">
        <f t="shared" si="595"/>
        <v>4.7221453523222614</v>
      </c>
      <c r="Y1571" s="22">
        <f t="shared" si="596"/>
        <v>-6.6841913422054519E-2</v>
      </c>
      <c r="Z1571" s="1">
        <f t="shared" si="597"/>
        <v>2836.5693378026676</v>
      </c>
      <c r="AA1571" s="1">
        <f t="shared" si="598"/>
        <v>3407.0935241742036</v>
      </c>
    </row>
    <row r="1572" spans="3:27">
      <c r="C1572" s="9">
        <f t="shared" si="599"/>
        <v>15.71</v>
      </c>
      <c r="D1572" s="1">
        <v>6.5890000000000004</v>
      </c>
      <c r="E1572" s="9">
        <f t="shared" si="576"/>
        <v>3.8985629728849391E-2</v>
      </c>
      <c r="F1572" s="10">
        <f t="shared" si="577"/>
        <v>-9.4729411809516939E-2</v>
      </c>
      <c r="G1572" s="10">
        <f t="shared" si="578"/>
        <v>-4685.3704418909174</v>
      </c>
      <c r="H1572" s="10">
        <f t="shared" si="579"/>
        <v>0.14547327067430874</v>
      </c>
      <c r="I1572" s="10">
        <f t="shared" si="580"/>
        <v>6091.2845244172277</v>
      </c>
      <c r="J1572" s="10">
        <f t="shared" si="581"/>
        <v>1.7019650165776293E-2</v>
      </c>
      <c r="K1572" s="10">
        <f t="shared" si="582"/>
        <v>2316.7891652373323</v>
      </c>
      <c r="L1572" s="10">
        <f t="shared" si="591"/>
        <v>1041.6291175484978</v>
      </c>
      <c r="M1572" s="10">
        <f t="shared" si="592"/>
        <v>920.98089731399375</v>
      </c>
      <c r="N1572" s="10">
        <f t="shared" si="583"/>
        <v>2180.0996222300032</v>
      </c>
      <c r="O1572" s="10">
        <f t="shared" si="584"/>
        <v>2209.5991651795139</v>
      </c>
      <c r="P1572" s="10">
        <f t="shared" si="585"/>
        <v>2180.0996222300032</v>
      </c>
      <c r="Q1572" s="10">
        <f t="shared" si="586"/>
        <v>2209.5991651795139</v>
      </c>
      <c r="R1572" s="9">
        <f t="shared" si="593"/>
        <v>2180.0996222300032</v>
      </c>
      <c r="S1572" s="10">
        <f t="shared" si="587"/>
        <v>1931.7809472844888</v>
      </c>
      <c r="T1572" s="10">
        <f t="shared" si="594"/>
        <v>136.68954300732867</v>
      </c>
      <c r="U1572" s="9">
        <f t="shared" si="588"/>
        <v>0.18410362180417167</v>
      </c>
      <c r="V1572" s="11">
        <f t="shared" si="589"/>
        <v>-3.0998878889566446</v>
      </c>
      <c r="W1572" s="9">
        <f t="shared" si="590"/>
        <v>-3.0339978889566446</v>
      </c>
      <c r="X1572" s="22">
        <f t="shared" si="595"/>
        <v>4.2623497977152169</v>
      </c>
      <c r="Y1572" s="22">
        <f t="shared" si="596"/>
        <v>-6.8716741467203968E-2</v>
      </c>
      <c r="Z1572" s="1">
        <f t="shared" si="597"/>
        <v>2840.8316876003828</v>
      </c>
      <c r="AA1572" s="1">
        <f t="shared" si="598"/>
        <v>3407.0248074327365</v>
      </c>
    </row>
    <row r="1573" spans="3:27">
      <c r="C1573" s="9">
        <f t="shared" si="599"/>
        <v>15.72</v>
      </c>
      <c r="D1573" s="1">
        <v>9.0809999999999995</v>
      </c>
      <c r="E1573" s="9">
        <f t="shared" ref="E1573:E1636" si="600">(-$B$4*D1573/100+S1572+$B$4*(4*E1572/$B$2/$B$2+4*U1572/$B$2+V1572)+$B$26*(2*E1572/$B$2+U1572))/$B$27</f>
        <v>4.0665447911170369E-2</v>
      </c>
      <c r="F1573" s="10">
        <f t="shared" ref="F1573:F1636" si="601">IF(E1573&lt;F1572,E1573,F1572)</f>
        <v>-9.4729411809516939E-2</v>
      </c>
      <c r="G1573" s="10">
        <f t="shared" ref="G1573:G1636" si="602">IF(R1572&lt;G1572,R1572,G1572)</f>
        <v>-4685.3704418909174</v>
      </c>
      <c r="H1573" s="10">
        <f t="shared" ref="H1573:H1636" si="603">IF(E1573&gt;H1572,E1573,H1572)</f>
        <v>0.14547327067430874</v>
      </c>
      <c r="I1573" s="10">
        <f t="shared" ref="I1573:I1636" si="604">IF(R1572&gt;I1572,R1572,I1572)</f>
        <v>6091.2845244172277</v>
      </c>
      <c r="J1573" s="10">
        <f t="shared" ref="J1573:J1636" si="605">E1572-R1572/$B$12</f>
        <v>1.8315633310568503E-2</v>
      </c>
      <c r="K1573" s="10">
        <f t="shared" ref="K1573:K1636" si="606">$B$12*(E1573-J1573)</f>
        <v>2357.2728984408382</v>
      </c>
      <c r="L1573" s="10">
        <f t="shared" si="591"/>
        <v>1070.6323475546208</v>
      </c>
      <c r="M1573" s="10">
        <f t="shared" si="592"/>
        <v>926.33127440626117</v>
      </c>
      <c r="N1573" s="10">
        <f t="shared" ref="N1573:N1636" si="607">R1572+(I1573-R1572)*(E1573-E1572)/(H1573-E1572)</f>
        <v>2241.7976695787884</v>
      </c>
      <c r="O1573" s="10">
        <f t="shared" ref="O1573:O1636" si="608">R1572+(R1572-G1573)*(E1573-E1572)/(E1572-F1573)</f>
        <v>2266.3482694368445</v>
      </c>
      <c r="P1573" s="10">
        <f t="shared" ref="P1573:P1636" si="609">MEDIAN(K1573,L1573,N1573)</f>
        <v>2241.7976695787884</v>
      </c>
      <c r="Q1573" s="10">
        <f t="shared" ref="Q1573:Q1636" si="610">MEDIAN(K1573,M1573,O1573)</f>
        <v>2266.3482694368445</v>
      </c>
      <c r="R1573" s="9">
        <f t="shared" si="593"/>
        <v>2241.7976695787884</v>
      </c>
      <c r="S1573" s="10">
        <f t="shared" ref="S1573:S1636" si="611">$B$12*E1573-R1573</f>
        <v>2047.2561761465395</v>
      </c>
      <c r="T1573" s="10">
        <f t="shared" si="594"/>
        <v>115.4752288620507</v>
      </c>
      <c r="U1573" s="9">
        <f t="shared" ref="U1573:U1636" si="612">-U1572+2/$B$2*(E1573-E1572)+T1573*$B$2/2/$B$28</f>
        <v>0.15263839414613897</v>
      </c>
      <c r="V1573" s="11">
        <f t="shared" ref="V1573:V1636" si="613">-V1572-4*U1572/$B$2+4/$B$2/$B$2*(E1573-E1572)+T1573/$B$28</f>
        <v>-3.1931576426498953</v>
      </c>
      <c r="W1573" s="9">
        <f t="shared" ref="W1573:W1636" si="614">D1573/100+V1573</f>
        <v>-3.1023476426498955</v>
      </c>
      <c r="X1573" s="22">
        <f t="shared" si="595"/>
        <v>3.7139917355681478</v>
      </c>
      <c r="Y1573" s="22">
        <f t="shared" si="596"/>
        <v>-9.6169216788424675E-2</v>
      </c>
      <c r="Z1573" s="1">
        <f t="shared" si="597"/>
        <v>2844.5456793359508</v>
      </c>
      <c r="AA1573" s="1">
        <f t="shared" si="598"/>
        <v>3406.928638215948</v>
      </c>
    </row>
    <row r="1574" spans="3:27">
      <c r="C1574" s="9">
        <f t="shared" si="599"/>
        <v>15.73</v>
      </c>
      <c r="D1574" s="1">
        <v>15.26</v>
      </c>
      <c r="E1574" s="9">
        <f t="shared" si="600"/>
        <v>4.2026176166831491E-2</v>
      </c>
      <c r="F1574" s="10">
        <f t="shared" si="601"/>
        <v>-9.4729411809516939E-2</v>
      </c>
      <c r="G1574" s="10">
        <f t="shared" si="602"/>
        <v>-4685.3704418909174</v>
      </c>
      <c r="H1574" s="10">
        <f t="shared" si="603"/>
        <v>0.14547327067430874</v>
      </c>
      <c r="I1574" s="10">
        <f t="shared" si="604"/>
        <v>6091.2845244172277</v>
      </c>
      <c r="J1574" s="10">
        <f t="shared" si="605"/>
        <v>1.9410478950942143E-2</v>
      </c>
      <c r="K1574" s="10">
        <f t="shared" si="606"/>
        <v>2385.3159893739899</v>
      </c>
      <c r="L1574" s="10">
        <f t="shared" si="591"/>
        <v>1092.7780082988443</v>
      </c>
      <c r="M1574" s="10">
        <f t="shared" si="592"/>
        <v>928.36008999222622</v>
      </c>
      <c r="N1574" s="10">
        <f t="shared" si="607"/>
        <v>2291.775861998763</v>
      </c>
      <c r="O1574" s="10">
        <f t="shared" si="608"/>
        <v>2311.416216401296</v>
      </c>
      <c r="P1574" s="10">
        <f t="shared" si="609"/>
        <v>2291.775861998763</v>
      </c>
      <c r="Q1574" s="10">
        <f t="shared" si="610"/>
        <v>2311.416216401296</v>
      </c>
      <c r="R1574" s="9">
        <f t="shared" si="593"/>
        <v>2291.775861998763</v>
      </c>
      <c r="S1574" s="10">
        <f t="shared" si="611"/>
        <v>2140.7963035217658</v>
      </c>
      <c r="T1574" s="10">
        <f t="shared" si="594"/>
        <v>93.540127375226348</v>
      </c>
      <c r="U1574" s="9">
        <f t="shared" si="612"/>
        <v>0.12013777936733547</v>
      </c>
      <c r="V1574" s="11">
        <f t="shared" si="613"/>
        <v>-3.3069653131108097</v>
      </c>
      <c r="W1574" s="9">
        <f t="shared" si="614"/>
        <v>-3.1543653131108096</v>
      </c>
      <c r="X1574" s="22">
        <f t="shared" si="595"/>
        <v>3.0844808017674783</v>
      </c>
      <c r="Y1574" s="22">
        <f t="shared" si="596"/>
        <v>-0.1191182355043052</v>
      </c>
      <c r="Z1574" s="1">
        <f t="shared" si="597"/>
        <v>2847.6301601377181</v>
      </c>
      <c r="AA1574" s="1">
        <f t="shared" si="598"/>
        <v>3406.8095199804438</v>
      </c>
    </row>
    <row r="1575" spans="3:27">
      <c r="C1575" s="9">
        <f t="shared" si="599"/>
        <v>15.74</v>
      </c>
      <c r="D1575" s="1">
        <v>20.545999999999999</v>
      </c>
      <c r="E1575" s="9">
        <f t="shared" si="600"/>
        <v>4.3057614705117965E-2</v>
      </c>
      <c r="F1575" s="10">
        <f t="shared" si="601"/>
        <v>-9.4729411809516939E-2</v>
      </c>
      <c r="G1575" s="10">
        <f t="shared" si="602"/>
        <v>-4685.3704418909174</v>
      </c>
      <c r="H1575" s="10">
        <f t="shared" si="603"/>
        <v>0.14547327067430874</v>
      </c>
      <c r="I1575" s="10">
        <f t="shared" si="604"/>
        <v>6091.2845244172277</v>
      </c>
      <c r="J1575" s="10">
        <f t="shared" si="605"/>
        <v>2.0297353146091879E-2</v>
      </c>
      <c r="K1575" s="10">
        <f t="shared" si="606"/>
        <v>2400.5634361312418</v>
      </c>
      <c r="L1575" s="10">
        <f t="shared" si="591"/>
        <v>1107.5551251696013</v>
      </c>
      <c r="M1575" s="10">
        <f t="shared" si="592"/>
        <v>927.09081055632203</v>
      </c>
      <c r="N1575" s="10">
        <f t="shared" si="607"/>
        <v>2329.659571344398</v>
      </c>
      <c r="O1575" s="10">
        <f t="shared" si="608"/>
        <v>2344.3989225375358</v>
      </c>
      <c r="P1575" s="10">
        <f t="shared" si="609"/>
        <v>2329.659571344398</v>
      </c>
      <c r="Q1575" s="10">
        <f t="shared" si="610"/>
        <v>2344.3989225375358</v>
      </c>
      <c r="R1575" s="9">
        <f t="shared" si="593"/>
        <v>2329.659571344398</v>
      </c>
      <c r="S1575" s="10">
        <f t="shared" si="611"/>
        <v>2211.7001683086096</v>
      </c>
      <c r="T1575" s="10">
        <f t="shared" si="594"/>
        <v>70.903864786843769</v>
      </c>
      <c r="U1575" s="9">
        <f t="shared" si="612"/>
        <v>8.6627867276356865E-2</v>
      </c>
      <c r="V1575" s="11">
        <f t="shared" si="613"/>
        <v>-3.3950171050849134</v>
      </c>
      <c r="W1575" s="9">
        <f t="shared" si="614"/>
        <v>-3.1895571050849134</v>
      </c>
      <c r="X1575" s="22">
        <f t="shared" si="595"/>
        <v>2.3833633040763926</v>
      </c>
      <c r="Y1575" s="22">
        <f t="shared" si="596"/>
        <v>-0.133686870945606</v>
      </c>
      <c r="Z1575" s="1">
        <f t="shared" si="597"/>
        <v>2850.0135234417944</v>
      </c>
      <c r="AA1575" s="1">
        <f t="shared" si="598"/>
        <v>3406.6758331094984</v>
      </c>
    </row>
    <row r="1576" spans="3:27">
      <c r="C1576" s="9">
        <f t="shared" si="599"/>
        <v>15.75</v>
      </c>
      <c r="D1576" s="1">
        <v>22.814</v>
      </c>
      <c r="E1576" s="9">
        <f t="shared" si="600"/>
        <v>4.3751514586702338E-2</v>
      </c>
      <c r="F1576" s="10">
        <f t="shared" si="601"/>
        <v>-9.4729411809516939E-2</v>
      </c>
      <c r="G1576" s="10">
        <f t="shared" si="602"/>
        <v>-4685.3704418909174</v>
      </c>
      <c r="H1576" s="10">
        <f t="shared" si="603"/>
        <v>0.14547327067430874</v>
      </c>
      <c r="I1576" s="10">
        <f t="shared" si="604"/>
        <v>6091.2845244172277</v>
      </c>
      <c r="J1576" s="10">
        <f t="shared" si="605"/>
        <v>2.096960803584192E-2</v>
      </c>
      <c r="K1576" s="10">
        <f t="shared" si="606"/>
        <v>2402.8463701756555</v>
      </c>
      <c r="L1576" s="10">
        <f t="shared" si="591"/>
        <v>1114.5943168992412</v>
      </c>
      <c r="M1576" s="10">
        <f t="shared" si="592"/>
        <v>922.58060358671469</v>
      </c>
      <c r="N1576" s="10">
        <f t="shared" si="607"/>
        <v>2355.14582229696</v>
      </c>
      <c r="O1576" s="10">
        <f t="shared" si="608"/>
        <v>2364.9874873218705</v>
      </c>
      <c r="P1576" s="10">
        <f t="shared" si="609"/>
        <v>2355.14582229696</v>
      </c>
      <c r="Q1576" s="10">
        <f t="shared" si="610"/>
        <v>2364.9874873218705</v>
      </c>
      <c r="R1576" s="9">
        <f t="shared" si="593"/>
        <v>2355.14582229696</v>
      </c>
      <c r="S1576" s="10">
        <f t="shared" si="611"/>
        <v>2259.4007161873055</v>
      </c>
      <c r="T1576" s="10">
        <f t="shared" si="594"/>
        <v>47.700547878695943</v>
      </c>
      <c r="U1576" s="9">
        <f t="shared" si="612"/>
        <v>5.2473642310562868E-2</v>
      </c>
      <c r="V1576" s="11">
        <f t="shared" si="613"/>
        <v>-3.4358278880738817</v>
      </c>
      <c r="W1576" s="9">
        <f t="shared" si="614"/>
        <v>-3.2076878880738819</v>
      </c>
      <c r="X1576" s="22">
        <f t="shared" si="595"/>
        <v>1.6253929539467846</v>
      </c>
      <c r="Y1576" s="22">
        <f t="shared" si="596"/>
        <v>-0.11014862395912878</v>
      </c>
      <c r="Z1576" s="1">
        <f t="shared" si="597"/>
        <v>2851.638916395741</v>
      </c>
      <c r="AA1576" s="1">
        <f t="shared" si="598"/>
        <v>3406.5656844855394</v>
      </c>
    </row>
    <row r="1577" spans="3:27">
      <c r="C1577" s="9">
        <f t="shared" si="599"/>
        <v>15.76</v>
      </c>
      <c r="D1577" s="1">
        <v>25.169</v>
      </c>
      <c r="E1577" s="9">
        <f t="shared" si="600"/>
        <v>4.4103031924653389E-2</v>
      </c>
      <c r="F1577" s="10">
        <f t="shared" si="601"/>
        <v>-9.4729411809516939E-2</v>
      </c>
      <c r="G1577" s="10">
        <f t="shared" si="602"/>
        <v>-4685.3704418909174</v>
      </c>
      <c r="H1577" s="10">
        <f t="shared" si="603"/>
        <v>0.14547327067430874</v>
      </c>
      <c r="I1577" s="10">
        <f t="shared" si="604"/>
        <v>6091.2845244172277</v>
      </c>
      <c r="J1577" s="10">
        <f t="shared" si="605"/>
        <v>2.1421867255443146E-2</v>
      </c>
      <c r="K1577" s="10">
        <f t="shared" si="606"/>
        <v>2392.2209528468916</v>
      </c>
      <c r="L1577" s="10">
        <f t="shared" si="591"/>
        <v>1113.7111192432374</v>
      </c>
      <c r="M1577" s="10">
        <f t="shared" si="592"/>
        <v>914.9245654827846</v>
      </c>
      <c r="N1577" s="10">
        <f t="shared" si="607"/>
        <v>2368.0567037179821</v>
      </c>
      <c r="O1577" s="10">
        <f t="shared" si="608"/>
        <v>2373.0173342762155</v>
      </c>
      <c r="P1577" s="10">
        <f t="shared" si="609"/>
        <v>2368.0567037179821</v>
      </c>
      <c r="Q1577" s="10">
        <f t="shared" si="610"/>
        <v>2373.0173342762155</v>
      </c>
      <c r="R1577" s="9">
        <f t="shared" si="593"/>
        <v>2368.0567037179821</v>
      </c>
      <c r="S1577" s="10">
        <f t="shared" si="611"/>
        <v>2283.564965316215</v>
      </c>
      <c r="T1577" s="10">
        <f t="shared" si="594"/>
        <v>24.164249128909432</v>
      </c>
      <c r="U1577" s="9">
        <f t="shared" si="612"/>
        <v>1.7992708315296511E-2</v>
      </c>
      <c r="V1577" s="11">
        <f t="shared" si="613"/>
        <v>-3.4603589109793917</v>
      </c>
      <c r="W1577" s="9">
        <f t="shared" si="614"/>
        <v>-3.2086689109793918</v>
      </c>
      <c r="X1577" s="22">
        <f t="shared" si="595"/>
        <v>0.83014378927422761</v>
      </c>
      <c r="Y1577" s="22">
        <f t="shared" si="596"/>
        <v>-6.1049709596652534E-2</v>
      </c>
      <c r="Z1577" s="1">
        <f t="shared" si="597"/>
        <v>2852.4690601850152</v>
      </c>
      <c r="AA1577" s="1">
        <f t="shared" si="598"/>
        <v>3406.5046347759426</v>
      </c>
    </row>
    <row r="1578" spans="3:27">
      <c r="C1578" s="9">
        <f t="shared" si="599"/>
        <v>15.77</v>
      </c>
      <c r="D1578" s="1">
        <v>24.338999999999999</v>
      </c>
      <c r="E1578" s="9">
        <f t="shared" si="600"/>
        <v>4.4110533534797623E-2</v>
      </c>
      <c r="F1578" s="10">
        <f t="shared" si="601"/>
        <v>-9.4729411809516939E-2</v>
      </c>
      <c r="G1578" s="10">
        <f t="shared" si="602"/>
        <v>-4685.3704418909174</v>
      </c>
      <c r="H1578" s="10">
        <f t="shared" si="603"/>
        <v>0.14547327067430874</v>
      </c>
      <c r="I1578" s="10">
        <f t="shared" si="604"/>
        <v>6091.2845244172277</v>
      </c>
      <c r="J1578" s="10">
        <f t="shared" si="605"/>
        <v>2.1650973731978423E-2</v>
      </c>
      <c r="K1578" s="10">
        <f t="shared" si="606"/>
        <v>2368.847911278478</v>
      </c>
      <c r="L1578" s="10">
        <f t="shared" si="591"/>
        <v>1104.8702247532476</v>
      </c>
      <c r="M1578" s="10">
        <f t="shared" si="592"/>
        <v>904.20183047503565</v>
      </c>
      <c r="N1578" s="10">
        <f t="shared" si="607"/>
        <v>2368.3322303807736</v>
      </c>
      <c r="O1578" s="10">
        <f t="shared" si="608"/>
        <v>2368.4378254443159</v>
      </c>
      <c r="P1578" s="10">
        <f t="shared" si="609"/>
        <v>2368.3322303807736</v>
      </c>
      <c r="Q1578" s="10">
        <f t="shared" si="610"/>
        <v>2368.4378254443159</v>
      </c>
      <c r="R1578" s="9">
        <f t="shared" si="593"/>
        <v>2368.3322303807736</v>
      </c>
      <c r="S1578" s="10">
        <f t="shared" si="611"/>
        <v>2284.080646213919</v>
      </c>
      <c r="T1578" s="10">
        <f t="shared" si="594"/>
        <v>0.51568089770398728</v>
      </c>
      <c r="U1578" s="9">
        <f t="shared" si="612"/>
        <v>-1.6488910255823015E-2</v>
      </c>
      <c r="V1578" s="11">
        <f t="shared" si="613"/>
        <v>-3.4359648032445134</v>
      </c>
      <c r="W1578" s="9">
        <f t="shared" si="614"/>
        <v>-3.1925748032445131</v>
      </c>
      <c r="X1578" s="22">
        <f t="shared" si="595"/>
        <v>1.7765271637535929E-2</v>
      </c>
      <c r="Y1578" s="22">
        <f t="shared" si="596"/>
        <v>-1.9067908882352005E-3</v>
      </c>
      <c r="Z1578" s="1">
        <f t="shared" si="597"/>
        <v>2852.4868254566527</v>
      </c>
      <c r="AA1578" s="1">
        <f t="shared" si="598"/>
        <v>3406.5027279850542</v>
      </c>
    </row>
    <row r="1579" spans="3:27">
      <c r="C1579" s="9">
        <f t="shared" si="599"/>
        <v>15.780000000000001</v>
      </c>
      <c r="D1579" s="1">
        <v>24.239000000000001</v>
      </c>
      <c r="E1579" s="9">
        <f t="shared" si="600"/>
        <v>4.3775471420767736E-2</v>
      </c>
      <c r="F1579" s="10">
        <f t="shared" si="601"/>
        <v>-9.4729411809516939E-2</v>
      </c>
      <c r="G1579" s="10">
        <f t="shared" si="602"/>
        <v>-4685.3704418909174</v>
      </c>
      <c r="H1579" s="10">
        <f t="shared" si="603"/>
        <v>0.14547327067430874</v>
      </c>
      <c r="I1579" s="10">
        <f t="shared" si="604"/>
        <v>6091.2845244172277</v>
      </c>
      <c r="J1579" s="10">
        <f t="shared" si="605"/>
        <v>2.1655863014192794E-2</v>
      </c>
      <c r="K1579" s="10">
        <f t="shared" si="606"/>
        <v>2332.9926602406404</v>
      </c>
      <c r="L1579" s="10">
        <f t="shared" si="591"/>
        <v>1088.189705465305</v>
      </c>
      <c r="M1579" s="10">
        <f t="shared" si="592"/>
        <v>890.47828061883899</v>
      </c>
      <c r="N1579" s="10">
        <f t="shared" si="607"/>
        <v>2356.0257329313667</v>
      </c>
      <c r="O1579" s="10">
        <f t="shared" si="608"/>
        <v>2351.3095462876008</v>
      </c>
      <c r="P1579" s="10">
        <f t="shared" si="609"/>
        <v>2332.9926602406404</v>
      </c>
      <c r="Q1579" s="10">
        <f t="shared" si="610"/>
        <v>2332.9926602406404</v>
      </c>
      <c r="R1579" s="9">
        <f t="shared" si="593"/>
        <v>2332.9926602406404</v>
      </c>
      <c r="S1579" s="10">
        <f t="shared" si="611"/>
        <v>2284.080646213919</v>
      </c>
      <c r="T1579" s="10">
        <f t="shared" si="594"/>
        <v>0</v>
      </c>
      <c r="U1579" s="9">
        <f t="shared" si="612"/>
        <v>-5.0523512550154345E-2</v>
      </c>
      <c r="V1579" s="11">
        <f t="shared" si="613"/>
        <v>-3.3709556556217528</v>
      </c>
      <c r="W1579" s="9">
        <f t="shared" si="614"/>
        <v>-3.1285656556217529</v>
      </c>
      <c r="X1579" s="22">
        <f t="shared" si="595"/>
        <v>-0.78761792829646859</v>
      </c>
      <c r="Y1579" s="22">
        <f t="shared" si="596"/>
        <v>6.0160631274527698E-2</v>
      </c>
      <c r="Z1579" s="1">
        <f t="shared" si="597"/>
        <v>2851.6992075283561</v>
      </c>
      <c r="AA1579" s="1">
        <f t="shared" si="598"/>
        <v>3406.5628886163286</v>
      </c>
    </row>
    <row r="1580" spans="3:27">
      <c r="C1580" s="9">
        <f t="shared" si="599"/>
        <v>15.790000000000001</v>
      </c>
      <c r="D1580" s="1">
        <v>31.882000000000001</v>
      </c>
      <c r="E1580" s="9">
        <f t="shared" si="600"/>
        <v>4.31025757716915E-2</v>
      </c>
      <c r="F1580" s="10">
        <f t="shared" si="601"/>
        <v>-9.4729411809516939E-2</v>
      </c>
      <c r="G1580" s="10">
        <f t="shared" si="602"/>
        <v>-4685.3704418909174</v>
      </c>
      <c r="H1580" s="10">
        <f t="shared" si="603"/>
        <v>0.14547327067430874</v>
      </c>
      <c r="I1580" s="10">
        <f t="shared" si="604"/>
        <v>6091.2845244172277</v>
      </c>
      <c r="J1580" s="10">
        <f t="shared" si="605"/>
        <v>2.165586301419279E-2</v>
      </c>
      <c r="K1580" s="10">
        <f t="shared" si="606"/>
        <v>2262.0212134795806</v>
      </c>
      <c r="L1580" s="10">
        <f t="shared" si="591"/>
        <v>1055.0861303604447</v>
      </c>
      <c r="M1580" s="10">
        <f t="shared" si="592"/>
        <v>863.38924045087685</v>
      </c>
      <c r="N1580" s="10">
        <f t="shared" si="607"/>
        <v>2308.1254727309265</v>
      </c>
      <c r="O1580" s="10">
        <f t="shared" si="608"/>
        <v>2298.8954798025366</v>
      </c>
      <c r="P1580" s="10">
        <f t="shared" si="609"/>
        <v>2262.0212134795806</v>
      </c>
      <c r="Q1580" s="10">
        <f t="shared" si="610"/>
        <v>2262.0212134795806</v>
      </c>
      <c r="R1580" s="9">
        <f t="shared" si="593"/>
        <v>2262.0212134795806</v>
      </c>
      <c r="S1580" s="10">
        <f t="shared" si="611"/>
        <v>2284.0806462139185</v>
      </c>
      <c r="T1580" s="10">
        <f t="shared" si="594"/>
        <v>0</v>
      </c>
      <c r="U1580" s="9">
        <f t="shared" si="612"/>
        <v>-8.4055617265093044E-2</v>
      </c>
      <c r="V1580" s="11">
        <f t="shared" si="613"/>
        <v>-3.335465287365988</v>
      </c>
      <c r="W1580" s="9">
        <f t="shared" si="614"/>
        <v>-3.0166452873659879</v>
      </c>
      <c r="X1580" s="22">
        <f t="shared" si="595"/>
        <v>-1.5459824215356412</v>
      </c>
      <c r="Y1580" s="22">
        <f t="shared" si="596"/>
        <v>0.14446652258290885</v>
      </c>
      <c r="Z1580" s="1">
        <f t="shared" si="597"/>
        <v>2850.1532251068206</v>
      </c>
      <c r="AA1580" s="1">
        <f t="shared" si="598"/>
        <v>3406.7073551389117</v>
      </c>
    </row>
    <row r="1581" spans="3:27">
      <c r="C1581" s="9">
        <f t="shared" si="599"/>
        <v>15.8</v>
      </c>
      <c r="D1581" s="1">
        <v>40.494999999999997</v>
      </c>
      <c r="E1581" s="9">
        <f t="shared" si="600"/>
        <v>4.2097069789601059E-2</v>
      </c>
      <c r="F1581" s="10">
        <f t="shared" si="601"/>
        <v>-9.4729411809516939E-2</v>
      </c>
      <c r="G1581" s="10">
        <f t="shared" si="602"/>
        <v>-4685.3704418909174</v>
      </c>
      <c r="H1581" s="10">
        <f t="shared" si="603"/>
        <v>0.14547327067430874</v>
      </c>
      <c r="I1581" s="10">
        <f t="shared" si="604"/>
        <v>6091.2845244172277</v>
      </c>
      <c r="J1581" s="10">
        <f t="shared" si="605"/>
        <v>2.165586301419279E-2</v>
      </c>
      <c r="K1581" s="10">
        <f t="shared" si="606"/>
        <v>2155.9687900855138</v>
      </c>
      <c r="L1581" s="10">
        <f t="shared" si="591"/>
        <v>1005.619555799868</v>
      </c>
      <c r="M1581" s="10">
        <f t="shared" si="592"/>
        <v>822.91016769216992</v>
      </c>
      <c r="N1581" s="10">
        <f t="shared" si="607"/>
        <v>2224.4094030898009</v>
      </c>
      <c r="O1581" s="10">
        <f t="shared" si="608"/>
        <v>2211.3389009627972</v>
      </c>
      <c r="P1581" s="10">
        <f t="shared" si="609"/>
        <v>2155.9687900855138</v>
      </c>
      <c r="Q1581" s="10">
        <f t="shared" si="610"/>
        <v>2155.9687900855138</v>
      </c>
      <c r="R1581" s="9">
        <f t="shared" si="593"/>
        <v>2155.9687900855138</v>
      </c>
      <c r="S1581" s="10">
        <f t="shared" si="611"/>
        <v>2284.0806462139185</v>
      </c>
      <c r="T1581" s="10">
        <f t="shared" si="594"/>
        <v>0</v>
      </c>
      <c r="U1581" s="9">
        <f t="shared" si="612"/>
        <v>-0.11704557915299506</v>
      </c>
      <c r="V1581" s="11">
        <f t="shared" si="613"/>
        <v>-3.2625270902144123</v>
      </c>
      <c r="W1581" s="9">
        <f t="shared" si="614"/>
        <v>-2.8575770902144124</v>
      </c>
      <c r="X1581" s="22">
        <f t="shared" si="595"/>
        <v>-2.2211576887002344</v>
      </c>
      <c r="Y1581" s="22">
        <f t="shared" si="596"/>
        <v>0.2745260109455106</v>
      </c>
      <c r="Z1581" s="1">
        <f t="shared" si="597"/>
        <v>2847.9320674181204</v>
      </c>
      <c r="AA1581" s="1">
        <f t="shared" si="598"/>
        <v>3406.9818811498571</v>
      </c>
    </row>
    <row r="1582" spans="3:27">
      <c r="C1582" s="9">
        <f t="shared" si="599"/>
        <v>15.81</v>
      </c>
      <c r="D1582" s="1">
        <v>61.765999999999998</v>
      </c>
      <c r="E1582" s="9">
        <f t="shared" si="600"/>
        <v>4.0763312299891483E-2</v>
      </c>
      <c r="F1582" s="10">
        <f t="shared" si="601"/>
        <v>-9.4729411809516939E-2</v>
      </c>
      <c r="G1582" s="10">
        <f t="shared" si="602"/>
        <v>-4685.3704418909174</v>
      </c>
      <c r="H1582" s="10">
        <f t="shared" si="603"/>
        <v>0.14547327067430874</v>
      </c>
      <c r="I1582" s="10">
        <f t="shared" si="604"/>
        <v>6091.2845244172277</v>
      </c>
      <c r="J1582" s="10">
        <f t="shared" si="605"/>
        <v>2.165586301419279E-2</v>
      </c>
      <c r="K1582" s="10">
        <f t="shared" si="606"/>
        <v>2015.2951227746357</v>
      </c>
      <c r="L1582" s="10">
        <f t="shared" si="591"/>
        <v>940.00441726704503</v>
      </c>
      <c r="M1582" s="10">
        <f t="shared" si="592"/>
        <v>769.21653739055716</v>
      </c>
      <c r="N1582" s="10">
        <f t="shared" si="607"/>
        <v>2105.1954322902257</v>
      </c>
      <c r="O1582" s="10">
        <f t="shared" si="608"/>
        <v>2089.2807679011348</v>
      </c>
      <c r="P1582" s="10">
        <f t="shared" si="609"/>
        <v>2015.2951227746357</v>
      </c>
      <c r="Q1582" s="10">
        <f t="shared" si="610"/>
        <v>2015.2951227746357</v>
      </c>
      <c r="R1582" s="9">
        <f t="shared" si="593"/>
        <v>2015.2951227746357</v>
      </c>
      <c r="S1582" s="10">
        <f t="shared" si="611"/>
        <v>2284.0806462139185</v>
      </c>
      <c r="T1582" s="10">
        <f t="shared" si="594"/>
        <v>0</v>
      </c>
      <c r="U1582" s="9">
        <f t="shared" si="612"/>
        <v>-0.1497059187889202</v>
      </c>
      <c r="V1582" s="11">
        <f t="shared" si="613"/>
        <v>-3.26954083697062</v>
      </c>
      <c r="W1582" s="9">
        <f t="shared" si="614"/>
        <v>-2.6518808369706202</v>
      </c>
      <c r="X1582" s="22">
        <f t="shared" si="595"/>
        <v>-2.7817272426662489</v>
      </c>
      <c r="Y1582" s="22">
        <f t="shared" si="596"/>
        <v>0.51750037078552824</v>
      </c>
      <c r="Z1582" s="1">
        <f t="shared" si="597"/>
        <v>2845.1503401754539</v>
      </c>
      <c r="AA1582" s="1">
        <f t="shared" si="598"/>
        <v>3407.4993815206426</v>
      </c>
    </row>
    <row r="1583" spans="3:27">
      <c r="C1583" s="9">
        <f t="shared" si="599"/>
        <v>15.82</v>
      </c>
      <c r="D1583" s="1">
        <v>84.793000000000006</v>
      </c>
      <c r="E1583" s="9">
        <f t="shared" si="600"/>
        <v>3.9103323277558159E-2</v>
      </c>
      <c r="F1583" s="10">
        <f t="shared" si="601"/>
        <v>-9.4729411809516939E-2</v>
      </c>
      <c r="G1583" s="10">
        <f t="shared" si="602"/>
        <v>-4685.3704418909174</v>
      </c>
      <c r="H1583" s="10">
        <f t="shared" si="603"/>
        <v>0.14547327067430874</v>
      </c>
      <c r="I1583" s="10">
        <f t="shared" si="604"/>
        <v>6091.2845244172277</v>
      </c>
      <c r="J1583" s="10">
        <f t="shared" si="605"/>
        <v>2.165586301419279E-2</v>
      </c>
      <c r="K1583" s="10">
        <f t="shared" si="606"/>
        <v>1840.2132617398568</v>
      </c>
      <c r="L1583" s="10">
        <f t="shared" si="591"/>
        <v>858.34008885372646</v>
      </c>
      <c r="M1583" s="10">
        <f t="shared" si="592"/>
        <v>702.38966852003307</v>
      </c>
      <c r="N1583" s="10">
        <f t="shared" si="607"/>
        <v>1950.6776043750986</v>
      </c>
      <c r="O1583" s="10">
        <f t="shared" si="608"/>
        <v>1933.2019229162429</v>
      </c>
      <c r="P1583" s="10">
        <f t="shared" si="609"/>
        <v>1840.2132617398568</v>
      </c>
      <c r="Q1583" s="10">
        <f t="shared" si="610"/>
        <v>1840.2132617398568</v>
      </c>
      <c r="R1583" s="9">
        <f t="shared" si="593"/>
        <v>1840.2132617398568</v>
      </c>
      <c r="S1583" s="10">
        <f t="shared" si="611"/>
        <v>2284.080646213919</v>
      </c>
      <c r="T1583" s="10">
        <f t="shared" si="594"/>
        <v>0</v>
      </c>
      <c r="U1583" s="9">
        <f t="shared" si="612"/>
        <v>-0.18229188567774446</v>
      </c>
      <c r="V1583" s="11">
        <f t="shared" si="613"/>
        <v>-3.2476525407942347</v>
      </c>
      <c r="W1583" s="9">
        <f t="shared" si="614"/>
        <v>-2.3997225407942349</v>
      </c>
      <c r="X1583" s="22">
        <f t="shared" si="595"/>
        <v>-3.2000507969040717</v>
      </c>
      <c r="Y1583" s="22">
        <f t="shared" si="596"/>
        <v>0.91404103076100907</v>
      </c>
      <c r="Z1583" s="1">
        <f t="shared" si="597"/>
        <v>2841.9502893785498</v>
      </c>
      <c r="AA1583" s="1">
        <f t="shared" si="598"/>
        <v>3408.4134225514035</v>
      </c>
    </row>
    <row r="1584" spans="3:27">
      <c r="C1584" s="9">
        <f t="shared" si="599"/>
        <v>15.83</v>
      </c>
      <c r="D1584" s="1">
        <v>112.47</v>
      </c>
      <c r="E1584" s="9">
        <f t="shared" si="600"/>
        <v>3.7118561149009702E-2</v>
      </c>
      <c r="F1584" s="10">
        <f t="shared" si="601"/>
        <v>-9.4729411809516939E-2</v>
      </c>
      <c r="G1584" s="10">
        <f t="shared" si="602"/>
        <v>-4685.3704418909174</v>
      </c>
      <c r="H1584" s="10">
        <f t="shared" si="603"/>
        <v>0.14547327067430874</v>
      </c>
      <c r="I1584" s="10">
        <f t="shared" si="604"/>
        <v>6091.2845244172277</v>
      </c>
      <c r="J1584" s="10">
        <f t="shared" si="605"/>
        <v>2.165586301419279E-2</v>
      </c>
      <c r="K1584" s="10">
        <f t="shared" si="606"/>
        <v>1630.8770296910666</v>
      </c>
      <c r="L1584" s="10">
        <f t="shared" si="591"/>
        <v>760.69831887366445</v>
      </c>
      <c r="M1584" s="10">
        <f t="shared" si="592"/>
        <v>622.4882735594482</v>
      </c>
      <c r="N1584" s="10">
        <f t="shared" si="607"/>
        <v>1760.8923120316456</v>
      </c>
      <c r="O1584" s="10">
        <f t="shared" si="608"/>
        <v>1743.4377501790073</v>
      </c>
      <c r="P1584" s="10">
        <f t="shared" si="609"/>
        <v>1630.8770296910666</v>
      </c>
      <c r="Q1584" s="10">
        <f t="shared" si="610"/>
        <v>1630.8770296910666</v>
      </c>
      <c r="R1584" s="9">
        <f t="shared" si="593"/>
        <v>1630.8770296910666</v>
      </c>
      <c r="S1584" s="10">
        <f t="shared" si="611"/>
        <v>2284.080646213919</v>
      </c>
      <c r="T1584" s="10">
        <f t="shared" si="594"/>
        <v>0</v>
      </c>
      <c r="U1584" s="9">
        <f t="shared" si="612"/>
        <v>-0.21466054003194707</v>
      </c>
      <c r="V1584" s="11">
        <f t="shared" si="613"/>
        <v>-3.2260783300462776</v>
      </c>
      <c r="W1584" s="9">
        <f t="shared" si="614"/>
        <v>-2.1013783300462778</v>
      </c>
      <c r="X1584" s="22">
        <f t="shared" si="595"/>
        <v>-3.4446442776021629</v>
      </c>
      <c r="Y1584" s="22">
        <f t="shared" si="596"/>
        <v>1.4651980315876449</v>
      </c>
      <c r="Z1584" s="1">
        <f t="shared" si="597"/>
        <v>2838.5056451009477</v>
      </c>
      <c r="AA1584" s="1">
        <f t="shared" si="598"/>
        <v>3409.8786205829911</v>
      </c>
    </row>
    <row r="1585" spans="3:27">
      <c r="C1585" s="9">
        <f t="shared" si="599"/>
        <v>15.84</v>
      </c>
      <c r="D1585" s="1">
        <v>141.24799999999999</v>
      </c>
      <c r="E1585" s="9">
        <f t="shared" si="600"/>
        <v>3.4812057731937129E-2</v>
      </c>
      <c r="F1585" s="10">
        <f t="shared" si="601"/>
        <v>-9.4729411809516939E-2</v>
      </c>
      <c r="G1585" s="10">
        <f t="shared" si="602"/>
        <v>-4685.3704418909174</v>
      </c>
      <c r="H1585" s="10">
        <f t="shared" si="603"/>
        <v>0.14547327067430874</v>
      </c>
      <c r="I1585" s="10">
        <f t="shared" si="604"/>
        <v>6091.2845244172277</v>
      </c>
      <c r="J1585" s="10">
        <f t="shared" si="605"/>
        <v>2.165586301419279E-2</v>
      </c>
      <c r="K1585" s="10">
        <f t="shared" si="606"/>
        <v>1387.6061975885068</v>
      </c>
      <c r="L1585" s="10">
        <f t="shared" si="591"/>
        <v>647.22825973225292</v>
      </c>
      <c r="M1585" s="10">
        <f t="shared" si="592"/>
        <v>529.63440565526992</v>
      </c>
      <c r="N1585" s="10">
        <f t="shared" si="607"/>
        <v>1535.930117155438</v>
      </c>
      <c r="O1585" s="10">
        <f t="shared" si="608"/>
        <v>1520.3827532196156</v>
      </c>
      <c r="P1585" s="10">
        <f t="shared" si="609"/>
        <v>1387.6061975885068</v>
      </c>
      <c r="Q1585" s="10">
        <f t="shared" si="610"/>
        <v>1387.6061975885068</v>
      </c>
      <c r="R1585" s="9">
        <f t="shared" si="593"/>
        <v>1387.6061975885068</v>
      </c>
      <c r="S1585" s="10">
        <f t="shared" si="611"/>
        <v>2284.0806462139185</v>
      </c>
      <c r="T1585" s="10">
        <f t="shared" si="594"/>
        <v>0</v>
      </c>
      <c r="U1585" s="9">
        <f t="shared" si="612"/>
        <v>-0.2466401433825674</v>
      </c>
      <c r="V1585" s="11">
        <f t="shared" si="613"/>
        <v>-3.1698423400777926</v>
      </c>
      <c r="W1585" s="9">
        <f t="shared" si="614"/>
        <v>-1.7573623400777927</v>
      </c>
      <c r="X1585" s="22">
        <f t="shared" si="595"/>
        <v>-3.481070939048291</v>
      </c>
      <c r="Y1585" s="22">
        <f t="shared" si="596"/>
        <v>2.1822710226660766</v>
      </c>
      <c r="Z1585" s="1">
        <f t="shared" si="597"/>
        <v>2835.0245741618996</v>
      </c>
      <c r="AA1585" s="1">
        <f t="shared" si="598"/>
        <v>3412.0608916056572</v>
      </c>
    </row>
    <row r="1586" spans="3:27">
      <c r="C1586" s="9">
        <f t="shared" si="599"/>
        <v>15.85</v>
      </c>
      <c r="D1586" s="1">
        <v>163.93</v>
      </c>
      <c r="E1586" s="9">
        <f t="shared" si="600"/>
        <v>3.2191201198147251E-2</v>
      </c>
      <c r="F1586" s="10">
        <f t="shared" si="601"/>
        <v>-9.4729411809516939E-2</v>
      </c>
      <c r="G1586" s="10">
        <f t="shared" si="602"/>
        <v>-4685.3704418909174</v>
      </c>
      <c r="H1586" s="10">
        <f t="shared" si="603"/>
        <v>0.14547327067430874</v>
      </c>
      <c r="I1586" s="10">
        <f t="shared" si="604"/>
        <v>6091.2845244172277</v>
      </c>
      <c r="J1586" s="10">
        <f t="shared" si="605"/>
        <v>2.165586301419279E-2</v>
      </c>
      <c r="K1586" s="10">
        <f t="shared" si="606"/>
        <v>1111.1800084585932</v>
      </c>
      <c r="L1586" s="10">
        <f t="shared" si="591"/>
        <v>518.29337774203248</v>
      </c>
      <c r="M1586" s="10">
        <f t="shared" si="592"/>
        <v>424.12549351448604</v>
      </c>
      <c r="N1586" s="10">
        <f t="shared" si="607"/>
        <v>1276.2061347486506</v>
      </c>
      <c r="O1586" s="10">
        <f t="shared" si="608"/>
        <v>1264.7389755207535</v>
      </c>
      <c r="P1586" s="10">
        <f t="shared" si="609"/>
        <v>1111.1800084585932</v>
      </c>
      <c r="Q1586" s="10">
        <f t="shared" si="610"/>
        <v>1111.1800084585932</v>
      </c>
      <c r="R1586" s="9">
        <f t="shared" si="593"/>
        <v>1111.1800084585932</v>
      </c>
      <c r="S1586" s="10">
        <f t="shared" si="611"/>
        <v>2284.080646213919</v>
      </c>
      <c r="T1586" s="10">
        <f t="shared" si="594"/>
        <v>0</v>
      </c>
      <c r="U1586" s="9">
        <f t="shared" si="612"/>
        <v>-0.27753116337540823</v>
      </c>
      <c r="V1586" s="11">
        <f t="shared" si="613"/>
        <v>-3.0083616584903865</v>
      </c>
      <c r="W1586" s="9">
        <f t="shared" si="614"/>
        <v>-1.3690616584903865</v>
      </c>
      <c r="X1586" s="22">
        <f t="shared" si="595"/>
        <v>-3.274480077331281</v>
      </c>
      <c r="Y1586" s="22">
        <f t="shared" si="596"/>
        <v>2.9723250916313675</v>
      </c>
      <c r="Z1586" s="1">
        <f t="shared" si="597"/>
        <v>2831.7500940845684</v>
      </c>
      <c r="AA1586" s="1">
        <f t="shared" si="598"/>
        <v>3415.0332166972885</v>
      </c>
    </row>
    <row r="1587" spans="3:27">
      <c r="C1587" s="9">
        <f t="shared" si="599"/>
        <v>15.860000000000001</v>
      </c>
      <c r="D1587" s="1">
        <v>184.999</v>
      </c>
      <c r="E1587" s="9">
        <f t="shared" si="600"/>
        <v>2.9270955806548243E-2</v>
      </c>
      <c r="F1587" s="10">
        <f t="shared" si="601"/>
        <v>-9.4729411809516939E-2</v>
      </c>
      <c r="G1587" s="10">
        <f t="shared" si="602"/>
        <v>-4685.3704418909174</v>
      </c>
      <c r="H1587" s="10">
        <f t="shared" si="603"/>
        <v>0.14547327067430874</v>
      </c>
      <c r="I1587" s="10">
        <f t="shared" si="604"/>
        <v>6091.2845244172277</v>
      </c>
      <c r="J1587" s="10">
        <f t="shared" si="605"/>
        <v>2.165586301419279E-2</v>
      </c>
      <c r="K1587" s="10">
        <f t="shared" si="606"/>
        <v>803.176768099377</v>
      </c>
      <c r="L1587" s="10">
        <f t="shared" si="591"/>
        <v>374.62985015327286</v>
      </c>
      <c r="M1587" s="10">
        <f t="shared" si="592"/>
        <v>306.56395953528533</v>
      </c>
      <c r="N1587" s="10">
        <f t="shared" si="607"/>
        <v>982.80022753068567</v>
      </c>
      <c r="O1587" s="10">
        <f t="shared" si="608"/>
        <v>977.81042144925414</v>
      </c>
      <c r="P1587" s="10">
        <f t="shared" si="609"/>
        <v>803.176768099377</v>
      </c>
      <c r="Q1587" s="10">
        <f t="shared" si="610"/>
        <v>803.176768099377</v>
      </c>
      <c r="R1587" s="9">
        <f t="shared" si="593"/>
        <v>803.176768099377</v>
      </c>
      <c r="S1587" s="10">
        <f t="shared" si="611"/>
        <v>2284.0806462139185</v>
      </c>
      <c r="T1587" s="10">
        <f t="shared" si="594"/>
        <v>0</v>
      </c>
      <c r="U1587" s="9">
        <f t="shared" si="612"/>
        <v>-0.30651791494439345</v>
      </c>
      <c r="V1587" s="11">
        <f t="shared" si="613"/>
        <v>-2.7889886553066532</v>
      </c>
      <c r="W1587" s="9">
        <f t="shared" si="614"/>
        <v>-0.93899865530665316</v>
      </c>
      <c r="X1587" s="22">
        <f t="shared" si="595"/>
        <v>-2.7951957773098726</v>
      </c>
      <c r="Y1587" s="22">
        <f t="shared" si="596"/>
        <v>3.7814440802803548</v>
      </c>
      <c r="Z1587" s="1">
        <f t="shared" si="597"/>
        <v>2828.9548983072586</v>
      </c>
      <c r="AA1587" s="1">
        <f t="shared" si="598"/>
        <v>3418.8146607775689</v>
      </c>
    </row>
    <row r="1588" spans="3:27">
      <c r="C1588" s="9">
        <f t="shared" si="599"/>
        <v>15.870000000000001</v>
      </c>
      <c r="D1588" s="1">
        <v>197.547</v>
      </c>
      <c r="E1588" s="9">
        <f t="shared" si="600"/>
        <v>2.6074891065053764E-2</v>
      </c>
      <c r="F1588" s="10">
        <f t="shared" si="601"/>
        <v>-9.4729411809516939E-2</v>
      </c>
      <c r="G1588" s="10">
        <f t="shared" si="602"/>
        <v>-4685.3704418909174</v>
      </c>
      <c r="H1588" s="10">
        <f t="shared" si="603"/>
        <v>0.14547327067430874</v>
      </c>
      <c r="I1588" s="10">
        <f t="shared" si="604"/>
        <v>6091.2845244172277</v>
      </c>
      <c r="J1588" s="10">
        <f t="shared" si="605"/>
        <v>2.165586301419279E-2</v>
      </c>
      <c r="K1588" s="10">
        <f t="shared" si="606"/>
        <v>466.08239253420459</v>
      </c>
      <c r="L1588" s="10">
        <f t="shared" si="591"/>
        <v>217.39719549826881</v>
      </c>
      <c r="M1588" s="10">
        <f t="shared" si="592"/>
        <v>177.89865120611384</v>
      </c>
      <c r="N1588" s="10">
        <f t="shared" si="607"/>
        <v>657.73100164950347</v>
      </c>
      <c r="O1588" s="10">
        <f t="shared" si="608"/>
        <v>661.71144378524809</v>
      </c>
      <c r="P1588" s="10">
        <f t="shared" si="609"/>
        <v>466.08239253420459</v>
      </c>
      <c r="Q1588" s="10">
        <f t="shared" si="610"/>
        <v>466.08239253420459</v>
      </c>
      <c r="R1588" s="9">
        <f t="shared" si="593"/>
        <v>466.08239253420459</v>
      </c>
      <c r="S1588" s="10">
        <f t="shared" si="611"/>
        <v>2284.0806462139185</v>
      </c>
      <c r="T1588" s="10">
        <f t="shared" si="594"/>
        <v>0</v>
      </c>
      <c r="U1588" s="9">
        <f t="shared" si="612"/>
        <v>-0.33269503335450229</v>
      </c>
      <c r="V1588" s="11">
        <f t="shared" si="613"/>
        <v>-2.4464350267151218</v>
      </c>
      <c r="W1588" s="9">
        <f t="shared" si="614"/>
        <v>-0.47096502671512175</v>
      </c>
      <c r="X1588" s="22">
        <f t="shared" si="595"/>
        <v>-2.0283172255599338</v>
      </c>
      <c r="Y1588" s="22">
        <f t="shared" si="596"/>
        <v>4.5298512995325488</v>
      </c>
      <c r="Z1588" s="1">
        <f t="shared" si="597"/>
        <v>2826.9265810816987</v>
      </c>
      <c r="AA1588" s="1">
        <f t="shared" si="598"/>
        <v>3423.3445120771016</v>
      </c>
    </row>
    <row r="1589" spans="3:27">
      <c r="C1589" s="9">
        <f t="shared" si="599"/>
        <v>15.88</v>
      </c>
      <c r="D1589" s="1">
        <v>207.09700000000001</v>
      </c>
      <c r="E1589" s="9">
        <f t="shared" si="600"/>
        <v>2.2635753797915395E-2</v>
      </c>
      <c r="F1589" s="10">
        <f t="shared" si="601"/>
        <v>-9.4729411809516939E-2</v>
      </c>
      <c r="G1589" s="10">
        <f t="shared" si="602"/>
        <v>-4685.3704418909174</v>
      </c>
      <c r="H1589" s="10">
        <f t="shared" si="603"/>
        <v>0.14547327067430874</v>
      </c>
      <c r="I1589" s="10">
        <f t="shared" si="604"/>
        <v>6091.2845244172277</v>
      </c>
      <c r="J1589" s="10">
        <f t="shared" si="605"/>
        <v>2.165586301419279E-2</v>
      </c>
      <c r="K1589" s="10">
        <f t="shared" si="606"/>
        <v>103.35074492470491</v>
      </c>
      <c r="L1589" s="10">
        <f t="shared" si="591"/>
        <v>48.206416846435388</v>
      </c>
      <c r="M1589" s="10">
        <f t="shared" si="592"/>
        <v>39.447871058340453</v>
      </c>
      <c r="N1589" s="10">
        <f t="shared" si="607"/>
        <v>304.0547138483077</v>
      </c>
      <c r="O1589" s="10">
        <f t="shared" si="608"/>
        <v>319.42740590536033</v>
      </c>
      <c r="P1589" s="10">
        <f t="shared" si="609"/>
        <v>103.35074492470491</v>
      </c>
      <c r="Q1589" s="10">
        <f t="shared" si="610"/>
        <v>103.35074492470491</v>
      </c>
      <c r="R1589" s="9">
        <f t="shared" si="593"/>
        <v>103.35074492470491</v>
      </c>
      <c r="S1589" s="10">
        <f t="shared" si="611"/>
        <v>2284.080646213919</v>
      </c>
      <c r="T1589" s="10">
        <f t="shared" si="594"/>
        <v>0</v>
      </c>
      <c r="U1589" s="9">
        <f t="shared" si="612"/>
        <v>-0.35513242007317153</v>
      </c>
      <c r="V1589" s="11">
        <f t="shared" si="613"/>
        <v>-2.0410423170186789</v>
      </c>
      <c r="W1589" s="9">
        <f t="shared" si="614"/>
        <v>2.9927682981321091E-2</v>
      </c>
      <c r="X1589" s="22">
        <f t="shared" si="595"/>
        <v>-0.97917936208923062</v>
      </c>
      <c r="Y1589" s="22">
        <f t="shared" si="596"/>
        <v>5.1529812884970925</v>
      </c>
      <c r="Z1589" s="1">
        <f t="shared" si="597"/>
        <v>2825.9474017196094</v>
      </c>
      <c r="AA1589" s="1">
        <f t="shared" si="598"/>
        <v>3428.4974933655985</v>
      </c>
    </row>
    <row r="1590" spans="3:27">
      <c r="C1590" s="9">
        <f t="shared" si="599"/>
        <v>15.89</v>
      </c>
      <c r="D1590" s="1">
        <v>210.17400000000001</v>
      </c>
      <c r="E1590" s="9">
        <f t="shared" si="600"/>
        <v>1.8994795832762493E-2</v>
      </c>
      <c r="F1590" s="10">
        <f t="shared" si="601"/>
        <v>-9.4729411809516939E-2</v>
      </c>
      <c r="G1590" s="10">
        <f t="shared" si="602"/>
        <v>-4685.3704418909174</v>
      </c>
      <c r="H1590" s="10">
        <f t="shared" si="603"/>
        <v>0.14547327067430874</v>
      </c>
      <c r="I1590" s="10">
        <f t="shared" si="604"/>
        <v>6091.2845244172277</v>
      </c>
      <c r="J1590" s="10">
        <f t="shared" si="605"/>
        <v>2.165586301419279E-2</v>
      </c>
      <c r="K1590" s="10">
        <f t="shared" si="606"/>
        <v>-280.66727441878044</v>
      </c>
      <c r="L1590" s="10">
        <f t="shared" si="591"/>
        <v>-130.91307310500483</v>
      </c>
      <c r="M1590" s="10">
        <f t="shared" si="592"/>
        <v>-107.12768891636043</v>
      </c>
      <c r="N1590" s="10">
        <f t="shared" si="607"/>
        <v>-74.134242916507731</v>
      </c>
      <c r="O1590" s="10">
        <f t="shared" si="608"/>
        <v>-45.207240383745614</v>
      </c>
      <c r="P1590" s="10">
        <f t="shared" si="609"/>
        <v>-130.91307310500483</v>
      </c>
      <c r="Q1590" s="10">
        <f t="shared" si="610"/>
        <v>-107.12768891636043</v>
      </c>
      <c r="R1590" s="9">
        <f t="shared" si="593"/>
        <v>-107.12768891636043</v>
      </c>
      <c r="S1590" s="10">
        <f t="shared" si="611"/>
        <v>2110.5410607114986</v>
      </c>
      <c r="T1590" s="10">
        <f t="shared" si="594"/>
        <v>-173.53958550242032</v>
      </c>
      <c r="U1590" s="9">
        <f t="shared" si="612"/>
        <v>-0.3742289446453731</v>
      </c>
      <c r="V1590" s="11">
        <f t="shared" si="613"/>
        <v>-1.7782625974216337</v>
      </c>
      <c r="W1590" s="9">
        <f t="shared" si="614"/>
        <v>0.32347740257836621</v>
      </c>
      <c r="X1590" s="22">
        <f t="shared" si="595"/>
        <v>6.8758471551772712E-3</v>
      </c>
      <c r="Y1590" s="22">
        <f t="shared" si="596"/>
        <v>5.6314019614362385</v>
      </c>
      <c r="Z1590" s="1">
        <f t="shared" si="597"/>
        <v>2825.9542775667646</v>
      </c>
      <c r="AA1590" s="1">
        <f t="shared" si="598"/>
        <v>3434.1288953270346</v>
      </c>
    </row>
    <row r="1591" spans="3:27">
      <c r="C1591" s="9">
        <f t="shared" si="599"/>
        <v>15.9</v>
      </c>
      <c r="D1591" s="1">
        <v>212.10400000000001</v>
      </c>
      <c r="E1591" s="9">
        <f t="shared" si="600"/>
        <v>1.5176895362967225E-2</v>
      </c>
      <c r="F1591" s="10">
        <f t="shared" si="601"/>
        <v>-9.4729411809516939E-2</v>
      </c>
      <c r="G1591" s="10">
        <f t="shared" si="602"/>
        <v>-4685.3704418909174</v>
      </c>
      <c r="H1591" s="10">
        <f t="shared" si="603"/>
        <v>0.14547327067430874</v>
      </c>
      <c r="I1591" s="10">
        <f t="shared" si="604"/>
        <v>6091.2845244172277</v>
      </c>
      <c r="J1591" s="10">
        <f t="shared" si="605"/>
        <v>2.0010496640019578E-2</v>
      </c>
      <c r="K1591" s="10">
        <f t="shared" si="606"/>
        <v>-509.80813469288023</v>
      </c>
      <c r="L1591" s="10">
        <f t="shared" si="591"/>
        <v>-234.67391728534218</v>
      </c>
      <c r="M1591" s="10">
        <f t="shared" si="592"/>
        <v>-197.37868765467687</v>
      </c>
      <c r="N1591" s="10">
        <f t="shared" si="607"/>
        <v>-294.23400033353028</v>
      </c>
      <c r="O1591" s="10">
        <f t="shared" si="608"/>
        <v>-260.82649693443489</v>
      </c>
      <c r="P1591" s="10">
        <f t="shared" si="609"/>
        <v>-294.23400033353028</v>
      </c>
      <c r="Q1591" s="10">
        <f t="shared" si="610"/>
        <v>-260.82649693443489</v>
      </c>
      <c r="R1591" s="9">
        <f t="shared" si="593"/>
        <v>-260.82649693443489</v>
      </c>
      <c r="S1591" s="10">
        <f t="shared" si="611"/>
        <v>1861.5594229530534</v>
      </c>
      <c r="T1591" s="10">
        <f t="shared" si="594"/>
        <v>-248.98163775844523</v>
      </c>
      <c r="U1591" s="9">
        <f t="shared" si="612"/>
        <v>-0.39102945037582471</v>
      </c>
      <c r="V1591" s="11">
        <f t="shared" si="613"/>
        <v>-1.5818385486686863</v>
      </c>
      <c r="W1591" s="9">
        <f t="shared" si="614"/>
        <v>0.53920145133131392</v>
      </c>
      <c r="X1591" s="22">
        <f t="shared" si="595"/>
        <v>0.70240622951144327</v>
      </c>
      <c r="Y1591" s="22">
        <f t="shared" si="596"/>
        <v>5.9789078759131913</v>
      </c>
      <c r="Z1591" s="1">
        <f t="shared" si="597"/>
        <v>2826.656683796276</v>
      </c>
      <c r="AA1591" s="1">
        <f t="shared" si="598"/>
        <v>3440.1078032029477</v>
      </c>
    </row>
    <row r="1592" spans="3:27">
      <c r="C1592" s="9">
        <f t="shared" si="599"/>
        <v>15.91</v>
      </c>
      <c r="D1592" s="1">
        <v>206.30500000000001</v>
      </c>
      <c r="E1592" s="9">
        <f t="shared" si="600"/>
        <v>1.1203268857681878E-2</v>
      </c>
      <c r="F1592" s="10">
        <f t="shared" si="601"/>
        <v>-9.4729411809516939E-2</v>
      </c>
      <c r="G1592" s="10">
        <f t="shared" si="602"/>
        <v>-4685.3704418909174</v>
      </c>
      <c r="H1592" s="10">
        <f t="shared" si="603"/>
        <v>0.14547327067430874</v>
      </c>
      <c r="I1592" s="10">
        <f t="shared" si="604"/>
        <v>6091.2845244172277</v>
      </c>
      <c r="J1592" s="10">
        <f t="shared" si="605"/>
        <v>1.764984783837421E-2</v>
      </c>
      <c r="K1592" s="10">
        <f t="shared" si="606"/>
        <v>-679.93163211453088</v>
      </c>
      <c r="L1592" s="10">
        <f t="shared" si="591"/>
        <v>-307.20462579793576</v>
      </c>
      <c r="M1592" s="10">
        <f t="shared" si="592"/>
        <v>-268.77388854570495</v>
      </c>
      <c r="N1592" s="10">
        <f t="shared" si="607"/>
        <v>-454.5457516615545</v>
      </c>
      <c r="O1592" s="10">
        <f t="shared" si="608"/>
        <v>-420.79443276806217</v>
      </c>
      <c r="P1592" s="10">
        <f t="shared" si="609"/>
        <v>-454.5457516615545</v>
      </c>
      <c r="Q1592" s="10">
        <f t="shared" si="610"/>
        <v>-420.79443276806217</v>
      </c>
      <c r="R1592" s="9">
        <f t="shared" si="593"/>
        <v>-420.79443276806217</v>
      </c>
      <c r="S1592" s="10">
        <f t="shared" si="611"/>
        <v>1602.4222236065848</v>
      </c>
      <c r="T1592" s="10">
        <f t="shared" si="594"/>
        <v>-259.13719934646861</v>
      </c>
      <c r="U1592" s="9">
        <f t="shared" si="612"/>
        <v>-0.40544260695138468</v>
      </c>
      <c r="V1592" s="11">
        <f t="shared" si="613"/>
        <v>-1.3007927664433079</v>
      </c>
      <c r="W1592" s="9">
        <f t="shared" si="614"/>
        <v>0.76225723355669217</v>
      </c>
      <c r="X1592" s="22">
        <f t="shared" si="595"/>
        <v>1.3542534964115414</v>
      </c>
      <c r="Y1592" s="22">
        <f t="shared" si="596"/>
        <v>6.1635986600759161</v>
      </c>
      <c r="Z1592" s="1">
        <f t="shared" si="597"/>
        <v>2828.0109372926877</v>
      </c>
      <c r="AA1592" s="1">
        <f t="shared" si="598"/>
        <v>3446.2714018630236</v>
      </c>
    </row>
    <row r="1593" spans="3:27">
      <c r="C1593" s="9">
        <f t="shared" si="599"/>
        <v>15.92</v>
      </c>
      <c r="D1593" s="1">
        <v>200.155</v>
      </c>
      <c r="E1593" s="9">
        <f t="shared" si="600"/>
        <v>7.1000777131180661E-3</v>
      </c>
      <c r="F1593" s="10">
        <f t="shared" si="601"/>
        <v>-9.4729411809516939E-2</v>
      </c>
      <c r="G1593" s="10">
        <f t="shared" si="602"/>
        <v>-4685.3704418909174</v>
      </c>
      <c r="H1593" s="10">
        <f t="shared" si="603"/>
        <v>0.14547327067430874</v>
      </c>
      <c r="I1593" s="10">
        <f t="shared" si="604"/>
        <v>6091.2845244172277</v>
      </c>
      <c r="J1593" s="10">
        <f t="shared" si="605"/>
        <v>1.5192911959060643E-2</v>
      </c>
      <c r="K1593" s="10">
        <f t="shared" si="606"/>
        <v>-853.56497046828315</v>
      </c>
      <c r="L1593" s="10">
        <f t="shared" si="591"/>
        <v>-378.38210216114624</v>
      </c>
      <c r="M1593" s="10">
        <f t="shared" si="592"/>
        <v>-344.9520085373336</v>
      </c>
      <c r="N1593" s="10">
        <f t="shared" si="607"/>
        <v>-619.79871033048494</v>
      </c>
      <c r="O1593" s="10">
        <f t="shared" si="608"/>
        <v>-585.97830620298043</v>
      </c>
      <c r="P1593" s="10">
        <f t="shared" si="609"/>
        <v>-619.79871033048494</v>
      </c>
      <c r="Q1593" s="10">
        <f t="shared" si="610"/>
        <v>-585.97830620298043</v>
      </c>
      <c r="R1593" s="9">
        <f t="shared" si="593"/>
        <v>-585.97830620298043</v>
      </c>
      <c r="S1593" s="10">
        <f t="shared" si="611"/>
        <v>1334.8355593412821</v>
      </c>
      <c r="T1593" s="10">
        <f t="shared" si="594"/>
        <v>-267.58666426530272</v>
      </c>
      <c r="U1593" s="9">
        <f t="shared" si="612"/>
        <v>-0.41699933321854182</v>
      </c>
      <c r="V1593" s="11">
        <f t="shared" si="613"/>
        <v>-1.010552486988139</v>
      </c>
      <c r="W1593" s="9">
        <f t="shared" si="614"/>
        <v>0.9909975130118609</v>
      </c>
      <c r="X1593" s="22">
        <f t="shared" si="595"/>
        <v>2.0654904935671179</v>
      </c>
      <c r="Y1593" s="22">
        <f t="shared" si="596"/>
        <v>6.1830455269961178</v>
      </c>
      <c r="Z1593" s="1">
        <f t="shared" si="597"/>
        <v>2830.076427786255</v>
      </c>
      <c r="AA1593" s="1">
        <f t="shared" si="598"/>
        <v>3452.4544473900196</v>
      </c>
    </row>
    <row r="1594" spans="3:27">
      <c r="C1594" s="9">
        <f t="shared" si="599"/>
        <v>15.93</v>
      </c>
      <c r="D1594" s="1">
        <v>185.31</v>
      </c>
      <c r="E1594" s="9">
        <f t="shared" si="600"/>
        <v>2.8983157182136884E-3</v>
      </c>
      <c r="F1594" s="10">
        <f t="shared" si="601"/>
        <v>-9.4729411809516939E-2</v>
      </c>
      <c r="G1594" s="10">
        <f t="shared" si="602"/>
        <v>-4685.3704418909174</v>
      </c>
      <c r="H1594" s="10">
        <f t="shared" si="603"/>
        <v>0.14547327067430874</v>
      </c>
      <c r="I1594" s="10">
        <f t="shared" si="604"/>
        <v>6091.2845244172277</v>
      </c>
      <c r="J1594" s="10">
        <f t="shared" si="605"/>
        <v>1.2655864873897665E-2</v>
      </c>
      <c r="K1594" s="10">
        <f t="shared" si="606"/>
        <v>-1029.1452788730835</v>
      </c>
      <c r="L1594" s="10">
        <f t="shared" si="591"/>
        <v>-447.50164942669164</v>
      </c>
      <c r="M1594" s="10">
        <f t="shared" si="592"/>
        <v>-425.73557391970081</v>
      </c>
      <c r="N1594" s="10">
        <f t="shared" si="607"/>
        <v>-788.73628693091314</v>
      </c>
      <c r="O1594" s="10">
        <f t="shared" si="608"/>
        <v>-755.13038737996317</v>
      </c>
      <c r="P1594" s="10">
        <f t="shared" si="609"/>
        <v>-788.73628693091314</v>
      </c>
      <c r="Q1594" s="10">
        <f t="shared" si="610"/>
        <v>-755.13038737996317</v>
      </c>
      <c r="R1594" s="9">
        <f t="shared" si="593"/>
        <v>-755.13038737996317</v>
      </c>
      <c r="S1594" s="10">
        <f t="shared" si="611"/>
        <v>1060.8206678481615</v>
      </c>
      <c r="T1594" s="10">
        <f t="shared" si="594"/>
        <v>-274.01489149312056</v>
      </c>
      <c r="U1594" s="9">
        <f t="shared" si="612"/>
        <v>-0.42520010752644327</v>
      </c>
      <c r="V1594" s="11">
        <f t="shared" si="613"/>
        <v>-0.62960237459215773</v>
      </c>
      <c r="W1594" s="9">
        <f t="shared" si="614"/>
        <v>1.2234976254078422</v>
      </c>
      <c r="X1594" s="22">
        <f t="shared" si="595"/>
        <v>2.8175097698663363</v>
      </c>
      <c r="Y1594" s="22">
        <f t="shared" si="596"/>
        <v>6.0035583382450506</v>
      </c>
      <c r="Z1594" s="1">
        <f t="shared" si="597"/>
        <v>2832.8939375561213</v>
      </c>
      <c r="AA1594" s="1">
        <f t="shared" si="598"/>
        <v>3458.4580057282647</v>
      </c>
    </row>
    <row r="1595" spans="3:27">
      <c r="C1595" s="9">
        <f t="shared" si="599"/>
        <v>15.94</v>
      </c>
      <c r="D1595" s="1">
        <v>168.16499999999999</v>
      </c>
      <c r="E1595" s="9">
        <f t="shared" si="600"/>
        <v>-1.3656571117791002E-3</v>
      </c>
      <c r="F1595" s="10">
        <f t="shared" si="601"/>
        <v>-9.4729411809516939E-2</v>
      </c>
      <c r="G1595" s="10">
        <f t="shared" si="602"/>
        <v>-4685.3704418909174</v>
      </c>
      <c r="H1595" s="10">
        <f t="shared" si="603"/>
        <v>0.14547327067430874</v>
      </c>
      <c r="I1595" s="10">
        <f t="shared" si="604"/>
        <v>6091.2845244172277</v>
      </c>
      <c r="J1595" s="10">
        <f t="shared" si="605"/>
        <v>1.0057870374946792E-2</v>
      </c>
      <c r="K1595" s="10">
        <f t="shared" si="606"/>
        <v>-1204.8588424678819</v>
      </c>
      <c r="L1595" s="10">
        <f t="shared" si="591"/>
        <v>-513.85555882358619</v>
      </c>
      <c r="M1595" s="10">
        <f t="shared" si="592"/>
        <v>-510.78200438687958</v>
      </c>
      <c r="N1595" s="10">
        <f t="shared" si="607"/>
        <v>-959.88533312587242</v>
      </c>
      <c r="O1595" s="10">
        <f t="shared" si="608"/>
        <v>-926.78691603391485</v>
      </c>
      <c r="P1595" s="10">
        <f t="shared" si="609"/>
        <v>-959.88533312587242</v>
      </c>
      <c r="Q1595" s="10">
        <f t="shared" si="610"/>
        <v>-926.78691603391485</v>
      </c>
      <c r="R1595" s="9">
        <f t="shared" si="593"/>
        <v>-926.78691603391485</v>
      </c>
      <c r="S1595" s="10">
        <f t="shared" si="611"/>
        <v>782.74874141419468</v>
      </c>
      <c r="T1595" s="10">
        <f t="shared" si="594"/>
        <v>-278.07192643396684</v>
      </c>
      <c r="U1595" s="9">
        <f t="shared" si="612"/>
        <v>-0.42946884733744672</v>
      </c>
      <c r="V1595" s="11">
        <f t="shared" si="613"/>
        <v>-0.22414558760851505</v>
      </c>
      <c r="W1595" s="9">
        <f t="shared" si="614"/>
        <v>1.4575044123914849</v>
      </c>
      <c r="X1595" s="22">
        <f t="shared" si="595"/>
        <v>3.5858248420257564</v>
      </c>
      <c r="Y1595" s="22">
        <f t="shared" si="596"/>
        <v>5.5875720436143963</v>
      </c>
      <c r="Z1595" s="1">
        <f t="shared" si="597"/>
        <v>2836.4797623981472</v>
      </c>
      <c r="AA1595" s="1">
        <f t="shared" si="598"/>
        <v>3464.0455777718789</v>
      </c>
    </row>
    <row r="1596" spans="3:27">
      <c r="C1596" s="9">
        <f t="shared" si="599"/>
        <v>15.950000000000001</v>
      </c>
      <c r="D1596" s="1">
        <v>143.32300000000001</v>
      </c>
      <c r="E1596" s="9">
        <f t="shared" si="600"/>
        <v>-5.6501003574466364E-3</v>
      </c>
      <c r="F1596" s="10">
        <f t="shared" si="601"/>
        <v>-9.4729411809516939E-2</v>
      </c>
      <c r="G1596" s="10">
        <f t="shared" si="602"/>
        <v>-4685.3704418909174</v>
      </c>
      <c r="H1596" s="10">
        <f t="shared" si="603"/>
        <v>0.14547327067430874</v>
      </c>
      <c r="I1596" s="10">
        <f t="shared" si="604"/>
        <v>6091.2845244172277</v>
      </c>
      <c r="J1596" s="10">
        <f t="shared" si="605"/>
        <v>7.4214102495442436E-3</v>
      </c>
      <c r="K1596" s="10">
        <f t="shared" si="606"/>
        <v>-1378.6744206241324</v>
      </c>
      <c r="L1596" s="10">
        <f t="shared" si="591"/>
        <v>-576.75637275827762</v>
      </c>
      <c r="M1596" s="10">
        <f t="shared" si="592"/>
        <v>-599.55336818971796</v>
      </c>
      <c r="N1596" s="10">
        <f t="shared" si="607"/>
        <v>-1131.5591057658937</v>
      </c>
      <c r="O1596" s="10">
        <f t="shared" si="608"/>
        <v>-1099.2675307303746</v>
      </c>
      <c r="P1596" s="10">
        <f t="shared" si="609"/>
        <v>-1131.5591057658937</v>
      </c>
      <c r="Q1596" s="10">
        <f t="shared" si="610"/>
        <v>-1099.2675307303746</v>
      </c>
      <c r="R1596" s="9">
        <f t="shared" si="593"/>
        <v>-1099.2675307303746</v>
      </c>
      <c r="S1596" s="10">
        <f t="shared" si="611"/>
        <v>503.34185152043688</v>
      </c>
      <c r="T1596" s="10">
        <f t="shared" si="594"/>
        <v>-279.40688989375781</v>
      </c>
      <c r="U1596" s="9">
        <f t="shared" si="612"/>
        <v>-0.42930318919884586</v>
      </c>
      <c r="V1596" s="11">
        <f t="shared" si="613"/>
        <v>0.25727721532869735</v>
      </c>
      <c r="W1596" s="9">
        <f t="shared" si="614"/>
        <v>1.6905072153286973</v>
      </c>
      <c r="X1596" s="22">
        <f t="shared" si="595"/>
        <v>4.340257644896969</v>
      </c>
      <c r="Y1596" s="22">
        <f t="shared" si="596"/>
        <v>4.9487740388277723</v>
      </c>
      <c r="Z1596" s="1">
        <f t="shared" si="597"/>
        <v>2840.8200200430442</v>
      </c>
      <c r="AA1596" s="1">
        <f t="shared" si="598"/>
        <v>3468.9943518107066</v>
      </c>
    </row>
    <row r="1597" spans="3:27">
      <c r="C1597" s="9">
        <f t="shared" si="599"/>
        <v>15.96</v>
      </c>
      <c r="D1597" s="1">
        <v>116.59699999999999</v>
      </c>
      <c r="E1597" s="9">
        <f t="shared" si="600"/>
        <v>-9.9084959344088886E-3</v>
      </c>
      <c r="F1597" s="10">
        <f t="shared" si="601"/>
        <v>-9.4729411809516939E-2</v>
      </c>
      <c r="G1597" s="10">
        <f t="shared" si="602"/>
        <v>-4685.3704418909174</v>
      </c>
      <c r="H1597" s="10">
        <f t="shared" si="603"/>
        <v>0.14547327067430874</v>
      </c>
      <c r="I1597" s="10">
        <f t="shared" si="604"/>
        <v>6091.2845244172277</v>
      </c>
      <c r="J1597" s="10">
        <f t="shared" si="605"/>
        <v>4.7722930466159493E-3</v>
      </c>
      <c r="K1597" s="10">
        <f t="shared" si="606"/>
        <v>-1548.4077434703556</v>
      </c>
      <c r="L1597" s="10">
        <f t="shared" si="591"/>
        <v>-635.5667475387246</v>
      </c>
      <c r="M1597" s="10">
        <f t="shared" si="592"/>
        <v>-691.29403214534</v>
      </c>
      <c r="N1597" s="10">
        <f t="shared" si="607"/>
        <v>-1301.8848681978084</v>
      </c>
      <c r="O1597" s="10">
        <f t="shared" si="608"/>
        <v>-1270.6995335881222</v>
      </c>
      <c r="P1597" s="10">
        <f t="shared" si="609"/>
        <v>-1301.8848681978084</v>
      </c>
      <c r="Q1597" s="10">
        <f t="shared" si="610"/>
        <v>-1270.6995335881222</v>
      </c>
      <c r="R1597" s="9">
        <f t="shared" si="593"/>
        <v>-1270.6995335881222</v>
      </c>
      <c r="S1597" s="10">
        <f t="shared" si="611"/>
        <v>225.6336416382037</v>
      </c>
      <c r="T1597" s="10">
        <f t="shared" si="594"/>
        <v>-277.70820988223318</v>
      </c>
      <c r="U1597" s="9">
        <f t="shared" si="612"/>
        <v>-0.42424786336860104</v>
      </c>
      <c r="V1597" s="11">
        <f t="shared" si="613"/>
        <v>0.75378795072028515</v>
      </c>
      <c r="W1597" s="9">
        <f t="shared" si="614"/>
        <v>1.9197579507202851</v>
      </c>
      <c r="X1597" s="22">
        <f t="shared" si="595"/>
        <v>5.04612863212005</v>
      </c>
      <c r="Y1597" s="22">
        <f t="shared" si="596"/>
        <v>4.1068168170971937</v>
      </c>
      <c r="Z1597" s="1">
        <f t="shared" si="597"/>
        <v>2845.8661486751644</v>
      </c>
      <c r="AA1597" s="1">
        <f t="shared" si="598"/>
        <v>3473.1011686278039</v>
      </c>
    </row>
    <row r="1598" spans="3:27">
      <c r="C1598" s="9">
        <f t="shared" si="599"/>
        <v>15.97</v>
      </c>
      <c r="D1598" s="1">
        <v>85.488</v>
      </c>
      <c r="E1598" s="9">
        <f t="shared" si="600"/>
        <v>-1.4090749377355624E-2</v>
      </c>
      <c r="F1598" s="10">
        <f t="shared" si="601"/>
        <v>-9.4729411809516939E-2</v>
      </c>
      <c r="G1598" s="10">
        <f t="shared" si="602"/>
        <v>-4685.3704418909174</v>
      </c>
      <c r="H1598" s="10">
        <f t="shared" si="603"/>
        <v>0.14547327067430874</v>
      </c>
      <c r="I1598" s="10">
        <f t="shared" si="604"/>
        <v>6091.2845244172277</v>
      </c>
      <c r="J1598" s="10">
        <f t="shared" si="605"/>
        <v>2.13928139656973E-3</v>
      </c>
      <c r="K1598" s="10">
        <f t="shared" si="606"/>
        <v>-1711.8089061555231</v>
      </c>
      <c r="L1598" s="10">
        <f t="shared" si="591"/>
        <v>-689.72988041560734</v>
      </c>
      <c r="M1598" s="10">
        <f t="shared" si="592"/>
        <v>-785.01839905435702</v>
      </c>
      <c r="N1598" s="10">
        <f t="shared" si="607"/>
        <v>-1468.8545928689607</v>
      </c>
      <c r="O1598" s="10">
        <f t="shared" si="608"/>
        <v>-1439.0662508705325</v>
      </c>
      <c r="P1598" s="10">
        <f t="shared" si="609"/>
        <v>-1468.8545928689607</v>
      </c>
      <c r="Q1598" s="10">
        <f t="shared" si="610"/>
        <v>-1439.0662508705325</v>
      </c>
      <c r="R1598" s="9">
        <f t="shared" si="593"/>
        <v>-1439.0662508705325</v>
      </c>
      <c r="S1598" s="10">
        <f t="shared" si="611"/>
        <v>-47.109013646787162</v>
      </c>
      <c r="T1598" s="10">
        <f t="shared" si="594"/>
        <v>-272.74265528499086</v>
      </c>
      <c r="U1598" s="9">
        <f t="shared" si="612"/>
        <v>-0.41404129127060357</v>
      </c>
      <c r="V1598" s="11">
        <f t="shared" si="613"/>
        <v>1.2875264688791803</v>
      </c>
      <c r="W1598" s="9">
        <f t="shared" si="614"/>
        <v>2.1424064688791802</v>
      </c>
      <c r="X1598" s="22">
        <f t="shared" si="595"/>
        <v>5.6664636408157349</v>
      </c>
      <c r="Y1598" s="22">
        <f t="shared" si="596"/>
        <v>3.1398788312332155</v>
      </c>
      <c r="Z1598" s="1">
        <f t="shared" si="597"/>
        <v>2851.5326123159803</v>
      </c>
      <c r="AA1598" s="1">
        <f t="shared" si="598"/>
        <v>3476.241047459037</v>
      </c>
    </row>
    <row r="1599" spans="3:27">
      <c r="C1599" s="9">
        <f t="shared" si="599"/>
        <v>15.98</v>
      </c>
      <c r="D1599" s="1">
        <v>54.997999999999998</v>
      </c>
      <c r="E1599" s="9">
        <f t="shared" si="600"/>
        <v>-1.8144923413402736E-2</v>
      </c>
      <c r="F1599" s="10">
        <f t="shared" si="601"/>
        <v>-9.4729411809516939E-2</v>
      </c>
      <c r="G1599" s="10">
        <f t="shared" si="602"/>
        <v>-4685.3704418909174</v>
      </c>
      <c r="H1599" s="10">
        <f t="shared" si="603"/>
        <v>0.14547327067430874</v>
      </c>
      <c r="I1599" s="10">
        <f t="shared" si="604"/>
        <v>6091.2845244172277</v>
      </c>
      <c r="J1599" s="10">
        <f t="shared" si="605"/>
        <v>-4.466507555062095E-4</v>
      </c>
      <c r="K1599" s="10">
        <f t="shared" si="606"/>
        <v>-1866.6668708988977</v>
      </c>
      <c r="L1599" s="10">
        <f t="shared" si="591"/>
        <v>-738.79709702156185</v>
      </c>
      <c r="M1599" s="10">
        <f t="shared" si="592"/>
        <v>-879.51352566278172</v>
      </c>
      <c r="N1599" s="10">
        <f t="shared" si="607"/>
        <v>-1630.3960543288181</v>
      </c>
      <c r="O1599" s="10">
        <f t="shared" si="608"/>
        <v>-1602.2768221696008</v>
      </c>
      <c r="P1599" s="10">
        <f t="shared" si="609"/>
        <v>-1630.3960543288181</v>
      </c>
      <c r="Q1599" s="10">
        <f t="shared" si="610"/>
        <v>-1602.2768221696008</v>
      </c>
      <c r="R1599" s="9">
        <f t="shared" si="593"/>
        <v>-1602.2768221696008</v>
      </c>
      <c r="S1599" s="10">
        <f t="shared" si="611"/>
        <v>-311.49906237608388</v>
      </c>
      <c r="T1599" s="10">
        <f t="shared" si="594"/>
        <v>-264.39004872929672</v>
      </c>
      <c r="U1599" s="9">
        <f t="shared" si="612"/>
        <v>-0.39857567989113912</v>
      </c>
      <c r="V1599" s="11">
        <f t="shared" si="613"/>
        <v>1.8055958070137161</v>
      </c>
      <c r="W1599" s="9">
        <f t="shared" si="614"/>
        <v>2.3555758070137163</v>
      </c>
      <c r="X1599" s="22">
        <f t="shared" si="595"/>
        <v>6.165067060715522</v>
      </c>
      <c r="Y1599" s="22">
        <f t="shared" si="596"/>
        <v>2.120707804579387</v>
      </c>
      <c r="Z1599" s="1">
        <f t="shared" si="597"/>
        <v>2857.6976793766958</v>
      </c>
      <c r="AA1599" s="1">
        <f t="shared" si="598"/>
        <v>3478.3617552636165</v>
      </c>
    </row>
    <row r="1600" spans="3:27">
      <c r="C1600" s="9">
        <f t="shared" si="599"/>
        <v>15.99</v>
      </c>
      <c r="D1600" s="1">
        <v>26.152999999999999</v>
      </c>
      <c r="E1600" s="9">
        <f t="shared" si="600"/>
        <v>-2.2019647739871827E-2</v>
      </c>
      <c r="F1600" s="10">
        <f t="shared" si="601"/>
        <v>-9.4729411809516939E-2</v>
      </c>
      <c r="G1600" s="10">
        <f t="shared" si="602"/>
        <v>-4685.3704418909174</v>
      </c>
      <c r="H1600" s="10">
        <f t="shared" si="603"/>
        <v>0.14547327067430874</v>
      </c>
      <c r="I1600" s="10">
        <f t="shared" si="604"/>
        <v>6091.2845244172277</v>
      </c>
      <c r="J1600" s="10">
        <f t="shared" si="605"/>
        <v>-2.9533900368394362E-3</v>
      </c>
      <c r="K1600" s="10">
        <f t="shared" si="606"/>
        <v>-2010.9505766028503</v>
      </c>
      <c r="L1600" s="10">
        <f t="shared" si="591"/>
        <v>-782.46050897181544</v>
      </c>
      <c r="M1600" s="10">
        <f t="shared" si="592"/>
        <v>-973.37494645968638</v>
      </c>
      <c r="N1600" s="10">
        <f t="shared" si="607"/>
        <v>-1784.4718981696553</v>
      </c>
      <c r="O1600" s="10">
        <f t="shared" si="608"/>
        <v>-1758.2632118328365</v>
      </c>
      <c r="P1600" s="10">
        <f t="shared" si="609"/>
        <v>-1784.4718981696553</v>
      </c>
      <c r="Q1600" s="10">
        <f t="shared" si="610"/>
        <v>-1758.2632118328365</v>
      </c>
      <c r="R1600" s="9">
        <f t="shared" si="593"/>
        <v>-1758.2632118328365</v>
      </c>
      <c r="S1600" s="10">
        <f t="shared" si="611"/>
        <v>-564.18642714609769</v>
      </c>
      <c r="T1600" s="10">
        <f t="shared" si="594"/>
        <v>-252.6873647700138</v>
      </c>
      <c r="U1600" s="9">
        <f t="shared" si="612"/>
        <v>-0.37807246551803997</v>
      </c>
      <c r="V1600" s="11">
        <f t="shared" si="613"/>
        <v>2.295047067606129</v>
      </c>
      <c r="W1600" s="9">
        <f t="shared" si="614"/>
        <v>2.556577067606129</v>
      </c>
      <c r="X1600" s="22">
        <f t="shared" si="595"/>
        <v>6.5105831099112548</v>
      </c>
      <c r="Y1600" s="22">
        <f t="shared" si="596"/>
        <v>1.1769179940338084</v>
      </c>
      <c r="Z1600" s="1">
        <f t="shared" si="597"/>
        <v>2864.2082624866071</v>
      </c>
      <c r="AA1600" s="1">
        <f t="shared" si="598"/>
        <v>3479.5386732576503</v>
      </c>
    </row>
    <row r="1601" spans="3:27">
      <c r="C1601" s="9">
        <f t="shared" si="599"/>
        <v>16</v>
      </c>
      <c r="D1601" s="1">
        <v>-1.6919999999999999</v>
      </c>
      <c r="E1601" s="9">
        <f t="shared" si="600"/>
        <v>-2.5665986909409085E-2</v>
      </c>
      <c r="F1601" s="10">
        <f t="shared" si="601"/>
        <v>-9.4729411809516939E-2</v>
      </c>
      <c r="G1601" s="10">
        <f t="shared" si="602"/>
        <v>-4685.3704418909174</v>
      </c>
      <c r="H1601" s="10">
        <f t="shared" si="603"/>
        <v>0.14547327067430874</v>
      </c>
      <c r="I1601" s="10">
        <f t="shared" si="604"/>
        <v>6091.2845244172277</v>
      </c>
      <c r="J1601" s="10">
        <f t="shared" si="605"/>
        <v>-5.3491736384155934E-3</v>
      </c>
      <c r="K1601" s="10">
        <f t="shared" si="606"/>
        <v>-2142.8487959406343</v>
      </c>
      <c r="L1601" s="10">
        <f t="shared" si="591"/>
        <v>-820.53762506643329</v>
      </c>
      <c r="M1601" s="10">
        <f t="shared" si="592"/>
        <v>-1065.0206166502217</v>
      </c>
      <c r="N1601" s="10">
        <f t="shared" si="607"/>
        <v>-1929.1487253508687</v>
      </c>
      <c r="O1601" s="10">
        <f t="shared" si="608"/>
        <v>-1905.0554051918073</v>
      </c>
      <c r="P1601" s="10">
        <f t="shared" si="609"/>
        <v>-1929.1487253508687</v>
      </c>
      <c r="Q1601" s="10">
        <f t="shared" si="610"/>
        <v>-1905.0554051918073</v>
      </c>
      <c r="R1601" s="9">
        <f t="shared" si="593"/>
        <v>-1905.0554051918073</v>
      </c>
      <c r="S1601" s="10">
        <f t="shared" si="611"/>
        <v>-801.97981789492428</v>
      </c>
      <c r="T1601" s="10">
        <f t="shared" si="594"/>
        <v>-237.7933907488266</v>
      </c>
      <c r="U1601" s="9">
        <f t="shared" si="612"/>
        <v>-0.35279825326018999</v>
      </c>
      <c r="V1601" s="11">
        <f t="shared" si="613"/>
        <v>2.7597953839638683</v>
      </c>
      <c r="W1601" s="9">
        <f t="shared" si="614"/>
        <v>2.7428753839638684</v>
      </c>
      <c r="X1601" s="22">
        <f t="shared" si="595"/>
        <v>6.6788510818760072</v>
      </c>
      <c r="Y1601" s="22">
        <f t="shared" si="596"/>
        <v>0.34375939820855111</v>
      </c>
      <c r="Z1601" s="1">
        <f t="shared" si="597"/>
        <v>2870.8871135684831</v>
      </c>
      <c r="AA1601" s="1">
        <f t="shared" si="598"/>
        <v>3479.8824326558588</v>
      </c>
    </row>
    <row r="1602" spans="3:27">
      <c r="C1602" s="9">
        <f t="shared" si="599"/>
        <v>16.010000000000002</v>
      </c>
      <c r="D1602" s="1">
        <v>-24.154</v>
      </c>
      <c r="E1602" s="9">
        <f t="shared" si="600"/>
        <v>-2.9038717047479561E-2</v>
      </c>
      <c r="F1602" s="10">
        <f t="shared" si="601"/>
        <v>-9.4729411809516939E-2</v>
      </c>
      <c r="G1602" s="10">
        <f t="shared" si="602"/>
        <v>-4685.3704418909174</v>
      </c>
      <c r="H1602" s="10">
        <f t="shared" si="603"/>
        <v>0.14547327067430874</v>
      </c>
      <c r="I1602" s="10">
        <f t="shared" si="604"/>
        <v>6091.2845244172277</v>
      </c>
      <c r="J1602" s="10">
        <f t="shared" si="605"/>
        <v>-7.603744248377637E-3</v>
      </c>
      <c r="K1602" s="10">
        <f t="shared" si="606"/>
        <v>-2260.7829801316934</v>
      </c>
      <c r="L1602" s="10">
        <f t="shared" si="591"/>
        <v>-852.9465913508842</v>
      </c>
      <c r="M1602" s="10">
        <f t="shared" si="592"/>
        <v>-1152.7118332283878</v>
      </c>
      <c r="N1602" s="10">
        <f t="shared" si="607"/>
        <v>-2062.6434247708676</v>
      </c>
      <c r="O1602" s="10">
        <f t="shared" si="608"/>
        <v>-2040.832805909607</v>
      </c>
      <c r="P1602" s="10">
        <f t="shared" si="609"/>
        <v>-2062.6434247708676</v>
      </c>
      <c r="Q1602" s="10">
        <f t="shared" si="610"/>
        <v>-2040.832805909607</v>
      </c>
      <c r="R1602" s="9">
        <f t="shared" si="593"/>
        <v>-2040.832805909607</v>
      </c>
      <c r="S1602" s="10">
        <f t="shared" si="611"/>
        <v>-1021.9299921170109</v>
      </c>
      <c r="T1602" s="10">
        <f t="shared" si="594"/>
        <v>-219.95017422208662</v>
      </c>
      <c r="U1602" s="9">
        <f t="shared" si="612"/>
        <v>-0.32323038413324112</v>
      </c>
      <c r="V1602" s="11">
        <f t="shared" si="613"/>
        <v>3.1537784414259105</v>
      </c>
      <c r="W1602" s="9">
        <f t="shared" si="614"/>
        <v>2.9122384414259104</v>
      </c>
      <c r="X1602" s="22">
        <f t="shared" si="595"/>
        <v>6.6542080455193684</v>
      </c>
      <c r="Y1602" s="22">
        <f t="shared" si="596"/>
        <v>-0.3109569296862103</v>
      </c>
      <c r="Z1602" s="1">
        <f t="shared" si="597"/>
        <v>2877.5413216140023</v>
      </c>
      <c r="AA1602" s="1">
        <f t="shared" si="598"/>
        <v>3479.5714757261726</v>
      </c>
    </row>
    <row r="1603" spans="3:27">
      <c r="C1603" s="9">
        <f t="shared" si="599"/>
        <v>16.02</v>
      </c>
      <c r="D1603" s="1">
        <v>-46.024000000000001</v>
      </c>
      <c r="E1603" s="9">
        <f t="shared" si="600"/>
        <v>-3.2097380340400369E-2</v>
      </c>
      <c r="F1603" s="10">
        <f t="shared" si="601"/>
        <v>-9.4729411809516939E-2</v>
      </c>
      <c r="G1603" s="10">
        <f t="shared" si="602"/>
        <v>-4685.3704418909174</v>
      </c>
      <c r="H1603" s="10">
        <f t="shared" si="603"/>
        <v>0.14547327067430874</v>
      </c>
      <c r="I1603" s="10">
        <f t="shared" si="604"/>
        <v>6091.2845244172277</v>
      </c>
      <c r="J1603" s="10">
        <f t="shared" si="605"/>
        <v>-9.689139460143395E-3</v>
      </c>
      <c r="K1603" s="10">
        <f t="shared" si="606"/>
        <v>-2363.4352173704997</v>
      </c>
      <c r="L1603" s="10">
        <f t="shared" si="591"/>
        <v>-879.6909688051793</v>
      </c>
      <c r="M1603" s="10">
        <f t="shared" si="592"/>
        <v>-1234.6022252114901</v>
      </c>
      <c r="N1603" s="10">
        <f t="shared" si="607"/>
        <v>-2183.3640388450185</v>
      </c>
      <c r="O1603" s="10">
        <f t="shared" si="608"/>
        <v>-2163.9666869444304</v>
      </c>
      <c r="P1603" s="10">
        <f t="shared" si="609"/>
        <v>-2183.3640388450185</v>
      </c>
      <c r="Q1603" s="10">
        <f t="shared" si="610"/>
        <v>-2163.9666869444304</v>
      </c>
      <c r="R1603" s="9">
        <f t="shared" si="593"/>
        <v>-2163.9666869444304</v>
      </c>
      <c r="S1603" s="10">
        <f t="shared" si="611"/>
        <v>-1221.3985225430802</v>
      </c>
      <c r="T1603" s="10">
        <f t="shared" si="594"/>
        <v>-199.46853042606926</v>
      </c>
      <c r="U1603" s="9">
        <f t="shared" si="612"/>
        <v>-0.28984682439240356</v>
      </c>
      <c r="V1603" s="11">
        <f t="shared" si="613"/>
        <v>3.5229335067416212</v>
      </c>
      <c r="W1603" s="9">
        <f t="shared" si="614"/>
        <v>3.0626935067416214</v>
      </c>
      <c r="X1603" s="22">
        <f t="shared" si="595"/>
        <v>6.4305329314423387</v>
      </c>
      <c r="Y1603" s="22">
        <f t="shared" si="596"/>
        <v>-0.78244702693504065</v>
      </c>
      <c r="Z1603" s="1">
        <f t="shared" si="597"/>
        <v>2883.9718545454448</v>
      </c>
      <c r="AA1603" s="1">
        <f t="shared" si="598"/>
        <v>3478.7890286992374</v>
      </c>
    </row>
    <row r="1604" spans="3:27">
      <c r="C1604" s="9">
        <f t="shared" si="599"/>
        <v>16.03</v>
      </c>
      <c r="D1604" s="1">
        <v>-64.168000000000006</v>
      </c>
      <c r="E1604" s="9">
        <f t="shared" si="600"/>
        <v>-3.4805967960489979E-2</v>
      </c>
      <c r="F1604" s="10">
        <f t="shared" si="601"/>
        <v>-9.4729411809516939E-2</v>
      </c>
      <c r="G1604" s="10">
        <f t="shared" si="602"/>
        <v>-4685.3704418909174</v>
      </c>
      <c r="H1604" s="10">
        <f t="shared" si="603"/>
        <v>0.14547327067430874</v>
      </c>
      <c r="I1604" s="10">
        <f t="shared" si="604"/>
        <v>6091.2845244172277</v>
      </c>
      <c r="J1604" s="10">
        <f t="shared" si="605"/>
        <v>-1.1580343773664268E-2</v>
      </c>
      <c r="K1604" s="10">
        <f t="shared" si="606"/>
        <v>-2449.646022723693</v>
      </c>
      <c r="L1604" s="10">
        <f t="shared" ref="L1604:L1667" si="615">(E1604-J1604)*I1604/(H1604-J1604)</f>
        <v>-900.79993177112033</v>
      </c>
      <c r="M1604" s="10">
        <f t="shared" ref="M1604:M1667" si="616">(E1604-J1604)*G1604/(F1604-J1604)</f>
        <v>-1308.7417048679135</v>
      </c>
      <c r="N1604" s="10">
        <f t="shared" si="607"/>
        <v>-2289.8887979692513</v>
      </c>
      <c r="O1604" s="10">
        <f t="shared" si="608"/>
        <v>-2273.0074259353582</v>
      </c>
      <c r="P1604" s="10">
        <f t="shared" si="609"/>
        <v>-2289.8887979692513</v>
      </c>
      <c r="Q1604" s="10">
        <f t="shared" si="610"/>
        <v>-2273.0074259353582</v>
      </c>
      <c r="R1604" s="9">
        <f t="shared" ref="R1604:R1667" si="617">IF(E1604&gt;=E1603,IF(E1604&gt;H1603,$B$6+(E1604-$B$7)*$B$13,P1604),IF(E1604&lt;F1603,-$B$6+(E1604+$B$7)*$B$13,Q1604))</f>
        <v>-2273.0074259353582</v>
      </c>
      <c r="S1604" s="10">
        <f t="shared" si="611"/>
        <v>-1398.0371193314149</v>
      </c>
      <c r="T1604" s="10">
        <f t="shared" ref="T1604:T1667" si="618">S1604-S1603</f>
        <v>-176.63859678833478</v>
      </c>
      <c r="U1604" s="9">
        <f t="shared" si="612"/>
        <v>-0.25306136070106783</v>
      </c>
      <c r="V1604" s="11">
        <f t="shared" si="613"/>
        <v>3.8341592315255157</v>
      </c>
      <c r="W1604" s="9">
        <f t="shared" si="614"/>
        <v>3.1924792315255157</v>
      </c>
      <c r="X1604" s="22">
        <f t="shared" ref="X1604:X1667" si="619">(R1603+R1604)*(E1604-E1603)/2</f>
        <v>6.0089665764021376</v>
      </c>
      <c r="Y1604" s="22">
        <f t="shared" ref="Y1604:Y1667" si="620">-(D1603/100*U1603+D1604/100*U1604)*$B$2/2*$B$4</f>
        <v>-1.0943990106541779</v>
      </c>
      <c r="Z1604" s="1">
        <f t="shared" ref="Z1604:Z1667" si="621">Z1603+X1604</f>
        <v>2889.9808211218469</v>
      </c>
      <c r="AA1604" s="1">
        <f t="shared" ref="AA1604:AA1667" si="622">AA1603+Y1604</f>
        <v>3477.6946296885831</v>
      </c>
    </row>
    <row r="1605" spans="3:27">
      <c r="C1605" s="9">
        <f t="shared" si="599"/>
        <v>16.04</v>
      </c>
      <c r="D1605" s="1">
        <v>-81.227000000000004</v>
      </c>
      <c r="E1605" s="9">
        <f t="shared" si="600"/>
        <v>-3.7132804357060456E-2</v>
      </c>
      <c r="F1605" s="10">
        <f t="shared" si="601"/>
        <v>-9.4729411809516939E-2</v>
      </c>
      <c r="G1605" s="10">
        <f t="shared" si="602"/>
        <v>-4685.3704418909174</v>
      </c>
      <c r="H1605" s="10">
        <f t="shared" si="603"/>
        <v>0.14547327067430874</v>
      </c>
      <c r="I1605" s="10">
        <f t="shared" si="604"/>
        <v>6091.2845244172277</v>
      </c>
      <c r="J1605" s="10">
        <f t="shared" si="605"/>
        <v>-1.3255092544644902E-2</v>
      </c>
      <c r="K1605" s="10">
        <f t="shared" si="606"/>
        <v>-2518.4228119132631</v>
      </c>
      <c r="L1605" s="10">
        <f t="shared" si="615"/>
        <v>-916.31976473435782</v>
      </c>
      <c r="M1605" s="10">
        <f t="shared" si="616"/>
        <v>-1373.1434169112129</v>
      </c>
      <c r="N1605" s="10">
        <f t="shared" si="607"/>
        <v>-2380.9640552677452</v>
      </c>
      <c r="O1605" s="10">
        <f t="shared" si="608"/>
        <v>-2366.67984705668</v>
      </c>
      <c r="P1605" s="10">
        <f t="shared" si="609"/>
        <v>-2380.9640552677452</v>
      </c>
      <c r="Q1605" s="10">
        <f t="shared" si="610"/>
        <v>-2366.67984705668</v>
      </c>
      <c r="R1605" s="9">
        <f t="shared" si="617"/>
        <v>-2366.67984705668</v>
      </c>
      <c r="S1605" s="10">
        <f t="shared" si="611"/>
        <v>-1549.780084187998</v>
      </c>
      <c r="T1605" s="10">
        <f t="shared" si="618"/>
        <v>-151.74296485658306</v>
      </c>
      <c r="U1605" s="9">
        <f t="shared" si="612"/>
        <v>-0.21332876664866776</v>
      </c>
      <c r="V1605" s="11">
        <f t="shared" si="613"/>
        <v>4.1123595789544947</v>
      </c>
      <c r="W1605" s="9">
        <f t="shared" si="614"/>
        <v>3.3000895789544948</v>
      </c>
      <c r="X1605" s="22">
        <f t="shared" si="619"/>
        <v>5.3978966077513473</v>
      </c>
      <c r="Y1605" s="22">
        <f t="shared" si="620"/>
        <v>-1.241960393515386</v>
      </c>
      <c r="Z1605" s="1">
        <f t="shared" si="621"/>
        <v>2895.3787177295981</v>
      </c>
      <c r="AA1605" s="1">
        <f t="shared" si="622"/>
        <v>3476.4526692950676</v>
      </c>
    </row>
    <row r="1606" spans="3:27">
      <c r="C1606" s="9">
        <f t="shared" ref="C1606:C1669" si="623">IF(ROW(C1605)&lt;=$B$3,ROW(C1605)*$B$2," ")</f>
        <v>16.05</v>
      </c>
      <c r="D1606" s="1">
        <v>-97.433000000000007</v>
      </c>
      <c r="E1606" s="9">
        <f t="shared" si="600"/>
        <v>-3.9050106461894211E-2</v>
      </c>
      <c r="F1606" s="10">
        <f t="shared" si="601"/>
        <v>-9.4729411809516939E-2</v>
      </c>
      <c r="G1606" s="10">
        <f t="shared" si="602"/>
        <v>-4685.3704418909174</v>
      </c>
      <c r="H1606" s="10">
        <f t="shared" si="603"/>
        <v>0.14547327067430874</v>
      </c>
      <c r="I1606" s="10">
        <f t="shared" si="604"/>
        <v>6091.2845244172277</v>
      </c>
      <c r="J1606" s="10">
        <f t="shared" si="605"/>
        <v>-1.4693800440422882E-2</v>
      </c>
      <c r="K1606" s="10">
        <f t="shared" si="606"/>
        <v>-2568.9009558495231</v>
      </c>
      <c r="L1606" s="10">
        <f t="shared" si="615"/>
        <v>-926.29021001628769</v>
      </c>
      <c r="M1606" s="10">
        <f t="shared" si="616"/>
        <v>-1425.8442505097</v>
      </c>
      <c r="N1606" s="10">
        <f t="shared" si="607"/>
        <v>-2455.4856159186966</v>
      </c>
      <c r="O1606" s="10">
        <f t="shared" si="608"/>
        <v>-2443.8654757693362</v>
      </c>
      <c r="P1606" s="10">
        <f t="shared" si="609"/>
        <v>-2455.4856159186966</v>
      </c>
      <c r="Q1606" s="10">
        <f t="shared" si="610"/>
        <v>-2443.8654757693362</v>
      </c>
      <c r="R1606" s="9">
        <f t="shared" si="617"/>
        <v>-2443.8654757693362</v>
      </c>
      <c r="S1606" s="10">
        <f t="shared" si="611"/>
        <v>-1674.8155642681854</v>
      </c>
      <c r="T1606" s="10">
        <f t="shared" si="618"/>
        <v>-125.03548008018743</v>
      </c>
      <c r="U1606" s="9">
        <f t="shared" si="612"/>
        <v>-0.17097447622621087</v>
      </c>
      <c r="V1606" s="11">
        <f t="shared" si="613"/>
        <v>4.3584985055368914</v>
      </c>
      <c r="W1606" s="9">
        <f t="shared" si="614"/>
        <v>3.3841685055368913</v>
      </c>
      <c r="X1606" s="22">
        <f t="shared" si="619"/>
        <v>4.6116343364262491</v>
      </c>
      <c r="Y1606" s="22">
        <f t="shared" si="620"/>
        <v>-1.2575046392166305</v>
      </c>
      <c r="Z1606" s="1">
        <f t="shared" si="621"/>
        <v>2899.9903520660241</v>
      </c>
      <c r="AA1606" s="1">
        <f t="shared" si="622"/>
        <v>3475.1951646558509</v>
      </c>
    </row>
    <row r="1607" spans="3:27">
      <c r="C1607" s="9">
        <f t="shared" si="623"/>
        <v>16.059999999999999</v>
      </c>
      <c r="D1607" s="1">
        <v>-112.51900000000001</v>
      </c>
      <c r="E1607" s="9">
        <f t="shared" si="600"/>
        <v>-4.0533410118622736E-2</v>
      </c>
      <c r="F1607" s="10">
        <f t="shared" si="601"/>
        <v>-9.4729411809516939E-2</v>
      </c>
      <c r="G1607" s="10">
        <f t="shared" si="602"/>
        <v>-4685.3704418909174</v>
      </c>
      <c r="H1607" s="10">
        <f t="shared" si="603"/>
        <v>0.14547327067430874</v>
      </c>
      <c r="I1607" s="10">
        <f t="shared" si="604"/>
        <v>6091.2845244172277</v>
      </c>
      <c r="J1607" s="10">
        <f t="shared" si="605"/>
        <v>-1.5879288891988162E-2</v>
      </c>
      <c r="K1607" s="10">
        <f t="shared" si="606"/>
        <v>-2600.312031262024</v>
      </c>
      <c r="L1607" s="10">
        <f t="shared" si="615"/>
        <v>-930.72751677794804</v>
      </c>
      <c r="M1607" s="10">
        <f t="shared" si="616"/>
        <v>-1464.9779428611369</v>
      </c>
      <c r="N1607" s="10">
        <f t="shared" si="607"/>
        <v>-2512.4758567546041</v>
      </c>
      <c r="O1607" s="10">
        <f t="shared" si="608"/>
        <v>-2503.5794483497293</v>
      </c>
      <c r="P1607" s="10">
        <f t="shared" si="609"/>
        <v>-2512.4758567546041</v>
      </c>
      <c r="Q1607" s="10">
        <f t="shared" si="610"/>
        <v>-2503.5794483497293</v>
      </c>
      <c r="R1607" s="9">
        <f t="shared" si="617"/>
        <v>-2503.5794483497293</v>
      </c>
      <c r="S1607" s="10">
        <f t="shared" si="611"/>
        <v>-1771.5481471804796</v>
      </c>
      <c r="T1607" s="10">
        <f t="shared" si="618"/>
        <v>-96.73258291229422</v>
      </c>
      <c r="U1607" s="9">
        <f t="shared" si="612"/>
        <v>-0.12633829676444111</v>
      </c>
      <c r="V1607" s="11">
        <f t="shared" si="613"/>
        <v>4.568737386817058</v>
      </c>
      <c r="W1607" s="9">
        <f t="shared" si="614"/>
        <v>3.4435473868170581</v>
      </c>
      <c r="X1607" s="22">
        <f t="shared" si="619"/>
        <v>3.6692815737043922</v>
      </c>
      <c r="Y1607" s="22">
        <f t="shared" si="620"/>
        <v>-1.1423385533641024</v>
      </c>
      <c r="Z1607" s="1">
        <f t="shared" si="621"/>
        <v>2903.6596336397283</v>
      </c>
      <c r="AA1607" s="1">
        <f t="shared" si="622"/>
        <v>3474.052826102487</v>
      </c>
    </row>
    <row r="1608" spans="3:27">
      <c r="C1608" s="9">
        <f t="shared" si="623"/>
        <v>16.07</v>
      </c>
      <c r="D1608" s="1">
        <v>-125.004</v>
      </c>
      <c r="E1608" s="9">
        <f t="shared" si="600"/>
        <v>-4.1562129708066019E-2</v>
      </c>
      <c r="F1608" s="10">
        <f t="shared" si="601"/>
        <v>-9.4729411809516939E-2</v>
      </c>
      <c r="G1608" s="10">
        <f t="shared" si="602"/>
        <v>-4685.3704418909174</v>
      </c>
      <c r="H1608" s="10">
        <f t="shared" si="603"/>
        <v>0.14547327067430874</v>
      </c>
      <c r="I1608" s="10">
        <f t="shared" si="604"/>
        <v>6091.2845244172277</v>
      </c>
      <c r="J1608" s="10">
        <f t="shared" si="605"/>
        <v>-1.6796431449117251E-2</v>
      </c>
      <c r="K1608" s="10">
        <f t="shared" si="606"/>
        <v>-2612.080250330634</v>
      </c>
      <c r="L1608" s="10">
        <f t="shared" si="615"/>
        <v>-929.6554598120706</v>
      </c>
      <c r="M1608" s="10">
        <f t="shared" si="616"/>
        <v>-1488.9263833958269</v>
      </c>
      <c r="N1608" s="10">
        <f t="shared" si="607"/>
        <v>-2551.1137890502582</v>
      </c>
      <c r="O1608" s="10">
        <f t="shared" si="608"/>
        <v>-2544.9930409598987</v>
      </c>
      <c r="P1608" s="10">
        <f t="shared" si="609"/>
        <v>-2551.1137890502582</v>
      </c>
      <c r="Q1608" s="10">
        <f t="shared" si="610"/>
        <v>-2544.9930409598987</v>
      </c>
      <c r="R1608" s="9">
        <f t="shared" si="617"/>
        <v>-2544.9930409598987</v>
      </c>
      <c r="S1608" s="10">
        <f t="shared" si="611"/>
        <v>-1838.635356551215</v>
      </c>
      <c r="T1608" s="10">
        <f t="shared" si="618"/>
        <v>-67.087209370735309</v>
      </c>
      <c r="U1608" s="9">
        <f t="shared" si="612"/>
        <v>-7.9857833326516303E-2</v>
      </c>
      <c r="V1608" s="11">
        <f t="shared" si="613"/>
        <v>4.7273553007679014</v>
      </c>
      <c r="W1608" s="9">
        <f t="shared" si="614"/>
        <v>3.4773153007679012</v>
      </c>
      <c r="X1608" s="22">
        <f t="shared" si="619"/>
        <v>2.5967827092386275</v>
      </c>
      <c r="Y1608" s="22">
        <f t="shared" si="620"/>
        <v>-0.89532627419908184</v>
      </c>
      <c r="Z1608" s="1">
        <f t="shared" si="621"/>
        <v>2906.2564163489669</v>
      </c>
      <c r="AA1608" s="1">
        <f t="shared" si="622"/>
        <v>3473.1574998282877</v>
      </c>
    </row>
    <row r="1609" spans="3:27">
      <c r="C1609" s="9">
        <f t="shared" si="623"/>
        <v>16.080000000000002</v>
      </c>
      <c r="D1609" s="1">
        <v>-137.12799999999999</v>
      </c>
      <c r="E1609" s="9">
        <f t="shared" si="600"/>
        <v>-4.2119896810205303E-2</v>
      </c>
      <c r="F1609" s="10">
        <f t="shared" si="601"/>
        <v>-9.4729411809516939E-2</v>
      </c>
      <c r="G1609" s="10">
        <f t="shared" si="602"/>
        <v>-4685.3704418909174</v>
      </c>
      <c r="H1609" s="10">
        <f t="shared" si="603"/>
        <v>0.14547327067430874</v>
      </c>
      <c r="I1609" s="10">
        <f t="shared" si="604"/>
        <v>6091.2845244172277</v>
      </c>
      <c r="J1609" s="10">
        <f t="shared" si="605"/>
        <v>-1.743249980272172E-2</v>
      </c>
      <c r="K1609" s="10">
        <f t="shared" si="606"/>
        <v>-2603.8216843742116</v>
      </c>
      <c r="L1609" s="10">
        <f t="shared" si="615"/>
        <v>-923.0978061702981</v>
      </c>
      <c r="M1609" s="10">
        <f t="shared" si="616"/>
        <v>-1496.4323570380311</v>
      </c>
      <c r="N1609" s="10">
        <f t="shared" si="607"/>
        <v>-2570.747692224114</v>
      </c>
      <c r="O1609" s="10">
        <f t="shared" si="608"/>
        <v>-2567.4473033034901</v>
      </c>
      <c r="P1609" s="10">
        <f t="shared" si="609"/>
        <v>-2570.747692224114</v>
      </c>
      <c r="Q1609" s="10">
        <f t="shared" si="610"/>
        <v>-2567.4473033034901</v>
      </c>
      <c r="R1609" s="9">
        <f t="shared" si="617"/>
        <v>-2567.4473033034901</v>
      </c>
      <c r="S1609" s="10">
        <f t="shared" si="611"/>
        <v>-1875.0097376219373</v>
      </c>
      <c r="T1609" s="10">
        <f t="shared" si="618"/>
        <v>-36.374381070722393</v>
      </c>
      <c r="U1609" s="9">
        <f t="shared" si="612"/>
        <v>-3.1940774509277181E-2</v>
      </c>
      <c r="V1609" s="11">
        <f t="shared" si="613"/>
        <v>4.8560564626799234</v>
      </c>
      <c r="W1609" s="9">
        <f t="shared" si="614"/>
        <v>3.4847764626799238</v>
      </c>
      <c r="X1609" s="22">
        <f t="shared" si="619"/>
        <v>1.4257755178398763</v>
      </c>
      <c r="Y1609" s="22">
        <f t="shared" si="620"/>
        <v>-0.53141335559007219</v>
      </c>
      <c r="Z1609" s="1">
        <f t="shared" si="621"/>
        <v>2907.682191866807</v>
      </c>
      <c r="AA1609" s="1">
        <f t="shared" si="622"/>
        <v>3472.6260864726978</v>
      </c>
    </row>
    <row r="1610" spans="3:27">
      <c r="C1610" s="9">
        <f t="shared" si="623"/>
        <v>16.09</v>
      </c>
      <c r="D1610" s="1">
        <v>-142.51499999999999</v>
      </c>
      <c r="E1610" s="9">
        <f t="shared" si="600"/>
        <v>-4.2195467916587251E-2</v>
      </c>
      <c r="F1610" s="10">
        <f t="shared" si="601"/>
        <v>-9.4729411809516939E-2</v>
      </c>
      <c r="G1610" s="10">
        <f t="shared" si="602"/>
        <v>-4685.3704418909174</v>
      </c>
      <c r="H1610" s="10">
        <f t="shared" si="603"/>
        <v>0.14547327067430874</v>
      </c>
      <c r="I1610" s="10">
        <f t="shared" si="604"/>
        <v>6091.2845244172277</v>
      </c>
      <c r="J1610" s="10">
        <f t="shared" si="605"/>
        <v>-1.777737318317758E-2</v>
      </c>
      <c r="K1610" s="10">
        <f t="shared" si="606"/>
        <v>-2575.4179162218879</v>
      </c>
      <c r="L1610" s="10">
        <f t="shared" si="615"/>
        <v>-911.09939324475977</v>
      </c>
      <c r="M1610" s="10">
        <f t="shared" si="616"/>
        <v>-1486.7418895391047</v>
      </c>
      <c r="N1610" s="10">
        <f t="shared" si="607"/>
        <v>-2570.9354364421315</v>
      </c>
      <c r="O1610" s="10">
        <f t="shared" si="608"/>
        <v>-2570.489600781752</v>
      </c>
      <c r="P1610" s="10">
        <f t="shared" si="609"/>
        <v>-2570.9354364421315</v>
      </c>
      <c r="Q1610" s="10">
        <f t="shared" si="610"/>
        <v>-2570.489600781752</v>
      </c>
      <c r="R1610" s="9">
        <f t="shared" si="617"/>
        <v>-2570.489600781752</v>
      </c>
      <c r="S1610" s="10">
        <f t="shared" si="611"/>
        <v>-1879.9380530620733</v>
      </c>
      <c r="T1610" s="10">
        <f t="shared" si="618"/>
        <v>-4.9283154401359752</v>
      </c>
      <c r="U1610" s="9">
        <f t="shared" si="612"/>
        <v>1.6793333124319555E-2</v>
      </c>
      <c r="V1610" s="11">
        <f t="shared" si="613"/>
        <v>4.8907650640394227</v>
      </c>
      <c r="W1610" s="9">
        <f t="shared" si="614"/>
        <v>3.4656150640394228</v>
      </c>
      <c r="X1610" s="22">
        <f t="shared" si="619"/>
        <v>0.1941397881811821</v>
      </c>
      <c r="Y1610" s="22">
        <f t="shared" si="620"/>
        <v>-7.35068882977431E-2</v>
      </c>
      <c r="Z1610" s="1">
        <f t="shared" si="621"/>
        <v>2907.876331654988</v>
      </c>
      <c r="AA1610" s="1">
        <f t="shared" si="622"/>
        <v>3472.5525795844001</v>
      </c>
    </row>
    <row r="1611" spans="3:27">
      <c r="C1611" s="9">
        <f t="shared" si="623"/>
        <v>16.100000000000001</v>
      </c>
      <c r="D1611" s="1">
        <v>-148.18700000000001</v>
      </c>
      <c r="E1611" s="9">
        <f t="shared" si="600"/>
        <v>-4.1783628191501346E-2</v>
      </c>
      <c r="F1611" s="10">
        <f t="shared" si="601"/>
        <v>-9.4729411809516939E-2</v>
      </c>
      <c r="G1611" s="10">
        <f t="shared" si="602"/>
        <v>-4685.3704418909174</v>
      </c>
      <c r="H1611" s="10">
        <f t="shared" si="603"/>
        <v>0.14547327067430874</v>
      </c>
      <c r="I1611" s="10">
        <f t="shared" si="604"/>
        <v>6091.2845244172277</v>
      </c>
      <c r="J1611" s="10">
        <f t="shared" si="605"/>
        <v>-1.7824099608638618E-2</v>
      </c>
      <c r="K1611" s="10">
        <f t="shared" si="606"/>
        <v>-2527.052165626465</v>
      </c>
      <c r="L1611" s="10">
        <f t="shared" si="615"/>
        <v>-893.73334926486859</v>
      </c>
      <c r="M1611" s="10">
        <f t="shared" si="616"/>
        <v>-1459.7075782042468</v>
      </c>
      <c r="N1611" s="10">
        <f t="shared" si="607"/>
        <v>-2551.4813061597342</v>
      </c>
      <c r="O1611" s="10">
        <f t="shared" si="608"/>
        <v>-2553.9099975833506</v>
      </c>
      <c r="P1611" s="10">
        <f t="shared" si="609"/>
        <v>-2527.052165626465</v>
      </c>
      <c r="Q1611" s="10">
        <f t="shared" si="610"/>
        <v>-2527.052165626465</v>
      </c>
      <c r="R1611" s="9">
        <f t="shared" si="617"/>
        <v>-2527.052165626465</v>
      </c>
      <c r="S1611" s="10">
        <f t="shared" si="611"/>
        <v>-1879.9380530620733</v>
      </c>
      <c r="T1611" s="10">
        <f t="shared" si="618"/>
        <v>0</v>
      </c>
      <c r="U1611" s="9">
        <f t="shared" si="612"/>
        <v>6.5574611892861484E-2</v>
      </c>
      <c r="V1611" s="11">
        <f t="shared" si="613"/>
        <v>4.8654906896689631</v>
      </c>
      <c r="W1611" s="9">
        <f t="shared" si="614"/>
        <v>3.3836206896689633</v>
      </c>
      <c r="X1611" s="22">
        <f t="shared" si="619"/>
        <v>-1.0496850998457397</v>
      </c>
      <c r="Y1611" s="22">
        <f t="shared" si="620"/>
        <v>0.44809245466285502</v>
      </c>
      <c r="Z1611" s="1">
        <f t="shared" si="621"/>
        <v>2906.8266465551424</v>
      </c>
      <c r="AA1611" s="1">
        <f t="shared" si="622"/>
        <v>3473.0006720390629</v>
      </c>
    </row>
    <row r="1612" spans="3:27">
      <c r="C1612" s="9">
        <f t="shared" si="623"/>
        <v>16.11</v>
      </c>
      <c r="D1612" s="1">
        <v>-146.58699999999999</v>
      </c>
      <c r="E1612" s="9">
        <f t="shared" si="600"/>
        <v>-4.0888767074754369E-2</v>
      </c>
      <c r="F1612" s="10">
        <f t="shared" si="601"/>
        <v>-9.4729411809516939E-2</v>
      </c>
      <c r="G1612" s="10">
        <f t="shared" si="602"/>
        <v>-4685.3704418909174</v>
      </c>
      <c r="H1612" s="10">
        <f t="shared" si="603"/>
        <v>0.14547327067430874</v>
      </c>
      <c r="I1612" s="10">
        <f t="shared" si="604"/>
        <v>6091.2845244172277</v>
      </c>
      <c r="J1612" s="10">
        <f t="shared" si="605"/>
        <v>-1.7824099608638618E-2</v>
      </c>
      <c r="K1612" s="10">
        <f t="shared" si="606"/>
        <v>-2432.6696440676801</v>
      </c>
      <c r="L1612" s="10">
        <f t="shared" si="615"/>
        <v>-860.35342610689725</v>
      </c>
      <c r="M1612" s="10">
        <f t="shared" si="616"/>
        <v>-1405.1891619074347</v>
      </c>
      <c r="N1612" s="10">
        <f t="shared" si="607"/>
        <v>-2485.8669572754466</v>
      </c>
      <c r="O1612" s="10">
        <f t="shared" si="608"/>
        <v>-2490.5734326469378</v>
      </c>
      <c r="P1612" s="10">
        <f t="shared" si="609"/>
        <v>-2432.6696440676801</v>
      </c>
      <c r="Q1612" s="10">
        <f t="shared" si="610"/>
        <v>-2432.6696440676801</v>
      </c>
      <c r="R1612" s="9">
        <f t="shared" si="617"/>
        <v>-2432.6696440676801</v>
      </c>
      <c r="S1612" s="10">
        <f t="shared" si="611"/>
        <v>-1879.9380530620733</v>
      </c>
      <c r="T1612" s="10">
        <f t="shared" si="618"/>
        <v>0</v>
      </c>
      <c r="U1612" s="9">
        <f t="shared" si="612"/>
        <v>0.1133976114565339</v>
      </c>
      <c r="V1612" s="11">
        <f t="shared" si="613"/>
        <v>4.6991092230655198</v>
      </c>
      <c r="W1612" s="9">
        <f t="shared" si="614"/>
        <v>3.23323922306552</v>
      </c>
      <c r="X1612" s="22">
        <f t="shared" si="619"/>
        <v>-2.2191310986886199</v>
      </c>
      <c r="Y1612" s="22">
        <f t="shared" si="620"/>
        <v>0.97457706527641674</v>
      </c>
      <c r="Z1612" s="1">
        <f t="shared" si="621"/>
        <v>2904.6075154564537</v>
      </c>
      <c r="AA1612" s="1">
        <f t="shared" si="622"/>
        <v>3473.9752491043391</v>
      </c>
    </row>
    <row r="1613" spans="3:27">
      <c r="C1613" s="9">
        <f t="shared" si="623"/>
        <v>16.12</v>
      </c>
      <c r="D1613" s="1">
        <v>-145.01300000000001</v>
      </c>
      <c r="E1613" s="9">
        <f t="shared" si="600"/>
        <v>-3.9525633324898002E-2</v>
      </c>
      <c r="F1613" s="10">
        <f t="shared" si="601"/>
        <v>-9.4729411809516939E-2</v>
      </c>
      <c r="G1613" s="10">
        <f t="shared" si="602"/>
        <v>-4685.3704418909174</v>
      </c>
      <c r="H1613" s="10">
        <f t="shared" si="603"/>
        <v>0.14547327067430874</v>
      </c>
      <c r="I1613" s="10">
        <f t="shared" si="604"/>
        <v>6091.2845244172277</v>
      </c>
      <c r="J1613" s="10">
        <f t="shared" si="605"/>
        <v>-1.7824099608638618E-2</v>
      </c>
      <c r="K1613" s="10">
        <f t="shared" si="606"/>
        <v>-2288.8976127149049</v>
      </c>
      <c r="L1613" s="10">
        <f t="shared" si="615"/>
        <v>-809.50609463533829</v>
      </c>
      <c r="M1613" s="10">
        <f t="shared" si="616"/>
        <v>-1322.141757285521</v>
      </c>
      <c r="N1613" s="10">
        <f t="shared" si="607"/>
        <v>-2370.3217015916698</v>
      </c>
      <c r="O1613" s="10">
        <f t="shared" si="608"/>
        <v>-2375.6359198066002</v>
      </c>
      <c r="P1613" s="10">
        <f t="shared" si="609"/>
        <v>-2288.8976127149049</v>
      </c>
      <c r="Q1613" s="10">
        <f t="shared" si="610"/>
        <v>-2288.8976127149049</v>
      </c>
      <c r="R1613" s="9">
        <f t="shared" si="617"/>
        <v>-2288.8976127149049</v>
      </c>
      <c r="S1613" s="10">
        <f t="shared" si="611"/>
        <v>-1879.9380530620733</v>
      </c>
      <c r="T1613" s="10">
        <f t="shared" si="618"/>
        <v>0</v>
      </c>
      <c r="U1613" s="9">
        <f t="shared" si="612"/>
        <v>0.15922913851473949</v>
      </c>
      <c r="V1613" s="11">
        <f t="shared" si="613"/>
        <v>4.4671961885755991</v>
      </c>
      <c r="W1613" s="9">
        <f t="shared" si="614"/>
        <v>3.0170661885755989</v>
      </c>
      <c r="X1613" s="22">
        <f t="shared" si="619"/>
        <v>-3.2180638399685426</v>
      </c>
      <c r="Y1613" s="22">
        <f t="shared" si="620"/>
        <v>1.4693776971586237</v>
      </c>
      <c r="Z1613" s="1">
        <f t="shared" si="621"/>
        <v>2901.3894516164851</v>
      </c>
      <c r="AA1613" s="1">
        <f t="shared" si="622"/>
        <v>3475.4446268014976</v>
      </c>
    </row>
    <row r="1614" spans="3:27">
      <c r="C1614" s="9">
        <f t="shared" si="623"/>
        <v>16.13</v>
      </c>
      <c r="D1614" s="1">
        <v>-137.738</v>
      </c>
      <c r="E1614" s="9">
        <f t="shared" si="600"/>
        <v>-3.7718751601106125E-2</v>
      </c>
      <c r="F1614" s="10">
        <f t="shared" si="601"/>
        <v>-9.4729411809516939E-2</v>
      </c>
      <c r="G1614" s="10">
        <f t="shared" si="602"/>
        <v>-4685.3704418909174</v>
      </c>
      <c r="H1614" s="10">
        <f t="shared" si="603"/>
        <v>0.14547327067430874</v>
      </c>
      <c r="I1614" s="10">
        <f t="shared" si="604"/>
        <v>6091.2845244172277</v>
      </c>
      <c r="J1614" s="10">
        <f t="shared" si="605"/>
        <v>-1.7824099608638618E-2</v>
      </c>
      <c r="K1614" s="10">
        <f t="shared" si="606"/>
        <v>-2098.3227290168556</v>
      </c>
      <c r="L1614" s="10">
        <f t="shared" si="615"/>
        <v>-742.1061685831603</v>
      </c>
      <c r="M1614" s="10">
        <f t="shared" si="616"/>
        <v>-1212.0595018681809</v>
      </c>
      <c r="N1614" s="10">
        <f t="shared" si="607"/>
        <v>-2207.0484902698545</v>
      </c>
      <c r="O1614" s="10">
        <f t="shared" si="608"/>
        <v>-2210.4583631659193</v>
      </c>
      <c r="P1614" s="10">
        <f t="shared" si="609"/>
        <v>-2098.3227290168556</v>
      </c>
      <c r="Q1614" s="10">
        <f t="shared" si="610"/>
        <v>-2098.3227290168556</v>
      </c>
      <c r="R1614" s="9">
        <f t="shared" si="617"/>
        <v>-2098.3227290168556</v>
      </c>
      <c r="S1614" s="10">
        <f t="shared" si="611"/>
        <v>-1879.9380530620733</v>
      </c>
      <c r="T1614" s="10">
        <f t="shared" si="618"/>
        <v>0</v>
      </c>
      <c r="U1614" s="9">
        <f t="shared" si="612"/>
        <v>0.20214720624363589</v>
      </c>
      <c r="V1614" s="11">
        <f t="shared" si="613"/>
        <v>4.1164173572036731</v>
      </c>
      <c r="W1614" s="9">
        <f t="shared" si="614"/>
        <v>2.739037357203673</v>
      </c>
      <c r="X1614" s="22">
        <f t="shared" si="619"/>
        <v>-3.9635941268615351</v>
      </c>
      <c r="Y1614" s="22">
        <f t="shared" si="620"/>
        <v>1.8845449374098824</v>
      </c>
      <c r="Z1614" s="1">
        <f t="shared" si="621"/>
        <v>2897.4258574896235</v>
      </c>
      <c r="AA1614" s="1">
        <f t="shared" si="622"/>
        <v>3477.3291717389075</v>
      </c>
    </row>
    <row r="1615" spans="3:27">
      <c r="C1615" s="9">
        <f t="shared" si="623"/>
        <v>16.14</v>
      </c>
      <c r="D1615" s="1">
        <v>-129.43899999999999</v>
      </c>
      <c r="E1615" s="9">
        <f t="shared" si="600"/>
        <v>-3.5501899095316793E-2</v>
      </c>
      <c r="F1615" s="10">
        <f t="shared" si="601"/>
        <v>-9.4729411809516939E-2</v>
      </c>
      <c r="G1615" s="10">
        <f t="shared" si="602"/>
        <v>-4685.3704418909174</v>
      </c>
      <c r="H1615" s="10">
        <f t="shared" si="603"/>
        <v>0.14547327067430874</v>
      </c>
      <c r="I1615" s="10">
        <f t="shared" si="604"/>
        <v>6091.2845244172277</v>
      </c>
      <c r="J1615" s="10">
        <f t="shared" si="605"/>
        <v>-1.7824099608638622E-2</v>
      </c>
      <c r="K1615" s="10">
        <f t="shared" si="606"/>
        <v>-1864.5075307647353</v>
      </c>
      <c r="L1615" s="10">
        <f t="shared" si="615"/>
        <v>-659.41359773506588</v>
      </c>
      <c r="M1615" s="10">
        <f t="shared" si="616"/>
        <v>-1077.0002334326443</v>
      </c>
      <c r="N1615" s="10">
        <f t="shared" si="607"/>
        <v>-1999.2182421745683</v>
      </c>
      <c r="O1615" s="10">
        <f t="shared" si="608"/>
        <v>-1997.7256970948272</v>
      </c>
      <c r="P1615" s="10">
        <f t="shared" si="609"/>
        <v>-1864.5075307647353</v>
      </c>
      <c r="Q1615" s="10">
        <f t="shared" si="610"/>
        <v>-1864.5075307647353</v>
      </c>
      <c r="R1615" s="9">
        <f t="shared" si="617"/>
        <v>-1864.5075307647353</v>
      </c>
      <c r="S1615" s="10">
        <f t="shared" si="611"/>
        <v>-1879.9380530620733</v>
      </c>
      <c r="T1615" s="10">
        <f t="shared" si="618"/>
        <v>0</v>
      </c>
      <c r="U1615" s="9">
        <f t="shared" si="612"/>
        <v>0.24122329491423058</v>
      </c>
      <c r="V1615" s="11">
        <f t="shared" si="613"/>
        <v>3.6988003769152726</v>
      </c>
      <c r="W1615" s="9">
        <f t="shared" si="614"/>
        <v>2.4044103769152727</v>
      </c>
      <c r="X1615" s="22">
        <f t="shared" si="619"/>
        <v>-4.3925050957073051</v>
      </c>
      <c r="Y1615" s="22">
        <f t="shared" si="620"/>
        <v>2.1854809966675934</v>
      </c>
      <c r="Z1615" s="1">
        <f t="shared" si="621"/>
        <v>2893.0333523939162</v>
      </c>
      <c r="AA1615" s="1">
        <f t="shared" si="622"/>
        <v>3479.5146527355751</v>
      </c>
    </row>
    <row r="1616" spans="3:27">
      <c r="C1616" s="9">
        <f t="shared" si="623"/>
        <v>16.149999999999999</v>
      </c>
      <c r="D1616" s="1">
        <v>-117.377</v>
      </c>
      <c r="E1616" s="9">
        <f t="shared" si="600"/>
        <v>-3.291736234608339E-2</v>
      </c>
      <c r="F1616" s="10">
        <f t="shared" si="601"/>
        <v>-9.4729411809516939E-2</v>
      </c>
      <c r="G1616" s="10">
        <f t="shared" si="602"/>
        <v>-4685.3704418909174</v>
      </c>
      <c r="H1616" s="10">
        <f t="shared" si="603"/>
        <v>0.14547327067430874</v>
      </c>
      <c r="I1616" s="10">
        <f t="shared" si="604"/>
        <v>6091.2845244172277</v>
      </c>
      <c r="J1616" s="10">
        <f t="shared" si="605"/>
        <v>-1.7824099608638622E-2</v>
      </c>
      <c r="K1616" s="10">
        <f t="shared" si="606"/>
        <v>-1591.9120509870991</v>
      </c>
      <c r="L1616" s="10">
        <f t="shared" si="615"/>
        <v>-563.00574575242422</v>
      </c>
      <c r="M1616" s="10">
        <f t="shared" si="616"/>
        <v>-919.54021221579103</v>
      </c>
      <c r="N1616" s="10">
        <f t="shared" si="607"/>
        <v>-1750.8895302287965</v>
      </c>
      <c r="O1616" s="10">
        <f t="shared" si="608"/>
        <v>-1741.4123082195015</v>
      </c>
      <c r="P1616" s="10">
        <f t="shared" si="609"/>
        <v>-1591.9120509870991</v>
      </c>
      <c r="Q1616" s="10">
        <f t="shared" si="610"/>
        <v>-1591.9120509870991</v>
      </c>
      <c r="R1616" s="9">
        <f t="shared" si="617"/>
        <v>-1591.9120509870991</v>
      </c>
      <c r="S1616" s="10">
        <f t="shared" si="611"/>
        <v>-1879.9380530620733</v>
      </c>
      <c r="T1616" s="10">
        <f t="shared" si="618"/>
        <v>0</v>
      </c>
      <c r="U1616" s="9">
        <f t="shared" si="612"/>
        <v>0.27568405493244996</v>
      </c>
      <c r="V1616" s="11">
        <f t="shared" si="613"/>
        <v>3.1933516267285995</v>
      </c>
      <c r="W1616" s="9">
        <f t="shared" si="614"/>
        <v>2.0195816267285993</v>
      </c>
      <c r="X1616" s="22">
        <f t="shared" si="619"/>
        <v>-4.4666217149037823</v>
      </c>
      <c r="Y1616" s="22">
        <f t="shared" si="620"/>
        <v>2.352558767289743</v>
      </c>
      <c r="Z1616" s="1">
        <f t="shared" si="621"/>
        <v>2888.5667306790124</v>
      </c>
      <c r="AA1616" s="1">
        <f t="shared" si="622"/>
        <v>3481.8672115028648</v>
      </c>
    </row>
    <row r="1617" spans="3:27">
      <c r="C1617" s="9">
        <f t="shared" si="623"/>
        <v>16.16</v>
      </c>
      <c r="D1617" s="1">
        <v>-103.839</v>
      </c>
      <c r="E1617" s="9">
        <f t="shared" si="600"/>
        <v>-3.0014928399203888E-2</v>
      </c>
      <c r="F1617" s="10">
        <f t="shared" si="601"/>
        <v>-9.4729411809516939E-2</v>
      </c>
      <c r="G1617" s="10">
        <f t="shared" si="602"/>
        <v>-4685.3704418909174</v>
      </c>
      <c r="H1617" s="10">
        <f t="shared" si="603"/>
        <v>0.14547327067430874</v>
      </c>
      <c r="I1617" s="10">
        <f t="shared" si="604"/>
        <v>6091.2845244172277</v>
      </c>
      <c r="J1617" s="10">
        <f t="shared" si="605"/>
        <v>-1.7824099608638622E-2</v>
      </c>
      <c r="K1617" s="10">
        <f t="shared" si="606"/>
        <v>-1285.7874139482988</v>
      </c>
      <c r="L1617" s="10">
        <f t="shared" si="615"/>
        <v>-454.7397586569997</v>
      </c>
      <c r="M1617" s="10">
        <f t="shared" si="616"/>
        <v>-742.71265849974623</v>
      </c>
      <c r="N1617" s="10">
        <f t="shared" si="607"/>
        <v>-1466.9056524815637</v>
      </c>
      <c r="O1617" s="10">
        <f t="shared" si="608"/>
        <v>-1446.6562517544596</v>
      </c>
      <c r="P1617" s="10">
        <f t="shared" si="609"/>
        <v>-1285.7874139482988</v>
      </c>
      <c r="Q1617" s="10">
        <f t="shared" si="610"/>
        <v>-1285.7874139482988</v>
      </c>
      <c r="R1617" s="9">
        <f t="shared" si="617"/>
        <v>-1285.7874139482988</v>
      </c>
      <c r="S1617" s="10">
        <f t="shared" si="611"/>
        <v>-1879.9380530620738</v>
      </c>
      <c r="T1617" s="10">
        <f t="shared" si="618"/>
        <v>0</v>
      </c>
      <c r="U1617" s="9">
        <f t="shared" si="612"/>
        <v>0.3048027344434503</v>
      </c>
      <c r="V1617" s="11">
        <f t="shared" si="613"/>
        <v>2.6303842754714708</v>
      </c>
      <c r="W1617" s="9">
        <f t="shared" si="614"/>
        <v>1.5919942754714709</v>
      </c>
      <c r="X1617" s="22">
        <f t="shared" si="619"/>
        <v>-4.1761663079727382</v>
      </c>
      <c r="Y1617" s="22">
        <f t="shared" si="620"/>
        <v>2.3683470029341462</v>
      </c>
      <c r="Z1617" s="1">
        <f t="shared" si="621"/>
        <v>2884.3905643710395</v>
      </c>
      <c r="AA1617" s="1">
        <f t="shared" si="622"/>
        <v>3484.235558505799</v>
      </c>
    </row>
    <row r="1618" spans="3:27">
      <c r="C1618" s="9">
        <f t="shared" si="623"/>
        <v>16.170000000000002</v>
      </c>
      <c r="D1618" s="1">
        <v>-85.96</v>
      </c>
      <c r="E1618" s="9">
        <f t="shared" si="600"/>
        <v>-2.6851399764682916E-2</v>
      </c>
      <c r="F1618" s="10">
        <f t="shared" si="601"/>
        <v>-9.4729411809516939E-2</v>
      </c>
      <c r="G1618" s="10">
        <f t="shared" si="602"/>
        <v>-4685.3704418909174</v>
      </c>
      <c r="H1618" s="10">
        <f t="shared" si="603"/>
        <v>0.14547327067430874</v>
      </c>
      <c r="I1618" s="10">
        <f t="shared" si="604"/>
        <v>6091.2845244172277</v>
      </c>
      <c r="J1618" s="10">
        <f t="shared" si="605"/>
        <v>-1.7824099608638622E-2</v>
      </c>
      <c r="K1618" s="10">
        <f t="shared" si="606"/>
        <v>-952.12467683561511</v>
      </c>
      <c r="L1618" s="10">
        <f t="shared" si="615"/>
        <v>-336.73447185648922</v>
      </c>
      <c r="M1618" s="10">
        <f t="shared" si="616"/>
        <v>-549.97820190533139</v>
      </c>
      <c r="N1618" s="10">
        <f t="shared" si="607"/>
        <v>-1152.8008174754254</v>
      </c>
      <c r="O1618" s="10">
        <f t="shared" si="608"/>
        <v>-1119.6008404398699</v>
      </c>
      <c r="P1618" s="10">
        <f t="shared" si="609"/>
        <v>-952.12467683561511</v>
      </c>
      <c r="Q1618" s="10">
        <f t="shared" si="610"/>
        <v>-952.12467683561511</v>
      </c>
      <c r="R1618" s="9">
        <f t="shared" si="617"/>
        <v>-952.12467683561511</v>
      </c>
      <c r="S1618" s="10">
        <f t="shared" si="611"/>
        <v>-1879.9380530620738</v>
      </c>
      <c r="T1618" s="10">
        <f t="shared" si="618"/>
        <v>0</v>
      </c>
      <c r="U1618" s="9">
        <f t="shared" si="612"/>
        <v>0.32790299246074428</v>
      </c>
      <c r="V1618" s="11">
        <f t="shared" si="613"/>
        <v>1.9896673279873198</v>
      </c>
      <c r="W1618" s="9">
        <f t="shared" si="614"/>
        <v>1.1300673279873199</v>
      </c>
      <c r="X1618" s="22">
        <f t="shared" si="619"/>
        <v>-3.5398494903678048</v>
      </c>
      <c r="Y1618" s="22">
        <f t="shared" si="620"/>
        <v>2.2139672378305635</v>
      </c>
      <c r="Z1618" s="1">
        <f t="shared" si="621"/>
        <v>2880.8507148806716</v>
      </c>
      <c r="AA1618" s="1">
        <f t="shared" si="622"/>
        <v>3486.4495257436297</v>
      </c>
    </row>
    <row r="1619" spans="3:27">
      <c r="C1619" s="9">
        <f t="shared" si="623"/>
        <v>16.18</v>
      </c>
      <c r="D1619" s="1">
        <v>-66.77</v>
      </c>
      <c r="E1619" s="9">
        <f t="shared" si="600"/>
        <v>-2.348985893936649E-2</v>
      </c>
      <c r="F1619" s="10">
        <f t="shared" si="601"/>
        <v>-9.4729411809516939E-2</v>
      </c>
      <c r="G1619" s="10">
        <f t="shared" si="602"/>
        <v>-4685.3704418909174</v>
      </c>
      <c r="H1619" s="10">
        <f t="shared" si="603"/>
        <v>0.14547327067430874</v>
      </c>
      <c r="I1619" s="10">
        <f t="shared" si="604"/>
        <v>6091.2845244172277</v>
      </c>
      <c r="J1619" s="10">
        <f t="shared" si="605"/>
        <v>-1.7824099608638622E-2</v>
      </c>
      <c r="K1619" s="10">
        <f t="shared" si="606"/>
        <v>-597.57725771261858</v>
      </c>
      <c r="L1619" s="10">
        <f t="shared" si="615"/>
        <v>-211.34297552089319</v>
      </c>
      <c r="M1619" s="10">
        <f t="shared" si="616"/>
        <v>-345.18007325320815</v>
      </c>
      <c r="N1619" s="10">
        <f t="shared" si="607"/>
        <v>-814.72875134737751</v>
      </c>
      <c r="O1619" s="10">
        <f t="shared" si="608"/>
        <v>-767.24215490960432</v>
      </c>
      <c r="P1619" s="10">
        <f t="shared" si="609"/>
        <v>-597.57725771261858</v>
      </c>
      <c r="Q1619" s="10">
        <f t="shared" si="610"/>
        <v>-597.57725771261858</v>
      </c>
      <c r="R1619" s="9">
        <f t="shared" si="617"/>
        <v>-597.57725771261858</v>
      </c>
      <c r="S1619" s="10">
        <f t="shared" si="611"/>
        <v>-1879.9380530620733</v>
      </c>
      <c r="T1619" s="10">
        <f t="shared" si="618"/>
        <v>0</v>
      </c>
      <c r="U1619" s="9">
        <f t="shared" si="612"/>
        <v>0.34440517260254089</v>
      </c>
      <c r="V1619" s="11">
        <f t="shared" si="613"/>
        <v>1.310768700372023</v>
      </c>
      <c r="W1619" s="9">
        <f t="shared" si="614"/>
        <v>0.64306870037202302</v>
      </c>
      <c r="X1619" s="22">
        <f t="shared" si="619"/>
        <v>-2.6046931600278653</v>
      </c>
      <c r="Y1619" s="22">
        <f t="shared" si="620"/>
        <v>1.8937515604440975</v>
      </c>
      <c r="Z1619" s="1">
        <f t="shared" si="621"/>
        <v>2878.2460217206435</v>
      </c>
      <c r="AA1619" s="1">
        <f t="shared" si="622"/>
        <v>3488.3432773040736</v>
      </c>
    </row>
    <row r="1620" spans="3:27">
      <c r="C1620" s="9">
        <f t="shared" si="623"/>
        <v>16.190000000000001</v>
      </c>
      <c r="D1620" s="1">
        <v>-46.006999999999998</v>
      </c>
      <c r="E1620" s="9">
        <f t="shared" si="600"/>
        <v>-1.9998015890815898E-2</v>
      </c>
      <c r="F1620" s="10">
        <f t="shared" si="601"/>
        <v>-9.4729411809516939E-2</v>
      </c>
      <c r="G1620" s="10">
        <f t="shared" si="602"/>
        <v>-4685.3704418909174</v>
      </c>
      <c r="H1620" s="10">
        <f t="shared" si="603"/>
        <v>0.14547327067430874</v>
      </c>
      <c r="I1620" s="10">
        <f t="shared" si="604"/>
        <v>6091.2845244172277</v>
      </c>
      <c r="J1620" s="10">
        <f t="shared" si="605"/>
        <v>-1.7824099608638622E-2</v>
      </c>
      <c r="K1620" s="10">
        <f t="shared" si="606"/>
        <v>-229.28664183718817</v>
      </c>
      <c r="L1620" s="10">
        <f t="shared" si="615"/>
        <v>-81.090972769865189</v>
      </c>
      <c r="M1620" s="10">
        <f t="shared" si="616"/>
        <v>-132.44342686047216</v>
      </c>
      <c r="N1620" s="10">
        <f t="shared" si="607"/>
        <v>-459.34322067714777</v>
      </c>
      <c r="O1620" s="10">
        <f t="shared" si="608"/>
        <v>-397.21198815368655</v>
      </c>
      <c r="P1620" s="10">
        <f t="shared" si="609"/>
        <v>-229.28664183718817</v>
      </c>
      <c r="Q1620" s="10">
        <f t="shared" si="610"/>
        <v>-229.28664183718817</v>
      </c>
      <c r="R1620" s="9">
        <f t="shared" si="617"/>
        <v>-229.28664183718817</v>
      </c>
      <c r="S1620" s="10">
        <f t="shared" si="611"/>
        <v>-1879.9380530620733</v>
      </c>
      <c r="T1620" s="10">
        <f t="shared" si="618"/>
        <v>0</v>
      </c>
      <c r="U1620" s="9">
        <f t="shared" si="612"/>
        <v>0.35396343710757749</v>
      </c>
      <c r="V1620" s="11">
        <f t="shared" si="613"/>
        <v>0.60088420063530634</v>
      </c>
      <c r="W1620" s="9">
        <f t="shared" si="614"/>
        <v>0.14081420063530636</v>
      </c>
      <c r="X1620" s="22">
        <f t="shared" si="619"/>
        <v>-1.4436394798702139</v>
      </c>
      <c r="Y1620" s="22">
        <f t="shared" si="620"/>
        <v>1.453386981350159</v>
      </c>
      <c r="Z1620" s="1">
        <f t="shared" si="621"/>
        <v>2876.8023822407731</v>
      </c>
      <c r="AA1620" s="1">
        <f t="shared" si="622"/>
        <v>3489.796664285424</v>
      </c>
    </row>
    <row r="1621" spans="3:27">
      <c r="C1621" s="9">
        <f t="shared" si="623"/>
        <v>16.2</v>
      </c>
      <c r="D1621" s="1">
        <v>-24.765000000000001</v>
      </c>
      <c r="E1621" s="9">
        <f t="shared" si="600"/>
        <v>-1.6446332057562369E-2</v>
      </c>
      <c r="F1621" s="10">
        <f t="shared" si="601"/>
        <v>-9.4729411809516939E-2</v>
      </c>
      <c r="G1621" s="10">
        <f t="shared" si="602"/>
        <v>-4685.3704418909174</v>
      </c>
      <c r="H1621" s="10">
        <f t="shared" si="603"/>
        <v>0.14547327067430874</v>
      </c>
      <c r="I1621" s="10">
        <f t="shared" si="604"/>
        <v>6091.2845244172277</v>
      </c>
      <c r="J1621" s="10">
        <f t="shared" si="605"/>
        <v>-1.7824099608638622E-2</v>
      </c>
      <c r="K1621" s="10">
        <f t="shared" si="606"/>
        <v>145.31548321728778</v>
      </c>
      <c r="L1621" s="10">
        <f t="shared" si="615"/>
        <v>51.393198479396389</v>
      </c>
      <c r="M1621" s="10">
        <f t="shared" si="616"/>
        <v>83.938952653200261</v>
      </c>
      <c r="N1621" s="10">
        <f t="shared" si="607"/>
        <v>-93.621591458317312</v>
      </c>
      <c r="O1621" s="10">
        <f t="shared" si="608"/>
        <v>-17.506832324580387</v>
      </c>
      <c r="P1621" s="10">
        <f t="shared" si="609"/>
        <v>51.393198479396389</v>
      </c>
      <c r="Q1621" s="10">
        <f t="shared" si="610"/>
        <v>83.938952653200261</v>
      </c>
      <c r="R1621" s="9">
        <f t="shared" si="617"/>
        <v>51.393198479396389</v>
      </c>
      <c r="S1621" s="10">
        <f t="shared" si="611"/>
        <v>-1786.0157683241821</v>
      </c>
      <c r="T1621" s="10">
        <f t="shared" si="618"/>
        <v>93.922284737891232</v>
      </c>
      <c r="U1621" s="9">
        <f t="shared" si="612"/>
        <v>0.3570064279179872</v>
      </c>
      <c r="V1621" s="11">
        <f t="shared" si="613"/>
        <v>7.713961446659201E-3</v>
      </c>
      <c r="W1621" s="9">
        <f t="shared" si="614"/>
        <v>-0.23993603855334081</v>
      </c>
      <c r="X1621" s="22">
        <f t="shared" si="619"/>
        <v>-0.31591063340783571</v>
      </c>
      <c r="Y1621" s="22">
        <f t="shared" si="620"/>
        <v>0.92966422142069893</v>
      </c>
      <c r="Z1621" s="1">
        <f t="shared" si="621"/>
        <v>2876.4864716073653</v>
      </c>
      <c r="AA1621" s="1">
        <f t="shared" si="622"/>
        <v>3490.7263285068448</v>
      </c>
    </row>
    <row r="1622" spans="3:27">
      <c r="C1622" s="9">
        <f t="shared" si="623"/>
        <v>16.21</v>
      </c>
      <c r="D1622" s="1">
        <v>-6.52</v>
      </c>
      <c r="E1622" s="9">
        <f t="shared" si="600"/>
        <v>-1.2893064345855241E-2</v>
      </c>
      <c r="F1622" s="10">
        <f t="shared" si="601"/>
        <v>-9.4729411809516939E-2</v>
      </c>
      <c r="G1622" s="10">
        <f t="shared" si="602"/>
        <v>-4685.3704418909174</v>
      </c>
      <c r="H1622" s="10">
        <f t="shared" si="603"/>
        <v>0.14547327067430874</v>
      </c>
      <c r="I1622" s="10">
        <f t="shared" si="604"/>
        <v>6091.2845244172277</v>
      </c>
      <c r="J1622" s="10">
        <f t="shared" si="605"/>
        <v>-1.693360209681246E-2</v>
      </c>
      <c r="K1622" s="10">
        <f t="shared" si="606"/>
        <v>426.16237788397831</v>
      </c>
      <c r="L1622" s="10">
        <f t="shared" si="615"/>
        <v>151.54571141465729</v>
      </c>
      <c r="M1622" s="10">
        <f t="shared" si="616"/>
        <v>243.34750441690892</v>
      </c>
      <c r="N1622" s="10">
        <f t="shared" si="607"/>
        <v>183.936451233132</v>
      </c>
      <c r="O1622" s="10">
        <f t="shared" si="608"/>
        <v>266.39482277223613</v>
      </c>
      <c r="P1622" s="10">
        <f t="shared" si="609"/>
        <v>183.936451233132</v>
      </c>
      <c r="Q1622" s="10">
        <f t="shared" si="610"/>
        <v>266.39482277223613</v>
      </c>
      <c r="R1622" s="9">
        <f t="shared" si="617"/>
        <v>183.936451233132</v>
      </c>
      <c r="S1622" s="10">
        <f t="shared" si="611"/>
        <v>-1543.7898416733356</v>
      </c>
      <c r="T1622" s="10">
        <f t="shared" si="618"/>
        <v>242.22592665084653</v>
      </c>
      <c r="U1622" s="9">
        <f t="shared" si="612"/>
        <v>0.35527987752049606</v>
      </c>
      <c r="V1622" s="11">
        <f t="shared" si="613"/>
        <v>-0.35302404094486683</v>
      </c>
      <c r="W1622" s="9">
        <f t="shared" si="614"/>
        <v>-0.41822404094486682</v>
      </c>
      <c r="X1622" s="22">
        <f t="shared" si="619"/>
        <v>0.41809462296543787</v>
      </c>
      <c r="Y1622" s="22">
        <f t="shared" si="620"/>
        <v>0.41283449258643568</v>
      </c>
      <c r="Z1622" s="1">
        <f t="shared" si="621"/>
        <v>2876.9045662303306</v>
      </c>
      <c r="AA1622" s="1">
        <f t="shared" si="622"/>
        <v>3491.1391629994314</v>
      </c>
    </row>
    <row r="1623" spans="3:27">
      <c r="C1623" s="9">
        <f t="shared" si="623"/>
        <v>16.22</v>
      </c>
      <c r="D1623" s="1">
        <v>10.135</v>
      </c>
      <c r="E1623" s="9">
        <f t="shared" si="600"/>
        <v>-9.374536031036225E-3</v>
      </c>
      <c r="F1623" s="10">
        <f t="shared" si="601"/>
        <v>-9.4729411809516939E-2</v>
      </c>
      <c r="G1623" s="10">
        <f t="shared" si="602"/>
        <v>-4685.3704418909174</v>
      </c>
      <c r="H1623" s="10">
        <f t="shared" si="603"/>
        <v>0.14547327067430874</v>
      </c>
      <c r="I1623" s="10">
        <f t="shared" si="604"/>
        <v>6091.2845244172277</v>
      </c>
      <c r="J1623" s="10">
        <f t="shared" si="605"/>
        <v>-1.4637005654505687E-2</v>
      </c>
      <c r="K1623" s="10">
        <f t="shared" si="606"/>
        <v>555.04160745649608</v>
      </c>
      <c r="L1623" s="10">
        <f t="shared" si="615"/>
        <v>200.20701052207502</v>
      </c>
      <c r="M1623" s="10">
        <f t="shared" si="616"/>
        <v>307.85215239297588</v>
      </c>
      <c r="N1623" s="10">
        <f t="shared" si="607"/>
        <v>315.18386223335074</v>
      </c>
      <c r="O1623" s="10">
        <f t="shared" si="608"/>
        <v>393.29078714857548</v>
      </c>
      <c r="P1623" s="10">
        <f t="shared" si="609"/>
        <v>315.18386223335074</v>
      </c>
      <c r="Q1623" s="10">
        <f t="shared" si="610"/>
        <v>393.29078714857548</v>
      </c>
      <c r="R1623" s="9">
        <f t="shared" si="617"/>
        <v>315.18386223335074</v>
      </c>
      <c r="S1623" s="10">
        <f t="shared" si="611"/>
        <v>-1303.9320964501903</v>
      </c>
      <c r="T1623" s="10">
        <f t="shared" si="618"/>
        <v>239.85774522314523</v>
      </c>
      <c r="U1623" s="9">
        <f t="shared" si="612"/>
        <v>0.35004258542982697</v>
      </c>
      <c r="V1623" s="11">
        <f t="shared" si="613"/>
        <v>-0.69443437718893608</v>
      </c>
      <c r="W1623" s="9">
        <f t="shared" si="614"/>
        <v>-0.59308437718893603</v>
      </c>
      <c r="X1623" s="22">
        <f t="shared" si="619"/>
        <v>0.87808447771658138</v>
      </c>
      <c r="Y1623" s="22">
        <f t="shared" si="620"/>
        <v>-4.5556501670213509E-2</v>
      </c>
      <c r="Z1623" s="1">
        <f t="shared" si="621"/>
        <v>2877.7826507080472</v>
      </c>
      <c r="AA1623" s="1">
        <f t="shared" si="622"/>
        <v>3491.0936064977614</v>
      </c>
    </row>
    <row r="1624" spans="3:27">
      <c r="C1624" s="9">
        <f t="shared" si="623"/>
        <v>16.23</v>
      </c>
      <c r="D1624" s="1">
        <v>21.038</v>
      </c>
      <c r="E1624" s="9">
        <f t="shared" si="600"/>
        <v>-5.9237351630599235E-3</v>
      </c>
      <c r="F1624" s="10">
        <f t="shared" si="601"/>
        <v>-9.4729411809516939E-2</v>
      </c>
      <c r="G1624" s="10">
        <f t="shared" si="602"/>
        <v>-4685.3704418909174</v>
      </c>
      <c r="H1624" s="10">
        <f t="shared" si="603"/>
        <v>0.14547327067430874</v>
      </c>
      <c r="I1624" s="10">
        <f t="shared" si="604"/>
        <v>6091.2845244172277</v>
      </c>
      <c r="J1624" s="10">
        <f t="shared" si="605"/>
        <v>-1.2362862452926671E-2</v>
      </c>
      <c r="K1624" s="10">
        <f t="shared" si="606"/>
        <v>679.14568962934186</v>
      </c>
      <c r="L1624" s="10">
        <f t="shared" si="615"/>
        <v>248.50175707168233</v>
      </c>
      <c r="M1624" s="10">
        <f t="shared" si="616"/>
        <v>366.28579090889048</v>
      </c>
      <c r="N1624" s="10">
        <f t="shared" si="607"/>
        <v>443.90491810539754</v>
      </c>
      <c r="O1624" s="10">
        <f t="shared" si="608"/>
        <v>517.35060403517218</v>
      </c>
      <c r="P1624" s="10">
        <f t="shared" si="609"/>
        <v>443.90491810539754</v>
      </c>
      <c r="Q1624" s="10">
        <f t="shared" si="610"/>
        <v>517.35060403517218</v>
      </c>
      <c r="R1624" s="9">
        <f t="shared" si="617"/>
        <v>443.90491810539754</v>
      </c>
      <c r="S1624" s="10">
        <f t="shared" si="611"/>
        <v>-1068.6913249262461</v>
      </c>
      <c r="T1624" s="10">
        <f t="shared" si="618"/>
        <v>235.2407715239442</v>
      </c>
      <c r="U1624" s="9">
        <f t="shared" si="612"/>
        <v>0.34170326669282453</v>
      </c>
      <c r="V1624" s="11">
        <f t="shared" si="613"/>
        <v>-0.97342937021153819</v>
      </c>
      <c r="W1624" s="9">
        <f t="shared" si="614"/>
        <v>-0.76304937021153818</v>
      </c>
      <c r="X1624" s="22">
        <f t="shared" si="619"/>
        <v>1.3097321110320124</v>
      </c>
      <c r="Y1624" s="22">
        <f t="shared" si="620"/>
        <v>-0.39724809233655278</v>
      </c>
      <c r="Z1624" s="1">
        <f t="shared" si="621"/>
        <v>2879.0923828190794</v>
      </c>
      <c r="AA1624" s="1">
        <f t="shared" si="622"/>
        <v>3490.6963584054247</v>
      </c>
    </row>
    <row r="1625" spans="3:27">
      <c r="C1625" s="9">
        <f t="shared" si="623"/>
        <v>16.240000000000002</v>
      </c>
      <c r="D1625" s="1">
        <v>30.6</v>
      </c>
      <c r="E1625" s="9">
        <f t="shared" si="600"/>
        <v>-2.5695660507396743E-3</v>
      </c>
      <c r="F1625" s="10">
        <f t="shared" si="601"/>
        <v>-9.4729411809516939E-2</v>
      </c>
      <c r="G1625" s="10">
        <f t="shared" si="602"/>
        <v>-4685.3704418909174</v>
      </c>
      <c r="H1625" s="10">
        <f t="shared" si="603"/>
        <v>0.14547327067430874</v>
      </c>
      <c r="I1625" s="10">
        <f t="shared" si="604"/>
        <v>6091.2845244172277</v>
      </c>
      <c r="J1625" s="10">
        <f t="shared" si="605"/>
        <v>-1.0132493778370491E-2</v>
      </c>
      <c r="K1625" s="10">
        <f t="shared" si="606"/>
        <v>797.67483014068421</v>
      </c>
      <c r="L1625" s="10">
        <f t="shared" si="615"/>
        <v>296.05551432262729</v>
      </c>
      <c r="M1625" s="10">
        <f t="shared" si="616"/>
        <v>418.87008243199062</v>
      </c>
      <c r="N1625" s="10">
        <f t="shared" si="607"/>
        <v>569.02143633684989</v>
      </c>
      <c r="O1625" s="10">
        <f t="shared" si="608"/>
        <v>637.63641850910915</v>
      </c>
      <c r="P1625" s="10">
        <f t="shared" si="609"/>
        <v>569.02143633684989</v>
      </c>
      <c r="Q1625" s="10">
        <f t="shared" si="610"/>
        <v>637.63641850910915</v>
      </c>
      <c r="R1625" s="9">
        <f t="shared" si="617"/>
        <v>569.02143633684989</v>
      </c>
      <c r="S1625" s="10">
        <f t="shared" si="611"/>
        <v>-840.03793112241169</v>
      </c>
      <c r="T1625" s="10">
        <f t="shared" si="618"/>
        <v>228.65339380383443</v>
      </c>
      <c r="U1625" s="9">
        <f t="shared" si="612"/>
        <v>0.33067183101199699</v>
      </c>
      <c r="V1625" s="11">
        <f t="shared" si="613"/>
        <v>-1.2328577659539908</v>
      </c>
      <c r="W1625" s="9">
        <f t="shared" si="614"/>
        <v>-0.92685776595399072</v>
      </c>
      <c r="X1625" s="22">
        <f t="shared" si="619"/>
        <v>1.6987631455626695</v>
      </c>
      <c r="Y1625" s="22">
        <f t="shared" si="620"/>
        <v>-0.64037052008507778</v>
      </c>
      <c r="Z1625" s="1">
        <f t="shared" si="621"/>
        <v>2880.7911459646421</v>
      </c>
      <c r="AA1625" s="1">
        <f t="shared" si="622"/>
        <v>3490.0559878853396</v>
      </c>
    </row>
    <row r="1626" spans="3:27">
      <c r="C1626" s="9">
        <f t="shared" si="623"/>
        <v>16.25</v>
      </c>
      <c r="D1626" s="1">
        <v>34.319000000000003</v>
      </c>
      <c r="E1626" s="9">
        <f t="shared" si="600"/>
        <v>6.6323687956099261E-4</v>
      </c>
      <c r="F1626" s="10">
        <f t="shared" si="601"/>
        <v>-9.4729411809516939E-2</v>
      </c>
      <c r="G1626" s="10">
        <f t="shared" si="602"/>
        <v>-4685.3704418909174</v>
      </c>
      <c r="H1626" s="10">
        <f t="shared" si="603"/>
        <v>0.14547327067430874</v>
      </c>
      <c r="I1626" s="10">
        <f t="shared" si="604"/>
        <v>6091.2845244172277</v>
      </c>
      <c r="J1626" s="10">
        <f t="shared" si="605"/>
        <v>-7.9645814578690206E-3</v>
      </c>
      <c r="K1626" s="10">
        <f t="shared" si="606"/>
        <v>909.99065106101466</v>
      </c>
      <c r="L1626" s="10">
        <f t="shared" si="615"/>
        <v>342.51324290565526</v>
      </c>
      <c r="M1626" s="10">
        <f t="shared" si="616"/>
        <v>465.9091114725062</v>
      </c>
      <c r="N1626" s="10">
        <f t="shared" si="607"/>
        <v>689.61077850268316</v>
      </c>
      <c r="O1626" s="10">
        <f t="shared" si="608"/>
        <v>753.33612698144634</v>
      </c>
      <c r="P1626" s="10">
        <f t="shared" si="609"/>
        <v>689.61077850268316</v>
      </c>
      <c r="Q1626" s="10">
        <f t="shared" si="610"/>
        <v>753.33612698144634</v>
      </c>
      <c r="R1626" s="9">
        <f t="shared" si="617"/>
        <v>689.61077850268316</v>
      </c>
      <c r="S1626" s="10">
        <f t="shared" si="611"/>
        <v>-619.65805856408042</v>
      </c>
      <c r="T1626" s="10">
        <f t="shared" si="618"/>
        <v>220.37987255833127</v>
      </c>
      <c r="U1626" s="9">
        <f t="shared" si="612"/>
        <v>0.31737426127871515</v>
      </c>
      <c r="V1626" s="11">
        <f t="shared" si="613"/>
        <v>-1.4266561807023688</v>
      </c>
      <c r="W1626" s="9">
        <f t="shared" si="614"/>
        <v>-1.0834661807023687</v>
      </c>
      <c r="X1626" s="22">
        <f t="shared" si="619"/>
        <v>2.0344549561520306</v>
      </c>
      <c r="Y1626" s="22">
        <f t="shared" si="620"/>
        <v>-0.77738943616627931</v>
      </c>
      <c r="Z1626" s="1">
        <f t="shared" si="621"/>
        <v>2882.8256009207939</v>
      </c>
      <c r="AA1626" s="1">
        <f t="shared" si="622"/>
        <v>3489.2785984491734</v>
      </c>
    </row>
    <row r="1627" spans="3:27">
      <c r="C1627" s="9">
        <f t="shared" si="623"/>
        <v>16.260000000000002</v>
      </c>
      <c r="D1627" s="1">
        <v>39.409999999999997</v>
      </c>
      <c r="E1627" s="9">
        <f t="shared" si="600"/>
        <v>3.753561564340814E-3</v>
      </c>
      <c r="F1627" s="10">
        <f t="shared" si="601"/>
        <v>-9.4729411809516939E-2</v>
      </c>
      <c r="G1627" s="10">
        <f t="shared" si="602"/>
        <v>-4685.3704418909174</v>
      </c>
      <c r="H1627" s="10">
        <f t="shared" si="603"/>
        <v>0.14547327067430874</v>
      </c>
      <c r="I1627" s="10">
        <f t="shared" si="604"/>
        <v>6091.2845244172277</v>
      </c>
      <c r="J1627" s="10">
        <f t="shared" si="605"/>
        <v>-5.8751121831656988E-3</v>
      </c>
      <c r="K1627" s="10">
        <f t="shared" si="606"/>
        <v>1015.5525707275737</v>
      </c>
      <c r="L1627" s="10">
        <f t="shared" si="615"/>
        <v>387.5230794112997</v>
      </c>
      <c r="M1627" s="10">
        <f t="shared" si="616"/>
        <v>507.72898510134416</v>
      </c>
      <c r="N1627" s="10">
        <f t="shared" si="607"/>
        <v>804.8854268035542</v>
      </c>
      <c r="O1627" s="10">
        <f t="shared" si="608"/>
        <v>863.73779325567784</v>
      </c>
      <c r="P1627" s="10">
        <f t="shared" si="609"/>
        <v>804.8854268035542</v>
      </c>
      <c r="Q1627" s="10">
        <f t="shared" si="610"/>
        <v>863.73779325567784</v>
      </c>
      <c r="R1627" s="9">
        <f t="shared" si="617"/>
        <v>804.8854268035542</v>
      </c>
      <c r="S1627" s="10">
        <f t="shared" si="611"/>
        <v>-408.99091464006079</v>
      </c>
      <c r="T1627" s="10">
        <f t="shared" si="618"/>
        <v>210.66714392401963</v>
      </c>
      <c r="U1627" s="9">
        <f t="shared" si="612"/>
        <v>0.30211071168709175</v>
      </c>
      <c r="V1627" s="11">
        <f t="shared" si="613"/>
        <v>-1.6260537376223156</v>
      </c>
      <c r="W1627" s="9">
        <f t="shared" si="614"/>
        <v>-1.2319537376223157</v>
      </c>
      <c r="X1627" s="22">
        <f t="shared" si="619"/>
        <v>2.3092392572838185</v>
      </c>
      <c r="Y1627" s="22">
        <f t="shared" si="620"/>
        <v>-0.84353156555526299</v>
      </c>
      <c r="Z1627" s="1">
        <f t="shared" si="621"/>
        <v>2885.1348401780779</v>
      </c>
      <c r="AA1627" s="1">
        <f t="shared" si="622"/>
        <v>3488.4350668836182</v>
      </c>
    </row>
    <row r="1628" spans="3:27">
      <c r="C1628" s="9">
        <f t="shared" si="623"/>
        <v>16.27</v>
      </c>
      <c r="D1628" s="1">
        <v>43.792000000000002</v>
      </c>
      <c r="E1628" s="9">
        <f t="shared" si="600"/>
        <v>6.6820567144289149E-3</v>
      </c>
      <c r="F1628" s="10">
        <f t="shared" si="601"/>
        <v>-9.4729411809516939E-2</v>
      </c>
      <c r="G1628" s="10">
        <f t="shared" si="602"/>
        <v>-4685.3704418909174</v>
      </c>
      <c r="H1628" s="10">
        <f t="shared" si="603"/>
        <v>0.14547327067430874</v>
      </c>
      <c r="I1628" s="10">
        <f t="shared" si="604"/>
        <v>6091.2845244172277</v>
      </c>
      <c r="J1628" s="10">
        <f t="shared" si="605"/>
        <v>-3.8777313910417217E-3</v>
      </c>
      <c r="K1628" s="10">
        <f t="shared" si="606"/>
        <v>1113.7587831996389</v>
      </c>
      <c r="L1628" s="10">
        <f t="shared" si="615"/>
        <v>430.68123399555884</v>
      </c>
      <c r="M1628" s="10">
        <f t="shared" si="616"/>
        <v>544.58562388838402</v>
      </c>
      <c r="N1628" s="10">
        <f t="shared" si="607"/>
        <v>914.12354347777818</v>
      </c>
      <c r="O1628" s="10">
        <f t="shared" si="608"/>
        <v>968.14397935739532</v>
      </c>
      <c r="P1628" s="10">
        <f t="shared" si="609"/>
        <v>914.12354347777818</v>
      </c>
      <c r="Q1628" s="10">
        <f t="shared" si="610"/>
        <v>968.14397935739532</v>
      </c>
      <c r="R1628" s="9">
        <f t="shared" si="617"/>
        <v>914.12354347777818</v>
      </c>
      <c r="S1628" s="10">
        <f t="shared" si="611"/>
        <v>-209.35567491820018</v>
      </c>
      <c r="T1628" s="10">
        <f t="shared" si="618"/>
        <v>199.63523972186061</v>
      </c>
      <c r="U1628" s="9">
        <f t="shared" si="612"/>
        <v>0.28493399200302499</v>
      </c>
      <c r="V1628" s="11">
        <f t="shared" si="613"/>
        <v>-1.8092901991910266</v>
      </c>
      <c r="W1628" s="9">
        <f t="shared" si="614"/>
        <v>-1.3713701991910265</v>
      </c>
      <c r="X1628" s="22">
        <f t="shared" si="619"/>
        <v>2.5170547162134111</v>
      </c>
      <c r="Y1628" s="22">
        <f t="shared" si="620"/>
        <v>-0.902208463439236</v>
      </c>
      <c r="Z1628" s="1">
        <f t="shared" si="621"/>
        <v>2887.6518948942912</v>
      </c>
      <c r="AA1628" s="1">
        <f t="shared" si="622"/>
        <v>3487.5328584201789</v>
      </c>
    </row>
    <row r="1629" spans="3:27">
      <c r="C1629" s="9">
        <f t="shared" si="623"/>
        <v>16.28</v>
      </c>
      <c r="D1629" s="1">
        <v>49.628</v>
      </c>
      <c r="E1629" s="9">
        <f t="shared" si="600"/>
        <v>9.4299241197910999E-3</v>
      </c>
      <c r="F1629" s="10">
        <f t="shared" si="601"/>
        <v>-9.4729411809516939E-2</v>
      </c>
      <c r="G1629" s="10">
        <f t="shared" si="602"/>
        <v>-4685.3704418909174</v>
      </c>
      <c r="H1629" s="10">
        <f t="shared" si="603"/>
        <v>0.14547327067430874</v>
      </c>
      <c r="I1629" s="10">
        <f t="shared" si="604"/>
        <v>6091.2845244172277</v>
      </c>
      <c r="J1629" s="10">
        <f t="shared" si="605"/>
        <v>-1.9849464706018982E-3</v>
      </c>
      <c r="K1629" s="10">
        <f t="shared" si="606"/>
        <v>1203.9457849112616</v>
      </c>
      <c r="L1629" s="10">
        <f t="shared" si="615"/>
        <v>471.53170519589463</v>
      </c>
      <c r="M1629" s="10">
        <f t="shared" si="616"/>
        <v>576.66942244796314</v>
      </c>
      <c r="N1629" s="10">
        <f t="shared" si="607"/>
        <v>1016.6239216065318</v>
      </c>
      <c r="O1629" s="10">
        <f t="shared" si="608"/>
        <v>1065.8486612861557</v>
      </c>
      <c r="P1629" s="10">
        <f t="shared" si="609"/>
        <v>1016.6239216065318</v>
      </c>
      <c r="Q1629" s="10">
        <f t="shared" si="610"/>
        <v>1065.8486612861557</v>
      </c>
      <c r="R1629" s="9">
        <f t="shared" si="617"/>
        <v>1016.6239216065318</v>
      </c>
      <c r="S1629" s="10">
        <f t="shared" si="611"/>
        <v>-22.033811613470561</v>
      </c>
      <c r="T1629" s="10">
        <f t="shared" si="618"/>
        <v>187.32186330472962</v>
      </c>
      <c r="U1629" s="9">
        <f t="shared" si="612"/>
        <v>0.26590216243351034</v>
      </c>
      <c r="V1629" s="11">
        <f t="shared" si="613"/>
        <v>-1.9970757147119096</v>
      </c>
      <c r="W1629" s="9">
        <f t="shared" si="614"/>
        <v>-1.5007957147119095</v>
      </c>
      <c r="X1629" s="22">
        <f t="shared" si="619"/>
        <v>2.6527190136454193</v>
      </c>
      <c r="Y1629" s="22">
        <f t="shared" si="620"/>
        <v>-0.94993881011672876</v>
      </c>
      <c r="Z1629" s="1">
        <f t="shared" si="621"/>
        <v>2890.3046139079365</v>
      </c>
      <c r="AA1629" s="1">
        <f t="shared" si="622"/>
        <v>3486.5829196100622</v>
      </c>
    </row>
    <row r="1630" spans="3:27">
      <c r="C1630" s="9">
        <f t="shared" si="623"/>
        <v>16.29</v>
      </c>
      <c r="D1630" s="1">
        <v>58.192999999999998</v>
      </c>
      <c r="E1630" s="9">
        <f t="shared" si="600"/>
        <v>1.1978135420916088E-2</v>
      </c>
      <c r="F1630" s="10">
        <f t="shared" si="601"/>
        <v>-9.4729411809516939E-2</v>
      </c>
      <c r="G1630" s="10">
        <f t="shared" si="602"/>
        <v>-4685.3704418909174</v>
      </c>
      <c r="H1630" s="10">
        <f t="shared" si="603"/>
        <v>0.14547327067430874</v>
      </c>
      <c r="I1630" s="10">
        <f t="shared" si="604"/>
        <v>6091.2845244172277</v>
      </c>
      <c r="J1630" s="10">
        <f t="shared" si="605"/>
        <v>-2.0890733730124025E-4</v>
      </c>
      <c r="K1630" s="10">
        <f t="shared" si="606"/>
        <v>1285.3880946874501</v>
      </c>
      <c r="L1630" s="10">
        <f t="shared" si="615"/>
        <v>509.5664134402507</v>
      </c>
      <c r="M1630" s="10">
        <f t="shared" si="616"/>
        <v>604.11029577393981</v>
      </c>
      <c r="N1630" s="10">
        <f t="shared" si="607"/>
        <v>1111.6767692830913</v>
      </c>
      <c r="O1630" s="10">
        <f t="shared" si="608"/>
        <v>1156.120648869429</v>
      </c>
      <c r="P1630" s="10">
        <f t="shared" si="609"/>
        <v>1111.6767692830913</v>
      </c>
      <c r="Q1630" s="10">
        <f t="shared" si="610"/>
        <v>1156.120648869429</v>
      </c>
      <c r="R1630" s="9">
        <f t="shared" si="617"/>
        <v>1111.6767692830913</v>
      </c>
      <c r="S1630" s="10">
        <f t="shared" si="611"/>
        <v>151.6775137908885</v>
      </c>
      <c r="T1630" s="10">
        <f t="shared" si="618"/>
        <v>173.71132540435906</v>
      </c>
      <c r="U1630" s="9">
        <f t="shared" si="612"/>
        <v>0.2449110271200807</v>
      </c>
      <c r="V1630" s="11">
        <f t="shared" si="613"/>
        <v>-2.2011513479740072</v>
      </c>
      <c r="W1630" s="9">
        <f t="shared" si="614"/>
        <v>-1.6192213479740074</v>
      </c>
      <c r="X1630" s="22">
        <f t="shared" si="619"/>
        <v>2.7116799363585287</v>
      </c>
      <c r="Y1630" s="22">
        <f t="shared" si="620"/>
        <v>-1.0155870969826168</v>
      </c>
      <c r="Z1630" s="1">
        <f t="shared" si="621"/>
        <v>2893.016293844295</v>
      </c>
      <c r="AA1630" s="1">
        <f t="shared" si="622"/>
        <v>3485.5673325130797</v>
      </c>
    </row>
    <row r="1631" spans="3:27">
      <c r="C1631" s="9">
        <f t="shared" si="623"/>
        <v>16.3</v>
      </c>
      <c r="D1631" s="1">
        <v>67.097999999999999</v>
      </c>
      <c r="E1631" s="9">
        <f t="shared" si="600"/>
        <v>1.4306950991331771E-2</v>
      </c>
      <c r="F1631" s="10">
        <f t="shared" si="601"/>
        <v>-9.4729411809516939E-2</v>
      </c>
      <c r="G1631" s="10">
        <f t="shared" si="602"/>
        <v>-4685.3704418909174</v>
      </c>
      <c r="H1631" s="10">
        <f t="shared" si="603"/>
        <v>0.14547327067430874</v>
      </c>
      <c r="I1631" s="10">
        <f t="shared" si="604"/>
        <v>6091.2845244172277</v>
      </c>
      <c r="J1631" s="10">
        <f t="shared" si="605"/>
        <v>1.4380873400567252E-3</v>
      </c>
      <c r="K1631" s="10">
        <f t="shared" si="606"/>
        <v>1357.3009020873114</v>
      </c>
      <c r="L1631" s="10">
        <f t="shared" si="615"/>
        <v>544.22751574480196</v>
      </c>
      <c r="M1631" s="10">
        <f t="shared" si="616"/>
        <v>626.98306502312562</v>
      </c>
      <c r="N1631" s="10">
        <f t="shared" si="607"/>
        <v>1198.5457630685735</v>
      </c>
      <c r="O1631" s="10">
        <f t="shared" si="608"/>
        <v>1238.1931606557023</v>
      </c>
      <c r="P1631" s="10">
        <f t="shared" si="609"/>
        <v>1198.5457630685735</v>
      </c>
      <c r="Q1631" s="10">
        <f t="shared" si="610"/>
        <v>1238.1931606557023</v>
      </c>
      <c r="R1631" s="9">
        <f t="shared" si="617"/>
        <v>1198.5457630685735</v>
      </c>
      <c r="S1631" s="10">
        <f t="shared" si="611"/>
        <v>310.43265280962646</v>
      </c>
      <c r="T1631" s="10">
        <f t="shared" si="618"/>
        <v>158.75513901873796</v>
      </c>
      <c r="U1631" s="9">
        <f t="shared" si="612"/>
        <v>0.22192220169454668</v>
      </c>
      <c r="V1631" s="11">
        <f t="shared" si="613"/>
        <v>-2.3966137371327898</v>
      </c>
      <c r="W1631" s="9">
        <f t="shared" si="614"/>
        <v>-1.7256337371327897</v>
      </c>
      <c r="X1631" s="22">
        <f t="shared" si="619"/>
        <v>2.6900411022328532</v>
      </c>
      <c r="Y1631" s="22">
        <f t="shared" si="620"/>
        <v>-1.0782778017484833</v>
      </c>
      <c r="Z1631" s="1">
        <f t="shared" si="621"/>
        <v>2895.7063349465279</v>
      </c>
      <c r="AA1631" s="1">
        <f t="shared" si="622"/>
        <v>3484.4890547113314</v>
      </c>
    </row>
    <row r="1632" spans="3:27">
      <c r="C1632" s="9">
        <f t="shared" si="623"/>
        <v>16.309999999999999</v>
      </c>
      <c r="D1632" s="1">
        <v>74.632999999999996</v>
      </c>
      <c r="E1632" s="9">
        <f t="shared" si="600"/>
        <v>1.6397317776714125E-2</v>
      </c>
      <c r="F1632" s="10">
        <f t="shared" si="601"/>
        <v>-9.4729411809516939E-2</v>
      </c>
      <c r="G1632" s="10">
        <f t="shared" si="602"/>
        <v>-4685.3704418909174</v>
      </c>
      <c r="H1632" s="10">
        <f t="shared" si="603"/>
        <v>0.14547327067430874</v>
      </c>
      <c r="I1632" s="10">
        <f t="shared" si="604"/>
        <v>6091.2845244172277</v>
      </c>
      <c r="J1632" s="10">
        <f t="shared" si="605"/>
        <v>2.9432791769070134E-3</v>
      </c>
      <c r="K1632" s="10">
        <f t="shared" si="606"/>
        <v>1419.0202976022972</v>
      </c>
      <c r="L1632" s="10">
        <f t="shared" si="615"/>
        <v>574.98338597326756</v>
      </c>
      <c r="M1632" s="10">
        <f t="shared" si="616"/>
        <v>645.39180955255529</v>
      </c>
      <c r="N1632" s="10">
        <f t="shared" si="607"/>
        <v>1276.5201898954886</v>
      </c>
      <c r="O1632" s="10">
        <f t="shared" si="608"/>
        <v>1311.3479758981139</v>
      </c>
      <c r="P1632" s="10">
        <f t="shared" si="609"/>
        <v>1276.5201898954886</v>
      </c>
      <c r="Q1632" s="10">
        <f t="shared" si="610"/>
        <v>1311.3479758981139</v>
      </c>
      <c r="R1632" s="9">
        <f t="shared" si="617"/>
        <v>1276.5201898954886</v>
      </c>
      <c r="S1632" s="10">
        <f t="shared" si="611"/>
        <v>452.93276051643511</v>
      </c>
      <c r="T1632" s="10">
        <f t="shared" si="618"/>
        <v>142.50010770680865</v>
      </c>
      <c r="U1632" s="9">
        <f t="shared" si="612"/>
        <v>0.19711170044168488</v>
      </c>
      <c r="V1632" s="11">
        <f t="shared" si="613"/>
        <v>-2.5654865134395499</v>
      </c>
      <c r="W1632" s="9">
        <f t="shared" si="614"/>
        <v>-1.81915651343955</v>
      </c>
      <c r="X1632" s="22">
        <f t="shared" si="619"/>
        <v>2.5868978298533998</v>
      </c>
      <c r="Y1632" s="22">
        <f t="shared" si="620"/>
        <v>-1.0952582168495035</v>
      </c>
      <c r="Z1632" s="1">
        <f t="shared" si="621"/>
        <v>2898.2932327763815</v>
      </c>
      <c r="AA1632" s="1">
        <f t="shared" si="622"/>
        <v>3483.3937964944821</v>
      </c>
    </row>
    <row r="1633" spans="3:27">
      <c r="C1633" s="9">
        <f t="shared" si="623"/>
        <v>16.32</v>
      </c>
      <c r="D1633" s="1">
        <v>82.296000000000006</v>
      </c>
      <c r="E1633" s="9">
        <f t="shared" si="600"/>
        <v>1.8232032876574652E-2</v>
      </c>
      <c r="F1633" s="10">
        <f t="shared" si="601"/>
        <v>-9.4729411809516939E-2</v>
      </c>
      <c r="G1633" s="10">
        <f t="shared" si="602"/>
        <v>-4685.3704418909174</v>
      </c>
      <c r="H1633" s="10">
        <f t="shared" si="603"/>
        <v>0.14547327067430874</v>
      </c>
      <c r="I1633" s="10">
        <f t="shared" si="604"/>
        <v>6091.2845244172277</v>
      </c>
      <c r="J1633" s="10">
        <f t="shared" si="605"/>
        <v>4.2943535433579722E-3</v>
      </c>
      <c r="K1633" s="10">
        <f t="shared" si="606"/>
        <v>1470.0307070317215</v>
      </c>
      <c r="L1633" s="10">
        <f t="shared" si="615"/>
        <v>601.35303594916331</v>
      </c>
      <c r="M1633" s="10">
        <f t="shared" si="616"/>
        <v>659.46988123201504</v>
      </c>
      <c r="N1633" s="10">
        <f t="shared" si="607"/>
        <v>1344.9583507497059</v>
      </c>
      <c r="O1633" s="10">
        <f t="shared" si="608"/>
        <v>1374.95169063868</v>
      </c>
      <c r="P1633" s="10">
        <f t="shared" si="609"/>
        <v>1344.9583507497059</v>
      </c>
      <c r="Q1633" s="10">
        <f t="shared" si="610"/>
        <v>1374.95169063868</v>
      </c>
      <c r="R1633" s="9">
        <f t="shared" si="617"/>
        <v>1344.9583507497059</v>
      </c>
      <c r="S1633" s="10">
        <f t="shared" si="611"/>
        <v>578.00511679845067</v>
      </c>
      <c r="T1633" s="10">
        <f t="shared" si="618"/>
        <v>125.07235628201556</v>
      </c>
      <c r="U1633" s="9">
        <f t="shared" si="612"/>
        <v>0.17067439000856002</v>
      </c>
      <c r="V1633" s="11">
        <f t="shared" si="613"/>
        <v>-2.7219755731854018</v>
      </c>
      <c r="W1633" s="9">
        <f t="shared" si="614"/>
        <v>-1.8990155731854017</v>
      </c>
      <c r="X1633" s="22">
        <f t="shared" si="619"/>
        <v>2.404833131241038</v>
      </c>
      <c r="Y1633" s="22">
        <f t="shared" si="620"/>
        <v>-1.0640037141507228</v>
      </c>
      <c r="Z1633" s="1">
        <f t="shared" si="621"/>
        <v>2900.6980659076225</v>
      </c>
      <c r="AA1633" s="1">
        <f t="shared" si="622"/>
        <v>3482.3297927803314</v>
      </c>
    </row>
    <row r="1634" spans="3:27">
      <c r="C1634" s="9">
        <f t="shared" si="623"/>
        <v>16.330000000000002</v>
      </c>
      <c r="D1634" s="1">
        <v>82.75</v>
      </c>
      <c r="E1634" s="9">
        <f t="shared" si="600"/>
        <v>1.9797324745130636E-2</v>
      </c>
      <c r="F1634" s="10">
        <f t="shared" si="601"/>
        <v>-9.4729411809516939E-2</v>
      </c>
      <c r="G1634" s="10">
        <f t="shared" si="602"/>
        <v>-4685.3704418909174</v>
      </c>
      <c r="H1634" s="10">
        <f t="shared" si="603"/>
        <v>0.14547327067430874</v>
      </c>
      <c r="I1634" s="10">
        <f t="shared" si="604"/>
        <v>6091.2845244172277</v>
      </c>
      <c r="J1634" s="10">
        <f t="shared" si="605"/>
        <v>5.4801916261749354E-3</v>
      </c>
      <c r="K1634" s="10">
        <f t="shared" si="606"/>
        <v>1510.0523421691012</v>
      </c>
      <c r="L1634" s="10">
        <f t="shared" si="615"/>
        <v>622.95744900025306</v>
      </c>
      <c r="M1634" s="10">
        <f t="shared" si="616"/>
        <v>669.4076219074243</v>
      </c>
      <c r="N1634" s="10">
        <f t="shared" si="607"/>
        <v>1403.3465422962715</v>
      </c>
      <c r="O1634" s="10">
        <f t="shared" si="608"/>
        <v>1428.5198229853881</v>
      </c>
      <c r="P1634" s="10">
        <f t="shared" si="609"/>
        <v>1403.3465422962715</v>
      </c>
      <c r="Q1634" s="10">
        <f t="shared" si="610"/>
        <v>1428.5198229853881</v>
      </c>
      <c r="R1634" s="9">
        <f t="shared" si="617"/>
        <v>1403.3465422962715</v>
      </c>
      <c r="S1634" s="10">
        <f t="shared" si="611"/>
        <v>684.71091667128053</v>
      </c>
      <c r="T1634" s="10">
        <f t="shared" si="618"/>
        <v>106.70579987282986</v>
      </c>
      <c r="U1634" s="9">
        <f t="shared" si="612"/>
        <v>0.14310325143207983</v>
      </c>
      <c r="V1634" s="11">
        <f t="shared" si="613"/>
        <v>-2.7922521421106401</v>
      </c>
      <c r="W1634" s="9">
        <f t="shared" si="614"/>
        <v>-1.96475214211064</v>
      </c>
      <c r="X1634" s="22">
        <f t="shared" si="619"/>
        <v>2.1509496506987458</v>
      </c>
      <c r="Y1634" s="22">
        <f t="shared" si="620"/>
        <v>-0.95784170527751544</v>
      </c>
      <c r="Z1634" s="1">
        <f t="shared" si="621"/>
        <v>2902.8490155583213</v>
      </c>
      <c r="AA1634" s="1">
        <f t="shared" si="622"/>
        <v>3481.3719510750539</v>
      </c>
    </row>
    <row r="1635" spans="3:27">
      <c r="C1635" s="9">
        <f t="shared" si="623"/>
        <v>16.34</v>
      </c>
      <c r="D1635" s="1">
        <v>81.757000000000005</v>
      </c>
      <c r="E1635" s="9">
        <f t="shared" si="600"/>
        <v>2.1084748408511728E-2</v>
      </c>
      <c r="F1635" s="10">
        <f t="shared" si="601"/>
        <v>-9.4729411809516939E-2</v>
      </c>
      <c r="G1635" s="10">
        <f t="shared" si="602"/>
        <v>-4685.3704418909174</v>
      </c>
      <c r="H1635" s="10">
        <f t="shared" si="603"/>
        <v>0.14547327067430874</v>
      </c>
      <c r="I1635" s="10">
        <f t="shared" si="604"/>
        <v>6091.2845244172277</v>
      </c>
      <c r="J1635" s="10">
        <f t="shared" si="605"/>
        <v>6.4918924120890634E-3</v>
      </c>
      <c r="K1635" s="10">
        <f t="shared" si="606"/>
        <v>1539.1333022642018</v>
      </c>
      <c r="L1635" s="10">
        <f t="shared" si="615"/>
        <v>639.57660378319861</v>
      </c>
      <c r="M1635" s="10">
        <f t="shared" si="616"/>
        <v>675.47969939923939</v>
      </c>
      <c r="N1635" s="10">
        <f t="shared" si="607"/>
        <v>1451.3697518772572</v>
      </c>
      <c r="O1635" s="10">
        <f t="shared" si="608"/>
        <v>1471.7913313550482</v>
      </c>
      <c r="P1635" s="10">
        <f t="shared" si="609"/>
        <v>1451.3697518772572</v>
      </c>
      <c r="Q1635" s="10">
        <f t="shared" si="610"/>
        <v>1471.7913313550482</v>
      </c>
      <c r="R1635" s="9">
        <f t="shared" si="617"/>
        <v>1451.3697518772572</v>
      </c>
      <c r="S1635" s="10">
        <f t="shared" si="611"/>
        <v>772.47446705822517</v>
      </c>
      <c r="T1635" s="10">
        <f t="shared" si="618"/>
        <v>87.763550386944644</v>
      </c>
      <c r="U1635" s="9">
        <f t="shared" si="612"/>
        <v>0.11497306567244445</v>
      </c>
      <c r="V1635" s="11">
        <f t="shared" si="613"/>
        <v>-2.8337850098164394</v>
      </c>
      <c r="W1635" s="9">
        <f t="shared" si="614"/>
        <v>-2.0162150098164395</v>
      </c>
      <c r="X1635" s="22">
        <f t="shared" si="619"/>
        <v>1.8376146546792904</v>
      </c>
      <c r="Y1635" s="22">
        <f t="shared" si="620"/>
        <v>-0.78594093848890589</v>
      </c>
      <c r="Z1635" s="1">
        <f t="shared" si="621"/>
        <v>2904.6866302130006</v>
      </c>
      <c r="AA1635" s="1">
        <f t="shared" si="622"/>
        <v>3480.5860101365652</v>
      </c>
    </row>
    <row r="1636" spans="3:27">
      <c r="C1636" s="9">
        <f t="shared" si="623"/>
        <v>16.350000000000001</v>
      </c>
      <c r="D1636" s="1">
        <v>74.914000000000001</v>
      </c>
      <c r="E1636" s="9">
        <f t="shared" si="600"/>
        <v>2.2091256118490617E-2</v>
      </c>
      <c r="F1636" s="10">
        <f t="shared" si="601"/>
        <v>-9.4729411809516939E-2</v>
      </c>
      <c r="G1636" s="10">
        <f t="shared" si="602"/>
        <v>-4685.3704418909174</v>
      </c>
      <c r="H1636" s="10">
        <f t="shared" si="603"/>
        <v>0.14547327067430874</v>
      </c>
      <c r="I1636" s="10">
        <f t="shared" si="604"/>
        <v>6091.2845244172277</v>
      </c>
      <c r="J1636" s="10">
        <f t="shared" si="605"/>
        <v>7.3239976304268206E-3</v>
      </c>
      <c r="K1636" s="10">
        <f t="shared" si="606"/>
        <v>1557.5278292127664</v>
      </c>
      <c r="L1636" s="10">
        <f t="shared" si="615"/>
        <v>651.11868571208197</v>
      </c>
      <c r="M1636" s="10">
        <f t="shared" si="616"/>
        <v>677.979077891109</v>
      </c>
      <c r="N1636" s="10">
        <f t="shared" si="607"/>
        <v>1488.914293022518</v>
      </c>
      <c r="O1636" s="10">
        <f t="shared" si="608"/>
        <v>1504.7024040118231</v>
      </c>
      <c r="P1636" s="10">
        <f t="shared" si="609"/>
        <v>1488.914293022518</v>
      </c>
      <c r="Q1636" s="10">
        <f t="shared" si="610"/>
        <v>1504.7024040118231</v>
      </c>
      <c r="R1636" s="9">
        <f t="shared" si="617"/>
        <v>1488.914293022518</v>
      </c>
      <c r="S1636" s="10">
        <f t="shared" si="611"/>
        <v>841.08800324847334</v>
      </c>
      <c r="T1636" s="10">
        <f t="shared" si="618"/>
        <v>68.613536190248169</v>
      </c>
      <c r="U1636" s="9">
        <f t="shared" si="612"/>
        <v>8.679097697881244E-2</v>
      </c>
      <c r="V1636" s="11">
        <f t="shared" si="613"/>
        <v>-2.8026327289099684</v>
      </c>
      <c r="W1636" s="9">
        <f t="shared" si="614"/>
        <v>-2.0534927289099683</v>
      </c>
      <c r="X1636" s="22">
        <f t="shared" si="619"/>
        <v>1.4797092803597678</v>
      </c>
      <c r="Y1636" s="22">
        <f t="shared" si="620"/>
        <v>-0.58836335064419343</v>
      </c>
      <c r="Z1636" s="1">
        <f t="shared" si="621"/>
        <v>2906.1663394933603</v>
      </c>
      <c r="AA1636" s="1">
        <f t="shared" si="622"/>
        <v>3479.997646785921</v>
      </c>
    </row>
    <row r="1637" spans="3:27">
      <c r="C1637" s="9">
        <f t="shared" si="623"/>
        <v>16.36</v>
      </c>
      <c r="D1637" s="1">
        <v>65.679000000000002</v>
      </c>
      <c r="E1637" s="9">
        <f t="shared" ref="E1637:E1700" si="624">(-$B$4*D1637/100+S1636+$B$4*(4*E1636/$B$2/$B$2+4*U1636/$B$2+V1636)+$B$26*(2*E1636/$B$2+U1636))/$B$27</f>
        <v>2.2819084056470235E-2</v>
      </c>
      <c r="F1637" s="10">
        <f t="shared" ref="F1637:F1700" si="625">IF(E1637&lt;F1636,E1637,F1636)</f>
        <v>-9.4729411809516939E-2</v>
      </c>
      <c r="G1637" s="10">
        <f t="shared" ref="G1637:G1700" si="626">IF(R1636&lt;G1636,R1636,G1636)</f>
        <v>-4685.3704418909174</v>
      </c>
      <c r="H1637" s="10">
        <f t="shared" ref="H1637:H1700" si="627">IF(E1637&gt;H1636,E1637,H1636)</f>
        <v>0.14547327067430874</v>
      </c>
      <c r="I1637" s="10">
        <f t="shared" ref="I1637:I1700" si="628">IF(R1636&gt;I1636,R1636,I1636)</f>
        <v>6091.2845244172277</v>
      </c>
      <c r="J1637" s="10">
        <f t="shared" ref="J1637:J1700" si="629">E1636-R1636/$B$12</f>
        <v>7.9745374189926811E-3</v>
      </c>
      <c r="K1637" s="10">
        <f t="shared" ref="K1637:K1700" si="630">$B$12*(E1637-J1637)</f>
        <v>1565.6795415754627</v>
      </c>
      <c r="L1637" s="10">
        <f t="shared" si="615"/>
        <v>657.62320178583059</v>
      </c>
      <c r="M1637" s="10">
        <f t="shared" si="616"/>
        <v>677.21057039159621</v>
      </c>
      <c r="N1637" s="10">
        <f t="shared" ref="N1637:N1700" si="631">R1636+(I1637-R1636)*(E1637-E1636)/(H1637-E1636)</f>
        <v>1516.0635793054014</v>
      </c>
      <c r="O1637" s="10">
        <f t="shared" ref="O1637:O1700" si="632">R1636+(R1636-G1637)*(E1637-E1636)/(E1636-F1637)</f>
        <v>1527.3819461083613</v>
      </c>
      <c r="P1637" s="10">
        <f t="shared" ref="P1637:P1700" si="633">MEDIAN(K1637,L1637,N1637)</f>
        <v>1516.0635793054014</v>
      </c>
      <c r="Q1637" s="10">
        <f t="shared" ref="Q1637:Q1700" si="634">MEDIAN(K1637,M1637,O1637)</f>
        <v>1527.3819461083613</v>
      </c>
      <c r="R1637" s="9">
        <f t="shared" si="617"/>
        <v>1516.0635793054014</v>
      </c>
      <c r="S1637" s="10">
        <f t="shared" ref="S1637:S1700" si="635">$B$12*E1637-R1637</f>
        <v>890.70396551853469</v>
      </c>
      <c r="T1637" s="10">
        <f t="shared" si="618"/>
        <v>49.615962270061345</v>
      </c>
      <c r="U1637" s="9">
        <f t="shared" ref="U1637:U1700" si="636">-U1636+2/$B$2*(E1637-E1636)+T1637*$B$2/2/$B$28</f>
        <v>5.9109055048141596E-2</v>
      </c>
      <c r="V1637" s="11">
        <f t="shared" ref="V1637:V1700" si="637">-V1636-4*U1636/$B$2+4/$B$2/$B$2*(E1637-E1636)+T1637/$B$28</f>
        <v>-2.7337516572241971</v>
      </c>
      <c r="W1637" s="9">
        <f t="shared" ref="W1637:W1700" si="638">D1637/100+V1637</f>
        <v>-2.0769616572241971</v>
      </c>
      <c r="X1637" s="22">
        <f t="shared" si="619"/>
        <v>1.0935534242454046</v>
      </c>
      <c r="Y1637" s="22">
        <f t="shared" si="620"/>
        <v>-0.38421106640821295</v>
      </c>
      <c r="Z1637" s="1">
        <f t="shared" si="621"/>
        <v>2907.2598929176056</v>
      </c>
      <c r="AA1637" s="1">
        <f t="shared" si="622"/>
        <v>3479.6134357195128</v>
      </c>
    </row>
    <row r="1638" spans="3:27">
      <c r="C1638" s="9">
        <f t="shared" si="623"/>
        <v>16.37</v>
      </c>
      <c r="D1638" s="1">
        <v>56.491</v>
      </c>
      <c r="E1638" s="9">
        <f t="shared" si="624"/>
        <v>2.3274485310377284E-2</v>
      </c>
      <c r="F1638" s="10">
        <f t="shared" si="625"/>
        <v>-9.4729411809516939E-2</v>
      </c>
      <c r="G1638" s="10">
        <f t="shared" si="626"/>
        <v>-4685.3704418909174</v>
      </c>
      <c r="H1638" s="10">
        <f t="shared" si="627"/>
        <v>0.14547327067430874</v>
      </c>
      <c r="I1638" s="10">
        <f t="shared" si="628"/>
        <v>6091.2845244172277</v>
      </c>
      <c r="J1638" s="10">
        <f t="shared" si="629"/>
        <v>8.4449570970451405E-3</v>
      </c>
      <c r="K1638" s="10">
        <f t="shared" si="630"/>
        <v>1564.0955228778619</v>
      </c>
      <c r="L1638" s="10">
        <f t="shared" si="615"/>
        <v>659.21321916689556</v>
      </c>
      <c r="M1638" s="10">
        <f t="shared" si="616"/>
        <v>673.4408351056527</v>
      </c>
      <c r="N1638" s="10">
        <f t="shared" si="631"/>
        <v>1533.0508621104932</v>
      </c>
      <c r="O1638" s="10">
        <f t="shared" si="632"/>
        <v>1540.0889044145745</v>
      </c>
      <c r="P1638" s="10">
        <f t="shared" si="633"/>
        <v>1533.0508621104932</v>
      </c>
      <c r="Q1638" s="10">
        <f t="shared" si="634"/>
        <v>1540.0889044145745</v>
      </c>
      <c r="R1638" s="9">
        <f t="shared" si="617"/>
        <v>1533.0508621104932</v>
      </c>
      <c r="S1638" s="10">
        <f t="shared" si="635"/>
        <v>921.74862628590336</v>
      </c>
      <c r="T1638" s="10">
        <f t="shared" si="618"/>
        <v>31.044660767368669</v>
      </c>
      <c r="U1638" s="9">
        <f t="shared" si="636"/>
        <v>3.2180457298132459E-2</v>
      </c>
      <c r="V1638" s="11">
        <f t="shared" si="637"/>
        <v>-2.6519678927776305</v>
      </c>
      <c r="W1638" s="9">
        <f t="shared" si="638"/>
        <v>-2.0870578927776302</v>
      </c>
      <c r="X1638" s="22">
        <f t="shared" si="619"/>
        <v>0.6942852699634452</v>
      </c>
      <c r="Y1638" s="22">
        <f t="shared" si="620"/>
        <v>-0.21090480407022061</v>
      </c>
      <c r="Z1638" s="1">
        <f t="shared" si="621"/>
        <v>2907.9541781875691</v>
      </c>
      <c r="AA1638" s="1">
        <f t="shared" si="622"/>
        <v>3479.4025309154426</v>
      </c>
    </row>
    <row r="1639" spans="3:27">
      <c r="C1639" s="9">
        <f t="shared" si="623"/>
        <v>16.38</v>
      </c>
      <c r="D1639" s="1">
        <v>47.432000000000002</v>
      </c>
      <c r="E1639" s="9">
        <f t="shared" si="624"/>
        <v>2.3465587377577545E-2</v>
      </c>
      <c r="F1639" s="10">
        <f t="shared" si="625"/>
        <v>-9.4729411809516939E-2</v>
      </c>
      <c r="G1639" s="10">
        <f t="shared" si="626"/>
        <v>-4685.3704418909174</v>
      </c>
      <c r="H1639" s="10">
        <f t="shared" si="627"/>
        <v>0.14547327067430874</v>
      </c>
      <c r="I1639" s="10">
        <f t="shared" si="628"/>
        <v>6091.2845244172277</v>
      </c>
      <c r="J1639" s="10">
        <f t="shared" si="629"/>
        <v>8.7392982456445216E-3</v>
      </c>
      <c r="K1639" s="10">
        <f t="shared" si="630"/>
        <v>1553.2067216510491</v>
      </c>
      <c r="L1639" s="10">
        <f t="shared" si="615"/>
        <v>656.0331386425263</v>
      </c>
      <c r="M1639" s="10">
        <f t="shared" si="616"/>
        <v>666.85010164632399</v>
      </c>
      <c r="N1639" s="10">
        <f t="shared" si="631"/>
        <v>1540.1793116532147</v>
      </c>
      <c r="O1639" s="10">
        <f t="shared" si="632"/>
        <v>1543.1213190608212</v>
      </c>
      <c r="P1639" s="10">
        <f t="shared" si="633"/>
        <v>1540.1793116532147</v>
      </c>
      <c r="Q1639" s="10">
        <f t="shared" si="634"/>
        <v>1543.1213190608212</v>
      </c>
      <c r="R1639" s="9">
        <f t="shared" si="617"/>
        <v>1540.1793116532147</v>
      </c>
      <c r="S1639" s="10">
        <f t="shared" si="635"/>
        <v>934.77603628373777</v>
      </c>
      <c r="T1639" s="10">
        <f t="shared" si="618"/>
        <v>13.027409997834411</v>
      </c>
      <c r="U1639" s="9">
        <f t="shared" si="636"/>
        <v>6.1277695093359327E-3</v>
      </c>
      <c r="V1639" s="11">
        <f t="shared" si="637"/>
        <v>-2.5585696649816749</v>
      </c>
      <c r="W1639" s="9">
        <f t="shared" si="638"/>
        <v>-2.0842496649816749</v>
      </c>
      <c r="X1639" s="22">
        <f t="shared" si="619"/>
        <v>0.29365031959423138</v>
      </c>
      <c r="Y1639" s="22">
        <f t="shared" si="620"/>
        <v>-7.8016667334038045E-2</v>
      </c>
      <c r="Z1639" s="1">
        <f t="shared" si="621"/>
        <v>2908.2478285071634</v>
      </c>
      <c r="AA1639" s="1">
        <f t="shared" si="622"/>
        <v>3479.3245142481087</v>
      </c>
    </row>
    <row r="1640" spans="3:27">
      <c r="C1640" s="9">
        <f t="shared" si="623"/>
        <v>16.39</v>
      </c>
      <c r="D1640" s="1">
        <v>42.366</v>
      </c>
      <c r="E1640" s="9">
        <f t="shared" si="624"/>
        <v>2.3400735333970191E-2</v>
      </c>
      <c r="F1640" s="10">
        <f t="shared" si="625"/>
        <v>-9.4729411809516939E-2</v>
      </c>
      <c r="G1640" s="10">
        <f t="shared" si="626"/>
        <v>-4685.3704418909174</v>
      </c>
      <c r="H1640" s="10">
        <f t="shared" si="627"/>
        <v>0.14547327067430874</v>
      </c>
      <c r="I1640" s="10">
        <f t="shared" si="628"/>
        <v>6091.2845244172277</v>
      </c>
      <c r="J1640" s="10">
        <f t="shared" si="629"/>
        <v>8.8628139397205902E-3</v>
      </c>
      <c r="K1640" s="10">
        <f t="shared" si="630"/>
        <v>1533.3392564878352</v>
      </c>
      <c r="L1640" s="10">
        <f t="shared" si="615"/>
        <v>648.22721278235599</v>
      </c>
      <c r="M1640" s="10">
        <f t="shared" si="616"/>
        <v>657.53531883788128</v>
      </c>
      <c r="N1640" s="10">
        <f t="shared" si="631"/>
        <v>1537.760214218162</v>
      </c>
      <c r="O1640" s="10">
        <f t="shared" si="632"/>
        <v>1536.763434273686</v>
      </c>
      <c r="P1640" s="10">
        <f t="shared" si="633"/>
        <v>1533.3392564878352</v>
      </c>
      <c r="Q1640" s="10">
        <f t="shared" si="634"/>
        <v>1533.3392564878352</v>
      </c>
      <c r="R1640" s="9">
        <f t="shared" si="617"/>
        <v>1533.3392564878352</v>
      </c>
      <c r="S1640" s="10">
        <f t="shared" si="635"/>
        <v>934.77603628373777</v>
      </c>
      <c r="T1640" s="10">
        <f t="shared" si="618"/>
        <v>0</v>
      </c>
      <c r="U1640" s="9">
        <f t="shared" si="636"/>
        <v>-1.9098178230806832E-2</v>
      </c>
      <c r="V1640" s="11">
        <f t="shared" si="637"/>
        <v>-2.4866198830468784</v>
      </c>
      <c r="W1640" s="9">
        <f t="shared" si="638"/>
        <v>-2.0629598830468785</v>
      </c>
      <c r="X1640" s="22">
        <f t="shared" si="619"/>
        <v>-9.9661980104548561E-2</v>
      </c>
      <c r="Y1640" s="22">
        <f t="shared" si="620"/>
        <v>1.918305905570299E-2</v>
      </c>
      <c r="Z1640" s="1">
        <f t="shared" si="621"/>
        <v>2908.1481665270589</v>
      </c>
      <c r="AA1640" s="1">
        <f t="shared" si="622"/>
        <v>3479.3436973071643</v>
      </c>
    </row>
    <row r="1641" spans="3:27">
      <c r="C1641" s="9">
        <f t="shared" si="623"/>
        <v>16.399999999999999</v>
      </c>
      <c r="D1641" s="1">
        <v>40.616</v>
      </c>
      <c r="E1641" s="9">
        <f t="shared" si="624"/>
        <v>2.3087269466277979E-2</v>
      </c>
      <c r="F1641" s="10">
        <f t="shared" si="625"/>
        <v>-9.4729411809516939E-2</v>
      </c>
      <c r="G1641" s="10">
        <f t="shared" si="626"/>
        <v>-4685.3704418909174</v>
      </c>
      <c r="H1641" s="10">
        <f t="shared" si="627"/>
        <v>0.14547327067430874</v>
      </c>
      <c r="I1641" s="10">
        <f t="shared" si="628"/>
        <v>6091.2845244172277</v>
      </c>
      <c r="J1641" s="10">
        <f t="shared" si="629"/>
        <v>8.8628139397205902E-3</v>
      </c>
      <c r="K1641" s="10">
        <f t="shared" si="630"/>
        <v>1500.2774791218076</v>
      </c>
      <c r="L1641" s="10">
        <f t="shared" si="615"/>
        <v>634.25017299750073</v>
      </c>
      <c r="M1641" s="10">
        <f t="shared" si="616"/>
        <v>643.3575781782489</v>
      </c>
      <c r="N1641" s="10">
        <f t="shared" si="631"/>
        <v>1521.6350654974399</v>
      </c>
      <c r="O1641" s="10">
        <f t="shared" si="632"/>
        <v>1516.8375143105357</v>
      </c>
      <c r="P1641" s="10">
        <f t="shared" si="633"/>
        <v>1500.2774791218076</v>
      </c>
      <c r="Q1641" s="10">
        <f t="shared" si="634"/>
        <v>1500.2774791218076</v>
      </c>
      <c r="R1641" s="9">
        <f t="shared" si="617"/>
        <v>1500.2774791218076</v>
      </c>
      <c r="S1641" s="10">
        <f t="shared" si="635"/>
        <v>934.77603628373754</v>
      </c>
      <c r="T1641" s="10">
        <f t="shared" si="618"/>
        <v>0</v>
      </c>
      <c r="U1641" s="9">
        <f t="shared" si="636"/>
        <v>-4.3594995307635588E-2</v>
      </c>
      <c r="V1641" s="11">
        <f t="shared" si="637"/>
        <v>-2.4127435323188724</v>
      </c>
      <c r="W1641" s="9">
        <f t="shared" si="638"/>
        <v>-2.0065835323188725</v>
      </c>
      <c r="X1641" s="22">
        <f t="shared" si="619"/>
        <v>-0.47546765113674638</v>
      </c>
      <c r="Y1641" s="22">
        <f t="shared" si="620"/>
        <v>9.5451406688627713E-2</v>
      </c>
      <c r="Z1641" s="1">
        <f t="shared" si="621"/>
        <v>2907.6726988759224</v>
      </c>
      <c r="AA1641" s="1">
        <f t="shared" si="622"/>
        <v>3479.4391487138528</v>
      </c>
    </row>
    <row r="1642" spans="3:27">
      <c r="C1642" s="9">
        <f t="shared" si="623"/>
        <v>16.41</v>
      </c>
      <c r="D1642" s="1">
        <v>44.548999999999999</v>
      </c>
      <c r="E1642" s="9">
        <f t="shared" si="624"/>
        <v>2.253196276342961E-2</v>
      </c>
      <c r="F1642" s="10">
        <f t="shared" si="625"/>
        <v>-9.4729411809516939E-2</v>
      </c>
      <c r="G1642" s="10">
        <f t="shared" si="626"/>
        <v>-4685.3704418909174</v>
      </c>
      <c r="H1642" s="10">
        <f t="shared" si="627"/>
        <v>0.14547327067430874</v>
      </c>
      <c r="I1642" s="10">
        <f t="shared" si="628"/>
        <v>6091.2845244172277</v>
      </c>
      <c r="J1642" s="10">
        <f t="shared" si="629"/>
        <v>8.8628139397205902E-3</v>
      </c>
      <c r="K1642" s="10">
        <f t="shared" si="630"/>
        <v>1441.7083381987438</v>
      </c>
      <c r="L1642" s="10">
        <f t="shared" si="615"/>
        <v>609.48976148714962</v>
      </c>
      <c r="M1642" s="10">
        <f t="shared" si="616"/>
        <v>618.24162384005569</v>
      </c>
      <c r="N1642" s="10">
        <f t="shared" si="631"/>
        <v>1479.4465265625918</v>
      </c>
      <c r="O1642" s="10">
        <f t="shared" si="632"/>
        <v>1471.1225944755693</v>
      </c>
      <c r="P1642" s="10">
        <f t="shared" si="633"/>
        <v>1441.7083381987438</v>
      </c>
      <c r="Q1642" s="10">
        <f t="shared" si="634"/>
        <v>1441.7083381987438</v>
      </c>
      <c r="R1642" s="9">
        <f t="shared" si="617"/>
        <v>1441.7083381987438</v>
      </c>
      <c r="S1642" s="10">
        <f t="shared" si="635"/>
        <v>934.77603628373777</v>
      </c>
      <c r="T1642" s="10">
        <f t="shared" si="618"/>
        <v>0</v>
      </c>
      <c r="U1642" s="9">
        <f t="shared" si="636"/>
        <v>-6.7466345262038069E-2</v>
      </c>
      <c r="V1642" s="11">
        <f t="shared" si="637"/>
        <v>-2.3615264585616238</v>
      </c>
      <c r="W1642" s="9">
        <f t="shared" si="638"/>
        <v>-1.9160364585616239</v>
      </c>
      <c r="X1642" s="22">
        <f t="shared" si="619"/>
        <v>-0.81685222202146857</v>
      </c>
      <c r="Y1642" s="22">
        <f t="shared" si="620"/>
        <v>0.17671986414625807</v>
      </c>
      <c r="Z1642" s="1">
        <f t="shared" si="621"/>
        <v>2906.8558466539007</v>
      </c>
      <c r="AA1642" s="1">
        <f t="shared" si="622"/>
        <v>3479.6158685779992</v>
      </c>
    </row>
    <row r="1643" spans="3:27">
      <c r="C1643" s="9">
        <f t="shared" si="623"/>
        <v>16.420000000000002</v>
      </c>
      <c r="D1643" s="1">
        <v>51.28</v>
      </c>
      <c r="E1643" s="9">
        <f t="shared" si="624"/>
        <v>2.1740638463385659E-2</v>
      </c>
      <c r="F1643" s="10">
        <f t="shared" si="625"/>
        <v>-9.4729411809516939E-2</v>
      </c>
      <c r="G1643" s="10">
        <f t="shared" si="626"/>
        <v>-4685.3704418909174</v>
      </c>
      <c r="H1643" s="10">
        <f t="shared" si="627"/>
        <v>0.14547327067430874</v>
      </c>
      <c r="I1643" s="10">
        <f t="shared" si="628"/>
        <v>6091.2845244172277</v>
      </c>
      <c r="J1643" s="10">
        <f t="shared" si="629"/>
        <v>8.8628139397205902E-3</v>
      </c>
      <c r="K1643" s="10">
        <f t="shared" si="630"/>
        <v>1358.2460205148629</v>
      </c>
      <c r="L1643" s="10">
        <f t="shared" si="615"/>
        <v>574.20562894070895</v>
      </c>
      <c r="M1643" s="10">
        <f t="shared" si="616"/>
        <v>582.45083492167748</v>
      </c>
      <c r="N1643" s="10">
        <f t="shared" si="631"/>
        <v>1411.7808656219308</v>
      </c>
      <c r="O1643" s="10">
        <f t="shared" si="632"/>
        <v>1400.360483079133</v>
      </c>
      <c r="P1643" s="10">
        <f t="shared" si="633"/>
        <v>1358.2460205148629</v>
      </c>
      <c r="Q1643" s="10">
        <f t="shared" si="634"/>
        <v>1358.2460205148629</v>
      </c>
      <c r="R1643" s="9">
        <f t="shared" si="617"/>
        <v>1358.2460205148629</v>
      </c>
      <c r="S1643" s="10">
        <f t="shared" si="635"/>
        <v>934.77603628373777</v>
      </c>
      <c r="T1643" s="10">
        <f t="shared" si="618"/>
        <v>0</v>
      </c>
      <c r="U1643" s="9">
        <f t="shared" si="636"/>
        <v>-9.0798514746752129E-2</v>
      </c>
      <c r="V1643" s="11">
        <f t="shared" si="637"/>
        <v>-2.3049074383811892</v>
      </c>
      <c r="W1643" s="9">
        <f t="shared" si="638"/>
        <v>-1.7921074383811892</v>
      </c>
      <c r="X1643" s="22">
        <f t="shared" si="619"/>
        <v>-1.1078359615320272</v>
      </c>
      <c r="Y1643" s="22">
        <f t="shared" si="620"/>
        <v>0.28348312389780339</v>
      </c>
      <c r="Z1643" s="1">
        <f t="shared" si="621"/>
        <v>2905.7480106923686</v>
      </c>
      <c r="AA1643" s="1">
        <f t="shared" si="622"/>
        <v>3479.8993517018971</v>
      </c>
    </row>
    <row r="1644" spans="3:27">
      <c r="C1644" s="9">
        <f t="shared" si="623"/>
        <v>16.43</v>
      </c>
      <c r="D1644" s="1">
        <v>62.28</v>
      </c>
      <c r="E1644" s="9">
        <f t="shared" si="624"/>
        <v>2.0718572197250269E-2</v>
      </c>
      <c r="F1644" s="10">
        <f t="shared" si="625"/>
        <v>-9.4729411809516939E-2</v>
      </c>
      <c r="G1644" s="10">
        <f t="shared" si="626"/>
        <v>-4685.3704418909174</v>
      </c>
      <c r="H1644" s="10">
        <f t="shared" si="627"/>
        <v>0.14547327067430874</v>
      </c>
      <c r="I1644" s="10">
        <f t="shared" si="628"/>
        <v>6091.2845244172277</v>
      </c>
      <c r="J1644" s="10">
        <f t="shared" si="629"/>
        <v>8.8628139397205902E-3</v>
      </c>
      <c r="K1644" s="10">
        <f t="shared" si="630"/>
        <v>1250.4469558413377</v>
      </c>
      <c r="L1644" s="10">
        <f t="shared" si="615"/>
        <v>528.6330089623209</v>
      </c>
      <c r="M1644" s="10">
        <f t="shared" si="616"/>
        <v>536.22382282333172</v>
      </c>
      <c r="N1644" s="10">
        <f t="shared" si="631"/>
        <v>1319.1497942023714</v>
      </c>
      <c r="O1644" s="10">
        <f t="shared" si="632"/>
        <v>1305.2111287361431</v>
      </c>
      <c r="P1644" s="10">
        <f t="shared" si="633"/>
        <v>1250.4469558413377</v>
      </c>
      <c r="Q1644" s="10">
        <f t="shared" si="634"/>
        <v>1250.4469558413377</v>
      </c>
      <c r="R1644" s="9">
        <f t="shared" si="617"/>
        <v>1250.4469558413377</v>
      </c>
      <c r="S1644" s="10">
        <f t="shared" si="635"/>
        <v>934.77603628373777</v>
      </c>
      <c r="T1644" s="10">
        <f t="shared" si="618"/>
        <v>0</v>
      </c>
      <c r="U1644" s="9">
        <f t="shared" si="636"/>
        <v>-0.11361473848032588</v>
      </c>
      <c r="V1644" s="11">
        <f t="shared" si="637"/>
        <v>-2.2583373083335587</v>
      </c>
      <c r="W1644" s="9">
        <f t="shared" si="638"/>
        <v>-1.6355373083335587</v>
      </c>
      <c r="X1644" s="22">
        <f t="shared" si="619"/>
        <v>-1.3331285449189998</v>
      </c>
      <c r="Y1644" s="22">
        <f t="shared" si="620"/>
        <v>0.43408672870442139</v>
      </c>
      <c r="Z1644" s="1">
        <f t="shared" si="621"/>
        <v>2904.4148821474496</v>
      </c>
      <c r="AA1644" s="1">
        <f t="shared" si="622"/>
        <v>3480.3334384306017</v>
      </c>
    </row>
    <row r="1645" spans="3:27">
      <c r="C1645" s="9">
        <f t="shared" si="623"/>
        <v>16.440000000000001</v>
      </c>
      <c r="D1645" s="1">
        <v>73.099999999999994</v>
      </c>
      <c r="E1645" s="9">
        <f t="shared" si="624"/>
        <v>1.9471511344984004E-2</v>
      </c>
      <c r="F1645" s="10">
        <f t="shared" si="625"/>
        <v>-9.4729411809516939E-2</v>
      </c>
      <c r="G1645" s="10">
        <f t="shared" si="626"/>
        <v>-4685.3704418909174</v>
      </c>
      <c r="H1645" s="10">
        <f t="shared" si="627"/>
        <v>0.14547327067430874</v>
      </c>
      <c r="I1645" s="10">
        <f t="shared" si="628"/>
        <v>6091.2845244172277</v>
      </c>
      <c r="J1645" s="10">
        <f t="shared" si="629"/>
        <v>8.8628139397205902E-3</v>
      </c>
      <c r="K1645" s="10">
        <f t="shared" si="630"/>
        <v>1118.9173301023109</v>
      </c>
      <c r="L1645" s="10">
        <f t="shared" si="615"/>
        <v>473.02816983075826</v>
      </c>
      <c r="M1645" s="10">
        <f t="shared" si="616"/>
        <v>479.82053566362259</v>
      </c>
      <c r="N1645" s="10">
        <f t="shared" si="631"/>
        <v>1202.0574434811203</v>
      </c>
      <c r="O1645" s="10">
        <f t="shared" si="632"/>
        <v>1186.3286815674535</v>
      </c>
      <c r="P1645" s="10">
        <f t="shared" si="633"/>
        <v>1118.9173301023109</v>
      </c>
      <c r="Q1645" s="10">
        <f t="shared" si="634"/>
        <v>1118.9173301023109</v>
      </c>
      <c r="R1645" s="9">
        <f t="shared" si="617"/>
        <v>1118.9173301023109</v>
      </c>
      <c r="S1645" s="10">
        <f t="shared" si="635"/>
        <v>934.77603628373777</v>
      </c>
      <c r="T1645" s="10">
        <f t="shared" si="618"/>
        <v>0</v>
      </c>
      <c r="U1645" s="9">
        <f t="shared" si="636"/>
        <v>-0.13579743197292726</v>
      </c>
      <c r="V1645" s="11">
        <f t="shared" si="637"/>
        <v>-2.1782013901867145</v>
      </c>
      <c r="W1645" s="9">
        <f t="shared" si="638"/>
        <v>-1.4472013901867147</v>
      </c>
      <c r="X1645" s="22">
        <f t="shared" si="619"/>
        <v>-1.4773707228790693</v>
      </c>
      <c r="Y1645" s="22">
        <f t="shared" si="620"/>
        <v>0.62910057302170008</v>
      </c>
      <c r="Z1645" s="1">
        <f t="shared" si="621"/>
        <v>2902.9375114245704</v>
      </c>
      <c r="AA1645" s="1">
        <f t="shared" si="622"/>
        <v>3480.9625390036235</v>
      </c>
    </row>
    <row r="1646" spans="3:27">
      <c r="C1646" s="9">
        <f t="shared" si="623"/>
        <v>16.45</v>
      </c>
      <c r="D1646" s="1">
        <v>83.045000000000002</v>
      </c>
      <c r="E1646" s="9">
        <f t="shared" si="624"/>
        <v>1.8007609851598834E-2</v>
      </c>
      <c r="F1646" s="10">
        <f t="shared" si="625"/>
        <v>-9.4729411809516939E-2</v>
      </c>
      <c r="G1646" s="10">
        <f t="shared" si="626"/>
        <v>-4685.3704418909174</v>
      </c>
      <c r="H1646" s="10">
        <f t="shared" si="627"/>
        <v>0.14547327067430874</v>
      </c>
      <c r="I1646" s="10">
        <f t="shared" si="628"/>
        <v>6091.2845244172277</v>
      </c>
      <c r="J1646" s="10">
        <f t="shared" si="629"/>
        <v>8.8628139397205902E-3</v>
      </c>
      <c r="K1646" s="10">
        <f t="shared" si="630"/>
        <v>964.51715372451667</v>
      </c>
      <c r="L1646" s="10">
        <f t="shared" si="615"/>
        <v>407.75468546453067</v>
      </c>
      <c r="M1646" s="10">
        <f t="shared" si="616"/>
        <v>413.6097680375845</v>
      </c>
      <c r="N1646" s="10">
        <f t="shared" si="631"/>
        <v>1061.1478529127733</v>
      </c>
      <c r="O1646" s="10">
        <f t="shared" si="632"/>
        <v>1044.5142053047748</v>
      </c>
      <c r="P1646" s="10">
        <f t="shared" si="633"/>
        <v>964.51715372451667</v>
      </c>
      <c r="Q1646" s="10">
        <f t="shared" si="634"/>
        <v>964.51715372451667</v>
      </c>
      <c r="R1646" s="9">
        <f t="shared" si="617"/>
        <v>964.51715372451667</v>
      </c>
      <c r="S1646" s="10">
        <f t="shared" si="635"/>
        <v>934.77603628373777</v>
      </c>
      <c r="T1646" s="10">
        <f t="shared" si="618"/>
        <v>0</v>
      </c>
      <c r="U1646" s="9">
        <f t="shared" si="636"/>
        <v>-0.15698286670410666</v>
      </c>
      <c r="V1646" s="11">
        <f t="shared" si="637"/>
        <v>-2.0588855560491623</v>
      </c>
      <c r="W1646" s="9">
        <f t="shared" si="638"/>
        <v>-1.2284355560491624</v>
      </c>
      <c r="X1646" s="22">
        <f t="shared" si="619"/>
        <v>-1.5249714261221263</v>
      </c>
      <c r="Y1646" s="22">
        <f t="shared" si="620"/>
        <v>0.84964707437855025</v>
      </c>
      <c r="Z1646" s="1">
        <f t="shared" si="621"/>
        <v>2901.4125399984482</v>
      </c>
      <c r="AA1646" s="1">
        <f t="shared" si="622"/>
        <v>3481.812186078002</v>
      </c>
    </row>
    <row r="1647" spans="3:27">
      <c r="C1647" s="9">
        <f t="shared" si="623"/>
        <v>16.46</v>
      </c>
      <c r="D1647" s="1">
        <v>91.864000000000004</v>
      </c>
      <c r="E1647" s="9">
        <f t="shared" si="624"/>
        <v>1.6338814765942733E-2</v>
      </c>
      <c r="F1647" s="10">
        <f t="shared" si="625"/>
        <v>-9.4729411809516939E-2</v>
      </c>
      <c r="G1647" s="10">
        <f t="shared" si="626"/>
        <v>-4685.3704418909174</v>
      </c>
      <c r="H1647" s="10">
        <f t="shared" si="627"/>
        <v>0.14547327067430874</v>
      </c>
      <c r="I1647" s="10">
        <f t="shared" si="628"/>
        <v>6091.2845244172277</v>
      </c>
      <c r="J1647" s="10">
        <f t="shared" si="629"/>
        <v>8.8628139397205902E-3</v>
      </c>
      <c r="K1647" s="10">
        <f t="shared" si="630"/>
        <v>788.50650223739206</v>
      </c>
      <c r="L1647" s="10">
        <f t="shared" si="615"/>
        <v>333.34525940258823</v>
      </c>
      <c r="M1647" s="10">
        <f t="shared" si="616"/>
        <v>338.13187274809684</v>
      </c>
      <c r="N1647" s="10">
        <f t="shared" si="631"/>
        <v>897.39692590556081</v>
      </c>
      <c r="O1647" s="10">
        <f t="shared" si="632"/>
        <v>880.88442584907023</v>
      </c>
      <c r="P1647" s="10">
        <f t="shared" si="633"/>
        <v>788.50650223739206</v>
      </c>
      <c r="Q1647" s="10">
        <f t="shared" si="634"/>
        <v>788.50650223739206</v>
      </c>
      <c r="R1647" s="9">
        <f t="shared" si="617"/>
        <v>788.50650223739206</v>
      </c>
      <c r="S1647" s="10">
        <f t="shared" si="635"/>
        <v>934.77603628373765</v>
      </c>
      <c r="T1647" s="10">
        <f t="shared" si="618"/>
        <v>0</v>
      </c>
      <c r="U1647" s="9">
        <f t="shared" si="636"/>
        <v>-0.17677615042711353</v>
      </c>
      <c r="V1647" s="11">
        <f t="shared" si="637"/>
        <v>-1.8997711885522222</v>
      </c>
      <c r="W1647" s="9">
        <f t="shared" si="638"/>
        <v>-0.98113118855222214</v>
      </c>
      <c r="X1647" s="22">
        <f t="shared" si="619"/>
        <v>-1.4627186310540625</v>
      </c>
      <c r="Y1647" s="22">
        <f t="shared" si="620"/>
        <v>1.0832122385863192</v>
      </c>
      <c r="Z1647" s="1">
        <f t="shared" si="621"/>
        <v>2899.9498213673942</v>
      </c>
      <c r="AA1647" s="1">
        <f t="shared" si="622"/>
        <v>3482.8953983165884</v>
      </c>
    </row>
    <row r="1648" spans="3:27">
      <c r="C1648" s="9">
        <f t="shared" si="623"/>
        <v>16.47</v>
      </c>
      <c r="D1648" s="1">
        <v>95.040999999999997</v>
      </c>
      <c r="E1648" s="9">
        <f t="shared" si="624"/>
        <v>1.4482098761869983E-2</v>
      </c>
      <c r="F1648" s="10">
        <f t="shared" si="625"/>
        <v>-9.4729411809516939E-2</v>
      </c>
      <c r="G1648" s="10">
        <f t="shared" si="626"/>
        <v>-4685.3704418909174</v>
      </c>
      <c r="H1648" s="10">
        <f t="shared" si="627"/>
        <v>0.14547327067430874</v>
      </c>
      <c r="I1648" s="10">
        <f t="shared" si="628"/>
        <v>6091.2845244172277</v>
      </c>
      <c r="J1648" s="10">
        <f t="shared" si="629"/>
        <v>8.8628139397205902E-3</v>
      </c>
      <c r="K1648" s="10">
        <f t="shared" si="630"/>
        <v>592.67551237386988</v>
      </c>
      <c r="L1648" s="10">
        <f t="shared" si="615"/>
        <v>250.55668133773912</v>
      </c>
      <c r="M1648" s="10">
        <f t="shared" si="616"/>
        <v>254.15450647809649</v>
      </c>
      <c r="N1648" s="10">
        <f t="shared" si="631"/>
        <v>712.26230582545145</v>
      </c>
      <c r="O1648" s="10">
        <f t="shared" si="632"/>
        <v>697.00027007852304</v>
      </c>
      <c r="P1648" s="10">
        <f t="shared" si="633"/>
        <v>592.67551237386988</v>
      </c>
      <c r="Q1648" s="10">
        <f t="shared" si="634"/>
        <v>592.67551237386988</v>
      </c>
      <c r="R1648" s="9">
        <f t="shared" si="617"/>
        <v>592.67551237386988</v>
      </c>
      <c r="S1648" s="10">
        <f t="shared" si="635"/>
        <v>934.77603628373777</v>
      </c>
      <c r="T1648" s="10">
        <f t="shared" si="618"/>
        <v>0</v>
      </c>
      <c r="U1648" s="9">
        <f t="shared" si="636"/>
        <v>-0.19456705038743655</v>
      </c>
      <c r="V1648" s="11">
        <f t="shared" si="637"/>
        <v>-1.658408803512387</v>
      </c>
      <c r="W1648" s="9">
        <f t="shared" si="638"/>
        <v>-0.70799880351238698</v>
      </c>
      <c r="X1648" s="22">
        <f t="shared" si="619"/>
        <v>-1.2822313755330865</v>
      </c>
      <c r="Y1648" s="22">
        <f t="shared" si="620"/>
        <v>1.2850548187922222</v>
      </c>
      <c r="Z1648" s="1">
        <f t="shared" si="621"/>
        <v>2898.667589991861</v>
      </c>
      <c r="AA1648" s="1">
        <f t="shared" si="622"/>
        <v>3484.1804531353805</v>
      </c>
    </row>
    <row r="1649" spans="3:27">
      <c r="C1649" s="9">
        <f t="shared" si="623"/>
        <v>16.48</v>
      </c>
      <c r="D1649" s="1">
        <v>97.123999999999995</v>
      </c>
      <c r="E1649" s="9">
        <f t="shared" si="624"/>
        <v>1.2460372548667473E-2</v>
      </c>
      <c r="F1649" s="10">
        <f t="shared" si="625"/>
        <v>-9.4729411809516939E-2</v>
      </c>
      <c r="G1649" s="10">
        <f t="shared" si="626"/>
        <v>-4685.3704418909174</v>
      </c>
      <c r="H1649" s="10">
        <f t="shared" si="627"/>
        <v>0.14547327067430874</v>
      </c>
      <c r="I1649" s="10">
        <f t="shared" si="628"/>
        <v>6091.2845244172277</v>
      </c>
      <c r="J1649" s="10">
        <f t="shared" si="629"/>
        <v>8.8628139397205902E-3</v>
      </c>
      <c r="K1649" s="10">
        <f t="shared" si="630"/>
        <v>379.44061554741654</v>
      </c>
      <c r="L1649" s="10">
        <f t="shared" si="615"/>
        <v>160.41051032379582</v>
      </c>
      <c r="M1649" s="10">
        <f t="shared" si="616"/>
        <v>162.71389718116947</v>
      </c>
      <c r="N1649" s="10">
        <f t="shared" si="631"/>
        <v>507.80962550913847</v>
      </c>
      <c r="O1649" s="10">
        <f t="shared" si="632"/>
        <v>494.96819375520147</v>
      </c>
      <c r="P1649" s="10">
        <f t="shared" si="633"/>
        <v>379.44061554741654</v>
      </c>
      <c r="Q1649" s="10">
        <f t="shared" si="634"/>
        <v>379.44061554741654</v>
      </c>
      <c r="R1649" s="9">
        <f t="shared" si="617"/>
        <v>379.44061554741654</v>
      </c>
      <c r="S1649" s="10">
        <f t="shared" si="635"/>
        <v>934.77603628373765</v>
      </c>
      <c r="T1649" s="10">
        <f t="shared" si="618"/>
        <v>0</v>
      </c>
      <c r="U1649" s="9">
        <f t="shared" si="636"/>
        <v>-0.20977819225306532</v>
      </c>
      <c r="V1649" s="11">
        <f t="shared" si="637"/>
        <v>-1.3838195696133653</v>
      </c>
      <c r="W1649" s="9">
        <f t="shared" si="638"/>
        <v>-0.41257956961336528</v>
      </c>
      <c r="X1649" s="22">
        <f t="shared" si="619"/>
        <v>-0.9826763290476942</v>
      </c>
      <c r="Y1649" s="22">
        <f t="shared" si="620"/>
        <v>1.4380547346695858</v>
      </c>
      <c r="Z1649" s="1">
        <f t="shared" si="621"/>
        <v>2897.6849136628134</v>
      </c>
      <c r="AA1649" s="1">
        <f t="shared" si="622"/>
        <v>3485.6185078700501</v>
      </c>
    </row>
    <row r="1650" spans="3:27">
      <c r="C1650" s="9">
        <f t="shared" si="623"/>
        <v>16.490000000000002</v>
      </c>
      <c r="D1650" s="1">
        <v>95.391999999999996</v>
      </c>
      <c r="E1650" s="9">
        <f t="shared" si="624"/>
        <v>1.0301670068467699E-2</v>
      </c>
      <c r="F1650" s="10">
        <f t="shared" si="625"/>
        <v>-9.4729411809516939E-2</v>
      </c>
      <c r="G1650" s="10">
        <f t="shared" si="626"/>
        <v>-4685.3704418909174</v>
      </c>
      <c r="H1650" s="10">
        <f t="shared" si="627"/>
        <v>0.14547327067430874</v>
      </c>
      <c r="I1650" s="10">
        <f t="shared" si="628"/>
        <v>6091.2845244172277</v>
      </c>
      <c r="J1650" s="10">
        <f t="shared" si="629"/>
        <v>8.8628139397205902E-3</v>
      </c>
      <c r="K1650" s="10">
        <f t="shared" si="630"/>
        <v>151.75859923955358</v>
      </c>
      <c r="L1650" s="10">
        <f t="shared" si="615"/>
        <v>64.156743776416079</v>
      </c>
      <c r="M1650" s="10">
        <f t="shared" si="616"/>
        <v>65.077991393721135</v>
      </c>
      <c r="N1650" s="10">
        <f t="shared" si="631"/>
        <v>286.74154811604302</v>
      </c>
      <c r="O1650" s="10">
        <f t="shared" si="632"/>
        <v>277.44003539044604</v>
      </c>
      <c r="P1650" s="10">
        <f t="shared" si="633"/>
        <v>151.75859923955358</v>
      </c>
      <c r="Q1650" s="10">
        <f t="shared" si="634"/>
        <v>151.75859923955358</v>
      </c>
      <c r="R1650" s="9">
        <f t="shared" si="617"/>
        <v>151.75859923955358</v>
      </c>
      <c r="S1650" s="10">
        <f t="shared" si="635"/>
        <v>934.77603628373754</v>
      </c>
      <c r="T1650" s="10">
        <f t="shared" si="618"/>
        <v>0</v>
      </c>
      <c r="U1650" s="9">
        <f t="shared" si="636"/>
        <v>-0.22196230378688953</v>
      </c>
      <c r="V1650" s="11">
        <f t="shared" si="637"/>
        <v>-1.0530027371514734</v>
      </c>
      <c r="W1650" s="9">
        <f t="shared" si="638"/>
        <v>-9.9082737151473421E-2</v>
      </c>
      <c r="X1650" s="22">
        <f t="shared" si="619"/>
        <v>-0.57335053122040247</v>
      </c>
      <c r="Y1650" s="22">
        <f t="shared" si="620"/>
        <v>1.5372732334073502</v>
      </c>
      <c r="Z1650" s="1">
        <f t="shared" si="621"/>
        <v>2897.1115631315929</v>
      </c>
      <c r="AA1650" s="1">
        <f t="shared" si="622"/>
        <v>3487.1557811034572</v>
      </c>
    </row>
    <row r="1651" spans="3:27">
      <c r="C1651" s="9">
        <f t="shared" si="623"/>
        <v>16.5</v>
      </c>
      <c r="D1651" s="1">
        <v>91.415999999999997</v>
      </c>
      <c r="E1651" s="9">
        <f t="shared" si="624"/>
        <v>8.0385587244546745E-3</v>
      </c>
      <c r="F1651" s="10">
        <f t="shared" si="625"/>
        <v>-9.4729411809516939E-2</v>
      </c>
      <c r="G1651" s="10">
        <f t="shared" si="626"/>
        <v>-4685.3704418909174</v>
      </c>
      <c r="H1651" s="10">
        <f t="shared" si="627"/>
        <v>0.14547327067430874</v>
      </c>
      <c r="I1651" s="10">
        <f t="shared" si="628"/>
        <v>6091.2845244172277</v>
      </c>
      <c r="J1651" s="10">
        <f t="shared" si="629"/>
        <v>8.8628139397205902E-3</v>
      </c>
      <c r="K1651" s="10">
        <f t="shared" si="630"/>
        <v>-86.935597232763556</v>
      </c>
      <c r="L1651" s="10">
        <f t="shared" si="615"/>
        <v>-36.752479692488002</v>
      </c>
      <c r="M1651" s="10">
        <f t="shared" si="616"/>
        <v>-37.280220540196105</v>
      </c>
      <c r="N1651" s="10">
        <f t="shared" si="631"/>
        <v>52.316050367729375</v>
      </c>
      <c r="O1651" s="10">
        <f t="shared" si="632"/>
        <v>47.532674782692538</v>
      </c>
      <c r="P1651" s="10">
        <f t="shared" si="633"/>
        <v>-36.752479692488002</v>
      </c>
      <c r="Q1651" s="10">
        <f t="shared" si="634"/>
        <v>-37.280220540196105</v>
      </c>
      <c r="R1651" s="9">
        <f t="shared" si="617"/>
        <v>-37.280220540196105</v>
      </c>
      <c r="S1651" s="10">
        <f t="shared" si="635"/>
        <v>885.12065959117024</v>
      </c>
      <c r="T1651" s="10">
        <f t="shared" si="618"/>
        <v>-49.655376692567302</v>
      </c>
      <c r="U1651" s="9">
        <f t="shared" si="636"/>
        <v>-0.23099467512604555</v>
      </c>
      <c r="V1651" s="11">
        <f t="shared" si="637"/>
        <v>-0.75347153067973072</v>
      </c>
      <c r="W1651" s="9">
        <f t="shared" si="638"/>
        <v>0.16068846932026926</v>
      </c>
      <c r="X1651" s="22">
        <f t="shared" si="619"/>
        <v>-0.12953865873936746</v>
      </c>
      <c r="Y1651" s="22">
        <f t="shared" si="620"/>
        <v>1.5647313802539771</v>
      </c>
      <c r="Z1651" s="1">
        <f t="shared" si="621"/>
        <v>2896.9820244728535</v>
      </c>
      <c r="AA1651" s="1">
        <f t="shared" si="622"/>
        <v>3488.720512483711</v>
      </c>
    </row>
    <row r="1652" spans="3:27">
      <c r="C1652" s="9">
        <f t="shared" si="623"/>
        <v>16.510000000000002</v>
      </c>
      <c r="D1652" s="1">
        <v>87.900999999999996</v>
      </c>
      <c r="E1652" s="9">
        <f t="shared" si="624"/>
        <v>5.700217002192442E-3</v>
      </c>
      <c r="F1652" s="10">
        <f t="shared" si="625"/>
        <v>-9.4729411809516939E-2</v>
      </c>
      <c r="G1652" s="10">
        <f t="shared" si="626"/>
        <v>-4685.3704418909174</v>
      </c>
      <c r="H1652" s="10">
        <f t="shared" si="627"/>
        <v>0.14547327067430874</v>
      </c>
      <c r="I1652" s="10">
        <f t="shared" si="628"/>
        <v>6091.2845244172277</v>
      </c>
      <c r="J1652" s="10">
        <f t="shared" si="629"/>
        <v>8.3920205649967838E-3</v>
      </c>
      <c r="K1652" s="10">
        <f t="shared" si="630"/>
        <v>-283.90909275615604</v>
      </c>
      <c r="L1652" s="10">
        <f t="shared" si="615"/>
        <v>-119.61184605338977</v>
      </c>
      <c r="M1652" s="10">
        <f t="shared" si="616"/>
        <v>-122.30335205911261</v>
      </c>
      <c r="N1652" s="10">
        <f t="shared" si="631"/>
        <v>-141.55284888425078</v>
      </c>
      <c r="O1652" s="10">
        <f t="shared" si="632"/>
        <v>-143.04102555512654</v>
      </c>
      <c r="P1652" s="10">
        <f t="shared" si="633"/>
        <v>-141.55284888425078</v>
      </c>
      <c r="Q1652" s="10">
        <f t="shared" si="634"/>
        <v>-143.04102555512654</v>
      </c>
      <c r="R1652" s="9">
        <f t="shared" si="617"/>
        <v>-143.04102555512654</v>
      </c>
      <c r="S1652" s="10">
        <f t="shared" si="635"/>
        <v>744.25259239014076</v>
      </c>
      <c r="T1652" s="10">
        <f t="shared" si="618"/>
        <v>-140.86806720102948</v>
      </c>
      <c r="U1652" s="9">
        <f t="shared" si="636"/>
        <v>-0.23762321335275627</v>
      </c>
      <c r="V1652" s="11">
        <f t="shared" si="637"/>
        <v>-0.57223611466240631</v>
      </c>
      <c r="W1652" s="9">
        <f t="shared" si="638"/>
        <v>0.30677388533759364</v>
      </c>
      <c r="X1652" s="22">
        <f t="shared" si="619"/>
        <v>0.21082634657750429</v>
      </c>
      <c r="Y1652" s="22">
        <f t="shared" si="620"/>
        <v>1.5541453100349987</v>
      </c>
      <c r="Z1652" s="1">
        <f t="shared" si="621"/>
        <v>2897.192850819431</v>
      </c>
      <c r="AA1652" s="1">
        <f t="shared" si="622"/>
        <v>3490.274657793746</v>
      </c>
    </row>
    <row r="1653" spans="3:27">
      <c r="C1653" s="9">
        <f t="shared" si="623"/>
        <v>16.52</v>
      </c>
      <c r="D1653" s="1">
        <v>82.546999999999997</v>
      </c>
      <c r="E1653" s="9">
        <f t="shared" si="624"/>
        <v>3.3052898846303597E-3</v>
      </c>
      <c r="F1653" s="10">
        <f t="shared" si="625"/>
        <v>-9.4729411809516939E-2</v>
      </c>
      <c r="G1653" s="10">
        <f t="shared" si="626"/>
        <v>-4685.3704418909174</v>
      </c>
      <c r="H1653" s="10">
        <f t="shared" si="627"/>
        <v>0.14547327067430874</v>
      </c>
      <c r="I1653" s="10">
        <f t="shared" si="628"/>
        <v>6091.2845244172277</v>
      </c>
      <c r="J1653" s="10">
        <f t="shared" si="629"/>
        <v>7.056419927849277E-3</v>
      </c>
      <c r="K1653" s="10">
        <f t="shared" si="630"/>
        <v>-395.6380555017688</v>
      </c>
      <c r="L1653" s="10">
        <f t="shared" si="615"/>
        <v>-165.07527991074721</v>
      </c>
      <c r="M1653" s="10">
        <f t="shared" si="616"/>
        <v>-172.67072959167913</v>
      </c>
      <c r="N1653" s="10">
        <f t="shared" si="631"/>
        <v>-249.86244017746094</v>
      </c>
      <c r="O1653" s="10">
        <f t="shared" si="632"/>
        <v>-251.36113013779098</v>
      </c>
      <c r="P1653" s="10">
        <f t="shared" si="633"/>
        <v>-249.86244017746094</v>
      </c>
      <c r="Q1653" s="10">
        <f t="shared" si="634"/>
        <v>-251.36113013779098</v>
      </c>
      <c r="R1653" s="9">
        <f t="shared" si="617"/>
        <v>-251.36113013779098</v>
      </c>
      <c r="S1653" s="10">
        <f t="shared" si="635"/>
        <v>599.97566702616291</v>
      </c>
      <c r="T1653" s="10">
        <f t="shared" si="618"/>
        <v>-144.27692536397785</v>
      </c>
      <c r="U1653" s="9">
        <f t="shared" si="636"/>
        <v>-0.24233473214666787</v>
      </c>
      <c r="V1653" s="11">
        <f t="shared" si="637"/>
        <v>-0.37006764411991977</v>
      </c>
      <c r="W1653" s="9">
        <f t="shared" si="638"/>
        <v>0.45540235588008016</v>
      </c>
      <c r="X1653" s="22">
        <f t="shared" si="619"/>
        <v>0.47228220894695527</v>
      </c>
      <c r="Y1653" s="22">
        <f t="shared" si="620"/>
        <v>1.5129789588229701</v>
      </c>
      <c r="Z1653" s="1">
        <f t="shared" si="621"/>
        <v>2897.665133028378</v>
      </c>
      <c r="AA1653" s="1">
        <f t="shared" si="622"/>
        <v>3491.7876367525691</v>
      </c>
    </row>
    <row r="1654" spans="3:27">
      <c r="C1654" s="9">
        <f t="shared" si="623"/>
        <v>16.53</v>
      </c>
      <c r="D1654" s="1">
        <v>75.91</v>
      </c>
      <c r="E1654" s="9">
        <f t="shared" si="624"/>
        <v>8.7378194560543512E-4</v>
      </c>
      <c r="F1654" s="10">
        <f t="shared" si="625"/>
        <v>-9.4729411809516939E-2</v>
      </c>
      <c r="G1654" s="10">
        <f t="shared" si="626"/>
        <v>-4685.3704418909174</v>
      </c>
      <c r="H1654" s="10">
        <f t="shared" si="627"/>
        <v>0.14547327067430874</v>
      </c>
      <c r="I1654" s="10">
        <f t="shared" si="628"/>
        <v>6091.2845244172277</v>
      </c>
      <c r="J1654" s="10">
        <f t="shared" si="629"/>
        <v>5.6884991685843709E-3</v>
      </c>
      <c r="K1654" s="10">
        <f t="shared" si="630"/>
        <v>-507.81640144249531</v>
      </c>
      <c r="L1654" s="10">
        <f t="shared" si="615"/>
        <v>-209.80692098191594</v>
      </c>
      <c r="M1654" s="10">
        <f t="shared" si="616"/>
        <v>-224.64850685380358</v>
      </c>
      <c r="N1654" s="10">
        <f t="shared" si="631"/>
        <v>-359.83979866645132</v>
      </c>
      <c r="O1654" s="10">
        <f t="shared" si="632"/>
        <v>-361.33574786931837</v>
      </c>
      <c r="P1654" s="10">
        <f t="shared" si="633"/>
        <v>-359.83979866645132</v>
      </c>
      <c r="Q1654" s="10">
        <f t="shared" si="634"/>
        <v>-361.33574786931837</v>
      </c>
      <c r="R1654" s="9">
        <f t="shared" si="617"/>
        <v>-361.33574786931837</v>
      </c>
      <c r="S1654" s="10">
        <f t="shared" si="635"/>
        <v>453.49501345298597</v>
      </c>
      <c r="T1654" s="10">
        <f t="shared" si="618"/>
        <v>-146.48065357317694</v>
      </c>
      <c r="U1654" s="9">
        <f t="shared" si="636"/>
        <v>-0.24495423223230339</v>
      </c>
      <c r="V1654" s="11">
        <f t="shared" si="637"/>
        <v>-0.15383237300718949</v>
      </c>
      <c r="W1654" s="9">
        <f t="shared" si="638"/>
        <v>0.60526762699281056</v>
      </c>
      <c r="X1654" s="22">
        <f t="shared" si="619"/>
        <v>0.74488866154503608</v>
      </c>
      <c r="Y1654" s="22">
        <f t="shared" si="620"/>
        <v>1.4281437934208103</v>
      </c>
      <c r="Z1654" s="1">
        <f t="shared" si="621"/>
        <v>2898.4100216899233</v>
      </c>
      <c r="AA1654" s="1">
        <f t="shared" si="622"/>
        <v>3493.2157805459901</v>
      </c>
    </row>
    <row r="1655" spans="3:27">
      <c r="C1655" s="9">
        <f t="shared" si="623"/>
        <v>16.54</v>
      </c>
      <c r="D1655" s="1">
        <v>68.444999999999993</v>
      </c>
      <c r="E1655" s="9">
        <f t="shared" si="624"/>
        <v>-1.5728746281551771E-3</v>
      </c>
      <c r="F1655" s="10">
        <f t="shared" si="625"/>
        <v>-9.4729411809516939E-2</v>
      </c>
      <c r="G1655" s="10">
        <f t="shared" si="626"/>
        <v>-4685.3704418909174</v>
      </c>
      <c r="H1655" s="10">
        <f t="shared" si="627"/>
        <v>0.14547327067430874</v>
      </c>
      <c r="I1655" s="10">
        <f t="shared" si="628"/>
        <v>6091.2845244172277</v>
      </c>
      <c r="J1655" s="10">
        <f t="shared" si="629"/>
        <v>4.2996843851535339E-3</v>
      </c>
      <c r="K1655" s="10">
        <f t="shared" si="630"/>
        <v>-619.38877140369232</v>
      </c>
      <c r="L1655" s="10">
        <f t="shared" si="615"/>
        <v>-253.38612396816455</v>
      </c>
      <c r="M1655" s="10">
        <f t="shared" si="616"/>
        <v>-277.84878865427362</v>
      </c>
      <c r="N1655" s="10">
        <f t="shared" si="631"/>
        <v>-470.51556548811368</v>
      </c>
      <c r="O1655" s="10">
        <f t="shared" si="632"/>
        <v>-471.99552285962886</v>
      </c>
      <c r="P1655" s="10">
        <f t="shared" si="633"/>
        <v>-470.51556548811368</v>
      </c>
      <c r="Q1655" s="10">
        <f t="shared" si="634"/>
        <v>-471.99552285962886</v>
      </c>
      <c r="R1655" s="9">
        <f t="shared" si="617"/>
        <v>-471.99552285962886</v>
      </c>
      <c r="S1655" s="10">
        <f t="shared" si="635"/>
        <v>306.10176490892246</v>
      </c>
      <c r="T1655" s="10">
        <f t="shared" si="618"/>
        <v>-147.39324854406351</v>
      </c>
      <c r="U1655" s="9">
        <f t="shared" si="636"/>
        <v>-0.24537061058803902</v>
      </c>
      <c r="V1655" s="11">
        <f t="shared" si="637"/>
        <v>7.0556701860070486E-2</v>
      </c>
      <c r="W1655" s="9">
        <f t="shared" si="638"/>
        <v>0.75500670186007035</v>
      </c>
      <c r="X1655" s="22">
        <f t="shared" si="619"/>
        <v>1.0194377158246315</v>
      </c>
      <c r="Y1655" s="22">
        <f t="shared" si="620"/>
        <v>1.3093880867867418</v>
      </c>
      <c r="Z1655" s="1">
        <f t="shared" si="621"/>
        <v>2899.4294594057478</v>
      </c>
      <c r="AA1655" s="1">
        <f t="shared" si="622"/>
        <v>3494.525168632777</v>
      </c>
    </row>
    <row r="1656" spans="3:27">
      <c r="C1656" s="9">
        <f t="shared" si="623"/>
        <v>16.55</v>
      </c>
      <c r="D1656" s="1">
        <v>57.249000000000002</v>
      </c>
      <c r="E1656" s="9">
        <f t="shared" si="624"/>
        <v>-4.0115999222659045E-3</v>
      </c>
      <c r="F1656" s="10">
        <f t="shared" si="625"/>
        <v>-9.4729411809516939E-2</v>
      </c>
      <c r="G1656" s="10">
        <f t="shared" si="626"/>
        <v>-4685.3704418909174</v>
      </c>
      <c r="H1656" s="10">
        <f t="shared" si="627"/>
        <v>0.14547327067430874</v>
      </c>
      <c r="I1656" s="10">
        <f t="shared" si="628"/>
        <v>6091.2845244172277</v>
      </c>
      <c r="J1656" s="10">
        <f t="shared" si="629"/>
        <v>2.9022170912652752E-3</v>
      </c>
      <c r="K1656" s="10">
        <f t="shared" si="630"/>
        <v>-729.21202086111873</v>
      </c>
      <c r="L1656" s="10">
        <f t="shared" si="615"/>
        <v>-295.38974091009874</v>
      </c>
      <c r="M1656" s="10">
        <f t="shared" si="616"/>
        <v>-331.79610174036532</v>
      </c>
      <c r="N1656" s="10">
        <f t="shared" si="631"/>
        <v>-580.84595909991924</v>
      </c>
      <c r="O1656" s="10">
        <f t="shared" si="632"/>
        <v>-582.29657418154466</v>
      </c>
      <c r="P1656" s="10">
        <f t="shared" si="633"/>
        <v>-580.84595909991924</v>
      </c>
      <c r="Q1656" s="10">
        <f t="shared" si="634"/>
        <v>-582.29657418154466</v>
      </c>
      <c r="R1656" s="9">
        <f t="shared" si="617"/>
        <v>-582.29657418154466</v>
      </c>
      <c r="S1656" s="10">
        <f t="shared" si="635"/>
        <v>159.18631822934833</v>
      </c>
      <c r="T1656" s="10">
        <f t="shared" si="618"/>
        <v>-146.91544667957413</v>
      </c>
      <c r="U1656" s="9">
        <f t="shared" si="636"/>
        <v>-0.24336475560145909</v>
      </c>
      <c r="V1656" s="11">
        <f t="shared" si="637"/>
        <v>0.33061429545592463</v>
      </c>
      <c r="W1656" s="9">
        <f t="shared" si="638"/>
        <v>0.90310429545592474</v>
      </c>
      <c r="X1656" s="22">
        <f t="shared" si="619"/>
        <v>1.2855644022176755</v>
      </c>
      <c r="Y1656" s="22">
        <f t="shared" si="620"/>
        <v>1.1368908723996716</v>
      </c>
      <c r="Z1656" s="1">
        <f t="shared" si="621"/>
        <v>2900.7150238079653</v>
      </c>
      <c r="AA1656" s="1">
        <f t="shared" si="622"/>
        <v>3495.6620595051768</v>
      </c>
    </row>
    <row r="1657" spans="3:27">
      <c r="C1657" s="9">
        <f t="shared" si="623"/>
        <v>16.559999999999999</v>
      </c>
      <c r="D1657" s="1">
        <v>43.097999999999999</v>
      </c>
      <c r="E1657" s="9">
        <f t="shared" si="624"/>
        <v>-6.416677379232699E-3</v>
      </c>
      <c r="F1657" s="10">
        <f t="shared" si="625"/>
        <v>-9.4729411809516939E-2</v>
      </c>
      <c r="G1657" s="10">
        <f t="shared" si="626"/>
        <v>-4685.3704418909174</v>
      </c>
      <c r="H1657" s="10">
        <f t="shared" si="627"/>
        <v>0.14547327067430874</v>
      </c>
      <c r="I1657" s="10">
        <f t="shared" si="628"/>
        <v>6091.2845244172277</v>
      </c>
      <c r="J1657" s="10">
        <f t="shared" si="629"/>
        <v>1.5092799402782577E-3</v>
      </c>
      <c r="K1657" s="10">
        <f t="shared" si="630"/>
        <v>-835.96417766162733</v>
      </c>
      <c r="L1657" s="10">
        <f t="shared" si="615"/>
        <v>-335.35650766116333</v>
      </c>
      <c r="M1657" s="10">
        <f t="shared" si="616"/>
        <v>-385.87438662480184</v>
      </c>
      <c r="N1657" s="10">
        <f t="shared" si="631"/>
        <v>-689.6685068288034</v>
      </c>
      <c r="O1657" s="10">
        <f t="shared" si="632"/>
        <v>-691.075768236204</v>
      </c>
      <c r="P1657" s="10">
        <f t="shared" si="633"/>
        <v>-689.6685068288034</v>
      </c>
      <c r="Q1657" s="10">
        <f t="shared" si="634"/>
        <v>-691.075768236204</v>
      </c>
      <c r="R1657" s="9">
        <f t="shared" si="617"/>
        <v>-691.075768236204</v>
      </c>
      <c r="S1657" s="10">
        <f t="shared" si="635"/>
        <v>14.297908803924997</v>
      </c>
      <c r="T1657" s="10">
        <f t="shared" si="618"/>
        <v>-144.88840942542333</v>
      </c>
      <c r="U1657" s="9">
        <f t="shared" si="636"/>
        <v>-0.23862737958627872</v>
      </c>
      <c r="V1657" s="11">
        <f t="shared" si="637"/>
        <v>0.61686090758015744</v>
      </c>
      <c r="W1657" s="9">
        <f t="shared" si="638"/>
        <v>1.0478409075801574</v>
      </c>
      <c r="X1657" s="22">
        <f t="shared" si="619"/>
        <v>1.5312795575369647</v>
      </c>
      <c r="Y1657" s="22">
        <f t="shared" si="620"/>
        <v>0.89601981285698296</v>
      </c>
      <c r="Z1657" s="1">
        <f t="shared" si="621"/>
        <v>2902.2463033655022</v>
      </c>
      <c r="AA1657" s="1">
        <f t="shared" si="622"/>
        <v>3496.5580793180338</v>
      </c>
    </row>
    <row r="1658" spans="3:27">
      <c r="C1658" s="9">
        <f t="shared" si="623"/>
        <v>16.57</v>
      </c>
      <c r="D1658" s="1">
        <v>25.91</v>
      </c>
      <c r="E1658" s="9">
        <f t="shared" si="624"/>
        <v>-8.7595664601673104E-3</v>
      </c>
      <c r="F1658" s="10">
        <f t="shared" si="625"/>
        <v>-9.4729411809516939E-2</v>
      </c>
      <c r="G1658" s="10">
        <f t="shared" si="626"/>
        <v>-4685.3704418909174</v>
      </c>
      <c r="H1658" s="10">
        <f t="shared" si="627"/>
        <v>0.14547327067430874</v>
      </c>
      <c r="I1658" s="10">
        <f t="shared" si="628"/>
        <v>6091.2845244172277</v>
      </c>
      <c r="J1658" s="10">
        <f t="shared" si="629"/>
        <v>1.3556156826619384E-4</v>
      </c>
      <c r="K1658" s="10">
        <f t="shared" si="630"/>
        <v>-938.18425809326959</v>
      </c>
      <c r="L1658" s="10">
        <f t="shared" si="615"/>
        <v>-372.80590175515732</v>
      </c>
      <c r="M1658" s="10">
        <f t="shared" si="616"/>
        <v>-439.3293800366817</v>
      </c>
      <c r="N1658" s="10">
        <f t="shared" si="631"/>
        <v>-795.69307883677675</v>
      </c>
      <c r="O1658" s="10">
        <f t="shared" si="632"/>
        <v>-797.04224563396178</v>
      </c>
      <c r="P1658" s="10">
        <f t="shared" si="633"/>
        <v>-795.69307883677675</v>
      </c>
      <c r="Q1658" s="10">
        <f t="shared" si="634"/>
        <v>-797.04224563396178</v>
      </c>
      <c r="R1658" s="9">
        <f t="shared" si="617"/>
        <v>-797.04224563396178</v>
      </c>
      <c r="S1658" s="10">
        <f t="shared" si="635"/>
        <v>-126.84410365538281</v>
      </c>
      <c r="T1658" s="10">
        <f t="shared" si="618"/>
        <v>-141.14201245930781</v>
      </c>
      <c r="U1658" s="9">
        <f t="shared" si="636"/>
        <v>-0.23090182719938904</v>
      </c>
      <c r="V1658" s="11">
        <f t="shared" si="637"/>
        <v>0.92824956979777351</v>
      </c>
      <c r="W1658" s="9">
        <f t="shared" si="638"/>
        <v>1.1873495697977736</v>
      </c>
      <c r="X1658" s="22">
        <f t="shared" si="619"/>
        <v>1.7432477229192558</v>
      </c>
      <c r="Y1658" s="22">
        <f t="shared" si="620"/>
        <v>0.60188007848138758</v>
      </c>
      <c r="Z1658" s="1">
        <f t="shared" si="621"/>
        <v>2903.9895510884216</v>
      </c>
      <c r="AA1658" s="1">
        <f t="shared" si="622"/>
        <v>3497.1599593965152</v>
      </c>
    </row>
    <row r="1659" spans="3:27">
      <c r="C1659" s="9">
        <f t="shared" si="623"/>
        <v>16.580000000000002</v>
      </c>
      <c r="D1659" s="1">
        <v>4.9960000000000004</v>
      </c>
      <c r="E1659" s="9">
        <f t="shared" si="624"/>
        <v>-1.1009070350333395E-2</v>
      </c>
      <c r="F1659" s="10">
        <f t="shared" si="625"/>
        <v>-9.4729411809516939E-2</v>
      </c>
      <c r="G1659" s="10">
        <f t="shared" si="626"/>
        <v>-4685.3704418909174</v>
      </c>
      <c r="H1659" s="10">
        <f t="shared" si="627"/>
        <v>0.14547327067430874</v>
      </c>
      <c r="I1659" s="10">
        <f t="shared" si="628"/>
        <v>6091.2845244172277</v>
      </c>
      <c r="J1659" s="10">
        <f t="shared" si="629"/>
        <v>-1.2026364031726819E-3</v>
      </c>
      <c r="K1659" s="10">
        <f t="shared" si="630"/>
        <v>-1034.3012408420452</v>
      </c>
      <c r="L1659" s="10">
        <f t="shared" si="615"/>
        <v>-407.25011034365372</v>
      </c>
      <c r="M1659" s="10">
        <f t="shared" si="616"/>
        <v>-491.26868275697819</v>
      </c>
      <c r="N1659" s="10">
        <f t="shared" si="631"/>
        <v>-897.50929372732548</v>
      </c>
      <c r="O1659" s="10">
        <f t="shared" si="632"/>
        <v>-898.78500634475176</v>
      </c>
      <c r="P1659" s="10">
        <f t="shared" si="633"/>
        <v>-897.50929372732548</v>
      </c>
      <c r="Q1659" s="10">
        <f t="shared" si="634"/>
        <v>-898.78500634475176</v>
      </c>
      <c r="R1659" s="9">
        <f t="shared" si="617"/>
        <v>-898.78500634475176</v>
      </c>
      <c r="S1659" s="10">
        <f t="shared" si="635"/>
        <v>-262.36033815267615</v>
      </c>
      <c r="T1659" s="10">
        <f t="shared" si="618"/>
        <v>-135.51623449729334</v>
      </c>
      <c r="U1659" s="9">
        <f t="shared" si="636"/>
        <v>-0.21991241996489394</v>
      </c>
      <c r="V1659" s="11">
        <f t="shared" si="637"/>
        <v>1.2696318771012431</v>
      </c>
      <c r="W1659" s="9">
        <f t="shared" si="638"/>
        <v>1.3195918771012431</v>
      </c>
      <c r="X1659" s="22">
        <f t="shared" si="619"/>
        <v>1.9073850001878887</v>
      </c>
      <c r="Y1659" s="22">
        <f t="shared" si="620"/>
        <v>0.26200990533658886</v>
      </c>
      <c r="Z1659" s="1">
        <f t="shared" si="621"/>
        <v>2905.8969360886094</v>
      </c>
      <c r="AA1659" s="1">
        <f t="shared" si="622"/>
        <v>3497.4219693018517</v>
      </c>
    </row>
    <row r="1660" spans="3:27">
      <c r="C1660" s="9">
        <f t="shared" si="623"/>
        <v>16.59</v>
      </c>
      <c r="D1660" s="1">
        <v>-19.12</v>
      </c>
      <c r="E1660" s="9">
        <f t="shared" si="624"/>
        <v>-1.3131305526532333E-2</v>
      </c>
      <c r="F1660" s="10">
        <f t="shared" si="625"/>
        <v>-9.4729411809516939E-2</v>
      </c>
      <c r="G1660" s="10">
        <f t="shared" si="626"/>
        <v>-4685.3704418909174</v>
      </c>
      <c r="H1660" s="10">
        <f t="shared" si="627"/>
        <v>0.14547327067430874</v>
      </c>
      <c r="I1660" s="10">
        <f t="shared" si="628"/>
        <v>6091.2845244172277</v>
      </c>
      <c r="J1660" s="10">
        <f t="shared" si="629"/>
        <v>-2.4874951560092725E-3</v>
      </c>
      <c r="K1660" s="10">
        <f t="shared" si="630"/>
        <v>-1122.6207541740359</v>
      </c>
      <c r="L1660" s="10">
        <f t="shared" si="615"/>
        <v>-438.18695467656033</v>
      </c>
      <c r="M1660" s="10">
        <f t="shared" si="616"/>
        <v>-540.6456880820283</v>
      </c>
      <c r="N1660" s="10">
        <f t="shared" si="631"/>
        <v>-993.58529719625039</v>
      </c>
      <c r="O1660" s="10">
        <f t="shared" si="632"/>
        <v>-994.77153326206587</v>
      </c>
      <c r="P1660" s="10">
        <f t="shared" si="633"/>
        <v>-993.58529719625039</v>
      </c>
      <c r="Q1660" s="10">
        <f t="shared" si="634"/>
        <v>-994.77153326206587</v>
      </c>
      <c r="R1660" s="9">
        <f t="shared" si="617"/>
        <v>-994.77153326206587</v>
      </c>
      <c r="S1660" s="10">
        <f t="shared" si="635"/>
        <v>-390.20955906464621</v>
      </c>
      <c r="T1660" s="10">
        <f t="shared" si="618"/>
        <v>-127.84922091197006</v>
      </c>
      <c r="U1660" s="9">
        <f t="shared" si="636"/>
        <v>-0.20539640365889897</v>
      </c>
      <c r="V1660" s="11">
        <f t="shared" si="637"/>
        <v>1.6335713840977346</v>
      </c>
      <c r="W1660" s="9">
        <f t="shared" si="638"/>
        <v>1.4423713840977346</v>
      </c>
      <c r="X1660" s="22">
        <f t="shared" si="619"/>
        <v>2.0092861482375626</v>
      </c>
      <c r="Y1660" s="22">
        <f t="shared" si="620"/>
        <v>-0.10465438114910092</v>
      </c>
      <c r="Z1660" s="1">
        <f t="shared" si="621"/>
        <v>2907.906222236847</v>
      </c>
      <c r="AA1660" s="1">
        <f t="shared" si="622"/>
        <v>3497.3173149207028</v>
      </c>
    </row>
    <row r="1661" spans="3:27">
      <c r="C1661" s="9">
        <f t="shared" si="623"/>
        <v>16.600000000000001</v>
      </c>
      <c r="D1661" s="1">
        <v>-44.136000000000003</v>
      </c>
      <c r="E1661" s="9">
        <f t="shared" si="624"/>
        <v>-1.5090581723603452E-2</v>
      </c>
      <c r="F1661" s="10">
        <f t="shared" si="625"/>
        <v>-9.4729411809516939E-2</v>
      </c>
      <c r="G1661" s="10">
        <f t="shared" si="626"/>
        <v>-4685.3704418909174</v>
      </c>
      <c r="H1661" s="10">
        <f t="shared" si="627"/>
        <v>0.14547327067430874</v>
      </c>
      <c r="I1661" s="10">
        <f t="shared" si="628"/>
        <v>6091.2845244172277</v>
      </c>
      <c r="J1661" s="10">
        <f t="shared" si="629"/>
        <v>-3.6996612934572896E-3</v>
      </c>
      <c r="K1661" s="10">
        <f t="shared" si="630"/>
        <v>-1201.4197208399444</v>
      </c>
      <c r="L1661" s="10">
        <f t="shared" si="615"/>
        <v>-465.13356290409621</v>
      </c>
      <c r="M1661" s="10">
        <f t="shared" si="616"/>
        <v>-586.2993316665461</v>
      </c>
      <c r="N1661" s="10">
        <f t="shared" si="631"/>
        <v>-1082.3070968472043</v>
      </c>
      <c r="O1661" s="10">
        <f t="shared" si="632"/>
        <v>-1083.3875921879455</v>
      </c>
      <c r="P1661" s="10">
        <f t="shared" si="633"/>
        <v>-1082.3070968472043</v>
      </c>
      <c r="Q1661" s="10">
        <f t="shared" si="634"/>
        <v>-1083.3875921879455</v>
      </c>
      <c r="R1661" s="9">
        <f t="shared" si="617"/>
        <v>-1083.3875921879455</v>
      </c>
      <c r="S1661" s="10">
        <f t="shared" si="635"/>
        <v>-508.24168771664495</v>
      </c>
      <c r="T1661" s="10">
        <f t="shared" si="618"/>
        <v>-118.03212865199873</v>
      </c>
      <c r="U1661" s="9">
        <f t="shared" si="636"/>
        <v>-0.18725445043866945</v>
      </c>
      <c r="V1661" s="11">
        <f t="shared" si="637"/>
        <v>1.994819259948168</v>
      </c>
      <c r="W1661" s="9">
        <f t="shared" si="638"/>
        <v>1.553459259948168</v>
      </c>
      <c r="X1661" s="22">
        <f t="shared" si="619"/>
        <v>2.0358438541101704</v>
      </c>
      <c r="Y1661" s="22">
        <f t="shared" si="620"/>
        <v>-0.45109814151321287</v>
      </c>
      <c r="Z1661" s="1">
        <f t="shared" si="621"/>
        <v>2909.9420660909573</v>
      </c>
      <c r="AA1661" s="1">
        <f t="shared" si="622"/>
        <v>3496.8662167791895</v>
      </c>
    </row>
    <row r="1662" spans="3:27">
      <c r="C1662" s="9">
        <f t="shared" si="623"/>
        <v>16.61</v>
      </c>
      <c r="D1662" s="1">
        <v>-71.099999999999994</v>
      </c>
      <c r="E1662" s="9">
        <f t="shared" si="624"/>
        <v>-1.6850641344001327E-2</v>
      </c>
      <c r="F1662" s="10">
        <f t="shared" si="625"/>
        <v>-9.4729411809516939E-2</v>
      </c>
      <c r="G1662" s="10">
        <f t="shared" si="626"/>
        <v>-4685.3704418909174</v>
      </c>
      <c r="H1662" s="10">
        <f t="shared" si="627"/>
        <v>0.14547327067430874</v>
      </c>
      <c r="I1662" s="10">
        <f t="shared" si="628"/>
        <v>6091.2845244172277</v>
      </c>
      <c r="J1662" s="10">
        <f t="shared" si="629"/>
        <v>-4.8187494542007488E-3</v>
      </c>
      <c r="K1662" s="10">
        <f t="shared" si="630"/>
        <v>-1269.0240691317968</v>
      </c>
      <c r="L1662" s="10">
        <f t="shared" si="615"/>
        <v>-487.64849128473992</v>
      </c>
      <c r="M1662" s="10">
        <f t="shared" si="616"/>
        <v>-626.99872455299987</v>
      </c>
      <c r="N1662" s="10">
        <f t="shared" si="631"/>
        <v>-1162.0345011493521</v>
      </c>
      <c r="O1662" s="10">
        <f t="shared" si="632"/>
        <v>-1162.9932890607984</v>
      </c>
      <c r="P1662" s="10">
        <f t="shared" si="633"/>
        <v>-1162.0345011493521</v>
      </c>
      <c r="Q1662" s="10">
        <f t="shared" si="634"/>
        <v>-1162.9932890607984</v>
      </c>
      <c r="R1662" s="9">
        <f t="shared" si="617"/>
        <v>-1162.9932890607984</v>
      </c>
      <c r="S1662" s="10">
        <f t="shared" si="635"/>
        <v>-614.27246778764356</v>
      </c>
      <c r="T1662" s="10">
        <f t="shared" si="618"/>
        <v>-106.03078007099862</v>
      </c>
      <c r="U1662" s="9">
        <f t="shared" si="636"/>
        <v>-0.16547219129002705</v>
      </c>
      <c r="V1662" s="11">
        <f t="shared" si="637"/>
        <v>2.3616325697803031</v>
      </c>
      <c r="W1662" s="9">
        <f t="shared" si="638"/>
        <v>1.6506325697803033</v>
      </c>
      <c r="X1662" s="22">
        <f t="shared" si="619"/>
        <v>1.9768821405598542</v>
      </c>
      <c r="Y1662" s="22">
        <f t="shared" si="620"/>
        <v>-0.74110020333543536</v>
      </c>
      <c r="Z1662" s="1">
        <f t="shared" si="621"/>
        <v>2911.9189482315173</v>
      </c>
      <c r="AA1662" s="1">
        <f t="shared" si="622"/>
        <v>3496.125116575854</v>
      </c>
    </row>
    <row r="1663" spans="3:27">
      <c r="C1663" s="9">
        <f t="shared" si="623"/>
        <v>16.62</v>
      </c>
      <c r="D1663" s="1">
        <v>-97.942999999999998</v>
      </c>
      <c r="E1663" s="9">
        <f t="shared" si="624"/>
        <v>-1.8375447838246461E-2</v>
      </c>
      <c r="F1663" s="10">
        <f t="shared" si="625"/>
        <v>-9.4729411809516939E-2</v>
      </c>
      <c r="G1663" s="10">
        <f t="shared" si="626"/>
        <v>-4685.3704418909174</v>
      </c>
      <c r="H1663" s="10">
        <f t="shared" si="627"/>
        <v>0.14547327067430874</v>
      </c>
      <c r="I1663" s="10">
        <f t="shared" si="628"/>
        <v>6091.2845244172277</v>
      </c>
      <c r="J1663" s="10">
        <f t="shared" si="629"/>
        <v>-5.8240502312603051E-3</v>
      </c>
      <c r="K1663" s="10">
        <f t="shared" si="630"/>
        <v>-1323.8172193028795</v>
      </c>
      <c r="L1663" s="10">
        <f t="shared" si="615"/>
        <v>-505.32377933486612</v>
      </c>
      <c r="M1663" s="10">
        <f t="shared" si="616"/>
        <v>-661.46682616468706</v>
      </c>
      <c r="N1663" s="10">
        <f t="shared" si="631"/>
        <v>-1231.1370996892779</v>
      </c>
      <c r="O1663" s="10">
        <f t="shared" si="632"/>
        <v>-1231.9587275970202</v>
      </c>
      <c r="P1663" s="10">
        <f t="shared" si="633"/>
        <v>-1231.1370996892779</v>
      </c>
      <c r="Q1663" s="10">
        <f t="shared" si="634"/>
        <v>-1231.9587275970202</v>
      </c>
      <c r="R1663" s="9">
        <f t="shared" si="617"/>
        <v>-1231.9587275970202</v>
      </c>
      <c r="S1663" s="10">
        <f t="shared" si="635"/>
        <v>-706.13095949350281</v>
      </c>
      <c r="T1663" s="10">
        <f t="shared" si="618"/>
        <v>-91.858491705859251</v>
      </c>
      <c r="U1663" s="9">
        <f t="shared" si="636"/>
        <v>-0.14010829460261018</v>
      </c>
      <c r="V1663" s="11">
        <f t="shared" si="637"/>
        <v>2.7111467677030698</v>
      </c>
      <c r="W1663" s="9">
        <f t="shared" si="638"/>
        <v>1.7317167677030698</v>
      </c>
      <c r="X1663" s="22">
        <f t="shared" si="619"/>
        <v>1.8259191942026616</v>
      </c>
      <c r="Y1663" s="22">
        <f t="shared" si="620"/>
        <v>-0.94304488146242182</v>
      </c>
      <c r="Z1663" s="1">
        <f t="shared" si="621"/>
        <v>2913.7448674257198</v>
      </c>
      <c r="AA1663" s="1">
        <f t="shared" si="622"/>
        <v>3495.1820716943917</v>
      </c>
    </row>
    <row r="1664" spans="3:27">
      <c r="C1664" s="9">
        <f t="shared" si="623"/>
        <v>16.63</v>
      </c>
      <c r="D1664" s="1">
        <v>-122.33</v>
      </c>
      <c r="E1664" s="9">
        <f t="shared" si="624"/>
        <v>-1.9630751833491489E-2</v>
      </c>
      <c r="F1664" s="10">
        <f t="shared" si="625"/>
        <v>-9.4729411809516939E-2</v>
      </c>
      <c r="G1664" s="10">
        <f t="shared" si="626"/>
        <v>-4685.3704418909174</v>
      </c>
      <c r="H1664" s="10">
        <f t="shared" si="627"/>
        <v>0.14547327067430874</v>
      </c>
      <c r="I1664" s="10">
        <f t="shared" si="628"/>
        <v>6091.2845244172277</v>
      </c>
      <c r="J1664" s="10">
        <f t="shared" si="629"/>
        <v>-6.6949804746253387E-3</v>
      </c>
      <c r="K1664" s="10">
        <f t="shared" si="630"/>
        <v>-1364.3577716238071</v>
      </c>
      <c r="L1664" s="10">
        <f t="shared" si="615"/>
        <v>-517.81802902196887</v>
      </c>
      <c r="M1664" s="10">
        <f t="shared" si="616"/>
        <v>-688.46790794079709</v>
      </c>
      <c r="N1664" s="10">
        <f t="shared" si="631"/>
        <v>-1288.0647294984037</v>
      </c>
      <c r="O1664" s="10">
        <f t="shared" si="632"/>
        <v>-1288.7348436845919</v>
      </c>
      <c r="P1664" s="10">
        <f t="shared" si="633"/>
        <v>-1288.0647294984037</v>
      </c>
      <c r="Q1664" s="10">
        <f t="shared" si="634"/>
        <v>-1288.7348436845919</v>
      </c>
      <c r="R1664" s="9">
        <f t="shared" si="617"/>
        <v>-1288.7348436845919</v>
      </c>
      <c r="S1664" s="10">
        <f t="shared" si="635"/>
        <v>-781.75388743271787</v>
      </c>
      <c r="T1664" s="10">
        <f t="shared" si="618"/>
        <v>-75.62292793921506</v>
      </c>
      <c r="U1664" s="9">
        <f t="shared" si="636"/>
        <v>-0.11146225304241827</v>
      </c>
      <c r="V1664" s="11">
        <f t="shared" si="637"/>
        <v>3.0180615443353052</v>
      </c>
      <c r="W1664" s="9">
        <f t="shared" si="638"/>
        <v>1.7947615443353051</v>
      </c>
      <c r="X1664" s="22">
        <f t="shared" si="619"/>
        <v>1.5821183554091327</v>
      </c>
      <c r="Y1664" s="22">
        <f t="shared" si="620"/>
        <v>-1.0122387521788716</v>
      </c>
      <c r="Z1664" s="1">
        <f t="shared" si="621"/>
        <v>2915.3269857811288</v>
      </c>
      <c r="AA1664" s="1">
        <f t="shared" si="622"/>
        <v>3494.1698329422129</v>
      </c>
    </row>
    <row r="1665" spans="3:27">
      <c r="C1665" s="9">
        <f t="shared" si="623"/>
        <v>16.64</v>
      </c>
      <c r="D1665" s="1">
        <v>-144.41300000000001</v>
      </c>
      <c r="E1665" s="9">
        <f t="shared" si="624"/>
        <v>-2.0585927735134662E-2</v>
      </c>
      <c r="F1665" s="10">
        <f t="shared" si="625"/>
        <v>-9.4729411809516939E-2</v>
      </c>
      <c r="G1665" s="10">
        <f t="shared" si="626"/>
        <v>-4685.3704418909174</v>
      </c>
      <c r="H1665" s="10">
        <f t="shared" si="627"/>
        <v>0.14547327067430874</v>
      </c>
      <c r="I1665" s="10">
        <f t="shared" si="628"/>
        <v>6091.2845244172277</v>
      </c>
      <c r="J1665" s="10">
        <f t="shared" si="629"/>
        <v>-7.4119778236017998E-3</v>
      </c>
      <c r="K1665" s="10">
        <f t="shared" si="630"/>
        <v>-1389.4788680277113</v>
      </c>
      <c r="L1665" s="10">
        <f t="shared" si="615"/>
        <v>-524.87913654183933</v>
      </c>
      <c r="M1665" s="10">
        <f t="shared" si="616"/>
        <v>-706.9016197659239</v>
      </c>
      <c r="N1665" s="10">
        <f t="shared" si="631"/>
        <v>-1331.4304518654144</v>
      </c>
      <c r="O1665" s="10">
        <f t="shared" si="632"/>
        <v>-1331.9364729960305</v>
      </c>
      <c r="P1665" s="10">
        <f t="shared" si="633"/>
        <v>-1331.4304518654144</v>
      </c>
      <c r="Q1665" s="10">
        <f t="shared" si="634"/>
        <v>-1331.9364729960305</v>
      </c>
      <c r="R1665" s="9">
        <f t="shared" si="617"/>
        <v>-1331.9364729960305</v>
      </c>
      <c r="S1665" s="10">
        <f t="shared" si="635"/>
        <v>-839.29628246439893</v>
      </c>
      <c r="T1665" s="10">
        <f t="shared" si="618"/>
        <v>-57.542395031681053</v>
      </c>
      <c r="U1665" s="9">
        <f t="shared" si="636"/>
        <v>-7.9960801121288685E-2</v>
      </c>
      <c r="V1665" s="11">
        <f t="shared" si="637"/>
        <v>3.2822288398906152</v>
      </c>
      <c r="W1665" s="9">
        <f t="shared" si="638"/>
        <v>1.8380988398906151</v>
      </c>
      <c r="X1665" s="22">
        <f t="shared" si="619"/>
        <v>1.2516010439104066</v>
      </c>
      <c r="Y1665" s="22">
        <f t="shared" si="620"/>
        <v>-0.93175459371928471</v>
      </c>
      <c r="Z1665" s="1">
        <f t="shared" si="621"/>
        <v>2916.5785868250391</v>
      </c>
      <c r="AA1665" s="1">
        <f t="shared" si="622"/>
        <v>3493.2380783484937</v>
      </c>
    </row>
    <row r="1666" spans="3:27">
      <c r="C1666" s="9">
        <f t="shared" si="623"/>
        <v>16.649999999999999</v>
      </c>
      <c r="D1666" s="1">
        <v>-159.99199999999999</v>
      </c>
      <c r="E1666" s="9">
        <f t="shared" si="624"/>
        <v>-2.1215691100967746E-2</v>
      </c>
      <c r="F1666" s="10">
        <f t="shared" si="625"/>
        <v>-9.4729411809516939E-2</v>
      </c>
      <c r="G1666" s="10">
        <f t="shared" si="626"/>
        <v>-4685.3704418909174</v>
      </c>
      <c r="H1666" s="10">
        <f t="shared" si="627"/>
        <v>0.14547327067430874</v>
      </c>
      <c r="I1666" s="10">
        <f t="shared" si="628"/>
        <v>6091.2845244172277</v>
      </c>
      <c r="J1666" s="10">
        <f t="shared" si="629"/>
        <v>-7.9575497264066444E-3</v>
      </c>
      <c r="K1666" s="10">
        <f t="shared" si="630"/>
        <v>-1398.358684599935</v>
      </c>
      <c r="L1666" s="10">
        <f t="shared" si="615"/>
        <v>-526.35520794636409</v>
      </c>
      <c r="M1666" s="10">
        <f t="shared" si="616"/>
        <v>-715.89225146835713</v>
      </c>
      <c r="N1666" s="10">
        <f t="shared" si="631"/>
        <v>-1360.0883169494573</v>
      </c>
      <c r="O1666" s="10">
        <f t="shared" si="632"/>
        <v>-1360.4200260649902</v>
      </c>
      <c r="P1666" s="10">
        <f t="shared" si="633"/>
        <v>-1360.0883169494573</v>
      </c>
      <c r="Q1666" s="10">
        <f t="shared" si="634"/>
        <v>-1360.4200260649902</v>
      </c>
      <c r="R1666" s="9">
        <f t="shared" si="617"/>
        <v>-1360.4200260649902</v>
      </c>
      <c r="S1666" s="10">
        <f t="shared" si="635"/>
        <v>-877.23494099934373</v>
      </c>
      <c r="T1666" s="10">
        <f t="shared" si="618"/>
        <v>-37.938658534944807</v>
      </c>
      <c r="U1666" s="9">
        <f t="shared" si="636"/>
        <v>-4.6247603718911706E-2</v>
      </c>
      <c r="V1666" s="11">
        <f t="shared" si="637"/>
        <v>3.460410640584779</v>
      </c>
      <c r="W1666" s="9">
        <f t="shared" si="638"/>
        <v>1.860490640584779</v>
      </c>
      <c r="X1666" s="22">
        <f t="shared" si="619"/>
        <v>0.84777374543562412</v>
      </c>
      <c r="Y1666" s="22">
        <f t="shared" si="620"/>
        <v>-0.70102515410141697</v>
      </c>
      <c r="Z1666" s="1">
        <f t="shared" si="621"/>
        <v>2917.4263605704746</v>
      </c>
      <c r="AA1666" s="1">
        <f t="shared" si="622"/>
        <v>3492.5370531943922</v>
      </c>
    </row>
    <row r="1667" spans="3:27">
      <c r="C1667" s="9">
        <f t="shared" si="623"/>
        <v>16.66</v>
      </c>
      <c r="D1667" s="1">
        <v>-169.79300000000001</v>
      </c>
      <c r="E1667" s="9">
        <f t="shared" si="624"/>
        <v>-2.1502096234657972E-2</v>
      </c>
      <c r="F1667" s="10">
        <f t="shared" si="625"/>
        <v>-9.4729411809516939E-2</v>
      </c>
      <c r="G1667" s="10">
        <f t="shared" si="626"/>
        <v>-4685.3704418909174</v>
      </c>
      <c r="H1667" s="10">
        <f t="shared" si="627"/>
        <v>0.14547327067430874</v>
      </c>
      <c r="I1667" s="10">
        <f t="shared" si="628"/>
        <v>6091.2845244172277</v>
      </c>
      <c r="J1667" s="10">
        <f t="shared" si="629"/>
        <v>-8.3172543601011117E-3</v>
      </c>
      <c r="K1667" s="10">
        <f t="shared" si="630"/>
        <v>-1390.6276618636387</v>
      </c>
      <c r="L1667" s="10">
        <f t="shared" si="615"/>
        <v>-522.2208796634701</v>
      </c>
      <c r="M1667" s="10">
        <f t="shared" si="616"/>
        <v>-714.89788269916608</v>
      </c>
      <c r="N1667" s="10">
        <f t="shared" si="631"/>
        <v>-1373.2235519569936</v>
      </c>
      <c r="O1667" s="10">
        <f t="shared" si="632"/>
        <v>-1373.3738373968013</v>
      </c>
      <c r="P1667" s="10">
        <f t="shared" si="633"/>
        <v>-1373.2235519569936</v>
      </c>
      <c r="Q1667" s="10">
        <f t="shared" si="634"/>
        <v>-1373.3738373968013</v>
      </c>
      <c r="R1667" s="9">
        <f t="shared" si="617"/>
        <v>-1373.3738373968013</v>
      </c>
      <c r="S1667" s="10">
        <f t="shared" si="635"/>
        <v>-894.48876546618112</v>
      </c>
      <c r="T1667" s="10">
        <f t="shared" si="618"/>
        <v>-17.253824466837386</v>
      </c>
      <c r="U1667" s="9">
        <f t="shared" si="636"/>
        <v>-1.1149725217919794E-2</v>
      </c>
      <c r="V1667" s="11">
        <f t="shared" si="637"/>
        <v>3.5591650596136035</v>
      </c>
      <c r="W1667" s="9">
        <f t="shared" si="638"/>
        <v>1.8612350596136034</v>
      </c>
      <c r="X1667" s="22">
        <f t="shared" si="619"/>
        <v>0.39148629847314625</v>
      </c>
      <c r="Y1667" s="22">
        <f t="shared" si="620"/>
        <v>-0.34381850060052799</v>
      </c>
      <c r="Z1667" s="1">
        <f t="shared" si="621"/>
        <v>2917.8178468689475</v>
      </c>
      <c r="AA1667" s="1">
        <f t="shared" si="622"/>
        <v>3492.1932346937915</v>
      </c>
    </row>
    <row r="1668" spans="3:27">
      <c r="C1668" s="9">
        <f t="shared" si="623"/>
        <v>16.670000000000002</v>
      </c>
      <c r="D1668" s="1">
        <v>-169.078</v>
      </c>
      <c r="E1668" s="9">
        <f t="shared" si="624"/>
        <v>-2.1436470741048066E-2</v>
      </c>
      <c r="F1668" s="10">
        <f t="shared" si="625"/>
        <v>-9.4729411809516939E-2</v>
      </c>
      <c r="G1668" s="10">
        <f t="shared" si="626"/>
        <v>-4685.3704418909174</v>
      </c>
      <c r="H1668" s="10">
        <f t="shared" si="627"/>
        <v>0.14547327067430874</v>
      </c>
      <c r="I1668" s="10">
        <f t="shared" si="628"/>
        <v>6091.2845244172277</v>
      </c>
      <c r="J1668" s="10">
        <f t="shared" si="629"/>
        <v>-8.4808416045988547E-3</v>
      </c>
      <c r="K1668" s="10">
        <f t="shared" si="630"/>
        <v>-1366.452205146247</v>
      </c>
      <c r="L1668" s="10">
        <f t="shared" ref="L1668:L1731" si="639">(E1668-J1668)*I1668/(H1668-J1668)</f>
        <v>-512.59704657953398</v>
      </c>
      <c r="M1668" s="10">
        <f t="shared" ref="M1668:M1731" si="640">(E1668-J1668)*G1668/(F1668-J1668)</f>
        <v>-703.80206498262078</v>
      </c>
      <c r="N1668" s="10">
        <f t="shared" si="631"/>
        <v>-1370.4400400427853</v>
      </c>
      <c r="O1668" s="10">
        <f t="shared" si="632"/>
        <v>-1370.405663426501</v>
      </c>
      <c r="P1668" s="10">
        <f t="shared" si="633"/>
        <v>-1366.452205146247</v>
      </c>
      <c r="Q1668" s="10">
        <f t="shared" si="634"/>
        <v>-1366.452205146247</v>
      </c>
      <c r="R1668" s="9">
        <f t="shared" ref="R1668:R1731" si="641">IF(E1668&gt;=E1667,IF(E1668&gt;H1667,$B$6+(E1668-$B$7)*$B$13,P1668),IF(E1668&lt;F1667,-$B$6+(E1668+$B$7)*$B$13,Q1668))</f>
        <v>-1366.452205146247</v>
      </c>
      <c r="S1668" s="10">
        <f t="shared" si="635"/>
        <v>-894.48876546618089</v>
      </c>
      <c r="T1668" s="10">
        <f t="shared" ref="T1668:T1731" si="642">S1668-S1667</f>
        <v>0</v>
      </c>
      <c r="U1668" s="9">
        <f t="shared" si="636"/>
        <v>2.4274823939901019E-2</v>
      </c>
      <c r="V1668" s="11">
        <f t="shared" si="637"/>
        <v>3.5257447719505595</v>
      </c>
      <c r="W1668" s="9">
        <f t="shared" si="638"/>
        <v>1.8349647719505595</v>
      </c>
      <c r="X1668" s="22">
        <f t="shared" ref="X1668:X1731" si="643">(R1667+R1668)*(E1668-E1667)/2</f>
        <v>-8.9901218223581603E-2</v>
      </c>
      <c r="Y1668" s="22">
        <f t="shared" ref="Y1668:Y1731" si="644">-(D1667/100*U1667+D1668/100*U1668)*$B$2/2*$B$4</f>
        <v>8.1814155362820162E-2</v>
      </c>
      <c r="Z1668" s="1">
        <f t="shared" ref="Z1668:Z1731" si="645">Z1667+X1668</f>
        <v>2917.727945650724</v>
      </c>
      <c r="AA1668" s="1">
        <f t="shared" ref="AA1668:AA1731" si="646">AA1667+Y1668</f>
        <v>3492.2750488491542</v>
      </c>
    </row>
    <row r="1669" spans="3:27">
      <c r="C1669" s="9">
        <f t="shared" si="623"/>
        <v>16.68</v>
      </c>
      <c r="D1669" s="1">
        <v>-165.411</v>
      </c>
      <c r="E1669" s="9">
        <f t="shared" si="624"/>
        <v>-2.1020249311178112E-2</v>
      </c>
      <c r="F1669" s="10">
        <f t="shared" si="625"/>
        <v>-9.4729411809516939E-2</v>
      </c>
      <c r="G1669" s="10">
        <f t="shared" si="626"/>
        <v>-4685.3704418909174</v>
      </c>
      <c r="H1669" s="10">
        <f t="shared" si="627"/>
        <v>0.14547327067430874</v>
      </c>
      <c r="I1669" s="10">
        <f t="shared" si="628"/>
        <v>6091.2845244172277</v>
      </c>
      <c r="J1669" s="10">
        <f t="shared" si="629"/>
        <v>-8.4808416045988547E-3</v>
      </c>
      <c r="K1669" s="10">
        <f t="shared" si="630"/>
        <v>-1322.5526241467555</v>
      </c>
      <c r="L1669" s="10">
        <f t="shared" si="639"/>
        <v>-496.12900219300548</v>
      </c>
      <c r="M1669" s="10">
        <f t="shared" si="640"/>
        <v>-681.1912369983321</v>
      </c>
      <c r="N1669" s="10">
        <f t="shared" si="631"/>
        <v>-1347.8549092733354</v>
      </c>
      <c r="O1669" s="10">
        <f t="shared" si="632"/>
        <v>-1347.6044842882609</v>
      </c>
      <c r="P1669" s="10">
        <f t="shared" si="633"/>
        <v>-1322.5526241467555</v>
      </c>
      <c r="Q1669" s="10">
        <f t="shared" si="634"/>
        <v>-1322.5526241467555</v>
      </c>
      <c r="R1669" s="9">
        <f t="shared" si="641"/>
        <v>-1322.5526241467555</v>
      </c>
      <c r="S1669" s="10">
        <f t="shared" si="635"/>
        <v>-894.48876546618112</v>
      </c>
      <c r="T1669" s="10">
        <f t="shared" si="642"/>
        <v>0</v>
      </c>
      <c r="U1669" s="9">
        <f t="shared" si="636"/>
        <v>5.8969462034089676E-2</v>
      </c>
      <c r="V1669" s="11">
        <f t="shared" si="637"/>
        <v>3.4131828468871728</v>
      </c>
      <c r="W1669" s="9">
        <f t="shared" si="638"/>
        <v>1.7590728468871728</v>
      </c>
      <c r="X1669" s="22">
        <f t="shared" si="643"/>
        <v>-0.5596107174877718</v>
      </c>
      <c r="Y1669" s="22">
        <f t="shared" si="644"/>
        <v>0.51276584556536153</v>
      </c>
      <c r="Z1669" s="1">
        <f t="shared" si="645"/>
        <v>2917.1683349332361</v>
      </c>
      <c r="AA1669" s="1">
        <f t="shared" si="646"/>
        <v>3492.7878146947196</v>
      </c>
    </row>
    <row r="1670" spans="3:27">
      <c r="C1670" s="9">
        <f t="shared" ref="C1670:C1733" si="647">IF(ROW(C1669)&lt;=$B$3,ROW(C1669)*$B$2," ")</f>
        <v>16.690000000000001</v>
      </c>
      <c r="D1670" s="1">
        <v>-150.70699999999999</v>
      </c>
      <c r="E1670" s="9">
        <f t="shared" si="624"/>
        <v>-2.0266648166714377E-2</v>
      </c>
      <c r="F1670" s="10">
        <f t="shared" si="625"/>
        <v>-9.4729411809516939E-2</v>
      </c>
      <c r="G1670" s="10">
        <f t="shared" si="626"/>
        <v>-4685.3704418909174</v>
      </c>
      <c r="H1670" s="10">
        <f t="shared" si="627"/>
        <v>0.14547327067430874</v>
      </c>
      <c r="I1670" s="10">
        <f t="shared" si="628"/>
        <v>6091.2845244172277</v>
      </c>
      <c r="J1670" s="10">
        <f t="shared" si="629"/>
        <v>-8.4808416045988565E-3</v>
      </c>
      <c r="K1670" s="10">
        <f t="shared" si="630"/>
        <v>-1243.0690317401086</v>
      </c>
      <c r="L1670" s="10">
        <f t="shared" si="639"/>
        <v>-466.31233201183494</v>
      </c>
      <c r="M1670" s="10">
        <f t="shared" si="640"/>
        <v>-640.25258121706531</v>
      </c>
      <c r="N1670" s="10">
        <f t="shared" si="631"/>
        <v>-1288.995305156127</v>
      </c>
      <c r="O1670" s="10">
        <f t="shared" si="632"/>
        <v>-1288.1712355896389</v>
      </c>
      <c r="P1670" s="10">
        <f t="shared" si="633"/>
        <v>-1243.0690317401086</v>
      </c>
      <c r="Q1670" s="10">
        <f t="shared" si="634"/>
        <v>-1243.0690317401086</v>
      </c>
      <c r="R1670" s="9">
        <f t="shared" si="641"/>
        <v>-1243.0690317401086</v>
      </c>
      <c r="S1670" s="10">
        <f t="shared" si="635"/>
        <v>-894.48876546618112</v>
      </c>
      <c r="T1670" s="10">
        <f t="shared" si="642"/>
        <v>0</v>
      </c>
      <c r="U1670" s="9">
        <f t="shared" si="636"/>
        <v>9.1750766858657462E-2</v>
      </c>
      <c r="V1670" s="11">
        <f t="shared" si="637"/>
        <v>3.1430781180263807</v>
      </c>
      <c r="W1670" s="9">
        <f t="shared" si="638"/>
        <v>1.6360081180263808</v>
      </c>
      <c r="X1670" s="22">
        <f t="shared" si="643"/>
        <v>-0.96672770806864272</v>
      </c>
      <c r="Y1670" s="22">
        <f t="shared" si="644"/>
        <v>0.87252217870307436</v>
      </c>
      <c r="Z1670" s="1">
        <f t="shared" si="645"/>
        <v>2916.2016072251677</v>
      </c>
      <c r="AA1670" s="1">
        <f t="shared" si="646"/>
        <v>3493.6603368734227</v>
      </c>
    </row>
    <row r="1671" spans="3:27">
      <c r="C1671" s="9">
        <f t="shared" si="647"/>
        <v>16.7</v>
      </c>
      <c r="D1671" s="1">
        <v>-135.67599999999999</v>
      </c>
      <c r="E1671" s="9">
        <f t="shared" si="624"/>
        <v>-1.9199901747606128E-2</v>
      </c>
      <c r="F1671" s="10">
        <f t="shared" si="625"/>
        <v>-9.4729411809516939E-2</v>
      </c>
      <c r="G1671" s="10">
        <f t="shared" si="626"/>
        <v>-4685.3704418909174</v>
      </c>
      <c r="H1671" s="10">
        <f t="shared" si="627"/>
        <v>0.14547327067430874</v>
      </c>
      <c r="I1671" s="10">
        <f t="shared" si="628"/>
        <v>6091.2845244172277</v>
      </c>
      <c r="J1671" s="10">
        <f t="shared" si="629"/>
        <v>-8.4808416045988565E-3</v>
      </c>
      <c r="K1671" s="10">
        <f t="shared" si="630"/>
        <v>-1130.5574754605782</v>
      </c>
      <c r="L1671" s="10">
        <f t="shared" si="639"/>
        <v>-424.10588583117129</v>
      </c>
      <c r="M1671" s="10">
        <f t="shared" si="640"/>
        <v>-582.30261022963009</v>
      </c>
      <c r="N1671" s="10">
        <f t="shared" si="631"/>
        <v>-1195.8631718168313</v>
      </c>
      <c r="O1671" s="10">
        <f t="shared" si="632"/>
        <v>-1193.7549514786706</v>
      </c>
      <c r="P1671" s="10">
        <f t="shared" si="633"/>
        <v>-1130.5574754605782</v>
      </c>
      <c r="Q1671" s="10">
        <f t="shared" si="634"/>
        <v>-1130.5574754605782</v>
      </c>
      <c r="R1671" s="9">
        <f t="shared" si="641"/>
        <v>-1130.5574754605782</v>
      </c>
      <c r="S1671" s="10">
        <f t="shared" si="635"/>
        <v>-894.48876546618135</v>
      </c>
      <c r="T1671" s="10">
        <f t="shared" si="642"/>
        <v>0</v>
      </c>
      <c r="U1671" s="9">
        <f t="shared" si="636"/>
        <v>0.12159851696299223</v>
      </c>
      <c r="V1671" s="11">
        <f t="shared" si="637"/>
        <v>2.8264719028405736</v>
      </c>
      <c r="W1671" s="9">
        <f t="shared" si="638"/>
        <v>1.4697119028405736</v>
      </c>
      <c r="X1671" s="22">
        <f t="shared" si="643"/>
        <v>-1.2660287884283759</v>
      </c>
      <c r="Y1671" s="22">
        <f t="shared" si="644"/>
        <v>1.1220428787122292</v>
      </c>
      <c r="Z1671" s="1">
        <f t="shared" si="645"/>
        <v>2914.9355784367394</v>
      </c>
      <c r="AA1671" s="1">
        <f t="shared" si="646"/>
        <v>3494.7823797521351</v>
      </c>
    </row>
    <row r="1672" spans="3:27">
      <c r="C1672" s="9">
        <f t="shared" si="647"/>
        <v>16.71</v>
      </c>
      <c r="D1672" s="1">
        <v>-121.04</v>
      </c>
      <c r="E1672" s="9">
        <f t="shared" si="624"/>
        <v>-1.7851373577601984E-2</v>
      </c>
      <c r="F1672" s="10">
        <f t="shared" si="625"/>
        <v>-9.4729411809516939E-2</v>
      </c>
      <c r="G1672" s="10">
        <f t="shared" si="626"/>
        <v>-4685.3704418909174</v>
      </c>
      <c r="H1672" s="10">
        <f t="shared" si="627"/>
        <v>0.14547327067430874</v>
      </c>
      <c r="I1672" s="10">
        <f t="shared" si="628"/>
        <v>6091.2845244172277</v>
      </c>
      <c r="J1672" s="10">
        <f t="shared" si="629"/>
        <v>-8.4808416045988565E-3</v>
      </c>
      <c r="K1672" s="10">
        <f t="shared" si="630"/>
        <v>-988.32591941674491</v>
      </c>
      <c r="L1672" s="10">
        <f t="shared" si="639"/>
        <v>-370.75057981761233</v>
      </c>
      <c r="M1672" s="10">
        <f t="shared" si="640"/>
        <v>-509.04511723255337</v>
      </c>
      <c r="N1672" s="10">
        <f t="shared" si="631"/>
        <v>-1071.4169534622406</v>
      </c>
      <c r="O1672" s="10">
        <f t="shared" si="632"/>
        <v>-1067.0887011974073</v>
      </c>
      <c r="P1672" s="10">
        <f t="shared" si="633"/>
        <v>-988.32591941674491</v>
      </c>
      <c r="Q1672" s="10">
        <f t="shared" si="634"/>
        <v>-988.32591941674491</v>
      </c>
      <c r="R1672" s="9">
        <f t="shared" si="641"/>
        <v>-988.32591941674491</v>
      </c>
      <c r="S1672" s="10">
        <f t="shared" si="635"/>
        <v>-894.48876546618135</v>
      </c>
      <c r="T1672" s="10">
        <f t="shared" si="642"/>
        <v>0</v>
      </c>
      <c r="U1672" s="9">
        <f t="shared" si="636"/>
        <v>0.14810711703783663</v>
      </c>
      <c r="V1672" s="11">
        <f t="shared" si="637"/>
        <v>2.4752481121283125</v>
      </c>
      <c r="W1672" s="9">
        <f t="shared" si="638"/>
        <v>1.2648481121283124</v>
      </c>
      <c r="X1672" s="22">
        <f t="shared" si="643"/>
        <v>-1.4286869734730425</v>
      </c>
      <c r="Y1672" s="22">
        <f t="shared" si="644"/>
        <v>1.2737207758480353</v>
      </c>
      <c r="Z1672" s="1">
        <f t="shared" si="645"/>
        <v>2913.5068914632666</v>
      </c>
      <c r="AA1672" s="1">
        <f t="shared" si="646"/>
        <v>3496.0561005279833</v>
      </c>
    </row>
    <row r="1673" spans="3:27">
      <c r="C1673" s="9">
        <f t="shared" si="647"/>
        <v>16.72</v>
      </c>
      <c r="D1673" s="1">
        <v>-104.57</v>
      </c>
      <c r="E1673" s="9">
        <f t="shared" si="624"/>
        <v>-1.6256611471962137E-2</v>
      </c>
      <c r="F1673" s="10">
        <f t="shared" si="625"/>
        <v>-9.4729411809516939E-2</v>
      </c>
      <c r="G1673" s="10">
        <f t="shared" si="626"/>
        <v>-4685.3704418909174</v>
      </c>
      <c r="H1673" s="10">
        <f t="shared" si="627"/>
        <v>0.14547327067430874</v>
      </c>
      <c r="I1673" s="10">
        <f t="shared" si="628"/>
        <v>6091.2845244172277</v>
      </c>
      <c r="J1673" s="10">
        <f t="shared" si="629"/>
        <v>-8.4808416045988565E-3</v>
      </c>
      <c r="K1673" s="10">
        <f t="shared" si="630"/>
        <v>-820.12365204831576</v>
      </c>
      <c r="L1673" s="10">
        <f t="shared" si="639"/>
        <v>-307.65288407946531</v>
      </c>
      <c r="M1673" s="10">
        <f t="shared" si="640"/>
        <v>-422.41120302551428</v>
      </c>
      <c r="N1673" s="10">
        <f t="shared" si="631"/>
        <v>-919.19799013067552</v>
      </c>
      <c r="O1673" s="10">
        <f t="shared" si="632"/>
        <v>-911.63423160963384</v>
      </c>
      <c r="P1673" s="10">
        <f t="shared" si="633"/>
        <v>-820.12365204831576</v>
      </c>
      <c r="Q1673" s="10">
        <f t="shared" si="634"/>
        <v>-820.12365204831576</v>
      </c>
      <c r="R1673" s="9">
        <f t="shared" si="641"/>
        <v>-820.12365204831576</v>
      </c>
      <c r="S1673" s="10">
        <f t="shared" si="635"/>
        <v>-894.48876546618135</v>
      </c>
      <c r="T1673" s="10">
        <f t="shared" si="642"/>
        <v>0</v>
      </c>
      <c r="U1673" s="9">
        <f t="shared" si="636"/>
        <v>0.17084530409013277</v>
      </c>
      <c r="V1673" s="11">
        <f t="shared" si="637"/>
        <v>2.0723892983309185</v>
      </c>
      <c r="W1673" s="9">
        <f t="shared" si="638"/>
        <v>1.0266892983309186</v>
      </c>
      <c r="X1673" s="22">
        <f t="shared" si="643"/>
        <v>-1.4420234232665496</v>
      </c>
      <c r="Y1673" s="22">
        <f t="shared" si="644"/>
        <v>1.3243106191137026</v>
      </c>
      <c r="Z1673" s="1">
        <f t="shared" si="645"/>
        <v>2912.06486804</v>
      </c>
      <c r="AA1673" s="1">
        <f t="shared" si="646"/>
        <v>3497.3804111470968</v>
      </c>
    </row>
    <row r="1674" spans="3:27">
      <c r="C1674" s="9">
        <f t="shared" si="647"/>
        <v>16.73</v>
      </c>
      <c r="D1674" s="1">
        <v>-95.180999999999997</v>
      </c>
      <c r="E1674" s="9">
        <f t="shared" si="624"/>
        <v>-1.4453536919971584E-2</v>
      </c>
      <c r="F1674" s="10">
        <f t="shared" si="625"/>
        <v>-9.4729411809516939E-2</v>
      </c>
      <c r="G1674" s="10">
        <f t="shared" si="626"/>
        <v>-4685.3704418909174</v>
      </c>
      <c r="H1674" s="10">
        <f t="shared" si="627"/>
        <v>0.14547327067430874</v>
      </c>
      <c r="I1674" s="10">
        <f t="shared" si="628"/>
        <v>6091.2845244172277</v>
      </c>
      <c r="J1674" s="10">
        <f t="shared" si="629"/>
        <v>-8.4808416045988565E-3</v>
      </c>
      <c r="K1674" s="10">
        <f t="shared" si="630"/>
        <v>-629.95031722516126</v>
      </c>
      <c r="L1674" s="10">
        <f t="shared" si="639"/>
        <v>-236.31318452656615</v>
      </c>
      <c r="M1674" s="10">
        <f t="shared" si="640"/>
        <v>-324.46091596161909</v>
      </c>
      <c r="N1674" s="10">
        <f t="shared" si="631"/>
        <v>-743.07058037085153</v>
      </c>
      <c r="O1674" s="10">
        <f t="shared" si="632"/>
        <v>-731.31162936084388</v>
      </c>
      <c r="P1674" s="10">
        <f t="shared" si="633"/>
        <v>-629.95031722516126</v>
      </c>
      <c r="Q1674" s="10">
        <f t="shared" si="634"/>
        <v>-629.95031722516126</v>
      </c>
      <c r="R1674" s="9">
        <f t="shared" si="641"/>
        <v>-629.95031722516126</v>
      </c>
      <c r="S1674" s="10">
        <f t="shared" si="635"/>
        <v>-894.48876546618123</v>
      </c>
      <c r="T1674" s="10">
        <f t="shared" si="642"/>
        <v>0</v>
      </c>
      <c r="U1674" s="9">
        <f t="shared" si="636"/>
        <v>0.18976960630797768</v>
      </c>
      <c r="V1674" s="11">
        <f t="shared" si="637"/>
        <v>1.7124711452380694</v>
      </c>
      <c r="W1674" s="9">
        <f t="shared" si="638"/>
        <v>0.76066114523806949</v>
      </c>
      <c r="X1674" s="22">
        <f t="shared" si="643"/>
        <v>-1.307295736250468</v>
      </c>
      <c r="Y1674" s="22">
        <f t="shared" si="644"/>
        <v>1.3293269108280776</v>
      </c>
      <c r="Z1674" s="1">
        <f t="shared" si="645"/>
        <v>2910.7575723037494</v>
      </c>
      <c r="AA1674" s="1">
        <f t="shared" si="646"/>
        <v>3498.7097380579248</v>
      </c>
    </row>
    <row r="1675" spans="3:27">
      <c r="C1675" s="9">
        <f t="shared" si="647"/>
        <v>16.740000000000002</v>
      </c>
      <c r="D1675" s="1">
        <v>-85.448999999999998</v>
      </c>
      <c r="E1675" s="9">
        <f t="shared" si="624"/>
        <v>-1.247986436494629E-2</v>
      </c>
      <c r="F1675" s="10">
        <f t="shared" si="625"/>
        <v>-9.4729411809516939E-2</v>
      </c>
      <c r="G1675" s="10">
        <f t="shared" si="626"/>
        <v>-4685.3704418909174</v>
      </c>
      <c r="H1675" s="10">
        <f t="shared" si="627"/>
        <v>0.14547327067430874</v>
      </c>
      <c r="I1675" s="10">
        <f t="shared" si="628"/>
        <v>6091.2845244172277</v>
      </c>
      <c r="J1675" s="10">
        <f t="shared" si="629"/>
        <v>-8.4808416045988565E-3</v>
      </c>
      <c r="K1675" s="10">
        <f t="shared" si="630"/>
        <v>-421.78372132721046</v>
      </c>
      <c r="L1675" s="10">
        <f t="shared" si="639"/>
        <v>-158.22367517385183</v>
      </c>
      <c r="M1675" s="10">
        <f t="shared" si="640"/>
        <v>-217.2430568212767</v>
      </c>
      <c r="N1675" s="10">
        <f t="shared" si="631"/>
        <v>-547.00289307296555</v>
      </c>
      <c r="O1675" s="10">
        <f t="shared" si="632"/>
        <v>-530.24325815961799</v>
      </c>
      <c r="P1675" s="10">
        <f t="shared" si="633"/>
        <v>-421.78372132721046</v>
      </c>
      <c r="Q1675" s="10">
        <f t="shared" si="634"/>
        <v>-421.78372132721046</v>
      </c>
      <c r="R1675" s="9">
        <f t="shared" si="641"/>
        <v>-421.78372132721046</v>
      </c>
      <c r="S1675" s="10">
        <f t="shared" si="635"/>
        <v>-894.48876546618112</v>
      </c>
      <c r="T1675" s="10">
        <f t="shared" si="642"/>
        <v>0</v>
      </c>
      <c r="U1675" s="9">
        <f t="shared" si="636"/>
        <v>0.20496490469708112</v>
      </c>
      <c r="V1675" s="11">
        <f t="shared" si="637"/>
        <v>1.3265885325826332</v>
      </c>
      <c r="W1675" s="9">
        <f t="shared" si="638"/>
        <v>0.47209853258263323</v>
      </c>
      <c r="X1675" s="22">
        <f t="shared" si="643"/>
        <v>-1.0378893035383652</v>
      </c>
      <c r="Y1675" s="22">
        <f t="shared" si="644"/>
        <v>1.3163307604600385</v>
      </c>
      <c r="Z1675" s="1">
        <f t="shared" si="645"/>
        <v>2909.7196830002108</v>
      </c>
      <c r="AA1675" s="1">
        <f t="shared" si="646"/>
        <v>3500.0260688183848</v>
      </c>
    </row>
    <row r="1676" spans="3:27">
      <c r="C1676" s="9">
        <f t="shared" si="647"/>
        <v>16.75</v>
      </c>
      <c r="D1676" s="1">
        <v>-76.173000000000002</v>
      </c>
      <c r="E1676" s="9">
        <f t="shared" si="624"/>
        <v>-1.0373843732815696E-2</v>
      </c>
      <c r="F1676" s="10">
        <f t="shared" si="625"/>
        <v>-9.4729411809516939E-2</v>
      </c>
      <c r="G1676" s="10">
        <f t="shared" si="626"/>
        <v>-4685.3704418909174</v>
      </c>
      <c r="H1676" s="10">
        <f t="shared" si="627"/>
        <v>0.14547327067430874</v>
      </c>
      <c r="I1676" s="10">
        <f t="shared" si="628"/>
        <v>6091.2845244172277</v>
      </c>
      <c r="J1676" s="10">
        <f t="shared" si="629"/>
        <v>-8.4808416045988565E-3</v>
      </c>
      <c r="K1676" s="10">
        <f t="shared" si="630"/>
        <v>-199.65814899494589</v>
      </c>
      <c r="L1676" s="10">
        <f t="shared" si="639"/>
        <v>-74.897736719150203</v>
      </c>
      <c r="M1676" s="10">
        <f t="shared" si="640"/>
        <v>-102.83551596172462</v>
      </c>
      <c r="N1676" s="10">
        <f t="shared" si="631"/>
        <v>-334.94368424530325</v>
      </c>
      <c r="O1676" s="10">
        <f t="shared" si="632"/>
        <v>-312.61349633069699</v>
      </c>
      <c r="P1676" s="10">
        <f t="shared" si="633"/>
        <v>-199.65814899494589</v>
      </c>
      <c r="Q1676" s="10">
        <f t="shared" si="634"/>
        <v>-199.65814899494589</v>
      </c>
      <c r="R1676" s="9">
        <f t="shared" si="641"/>
        <v>-199.65814899494589</v>
      </c>
      <c r="S1676" s="10">
        <f t="shared" si="635"/>
        <v>-894.48876546618123</v>
      </c>
      <c r="T1676" s="10">
        <f t="shared" si="642"/>
        <v>0</v>
      </c>
      <c r="U1676" s="9">
        <f t="shared" si="636"/>
        <v>0.21623922172903781</v>
      </c>
      <c r="V1676" s="11">
        <f t="shared" si="637"/>
        <v>0.92827487380870366</v>
      </c>
      <c r="W1676" s="9">
        <f t="shared" si="638"/>
        <v>0.16654487380870364</v>
      </c>
      <c r="X1676" s="22">
        <f t="shared" si="643"/>
        <v>-0.65438470028414331</v>
      </c>
      <c r="Y1676" s="22">
        <f t="shared" si="644"/>
        <v>1.2574685459943946</v>
      </c>
      <c r="Z1676" s="1">
        <f t="shared" si="645"/>
        <v>2909.0652982999268</v>
      </c>
      <c r="AA1676" s="1">
        <f t="shared" si="646"/>
        <v>3501.2835373643793</v>
      </c>
    </row>
    <row r="1677" spans="3:27">
      <c r="C1677" s="9">
        <f t="shared" si="647"/>
        <v>16.760000000000002</v>
      </c>
      <c r="D1677" s="1">
        <v>-66.748999999999995</v>
      </c>
      <c r="E1677" s="9">
        <f t="shared" si="624"/>
        <v>-8.1753139320440982E-3</v>
      </c>
      <c r="F1677" s="10">
        <f t="shared" si="625"/>
        <v>-9.4729411809516939E-2</v>
      </c>
      <c r="G1677" s="10">
        <f t="shared" si="626"/>
        <v>-4685.3704418909174</v>
      </c>
      <c r="H1677" s="10">
        <f t="shared" si="627"/>
        <v>0.14547327067430874</v>
      </c>
      <c r="I1677" s="10">
        <f t="shared" si="628"/>
        <v>6091.2845244172277</v>
      </c>
      <c r="J1677" s="10">
        <f t="shared" si="629"/>
        <v>-8.4808416045988565E-3</v>
      </c>
      <c r="K1677" s="10">
        <f t="shared" si="630"/>
        <v>32.224522444926393</v>
      </c>
      <c r="L1677" s="10">
        <f t="shared" si="639"/>
        <v>12.088381116072249</v>
      </c>
      <c r="M1677" s="10">
        <f t="shared" si="640"/>
        <v>16.59749631520458</v>
      </c>
      <c r="N1677" s="10">
        <f t="shared" si="631"/>
        <v>-110.91204038037316</v>
      </c>
      <c r="O1677" s="10">
        <f t="shared" si="632"/>
        <v>-82.748591292101921</v>
      </c>
      <c r="P1677" s="10">
        <f t="shared" si="633"/>
        <v>12.088381116072249</v>
      </c>
      <c r="Q1677" s="10">
        <f t="shared" si="634"/>
        <v>16.59749631520458</v>
      </c>
      <c r="R1677" s="9">
        <f t="shared" si="641"/>
        <v>12.088381116072249</v>
      </c>
      <c r="S1677" s="10">
        <f t="shared" si="635"/>
        <v>-874.3526241373271</v>
      </c>
      <c r="T1677" s="10">
        <f t="shared" si="642"/>
        <v>20.136141328854137</v>
      </c>
      <c r="U1677" s="9">
        <f t="shared" si="636"/>
        <v>0.22360246934778652</v>
      </c>
      <c r="V1677" s="11">
        <f t="shared" si="637"/>
        <v>0.54437464994103835</v>
      </c>
      <c r="W1677" s="9">
        <f t="shared" si="638"/>
        <v>-0.12311535005896157</v>
      </c>
      <c r="X1677" s="22">
        <f t="shared" si="643"/>
        <v>-0.20618886220275745</v>
      </c>
      <c r="Y1677" s="22">
        <f t="shared" si="644"/>
        <v>1.1616827641406717</v>
      </c>
      <c r="Z1677" s="1">
        <f t="shared" si="645"/>
        <v>2908.8591094377239</v>
      </c>
      <c r="AA1677" s="1">
        <f t="shared" si="646"/>
        <v>3502.4452201285198</v>
      </c>
    </row>
    <row r="1678" spans="3:27">
      <c r="C1678" s="9">
        <f t="shared" si="647"/>
        <v>16.77</v>
      </c>
      <c r="D1678" s="1">
        <v>-53.58</v>
      </c>
      <c r="E1678" s="9">
        <f t="shared" si="624"/>
        <v>-5.9234246424985553E-3</v>
      </c>
      <c r="F1678" s="10">
        <f t="shared" si="625"/>
        <v>-9.4729411809516939E-2</v>
      </c>
      <c r="G1678" s="10">
        <f t="shared" si="626"/>
        <v>-4685.3704418909174</v>
      </c>
      <c r="H1678" s="10">
        <f t="shared" si="627"/>
        <v>0.14547327067430874</v>
      </c>
      <c r="I1678" s="10">
        <f t="shared" si="628"/>
        <v>6091.2845244172277</v>
      </c>
      <c r="J1678" s="10">
        <f t="shared" si="629"/>
        <v>-8.2899264900319035E-3</v>
      </c>
      <c r="K1678" s="10">
        <f t="shared" si="630"/>
        <v>249.5989684473852</v>
      </c>
      <c r="L1678" s="10">
        <f t="shared" si="639"/>
        <v>93.748285329148089</v>
      </c>
      <c r="M1678" s="10">
        <f t="shared" si="640"/>
        <v>128.27399152287146</v>
      </c>
      <c r="N1678" s="10">
        <f t="shared" si="631"/>
        <v>101.18569834303759</v>
      </c>
      <c r="O1678" s="10">
        <f t="shared" si="632"/>
        <v>134.30278194762195</v>
      </c>
      <c r="P1678" s="10">
        <f t="shared" si="633"/>
        <v>101.18569834303759</v>
      </c>
      <c r="Q1678" s="10">
        <f t="shared" si="634"/>
        <v>134.30278194762195</v>
      </c>
      <c r="R1678" s="9">
        <f t="shared" si="641"/>
        <v>101.18569834303759</v>
      </c>
      <c r="S1678" s="10">
        <f t="shared" si="635"/>
        <v>-725.93935403297951</v>
      </c>
      <c r="T1678" s="10">
        <f t="shared" si="642"/>
        <v>148.41327010434759</v>
      </c>
      <c r="U1678" s="9">
        <f t="shared" si="636"/>
        <v>0.22777579225010361</v>
      </c>
      <c r="V1678" s="11">
        <f t="shared" si="637"/>
        <v>0.29028993052239804</v>
      </c>
      <c r="W1678" s="9">
        <f t="shared" si="638"/>
        <v>-0.2455100694776019</v>
      </c>
      <c r="X1678" s="22">
        <f t="shared" si="643"/>
        <v>0.12754034315855009</v>
      </c>
      <c r="Y1678" s="22">
        <f t="shared" si="644"/>
        <v>1.0037903224844702</v>
      </c>
      <c r="Z1678" s="1">
        <f t="shared" si="645"/>
        <v>2908.9866497808825</v>
      </c>
      <c r="AA1678" s="1">
        <f t="shared" si="646"/>
        <v>3503.4490104510041</v>
      </c>
    </row>
    <row r="1679" spans="3:27">
      <c r="C1679" s="9">
        <f t="shared" si="647"/>
        <v>16.78</v>
      </c>
      <c r="D1679" s="1">
        <v>-38.197000000000003</v>
      </c>
      <c r="E1679" s="9">
        <f t="shared" si="624"/>
        <v>-3.6431292560785249E-3</v>
      </c>
      <c r="F1679" s="10">
        <f t="shared" si="625"/>
        <v>-9.4729411809516939E-2</v>
      </c>
      <c r="G1679" s="10">
        <f t="shared" si="626"/>
        <v>-4685.3704418909174</v>
      </c>
      <c r="H1679" s="10">
        <f t="shared" si="627"/>
        <v>0.14547327067430874</v>
      </c>
      <c r="I1679" s="10">
        <f t="shared" si="628"/>
        <v>6091.2845244172277</v>
      </c>
      <c r="J1679" s="10">
        <f t="shared" si="629"/>
        <v>-6.8827881509388039E-3</v>
      </c>
      <c r="K1679" s="10">
        <f t="shared" si="630"/>
        <v>341.69232494847091</v>
      </c>
      <c r="L1679" s="10">
        <f t="shared" si="639"/>
        <v>129.52346131037413</v>
      </c>
      <c r="M1679" s="10">
        <f t="shared" si="640"/>
        <v>172.78981701996389</v>
      </c>
      <c r="N1679" s="10">
        <f t="shared" si="631"/>
        <v>191.40691941205944</v>
      </c>
      <c r="O1679" s="10">
        <f t="shared" si="632"/>
        <v>224.09139683933878</v>
      </c>
      <c r="P1679" s="10">
        <f t="shared" si="633"/>
        <v>191.40691941205944</v>
      </c>
      <c r="Q1679" s="10">
        <f t="shared" si="634"/>
        <v>224.09139683933878</v>
      </c>
      <c r="R1679" s="9">
        <f t="shared" si="641"/>
        <v>191.40691941205944</v>
      </c>
      <c r="S1679" s="10">
        <f t="shared" si="635"/>
        <v>-575.65394849656798</v>
      </c>
      <c r="T1679" s="10">
        <f t="shared" si="642"/>
        <v>150.28540553641153</v>
      </c>
      <c r="U1679" s="9">
        <f t="shared" si="636"/>
        <v>0.22929630815483334</v>
      </c>
      <c r="V1679" s="11">
        <f t="shared" si="637"/>
        <v>1.3813250423561185E-2</v>
      </c>
      <c r="W1679" s="9">
        <f t="shared" si="638"/>
        <v>-0.36815674957643885</v>
      </c>
      <c r="X1679" s="22">
        <f t="shared" si="643"/>
        <v>0.3335987981837536</v>
      </c>
      <c r="Y1679" s="22">
        <f t="shared" si="644"/>
        <v>0.77561834715997668</v>
      </c>
      <c r="Z1679" s="1">
        <f t="shared" si="645"/>
        <v>2909.3202485790662</v>
      </c>
      <c r="AA1679" s="1">
        <f t="shared" si="646"/>
        <v>3504.2246287981643</v>
      </c>
    </row>
    <row r="1680" spans="3:27">
      <c r="C1680" s="9">
        <f t="shared" si="647"/>
        <v>16.79</v>
      </c>
      <c r="D1680" s="1">
        <v>-21.728000000000002</v>
      </c>
      <c r="E1680" s="9">
        <f t="shared" si="624"/>
        <v>-1.3616945192743489E-3</v>
      </c>
      <c r="F1680" s="10">
        <f t="shared" si="625"/>
        <v>-9.4729411809516939E-2</v>
      </c>
      <c r="G1680" s="10">
        <f t="shared" si="626"/>
        <v>-4685.3704418909174</v>
      </c>
      <c r="H1680" s="10">
        <f t="shared" si="627"/>
        <v>0.14547327067430874</v>
      </c>
      <c r="I1680" s="10">
        <f t="shared" si="628"/>
        <v>6091.2845244172277</v>
      </c>
      <c r="J1680" s="10">
        <f t="shared" si="629"/>
        <v>-5.4578996905756891E-3</v>
      </c>
      <c r="K1680" s="10">
        <f t="shared" si="630"/>
        <v>432.03371523725451</v>
      </c>
      <c r="L1680" s="10">
        <f t="shared" si="639"/>
        <v>165.31476638301345</v>
      </c>
      <c r="M1680" s="10">
        <f t="shared" si="640"/>
        <v>214.98726948822335</v>
      </c>
      <c r="N1680" s="10">
        <f t="shared" si="631"/>
        <v>281.67321954561623</v>
      </c>
      <c r="O1680" s="10">
        <f t="shared" si="632"/>
        <v>313.55538089098081</v>
      </c>
      <c r="P1680" s="10">
        <f t="shared" si="633"/>
        <v>281.67321954561623</v>
      </c>
      <c r="Q1680" s="10">
        <f t="shared" si="634"/>
        <v>313.55538089098081</v>
      </c>
      <c r="R1680" s="9">
        <f t="shared" si="641"/>
        <v>281.67321954561623</v>
      </c>
      <c r="S1680" s="10">
        <f t="shared" si="635"/>
        <v>-425.29345280492964</v>
      </c>
      <c r="T1680" s="10">
        <f t="shared" si="642"/>
        <v>150.36049569163833</v>
      </c>
      <c r="U1680" s="9">
        <f t="shared" si="636"/>
        <v>0.22800416848428798</v>
      </c>
      <c r="V1680" s="11">
        <f t="shared" si="637"/>
        <v>-0.27224118453265139</v>
      </c>
      <c r="W1680" s="9">
        <f t="shared" si="638"/>
        <v>-0.48952118453265142</v>
      </c>
      <c r="X1680" s="22">
        <f t="shared" si="643"/>
        <v>0.53965073115509388</v>
      </c>
      <c r="Y1680" s="22">
        <f t="shared" si="644"/>
        <v>0.50736270925042082</v>
      </c>
      <c r="Z1680" s="1">
        <f t="shared" si="645"/>
        <v>2909.8598993102214</v>
      </c>
      <c r="AA1680" s="1">
        <f t="shared" si="646"/>
        <v>3504.7319915074149</v>
      </c>
    </row>
    <row r="1681" spans="3:27">
      <c r="C1681" s="9">
        <f t="shared" si="647"/>
        <v>16.8</v>
      </c>
      <c r="D1681" s="1">
        <v>-6.3339999999999996</v>
      </c>
      <c r="E1681" s="9">
        <f t="shared" si="624"/>
        <v>8.9291364000363164E-4</v>
      </c>
      <c r="F1681" s="10">
        <f t="shared" si="625"/>
        <v>-9.4729411809516939E-2</v>
      </c>
      <c r="G1681" s="10">
        <f t="shared" si="626"/>
        <v>-4685.3704418909174</v>
      </c>
      <c r="H1681" s="10">
        <f t="shared" si="627"/>
        <v>0.14547327067430874</v>
      </c>
      <c r="I1681" s="10">
        <f t="shared" si="628"/>
        <v>6091.2845244172277</v>
      </c>
      <c r="J1681" s="10">
        <f t="shared" si="629"/>
        <v>-4.0322992841970075E-3</v>
      </c>
      <c r="K1681" s="10">
        <f t="shared" si="630"/>
        <v>519.47057068455797</v>
      </c>
      <c r="L1681" s="10">
        <f t="shared" si="639"/>
        <v>200.66726124631754</v>
      </c>
      <c r="M1681" s="10">
        <f t="shared" si="640"/>
        <v>254.4341976557032</v>
      </c>
      <c r="N1681" s="10">
        <f t="shared" si="631"/>
        <v>370.87811044424228</v>
      </c>
      <c r="O1681" s="10">
        <f t="shared" si="632"/>
        <v>401.61550250571497</v>
      </c>
      <c r="P1681" s="10">
        <f t="shared" si="633"/>
        <v>370.87811044424228</v>
      </c>
      <c r="Q1681" s="10">
        <f t="shared" si="634"/>
        <v>401.61550250571497</v>
      </c>
      <c r="R1681" s="9">
        <f t="shared" si="641"/>
        <v>370.87811044424228</v>
      </c>
      <c r="S1681" s="10">
        <f t="shared" si="635"/>
        <v>-276.70099256461395</v>
      </c>
      <c r="T1681" s="10">
        <f t="shared" si="642"/>
        <v>148.59246024031569</v>
      </c>
      <c r="U1681" s="9">
        <f t="shared" si="636"/>
        <v>0.22391907492022842</v>
      </c>
      <c r="V1681" s="11">
        <f t="shared" si="637"/>
        <v>-0.5447775282792513</v>
      </c>
      <c r="W1681" s="9">
        <f t="shared" si="638"/>
        <v>-0.60811752827925125</v>
      </c>
      <c r="X1681" s="22">
        <f t="shared" si="643"/>
        <v>0.73562377647141641</v>
      </c>
      <c r="Y1681" s="22">
        <f t="shared" si="644"/>
        <v>0.23577798575473943</v>
      </c>
      <c r="Z1681" s="1">
        <f t="shared" si="645"/>
        <v>2910.595523086693</v>
      </c>
      <c r="AA1681" s="1">
        <f t="shared" si="646"/>
        <v>3504.9677694931697</v>
      </c>
    </row>
    <row r="1682" spans="3:27">
      <c r="C1682" s="9">
        <f t="shared" si="647"/>
        <v>16.809999999999999</v>
      </c>
      <c r="D1682" s="1">
        <v>3.6680000000000001</v>
      </c>
      <c r="E1682" s="9">
        <f t="shared" si="624"/>
        <v>3.0946093850644169E-3</v>
      </c>
      <c r="F1682" s="10">
        <f t="shared" si="625"/>
        <v>-9.4729411809516939E-2</v>
      </c>
      <c r="G1682" s="10">
        <f t="shared" si="626"/>
        <v>-4685.3704418909174</v>
      </c>
      <c r="H1682" s="10">
        <f t="shared" si="627"/>
        <v>0.14547327067430874</v>
      </c>
      <c r="I1682" s="10">
        <f t="shared" si="628"/>
        <v>6091.2845244172277</v>
      </c>
      <c r="J1682" s="10">
        <f t="shared" si="629"/>
        <v>-2.623462004637664E-3</v>
      </c>
      <c r="K1682" s="10">
        <f t="shared" si="630"/>
        <v>603.09469940442705</v>
      </c>
      <c r="L1682" s="10">
        <f t="shared" si="639"/>
        <v>235.18682104292452</v>
      </c>
      <c r="M1682" s="10">
        <f t="shared" si="640"/>
        <v>290.8746148396267</v>
      </c>
      <c r="N1682" s="10">
        <f t="shared" si="631"/>
        <v>457.98949071752781</v>
      </c>
      <c r="O1682" s="10">
        <f t="shared" si="632"/>
        <v>487.29779456416964</v>
      </c>
      <c r="P1682" s="10">
        <f t="shared" si="633"/>
        <v>457.98949071752781</v>
      </c>
      <c r="Q1682" s="10">
        <f t="shared" si="634"/>
        <v>487.29779456416964</v>
      </c>
      <c r="R1682" s="9">
        <f t="shared" si="641"/>
        <v>457.98949071752781</v>
      </c>
      <c r="S1682" s="10">
        <f t="shared" si="635"/>
        <v>-131.59578387771478</v>
      </c>
      <c r="T1682" s="10">
        <f t="shared" si="642"/>
        <v>145.10520868689918</v>
      </c>
      <c r="U1682" s="9">
        <f t="shared" si="636"/>
        <v>0.21739817925684907</v>
      </c>
      <c r="V1682" s="11">
        <f t="shared" si="637"/>
        <v>-0.75940160439661941</v>
      </c>
      <c r="W1682" s="9">
        <f t="shared" si="638"/>
        <v>-0.72272160439661937</v>
      </c>
      <c r="X1682" s="22">
        <f t="shared" si="643"/>
        <v>0.91245713534830464</v>
      </c>
      <c r="Y1682" s="22">
        <f t="shared" si="644"/>
        <v>2.2972815264132352E-2</v>
      </c>
      <c r="Z1682" s="1">
        <f t="shared" si="645"/>
        <v>2911.5079802220412</v>
      </c>
      <c r="AA1682" s="1">
        <f t="shared" si="646"/>
        <v>3504.9907423084337</v>
      </c>
    </row>
    <row r="1683" spans="3:27">
      <c r="C1683" s="9">
        <f t="shared" si="647"/>
        <v>16.82</v>
      </c>
      <c r="D1683" s="1">
        <v>8.9600000000000009</v>
      </c>
      <c r="E1683" s="9">
        <f t="shared" si="624"/>
        <v>5.2218299670879799E-3</v>
      </c>
      <c r="F1683" s="10">
        <f t="shared" si="625"/>
        <v>-9.4729411809516939E-2</v>
      </c>
      <c r="G1683" s="10">
        <f t="shared" si="626"/>
        <v>-4685.3704418909174</v>
      </c>
      <c r="H1683" s="10">
        <f t="shared" si="627"/>
        <v>0.14547327067430874</v>
      </c>
      <c r="I1683" s="10">
        <f t="shared" si="628"/>
        <v>6091.2845244172277</v>
      </c>
      <c r="J1683" s="10">
        <f t="shared" si="629"/>
        <v>-1.2476881118996218E-3</v>
      </c>
      <c r="K1683" s="10">
        <f t="shared" si="630"/>
        <v>682.35105776491878</v>
      </c>
      <c r="L1683" s="10">
        <f t="shared" si="639"/>
        <v>268.58927096023677</v>
      </c>
      <c r="M1683" s="10">
        <f t="shared" si="640"/>
        <v>324.25684488464367</v>
      </c>
      <c r="N1683" s="10">
        <f t="shared" si="631"/>
        <v>542.15421759294736</v>
      </c>
      <c r="O1683" s="10">
        <f t="shared" si="632"/>
        <v>569.83381050517164</v>
      </c>
      <c r="P1683" s="10">
        <f t="shared" si="633"/>
        <v>542.15421759294736</v>
      </c>
      <c r="Q1683" s="10">
        <f t="shared" si="634"/>
        <v>569.83381050517164</v>
      </c>
      <c r="R1683" s="9">
        <f t="shared" si="641"/>
        <v>542.15421759294736</v>
      </c>
      <c r="S1683" s="10">
        <f t="shared" si="635"/>
        <v>8.601056294256523</v>
      </c>
      <c r="T1683" s="10">
        <f t="shared" si="642"/>
        <v>140.1968401719713</v>
      </c>
      <c r="U1683" s="9">
        <f t="shared" si="636"/>
        <v>0.20899095665969658</v>
      </c>
      <c r="V1683" s="11">
        <f t="shared" si="637"/>
        <v>-0.92204291503387592</v>
      </c>
      <c r="W1683" s="9">
        <f t="shared" si="638"/>
        <v>-0.83244291503387591</v>
      </c>
      <c r="X1683" s="22">
        <f t="shared" si="643"/>
        <v>1.0637631406497068</v>
      </c>
      <c r="Y1683" s="22">
        <f t="shared" si="644"/>
        <v>-9.8789093247845142E-2</v>
      </c>
      <c r="Z1683" s="1">
        <f t="shared" si="645"/>
        <v>2912.571743362691</v>
      </c>
      <c r="AA1683" s="1">
        <f t="shared" si="646"/>
        <v>3504.8919532151858</v>
      </c>
    </row>
    <row r="1684" spans="3:27">
      <c r="C1684" s="9">
        <f t="shared" si="647"/>
        <v>16.830000000000002</v>
      </c>
      <c r="D1684" s="1">
        <v>4.7060000000000004</v>
      </c>
      <c r="E1684" s="9">
        <f t="shared" si="624"/>
        <v>7.2595645436509208E-3</v>
      </c>
      <c r="F1684" s="10">
        <f t="shared" si="625"/>
        <v>-9.4729411809516939E-2</v>
      </c>
      <c r="G1684" s="10">
        <f t="shared" si="626"/>
        <v>-4685.3704418909174</v>
      </c>
      <c r="H1684" s="10">
        <f t="shared" si="627"/>
        <v>0.14547327067430874</v>
      </c>
      <c r="I1684" s="10">
        <f t="shared" si="628"/>
        <v>6091.2845244172277</v>
      </c>
      <c r="J1684" s="10">
        <f t="shared" si="629"/>
        <v>8.1548476492950862E-5</v>
      </c>
      <c r="K1684" s="10">
        <f t="shared" si="630"/>
        <v>757.07754368703866</v>
      </c>
      <c r="L1684" s="10">
        <f t="shared" si="639"/>
        <v>300.72783735520267</v>
      </c>
      <c r="M1684" s="10">
        <f t="shared" si="640"/>
        <v>354.72338019808728</v>
      </c>
      <c r="N1684" s="10">
        <f t="shared" si="631"/>
        <v>622.77837830780402</v>
      </c>
      <c r="O1684" s="10">
        <f t="shared" si="632"/>
        <v>648.72925917446196</v>
      </c>
      <c r="P1684" s="10">
        <f t="shared" si="633"/>
        <v>622.77837830780402</v>
      </c>
      <c r="Q1684" s="10">
        <f t="shared" si="634"/>
        <v>648.72925917446196</v>
      </c>
      <c r="R1684" s="9">
        <f t="shared" si="641"/>
        <v>622.77837830780402</v>
      </c>
      <c r="S1684" s="10">
        <f t="shared" si="635"/>
        <v>142.90022167349116</v>
      </c>
      <c r="T1684" s="10">
        <f t="shared" si="642"/>
        <v>134.29916537923464</v>
      </c>
      <c r="U1684" s="9">
        <f t="shared" si="636"/>
        <v>0.19946122393241286</v>
      </c>
      <c r="V1684" s="11">
        <f t="shared" si="637"/>
        <v>-0.98390363042288187</v>
      </c>
      <c r="W1684" s="9">
        <f t="shared" si="638"/>
        <v>-0.93684363042288188</v>
      </c>
      <c r="X1684" s="22">
        <f t="shared" si="643"/>
        <v>1.1869117150160926</v>
      </c>
      <c r="Y1684" s="22">
        <f t="shared" si="644"/>
        <v>-0.1040152691853822</v>
      </c>
      <c r="Z1684" s="1">
        <f t="shared" si="645"/>
        <v>2913.7586550777069</v>
      </c>
      <c r="AA1684" s="1">
        <f t="shared" si="646"/>
        <v>3504.7879379460005</v>
      </c>
    </row>
    <row r="1685" spans="3:27">
      <c r="C1685" s="9">
        <f t="shared" si="647"/>
        <v>16.84</v>
      </c>
      <c r="D1685" s="1">
        <v>-3.1539999999999999</v>
      </c>
      <c r="E1685" s="9">
        <f t="shared" si="624"/>
        <v>9.2001607795284424E-3</v>
      </c>
      <c r="F1685" s="10">
        <f t="shared" si="625"/>
        <v>-9.4729411809516939E-2</v>
      </c>
      <c r="G1685" s="10">
        <f t="shared" si="626"/>
        <v>-4685.3704418909174</v>
      </c>
      <c r="H1685" s="10">
        <f t="shared" si="627"/>
        <v>0.14547327067430874</v>
      </c>
      <c r="I1685" s="10">
        <f t="shared" si="628"/>
        <v>6091.2845244172277</v>
      </c>
      <c r="J1685" s="10">
        <f t="shared" si="629"/>
        <v>1.3548679335769294E-3</v>
      </c>
      <c r="K1685" s="10">
        <f t="shared" si="630"/>
        <v>827.45635865790496</v>
      </c>
      <c r="L1685" s="10">
        <f t="shared" si="639"/>
        <v>331.58784716783066</v>
      </c>
      <c r="M1685" s="10">
        <f t="shared" si="640"/>
        <v>382.56105272040105</v>
      </c>
      <c r="N1685" s="10">
        <f t="shared" si="631"/>
        <v>699.55920374186792</v>
      </c>
      <c r="O1685" s="10">
        <f t="shared" si="632"/>
        <v>723.77923142241013</v>
      </c>
      <c r="P1685" s="10">
        <f t="shared" si="633"/>
        <v>699.55920374186792</v>
      </c>
      <c r="Q1685" s="10">
        <f t="shared" si="634"/>
        <v>723.77923142241013</v>
      </c>
      <c r="R1685" s="9">
        <f t="shared" si="641"/>
        <v>699.55920374186792</v>
      </c>
      <c r="S1685" s="10">
        <f t="shared" si="635"/>
        <v>270.7973765895282</v>
      </c>
      <c r="T1685" s="10">
        <f t="shared" si="642"/>
        <v>127.89715491603704</v>
      </c>
      <c r="U1685" s="9">
        <f t="shared" si="636"/>
        <v>0.18952013473401619</v>
      </c>
      <c r="V1685" s="11">
        <f t="shared" si="637"/>
        <v>-1.0043142092564457</v>
      </c>
      <c r="W1685" s="9">
        <f t="shared" si="638"/>
        <v>-1.0358542092564456</v>
      </c>
      <c r="X1685" s="22">
        <f t="shared" si="643"/>
        <v>1.2830616671424884</v>
      </c>
      <c r="Y1685" s="22">
        <f t="shared" si="644"/>
        <v>-1.2613966550369378E-2</v>
      </c>
      <c r="Z1685" s="1">
        <f t="shared" si="645"/>
        <v>2915.0417167448495</v>
      </c>
      <c r="AA1685" s="1">
        <f t="shared" si="646"/>
        <v>3504.7753239794501</v>
      </c>
    </row>
    <row r="1686" spans="3:27">
      <c r="C1686" s="9">
        <f t="shared" si="647"/>
        <v>16.850000000000001</v>
      </c>
      <c r="D1686" s="1">
        <v>-15.557</v>
      </c>
      <c r="E1686" s="9">
        <f t="shared" si="624"/>
        <v>1.1041812791538878E-2</v>
      </c>
      <c r="F1686" s="10">
        <f t="shared" si="625"/>
        <v>-9.4729411809516939E-2</v>
      </c>
      <c r="G1686" s="10">
        <f t="shared" si="626"/>
        <v>-4685.3704418909174</v>
      </c>
      <c r="H1686" s="10">
        <f t="shared" si="627"/>
        <v>0.14547327067430874</v>
      </c>
      <c r="I1686" s="10">
        <f t="shared" si="628"/>
        <v>6091.2845244172277</v>
      </c>
      <c r="J1686" s="10">
        <f t="shared" si="629"/>
        <v>2.5674885436932013E-3</v>
      </c>
      <c r="K1686" s="10">
        <f t="shared" si="630"/>
        <v>893.80136878221379</v>
      </c>
      <c r="L1686" s="10">
        <f t="shared" si="639"/>
        <v>361.2136568317153</v>
      </c>
      <c r="M1686" s="10">
        <f t="shared" si="640"/>
        <v>408.08441175120743</v>
      </c>
      <c r="N1686" s="10">
        <f t="shared" si="631"/>
        <v>772.42524307050974</v>
      </c>
      <c r="O1686" s="10">
        <f t="shared" si="632"/>
        <v>794.98119258837619</v>
      </c>
      <c r="P1686" s="10">
        <f t="shared" si="633"/>
        <v>772.42524307050974</v>
      </c>
      <c r="Q1686" s="10">
        <f t="shared" si="634"/>
        <v>794.98119258837619</v>
      </c>
      <c r="R1686" s="9">
        <f t="shared" si="641"/>
        <v>772.42524307050974</v>
      </c>
      <c r="S1686" s="10">
        <f t="shared" si="635"/>
        <v>392.17350230123213</v>
      </c>
      <c r="T1686" s="10">
        <f t="shared" si="642"/>
        <v>121.37612571170393</v>
      </c>
      <c r="U1686" s="9">
        <f t="shared" si="636"/>
        <v>0.17962842310529442</v>
      </c>
      <c r="V1686" s="11">
        <f t="shared" si="637"/>
        <v>-0.97402811648789589</v>
      </c>
      <c r="W1686" s="9">
        <f t="shared" si="638"/>
        <v>-1.1295981164878959</v>
      </c>
      <c r="X1686" s="22">
        <f t="shared" si="643"/>
        <v>1.3554415590600415</v>
      </c>
      <c r="Y1686" s="22">
        <f t="shared" si="644"/>
        <v>0.12551235767840566</v>
      </c>
      <c r="Z1686" s="1">
        <f t="shared" si="645"/>
        <v>2916.3971583039097</v>
      </c>
      <c r="AA1686" s="1">
        <f t="shared" si="646"/>
        <v>3504.9008363371286</v>
      </c>
    </row>
    <row r="1687" spans="3:27">
      <c r="C1687" s="9">
        <f t="shared" si="647"/>
        <v>16.86</v>
      </c>
      <c r="D1687" s="1">
        <v>-29.792000000000002</v>
      </c>
      <c r="E1687" s="9">
        <f t="shared" si="624"/>
        <v>1.2786858703902827E-2</v>
      </c>
      <c r="F1687" s="10">
        <f t="shared" si="625"/>
        <v>-9.4729411809516939E-2</v>
      </c>
      <c r="G1687" s="10">
        <f t="shared" si="626"/>
        <v>-4685.3704418909174</v>
      </c>
      <c r="H1687" s="10">
        <f t="shared" si="627"/>
        <v>0.14547327067430874</v>
      </c>
      <c r="I1687" s="10">
        <f t="shared" si="628"/>
        <v>6091.2845244172277</v>
      </c>
      <c r="J1687" s="10">
        <f t="shared" si="629"/>
        <v>3.7182818643945095E-3</v>
      </c>
      <c r="K1687" s="10">
        <f t="shared" si="630"/>
        <v>956.47819873304707</v>
      </c>
      <c r="L1687" s="10">
        <f t="shared" si="639"/>
        <v>389.6813948118496</v>
      </c>
      <c r="M1687" s="10">
        <f t="shared" si="640"/>
        <v>431.59611249591461</v>
      </c>
      <c r="N1687" s="10">
        <f t="shared" si="631"/>
        <v>841.46900554645606</v>
      </c>
      <c r="O1687" s="10">
        <f t="shared" si="632"/>
        <v>862.46962032417412</v>
      </c>
      <c r="P1687" s="10">
        <f t="shared" si="633"/>
        <v>841.46900554645606</v>
      </c>
      <c r="Q1687" s="10">
        <f t="shared" si="634"/>
        <v>862.46962032417412</v>
      </c>
      <c r="R1687" s="9">
        <f t="shared" si="641"/>
        <v>841.46900554645606</v>
      </c>
      <c r="S1687" s="10">
        <f t="shared" si="635"/>
        <v>507.18269548782325</v>
      </c>
      <c r="T1687" s="10">
        <f t="shared" si="642"/>
        <v>115.00919318659112</v>
      </c>
      <c r="U1687" s="9">
        <f t="shared" si="636"/>
        <v>0.17015599746464641</v>
      </c>
      <c r="V1687" s="11">
        <f t="shared" si="637"/>
        <v>-0.92045701164169813</v>
      </c>
      <c r="W1687" s="9">
        <f t="shared" si="638"/>
        <v>-1.2183770116416981</v>
      </c>
      <c r="X1687" s="22">
        <f t="shared" si="643"/>
        <v>1.4081597807683615</v>
      </c>
      <c r="Y1687" s="22">
        <f t="shared" si="644"/>
        <v>0.29095937362448504</v>
      </c>
      <c r="Z1687" s="1">
        <f t="shared" si="645"/>
        <v>2917.8053180846782</v>
      </c>
      <c r="AA1687" s="1">
        <f t="shared" si="646"/>
        <v>3505.191795710753</v>
      </c>
    </row>
    <row r="1688" spans="3:27">
      <c r="C1688" s="9">
        <f t="shared" si="647"/>
        <v>16.87</v>
      </c>
      <c r="D1688" s="1">
        <v>-38.042000000000002</v>
      </c>
      <c r="E1688" s="9">
        <f t="shared" si="624"/>
        <v>1.443869119878239E-2</v>
      </c>
      <c r="F1688" s="10">
        <f t="shared" si="625"/>
        <v>-9.4729411809516939E-2</v>
      </c>
      <c r="G1688" s="10">
        <f t="shared" si="626"/>
        <v>-4685.3704418909174</v>
      </c>
      <c r="H1688" s="10">
        <f t="shared" si="627"/>
        <v>0.14547327067430874</v>
      </c>
      <c r="I1688" s="10">
        <f t="shared" si="628"/>
        <v>6091.2845244172277</v>
      </c>
      <c r="J1688" s="10">
        <f t="shared" si="629"/>
        <v>4.8087089196519901E-3</v>
      </c>
      <c r="K1688" s="10">
        <f t="shared" si="630"/>
        <v>1015.6905837799799</v>
      </c>
      <c r="L1688" s="10">
        <f t="shared" si="639"/>
        <v>417.01307916908377</v>
      </c>
      <c r="M1688" s="10">
        <f t="shared" si="640"/>
        <v>453.29401435392782</v>
      </c>
      <c r="N1688" s="10">
        <f t="shared" si="631"/>
        <v>906.82472462436658</v>
      </c>
      <c r="O1688" s="10">
        <f t="shared" si="632"/>
        <v>926.38092585083234</v>
      </c>
      <c r="P1688" s="10">
        <f t="shared" si="633"/>
        <v>906.82472462436658</v>
      </c>
      <c r="Q1688" s="10">
        <f t="shared" si="634"/>
        <v>926.38092585083234</v>
      </c>
      <c r="R1688" s="9">
        <f t="shared" si="641"/>
        <v>906.82472462436658</v>
      </c>
      <c r="S1688" s="10">
        <f t="shared" si="635"/>
        <v>616.04855464343632</v>
      </c>
      <c r="T1688" s="10">
        <f t="shared" si="642"/>
        <v>108.86585915561307</v>
      </c>
      <c r="U1688" s="9">
        <f t="shared" si="636"/>
        <v>0.16094432947021545</v>
      </c>
      <c r="V1688" s="11">
        <f t="shared" si="637"/>
        <v>-0.92187658724448529</v>
      </c>
      <c r="W1688" s="9">
        <f t="shared" si="638"/>
        <v>-1.3022965872444854</v>
      </c>
      <c r="X1688" s="22">
        <f t="shared" si="643"/>
        <v>1.4439441970451838</v>
      </c>
      <c r="Y1688" s="22">
        <f t="shared" si="644"/>
        <v>0.41410147135238923</v>
      </c>
      <c r="Z1688" s="1">
        <f t="shared" si="645"/>
        <v>2919.2492622817235</v>
      </c>
      <c r="AA1688" s="1">
        <f t="shared" si="646"/>
        <v>3505.6058971821053</v>
      </c>
    </row>
    <row r="1689" spans="3:27">
      <c r="C1689" s="9">
        <f t="shared" si="647"/>
        <v>16.88</v>
      </c>
      <c r="D1689" s="1">
        <v>-45.249000000000002</v>
      </c>
      <c r="E1689" s="9">
        <f t="shared" si="624"/>
        <v>1.5998403538814383E-2</v>
      </c>
      <c r="F1689" s="10">
        <f t="shared" si="625"/>
        <v>-9.4729411809516939E-2</v>
      </c>
      <c r="G1689" s="10">
        <f t="shared" si="626"/>
        <v>-4685.3704418909174</v>
      </c>
      <c r="H1689" s="10">
        <f t="shared" si="627"/>
        <v>0.14547327067430874</v>
      </c>
      <c r="I1689" s="10">
        <f t="shared" si="628"/>
        <v>6091.2845244172277</v>
      </c>
      <c r="J1689" s="10">
        <f t="shared" si="629"/>
        <v>5.8408896951882162E-3</v>
      </c>
      <c r="K1689" s="10">
        <f t="shared" si="630"/>
        <v>1071.3302336956656</v>
      </c>
      <c r="L1689" s="10">
        <f t="shared" si="639"/>
        <v>443.10858590519706</v>
      </c>
      <c r="M1689" s="10">
        <f t="shared" si="640"/>
        <v>473.21837972015305</v>
      </c>
      <c r="N1689" s="10">
        <f t="shared" si="631"/>
        <v>968.53565588008917</v>
      </c>
      <c r="O1689" s="10">
        <f t="shared" si="632"/>
        <v>986.72183347509076</v>
      </c>
      <c r="P1689" s="10">
        <f t="shared" si="633"/>
        <v>968.53565588008917</v>
      </c>
      <c r="Q1689" s="10">
        <f t="shared" si="634"/>
        <v>986.72183347509076</v>
      </c>
      <c r="R1689" s="9">
        <f t="shared" si="641"/>
        <v>968.53565588008917</v>
      </c>
      <c r="S1689" s="10">
        <f t="shared" si="635"/>
        <v>718.84313245901274</v>
      </c>
      <c r="T1689" s="10">
        <f t="shared" si="642"/>
        <v>102.79457781557642</v>
      </c>
      <c r="U1689" s="9">
        <f t="shared" si="636"/>
        <v>0.1516910420397658</v>
      </c>
      <c r="V1689" s="11">
        <f t="shared" si="637"/>
        <v>-0.9287808988454499</v>
      </c>
      <c r="W1689" s="9">
        <f t="shared" si="638"/>
        <v>-1.3812708988454498</v>
      </c>
      <c r="X1689" s="22">
        <f t="shared" si="643"/>
        <v>1.4625113637399472</v>
      </c>
      <c r="Y1689" s="22">
        <f t="shared" si="644"/>
        <v>0.48050094928964215</v>
      </c>
      <c r="Z1689" s="1">
        <f t="shared" si="645"/>
        <v>2920.7117736454634</v>
      </c>
      <c r="AA1689" s="1">
        <f t="shared" si="646"/>
        <v>3506.0863981313951</v>
      </c>
    </row>
    <row r="1690" spans="3:27">
      <c r="C1690" s="9">
        <f t="shared" si="647"/>
        <v>16.89</v>
      </c>
      <c r="D1690" s="1">
        <v>-43.707999999999998</v>
      </c>
      <c r="E1690" s="9">
        <f t="shared" si="624"/>
        <v>1.7463393534574656E-2</v>
      </c>
      <c r="F1690" s="10">
        <f t="shared" si="625"/>
        <v>-9.4729411809516939E-2</v>
      </c>
      <c r="G1690" s="10">
        <f t="shared" si="626"/>
        <v>-4685.3704418909174</v>
      </c>
      <c r="H1690" s="10">
        <f t="shared" si="627"/>
        <v>0.14547327067430874</v>
      </c>
      <c r="I1690" s="10">
        <f t="shared" si="628"/>
        <v>6091.2845244172277</v>
      </c>
      <c r="J1690" s="10">
        <f t="shared" si="629"/>
        <v>6.815507338162375E-3</v>
      </c>
      <c r="K1690" s="10">
        <f t="shared" si="630"/>
        <v>1123.0506384517857</v>
      </c>
      <c r="L1690" s="10">
        <f t="shared" si="639"/>
        <v>467.76540198996514</v>
      </c>
      <c r="M1690" s="10">
        <f t="shared" si="640"/>
        <v>491.30268330543612</v>
      </c>
      <c r="N1690" s="10">
        <f t="shared" si="631"/>
        <v>1026.4988421666253</v>
      </c>
      <c r="O1690" s="10">
        <f t="shared" si="632"/>
        <v>1043.3399482265593</v>
      </c>
      <c r="P1690" s="10">
        <f t="shared" si="633"/>
        <v>1026.4988421666253</v>
      </c>
      <c r="Q1690" s="10">
        <f t="shared" si="634"/>
        <v>1043.3399482265593</v>
      </c>
      <c r="R1690" s="9">
        <f t="shared" si="641"/>
        <v>1026.4988421666253</v>
      </c>
      <c r="S1690" s="10">
        <f t="shared" si="635"/>
        <v>815.39492874417328</v>
      </c>
      <c r="T1690" s="10">
        <f t="shared" si="642"/>
        <v>96.551796285160549</v>
      </c>
      <c r="U1690" s="9">
        <f t="shared" si="636"/>
        <v>0.14195778013568988</v>
      </c>
      <c r="V1690" s="11">
        <f t="shared" si="637"/>
        <v>-1.0178714819697303</v>
      </c>
      <c r="W1690" s="9">
        <f t="shared" si="638"/>
        <v>-1.4549514819697302</v>
      </c>
      <c r="X1690" s="22">
        <f t="shared" si="643"/>
        <v>1.461352790417527</v>
      </c>
      <c r="Y1690" s="22">
        <f t="shared" si="644"/>
        <v>0.48353666877083951</v>
      </c>
      <c r="Z1690" s="1">
        <f t="shared" si="645"/>
        <v>2922.1731264358809</v>
      </c>
      <c r="AA1690" s="1">
        <f t="shared" si="646"/>
        <v>3506.5699348001658</v>
      </c>
    </row>
    <row r="1691" spans="3:27">
      <c r="C1691" s="9">
        <f t="shared" si="647"/>
        <v>16.899999999999999</v>
      </c>
      <c r="D1691" s="1">
        <v>-38.271000000000001</v>
      </c>
      <c r="E1691" s="9">
        <f t="shared" si="624"/>
        <v>1.8825999263028154E-2</v>
      </c>
      <c r="F1691" s="10">
        <f t="shared" si="625"/>
        <v>-9.4729411809516939E-2</v>
      </c>
      <c r="G1691" s="10">
        <f t="shared" si="626"/>
        <v>-4685.3704418909174</v>
      </c>
      <c r="H1691" s="10">
        <f t="shared" si="627"/>
        <v>0.14547327067430874</v>
      </c>
      <c r="I1691" s="10">
        <f t="shared" si="628"/>
        <v>6091.2845244172277</v>
      </c>
      <c r="J1691" s="10">
        <f t="shared" si="629"/>
        <v>7.7309358181469022E-3</v>
      </c>
      <c r="K1691" s="10">
        <f t="shared" si="630"/>
        <v>1170.2151822054</v>
      </c>
      <c r="L1691" s="10">
        <f t="shared" si="639"/>
        <v>490.64935867252854</v>
      </c>
      <c r="M1691" s="10">
        <f t="shared" si="640"/>
        <v>507.36195532402678</v>
      </c>
      <c r="N1691" s="10">
        <f t="shared" si="631"/>
        <v>1080.4111350164228</v>
      </c>
      <c r="O1691" s="10">
        <f t="shared" si="632"/>
        <v>1095.8707219655491</v>
      </c>
      <c r="P1691" s="10">
        <f t="shared" si="633"/>
        <v>1080.4111350164228</v>
      </c>
      <c r="Q1691" s="10">
        <f t="shared" si="634"/>
        <v>1095.8707219655491</v>
      </c>
      <c r="R1691" s="9">
        <f t="shared" si="641"/>
        <v>1080.4111350164228</v>
      </c>
      <c r="S1691" s="10">
        <f t="shared" si="635"/>
        <v>905.19897593315045</v>
      </c>
      <c r="T1691" s="10">
        <f t="shared" si="642"/>
        <v>89.804047188977165</v>
      </c>
      <c r="U1691" s="9">
        <f t="shared" si="636"/>
        <v>0.13116870428255212</v>
      </c>
      <c r="V1691" s="11">
        <f t="shared" si="637"/>
        <v>-1.139943688657818</v>
      </c>
      <c r="W1691" s="9">
        <f t="shared" si="638"/>
        <v>-1.5226536886578179</v>
      </c>
      <c r="X1691" s="22">
        <f t="shared" si="643"/>
        <v>1.4354438021227252</v>
      </c>
      <c r="Y1691" s="22">
        <f t="shared" si="644"/>
        <v>0.41531198102342659</v>
      </c>
      <c r="Z1691" s="1">
        <f t="shared" si="645"/>
        <v>2923.6085702380037</v>
      </c>
      <c r="AA1691" s="1">
        <f t="shared" si="646"/>
        <v>3506.9852467811893</v>
      </c>
    </row>
    <row r="1692" spans="3:27">
      <c r="C1692" s="9">
        <f t="shared" si="647"/>
        <v>16.91</v>
      </c>
      <c r="D1692" s="1">
        <v>-28.396999999999998</v>
      </c>
      <c r="E1692" s="9">
        <f t="shared" si="624"/>
        <v>2.0073926207703131E-2</v>
      </c>
      <c r="F1692" s="10">
        <f t="shared" si="625"/>
        <v>-9.4729411809516939E-2</v>
      </c>
      <c r="G1692" s="10">
        <f t="shared" si="626"/>
        <v>-4685.3704418909174</v>
      </c>
      <c r="H1692" s="10">
        <f t="shared" si="627"/>
        <v>0.14547327067430874</v>
      </c>
      <c r="I1692" s="10">
        <f t="shared" si="628"/>
        <v>6091.2845244172277</v>
      </c>
      <c r="J1692" s="10">
        <f t="shared" si="629"/>
        <v>8.5823874283465062E-3</v>
      </c>
      <c r="K1692" s="10">
        <f t="shared" si="630"/>
        <v>1212.0321089925194</v>
      </c>
      <c r="L1692" s="10">
        <f t="shared" si="639"/>
        <v>511.343273332997</v>
      </c>
      <c r="M1692" s="10">
        <f t="shared" si="640"/>
        <v>521.16134387201532</v>
      </c>
      <c r="N1692" s="10">
        <f t="shared" si="631"/>
        <v>1129.7860946922704</v>
      </c>
      <c r="O1692" s="10">
        <f t="shared" si="632"/>
        <v>1143.7746869508746</v>
      </c>
      <c r="P1692" s="10">
        <f t="shared" si="633"/>
        <v>1129.7860946922704</v>
      </c>
      <c r="Q1692" s="10">
        <f t="shared" si="634"/>
        <v>1143.7746869508746</v>
      </c>
      <c r="R1692" s="9">
        <f t="shared" si="641"/>
        <v>1129.7860946922704</v>
      </c>
      <c r="S1692" s="10">
        <f t="shared" si="635"/>
        <v>987.44499023339972</v>
      </c>
      <c r="T1692" s="10">
        <f t="shared" si="642"/>
        <v>82.246014300249271</v>
      </c>
      <c r="U1692" s="9">
        <f t="shared" si="636"/>
        <v>0.11897107723496439</v>
      </c>
      <c r="V1692" s="11">
        <f t="shared" si="637"/>
        <v>-1.2995817208597278</v>
      </c>
      <c r="W1692" s="9">
        <f t="shared" si="638"/>
        <v>-1.5835517208597278</v>
      </c>
      <c r="X1692" s="22">
        <f t="shared" si="643"/>
        <v>1.3790823379997339</v>
      </c>
      <c r="Y1692" s="22">
        <f t="shared" si="644"/>
        <v>0.31074002898803693</v>
      </c>
      <c r="Z1692" s="1">
        <f t="shared" si="645"/>
        <v>2924.9876525760033</v>
      </c>
      <c r="AA1692" s="1">
        <f t="shared" si="646"/>
        <v>3507.2959868101775</v>
      </c>
    </row>
    <row r="1693" spans="3:27">
      <c r="C1693" s="9">
        <f t="shared" si="647"/>
        <v>16.920000000000002</v>
      </c>
      <c r="D1693" s="1">
        <v>-16.706</v>
      </c>
      <c r="E1693" s="9">
        <f t="shared" si="624"/>
        <v>2.1191922695105347E-2</v>
      </c>
      <c r="F1693" s="10">
        <f t="shared" si="625"/>
        <v>-9.4729411809516939E-2</v>
      </c>
      <c r="G1693" s="10">
        <f t="shared" si="626"/>
        <v>-4685.3704418909174</v>
      </c>
      <c r="H1693" s="10">
        <f t="shared" si="627"/>
        <v>0.14547327067430874</v>
      </c>
      <c r="I1693" s="10">
        <f t="shared" si="628"/>
        <v>6091.2845244172277</v>
      </c>
      <c r="J1693" s="10">
        <f t="shared" si="629"/>
        <v>9.3621796927316949E-3</v>
      </c>
      <c r="K1693" s="10">
        <f t="shared" si="630"/>
        <v>1247.7030827031833</v>
      </c>
      <c r="L1693" s="10">
        <f t="shared" si="639"/>
        <v>529.40822058317713</v>
      </c>
      <c r="M1693" s="10">
        <f t="shared" si="640"/>
        <v>532.48036079158305</v>
      </c>
      <c r="N1693" s="10">
        <f t="shared" si="631"/>
        <v>1174.020279809253</v>
      </c>
      <c r="O1693" s="10">
        <f t="shared" si="632"/>
        <v>1186.4161952963038</v>
      </c>
      <c r="P1693" s="10">
        <f t="shared" si="633"/>
        <v>1174.020279809253</v>
      </c>
      <c r="Q1693" s="10">
        <f t="shared" si="634"/>
        <v>1186.4161952963038</v>
      </c>
      <c r="R1693" s="9">
        <f t="shared" si="641"/>
        <v>1174.020279809253</v>
      </c>
      <c r="S1693" s="10">
        <f t="shared" si="635"/>
        <v>1061.1277931273296</v>
      </c>
      <c r="T1693" s="10">
        <f t="shared" si="642"/>
        <v>73.682802893929875</v>
      </c>
      <c r="U1693" s="9">
        <f t="shared" si="636"/>
        <v>0.10512489111435064</v>
      </c>
      <c r="V1693" s="11">
        <f t="shared" si="637"/>
        <v>-1.4696555032630179</v>
      </c>
      <c r="W1693" s="9">
        <f t="shared" si="638"/>
        <v>-1.6367155032630178</v>
      </c>
      <c r="X1693" s="22">
        <f t="shared" si="643"/>
        <v>1.2878237171737679</v>
      </c>
      <c r="Y1693" s="22">
        <f t="shared" si="644"/>
        <v>0.18998161011431214</v>
      </c>
      <c r="Z1693" s="1">
        <f t="shared" si="645"/>
        <v>2926.2754762931772</v>
      </c>
      <c r="AA1693" s="1">
        <f t="shared" si="646"/>
        <v>3507.485968420292</v>
      </c>
    </row>
    <row r="1694" spans="3:27">
      <c r="C1694" s="9">
        <f t="shared" si="647"/>
        <v>16.93</v>
      </c>
      <c r="D1694" s="1">
        <v>-4.32</v>
      </c>
      <c r="E1694" s="9">
        <f t="shared" si="624"/>
        <v>2.2163321668888195E-2</v>
      </c>
      <c r="F1694" s="10">
        <f t="shared" si="625"/>
        <v>-9.4729411809516939E-2</v>
      </c>
      <c r="G1694" s="10">
        <f t="shared" si="626"/>
        <v>-4685.3704418909174</v>
      </c>
      <c r="H1694" s="10">
        <f t="shared" si="627"/>
        <v>0.14547327067430874</v>
      </c>
      <c r="I1694" s="10">
        <f t="shared" si="628"/>
        <v>6091.2845244172277</v>
      </c>
      <c r="J1694" s="10">
        <f t="shared" si="629"/>
        <v>1.0060782296198296E-2</v>
      </c>
      <c r="K1694" s="10">
        <f t="shared" si="630"/>
        <v>1276.4753791195571</v>
      </c>
      <c r="L1694" s="10">
        <f t="shared" si="639"/>
        <v>544.41072363406238</v>
      </c>
      <c r="M1694" s="10">
        <f t="shared" si="640"/>
        <v>541.12773368295177</v>
      </c>
      <c r="N1694" s="10">
        <f t="shared" si="631"/>
        <v>1212.4542485318209</v>
      </c>
      <c r="O1694" s="10">
        <f t="shared" si="632"/>
        <v>1223.1208716750698</v>
      </c>
      <c r="P1694" s="10">
        <f t="shared" si="633"/>
        <v>1212.4542485318209</v>
      </c>
      <c r="Q1694" s="10">
        <f t="shared" si="634"/>
        <v>1223.1208716750698</v>
      </c>
      <c r="R1694" s="9">
        <f t="shared" si="641"/>
        <v>1212.4542485318209</v>
      </c>
      <c r="S1694" s="10">
        <f t="shared" si="635"/>
        <v>1125.1489237150661</v>
      </c>
      <c r="T1694" s="10">
        <f t="shared" si="642"/>
        <v>64.021130587736479</v>
      </c>
      <c r="U1694" s="9">
        <f t="shared" si="636"/>
        <v>8.9586448443805117E-2</v>
      </c>
      <c r="V1694" s="11">
        <f t="shared" si="637"/>
        <v>-1.6380330308460824</v>
      </c>
      <c r="W1694" s="9">
        <f t="shared" si="638"/>
        <v>-1.6812330308460823</v>
      </c>
      <c r="X1694" s="22">
        <f t="shared" si="643"/>
        <v>1.1591094538947124</v>
      </c>
      <c r="Y1694" s="22">
        <f t="shared" si="644"/>
        <v>7.9299505864642447E-2</v>
      </c>
      <c r="Z1694" s="1">
        <f t="shared" si="645"/>
        <v>2927.4345857470721</v>
      </c>
      <c r="AA1694" s="1">
        <f t="shared" si="646"/>
        <v>3507.5652679261566</v>
      </c>
    </row>
    <row r="1695" spans="3:27">
      <c r="C1695" s="9">
        <f t="shared" si="647"/>
        <v>16.940000000000001</v>
      </c>
      <c r="D1695" s="1">
        <v>7.6159999999999997</v>
      </c>
      <c r="E1695" s="9">
        <f t="shared" si="624"/>
        <v>2.2971629373513051E-2</v>
      </c>
      <c r="F1695" s="10">
        <f t="shared" si="625"/>
        <v>-9.4729411809516939E-2</v>
      </c>
      <c r="G1695" s="10">
        <f t="shared" si="626"/>
        <v>-4685.3704418909174</v>
      </c>
      <c r="H1695" s="10">
        <f t="shared" si="627"/>
        <v>0.14547327067430874</v>
      </c>
      <c r="I1695" s="10">
        <f t="shared" si="628"/>
        <v>6091.2845244172277</v>
      </c>
      <c r="J1695" s="10">
        <f t="shared" si="629"/>
        <v>1.0667780493183988E-2</v>
      </c>
      <c r="K1695" s="10">
        <f t="shared" si="630"/>
        <v>1297.7078347365934</v>
      </c>
      <c r="L1695" s="10">
        <f t="shared" si="639"/>
        <v>555.95839735324444</v>
      </c>
      <c r="M1695" s="10">
        <f t="shared" si="640"/>
        <v>546.960394351123</v>
      </c>
      <c r="N1695" s="10">
        <f t="shared" si="631"/>
        <v>1244.4354157722828</v>
      </c>
      <c r="O1695" s="10">
        <f t="shared" si="632"/>
        <v>1253.2374263730346</v>
      </c>
      <c r="P1695" s="10">
        <f t="shared" si="633"/>
        <v>1244.4354157722828</v>
      </c>
      <c r="Q1695" s="10">
        <f t="shared" si="634"/>
        <v>1253.2374263730346</v>
      </c>
      <c r="R1695" s="9">
        <f t="shared" si="641"/>
        <v>1244.4354157722828</v>
      </c>
      <c r="S1695" s="10">
        <f t="shared" si="635"/>
        <v>1178.4213426793767</v>
      </c>
      <c r="T1695" s="10">
        <f t="shared" si="642"/>
        <v>53.272418964310646</v>
      </c>
      <c r="U1695" s="9">
        <f t="shared" si="636"/>
        <v>7.2434183850857953E-2</v>
      </c>
      <c r="V1695" s="11">
        <f t="shared" si="637"/>
        <v>-1.7924198877433524</v>
      </c>
      <c r="W1695" s="9">
        <f t="shared" si="638"/>
        <v>-1.7162598877433524</v>
      </c>
      <c r="X1695" s="22">
        <f t="shared" si="643"/>
        <v>0.99296142253509168</v>
      </c>
      <c r="Y1695" s="22">
        <f t="shared" si="644"/>
        <v>-6.0918756164431518E-3</v>
      </c>
      <c r="Z1695" s="1">
        <f t="shared" si="645"/>
        <v>2928.4275471696074</v>
      </c>
      <c r="AA1695" s="1">
        <f t="shared" si="646"/>
        <v>3507.5591760505404</v>
      </c>
    </row>
    <row r="1696" spans="3:27">
      <c r="C1696" s="9">
        <f t="shared" si="647"/>
        <v>16.95</v>
      </c>
      <c r="D1696" s="1">
        <v>15.955</v>
      </c>
      <c r="E1696" s="9">
        <f t="shared" si="624"/>
        <v>2.3602242244876542E-2</v>
      </c>
      <c r="F1696" s="10">
        <f t="shared" si="625"/>
        <v>-9.4729411809516939E-2</v>
      </c>
      <c r="G1696" s="10">
        <f t="shared" si="626"/>
        <v>-4685.3704418909174</v>
      </c>
      <c r="H1696" s="10">
        <f t="shared" si="627"/>
        <v>0.14547327067430874</v>
      </c>
      <c r="I1696" s="10">
        <f t="shared" si="628"/>
        <v>6091.2845244172277</v>
      </c>
      <c r="J1696" s="10">
        <f t="shared" si="629"/>
        <v>1.1172867828623785E-2</v>
      </c>
      <c r="K1696" s="10">
        <f t="shared" si="630"/>
        <v>1310.947226167036</v>
      </c>
      <c r="L1696" s="10">
        <f t="shared" si="639"/>
        <v>563.74258323634217</v>
      </c>
      <c r="M1696" s="10">
        <f t="shared" si="640"/>
        <v>549.90528721472447</v>
      </c>
      <c r="N1696" s="10">
        <f t="shared" si="631"/>
        <v>1269.3859829729552</v>
      </c>
      <c r="O1696" s="10">
        <f t="shared" si="632"/>
        <v>1276.2058390492875</v>
      </c>
      <c r="P1696" s="10">
        <f t="shared" si="633"/>
        <v>1269.3859829729552</v>
      </c>
      <c r="Q1696" s="10">
        <f t="shared" si="634"/>
        <v>1276.2058390492875</v>
      </c>
      <c r="R1696" s="9">
        <f t="shared" si="641"/>
        <v>1269.3859829729552</v>
      </c>
      <c r="S1696" s="10">
        <f t="shared" si="635"/>
        <v>1219.9825858734573</v>
      </c>
      <c r="T1696" s="10">
        <f t="shared" si="642"/>
        <v>41.561243194080589</v>
      </c>
      <c r="U1696" s="9">
        <f t="shared" si="636"/>
        <v>5.3968540714145453E-2</v>
      </c>
      <c r="V1696" s="11">
        <f t="shared" si="637"/>
        <v>-1.900708739599146</v>
      </c>
      <c r="W1696" s="9">
        <f t="shared" si="638"/>
        <v>-1.7411587395991459</v>
      </c>
      <c r="X1696" s="22">
        <f t="shared" si="643"/>
        <v>0.79262406517886086</v>
      </c>
      <c r="Y1696" s="22">
        <f t="shared" si="644"/>
        <v>-5.2270892018186021E-2</v>
      </c>
      <c r="Z1696" s="1">
        <f t="shared" si="645"/>
        <v>2929.220171234786</v>
      </c>
      <c r="AA1696" s="1">
        <f t="shared" si="646"/>
        <v>3507.5069051585224</v>
      </c>
    </row>
    <row r="1697" spans="3:27">
      <c r="C1697" s="9">
        <f t="shared" si="647"/>
        <v>16.96</v>
      </c>
      <c r="D1697" s="1">
        <v>24.954999999999998</v>
      </c>
      <c r="E1697" s="9">
        <f t="shared" si="624"/>
        <v>2.4043306081794641E-2</v>
      </c>
      <c r="F1697" s="10">
        <f t="shared" si="625"/>
        <v>-9.4729411809516939E-2</v>
      </c>
      <c r="G1697" s="10">
        <f t="shared" si="626"/>
        <v>-4685.3704418909174</v>
      </c>
      <c r="H1697" s="10">
        <f t="shared" si="627"/>
        <v>0.14547327067430874</v>
      </c>
      <c r="I1697" s="10">
        <f t="shared" si="628"/>
        <v>6091.2845244172277</v>
      </c>
      <c r="J1697" s="10">
        <f t="shared" si="629"/>
        <v>1.156691897160881E-2</v>
      </c>
      <c r="K1697" s="10">
        <f t="shared" si="630"/>
        <v>1315.9057348290339</v>
      </c>
      <c r="L1697" s="10">
        <f t="shared" si="639"/>
        <v>567.54009618336283</v>
      </c>
      <c r="M1697" s="10">
        <f t="shared" si="640"/>
        <v>549.93897680269902</v>
      </c>
      <c r="N1697" s="10">
        <f t="shared" si="631"/>
        <v>1286.8369317285953</v>
      </c>
      <c r="O1697" s="10">
        <f t="shared" si="632"/>
        <v>1291.5814617537712</v>
      </c>
      <c r="P1697" s="10">
        <f t="shared" si="633"/>
        <v>1286.8369317285953</v>
      </c>
      <c r="Q1697" s="10">
        <f t="shared" si="634"/>
        <v>1291.5814617537712</v>
      </c>
      <c r="R1697" s="9">
        <f t="shared" si="641"/>
        <v>1286.8369317285953</v>
      </c>
      <c r="S1697" s="10">
        <f t="shared" si="635"/>
        <v>1249.0513889738961</v>
      </c>
      <c r="T1697" s="10">
        <f t="shared" si="642"/>
        <v>29.068803100438799</v>
      </c>
      <c r="U1697" s="9">
        <f t="shared" si="636"/>
        <v>3.4440169645663113E-2</v>
      </c>
      <c r="V1697" s="11">
        <f t="shared" si="637"/>
        <v>-2.0049654740973231</v>
      </c>
      <c r="W1697" s="9">
        <f t="shared" si="638"/>
        <v>-1.7554154740973231</v>
      </c>
      <c r="X1697" s="22">
        <f t="shared" si="643"/>
        <v>0.56372874338811652</v>
      </c>
      <c r="Y1697" s="22">
        <f t="shared" si="644"/>
        <v>-6.3659332522263412E-2</v>
      </c>
      <c r="Z1697" s="1">
        <f t="shared" si="645"/>
        <v>2929.7838999781743</v>
      </c>
      <c r="AA1697" s="1">
        <f t="shared" si="646"/>
        <v>3507.4432458260003</v>
      </c>
    </row>
    <row r="1698" spans="3:27">
      <c r="C1698" s="9">
        <f t="shared" si="647"/>
        <v>16.97</v>
      </c>
      <c r="D1698" s="1">
        <v>29.513000000000002</v>
      </c>
      <c r="E1698" s="9">
        <f t="shared" si="624"/>
        <v>2.4285699864620511E-2</v>
      </c>
      <c r="F1698" s="10">
        <f t="shared" si="625"/>
        <v>-9.4729411809516939E-2</v>
      </c>
      <c r="G1698" s="10">
        <f t="shared" si="626"/>
        <v>-4685.3704418909174</v>
      </c>
      <c r="H1698" s="10">
        <f t="shared" si="627"/>
        <v>0.14547327067430874</v>
      </c>
      <c r="I1698" s="10">
        <f t="shared" si="628"/>
        <v>6091.2845244172277</v>
      </c>
      <c r="J1698" s="10">
        <f t="shared" si="629"/>
        <v>1.1842526585977904E-2</v>
      </c>
      <c r="K1698" s="10">
        <f t="shared" si="630"/>
        <v>1312.4026156153241</v>
      </c>
      <c r="L1698" s="10">
        <f t="shared" si="639"/>
        <v>567.19663834795927</v>
      </c>
      <c r="M1698" s="10">
        <f t="shared" si="640"/>
        <v>547.05654378473378</v>
      </c>
      <c r="N1698" s="10">
        <f t="shared" si="631"/>
        <v>1296.4273835605497</v>
      </c>
      <c r="O1698" s="10">
        <f t="shared" si="632"/>
        <v>1299.0251342284059</v>
      </c>
      <c r="P1698" s="10">
        <f t="shared" si="633"/>
        <v>1296.4273835605497</v>
      </c>
      <c r="Q1698" s="10">
        <f t="shared" si="634"/>
        <v>1299.0251342284059</v>
      </c>
      <c r="R1698" s="9">
        <f t="shared" si="641"/>
        <v>1296.4273835605497</v>
      </c>
      <c r="S1698" s="10">
        <f t="shared" si="635"/>
        <v>1265.0266210286702</v>
      </c>
      <c r="T1698" s="10">
        <f t="shared" si="642"/>
        <v>15.975232054774096</v>
      </c>
      <c r="U1698" s="9">
        <f t="shared" si="636"/>
        <v>1.4146270559023164E-2</v>
      </c>
      <c r="V1698" s="11">
        <f t="shared" si="637"/>
        <v>-2.0538143432306666</v>
      </c>
      <c r="W1698" s="9">
        <f t="shared" si="638"/>
        <v>-1.7586843432306667</v>
      </c>
      <c r="X1698" s="22">
        <f t="shared" si="643"/>
        <v>0.31308360471100916</v>
      </c>
      <c r="Y1698" s="22">
        <f t="shared" si="644"/>
        <v>-4.7247272711091026E-2</v>
      </c>
      <c r="Z1698" s="1">
        <f t="shared" si="645"/>
        <v>2930.0969835828855</v>
      </c>
      <c r="AA1698" s="1">
        <f t="shared" si="646"/>
        <v>3507.3959985532892</v>
      </c>
    </row>
    <row r="1699" spans="3:27">
      <c r="C1699" s="9">
        <f t="shared" si="647"/>
        <v>16.98</v>
      </c>
      <c r="D1699" s="1">
        <v>33.997</v>
      </c>
      <c r="E1699" s="9">
        <f t="shared" si="624"/>
        <v>2.4323463893680168E-2</v>
      </c>
      <c r="F1699" s="10">
        <f t="shared" si="625"/>
        <v>-9.4729411809516939E-2</v>
      </c>
      <c r="G1699" s="10">
        <f t="shared" si="626"/>
        <v>-4685.3704418909174</v>
      </c>
      <c r="H1699" s="10">
        <f t="shared" si="627"/>
        <v>0.14547327067430874</v>
      </c>
      <c r="I1699" s="10">
        <f t="shared" si="628"/>
        <v>6091.2845244172277</v>
      </c>
      <c r="J1699" s="10">
        <f t="shared" si="629"/>
        <v>1.199399121905537E-2</v>
      </c>
      <c r="K1699" s="10">
        <f t="shared" si="630"/>
        <v>1300.4104198330683</v>
      </c>
      <c r="L1699" s="10">
        <f t="shared" si="639"/>
        <v>562.65156961941716</v>
      </c>
      <c r="M1699" s="10">
        <f t="shared" si="640"/>
        <v>541.28846339657036</v>
      </c>
      <c r="N1699" s="10">
        <f t="shared" si="631"/>
        <v>1297.9215394644466</v>
      </c>
      <c r="O1699" s="10">
        <f t="shared" si="632"/>
        <v>1298.325434856152</v>
      </c>
      <c r="P1699" s="10">
        <f t="shared" si="633"/>
        <v>1297.9215394644466</v>
      </c>
      <c r="Q1699" s="10">
        <f t="shared" si="634"/>
        <v>1298.325434856152</v>
      </c>
      <c r="R1699" s="9">
        <f t="shared" si="641"/>
        <v>1297.9215394644466</v>
      </c>
      <c r="S1699" s="10">
        <f t="shared" si="635"/>
        <v>1267.5155013972917</v>
      </c>
      <c r="T1699" s="10">
        <f t="shared" si="642"/>
        <v>2.4888803686214942</v>
      </c>
      <c r="U1699" s="9">
        <f t="shared" si="636"/>
        <v>-6.5766880457904372E-3</v>
      </c>
      <c r="V1699" s="11">
        <f t="shared" si="637"/>
        <v>-2.0907773777320537</v>
      </c>
      <c r="W1699" s="9">
        <f t="shared" si="638"/>
        <v>-1.7508073777320536</v>
      </c>
      <c r="X1699" s="22">
        <f t="shared" si="643"/>
        <v>4.8986534060002404E-2</v>
      </c>
      <c r="Y1699" s="22">
        <f t="shared" si="644"/>
        <v>-7.1747151220813874E-3</v>
      </c>
      <c r="Z1699" s="1">
        <f t="shared" si="645"/>
        <v>2930.1459701169456</v>
      </c>
      <c r="AA1699" s="1">
        <f t="shared" si="646"/>
        <v>3507.3888238381674</v>
      </c>
    </row>
    <row r="1700" spans="3:27">
      <c r="C1700" s="9">
        <f t="shared" si="647"/>
        <v>16.990000000000002</v>
      </c>
      <c r="D1700" s="1">
        <v>37.688000000000002</v>
      </c>
      <c r="E1700" s="9">
        <f t="shared" si="624"/>
        <v>2.4153092234440902E-2</v>
      </c>
      <c r="F1700" s="10">
        <f t="shared" si="625"/>
        <v>-9.4729411809516939E-2</v>
      </c>
      <c r="G1700" s="10">
        <f t="shared" si="626"/>
        <v>-4685.3704418909174</v>
      </c>
      <c r="H1700" s="10">
        <f t="shared" si="627"/>
        <v>0.14547327067430874</v>
      </c>
      <c r="I1700" s="10">
        <f t="shared" si="628"/>
        <v>6091.2845244172277</v>
      </c>
      <c r="J1700" s="10">
        <f t="shared" si="629"/>
        <v>1.2017588832568241E-2</v>
      </c>
      <c r="K1700" s="10">
        <f t="shared" si="630"/>
        <v>1279.9521512541164</v>
      </c>
      <c r="L1700" s="10">
        <f t="shared" si="639"/>
        <v>553.89776626745004</v>
      </c>
      <c r="M1700" s="10">
        <f t="shared" si="640"/>
        <v>532.65504973995451</v>
      </c>
      <c r="N1700" s="10">
        <f t="shared" si="631"/>
        <v>1291.1806850893238</v>
      </c>
      <c r="O1700" s="10">
        <f t="shared" si="632"/>
        <v>1289.3590971332098</v>
      </c>
      <c r="P1700" s="10">
        <f t="shared" si="633"/>
        <v>1279.9521512541164</v>
      </c>
      <c r="Q1700" s="10">
        <f t="shared" si="634"/>
        <v>1279.9521512541164</v>
      </c>
      <c r="R1700" s="9">
        <f t="shared" si="641"/>
        <v>1279.9521512541164</v>
      </c>
      <c r="S1700" s="10">
        <f t="shared" si="635"/>
        <v>1267.5155013972917</v>
      </c>
      <c r="T1700" s="10">
        <f t="shared" si="642"/>
        <v>0</v>
      </c>
      <c r="U1700" s="9">
        <f t="shared" si="636"/>
        <v>-2.7497643802062835E-2</v>
      </c>
      <c r="V1700" s="11">
        <f t="shared" si="637"/>
        <v>-2.0934137735224256</v>
      </c>
      <c r="W1700" s="9">
        <f t="shared" si="638"/>
        <v>-1.7165337735224255</v>
      </c>
      <c r="X1700" s="22">
        <f t="shared" si="643"/>
        <v>-0.21959830899848648</v>
      </c>
      <c r="Y1700" s="22">
        <f t="shared" si="644"/>
        <v>4.6616997934880632E-2</v>
      </c>
      <c r="Z1700" s="1">
        <f t="shared" si="645"/>
        <v>2929.9263718079469</v>
      </c>
      <c r="AA1700" s="1">
        <f t="shared" si="646"/>
        <v>3507.4354408361023</v>
      </c>
    </row>
    <row r="1701" spans="3:27">
      <c r="C1701" s="9">
        <f t="shared" si="647"/>
        <v>17</v>
      </c>
      <c r="D1701" s="1">
        <v>40.692999999999998</v>
      </c>
      <c r="E1701" s="9">
        <f t="shared" ref="E1701:E1764" si="648">(-$B$4*D1701/100+S1700+$B$4*(4*E1700/$B$2/$B$2+4*U1700/$B$2+V1700)+$B$26*(2*E1700/$B$2+U1700))/$B$27</f>
        <v>2.377429151555718E-2</v>
      </c>
      <c r="F1701" s="10">
        <f t="shared" ref="F1701:F1764" si="649">IF(E1701&lt;F1700,E1701,F1700)</f>
        <v>-9.4729411809516939E-2</v>
      </c>
      <c r="G1701" s="10">
        <f t="shared" ref="G1701:G1764" si="650">IF(R1700&lt;G1700,R1700,G1700)</f>
        <v>-4685.3704418909174</v>
      </c>
      <c r="H1701" s="10">
        <f t="shared" ref="H1701:H1764" si="651">IF(E1701&gt;H1700,E1701,H1700)</f>
        <v>0.14547327067430874</v>
      </c>
      <c r="I1701" s="10">
        <f t="shared" ref="I1701:I1764" si="652">IF(R1700&gt;I1700,R1700,I1700)</f>
        <v>6091.2845244172277</v>
      </c>
      <c r="J1701" s="10">
        <f t="shared" ref="J1701:J1764" si="653">E1700-R1700/$B$12</f>
        <v>1.2017588832568241E-2</v>
      </c>
      <c r="K1701" s="10">
        <f t="shared" ref="K1701:K1764" si="654">$B$12*(E1701-J1701)</f>
        <v>1239.9993961869466</v>
      </c>
      <c r="L1701" s="10">
        <f t="shared" si="639"/>
        <v>536.60825918216335</v>
      </c>
      <c r="M1701" s="10">
        <f t="shared" si="640"/>
        <v>516.02861826226206</v>
      </c>
      <c r="N1701" s="10">
        <f t="shared" ref="N1701:N1764" si="655">R1700+(I1701-R1700)*(E1701-E1700)/(H1701-E1700)</f>
        <v>1264.9296200875797</v>
      </c>
      <c r="O1701" s="10">
        <f t="shared" ref="O1701:O1764" si="656">R1700+(R1700-G1701)*(E1701-E1700)/(E1700-F1701)</f>
        <v>1260.9445731009753</v>
      </c>
      <c r="P1701" s="10">
        <f t="shared" ref="P1701:P1764" si="657">MEDIAN(K1701,L1701,N1701)</f>
        <v>1239.9993961869466</v>
      </c>
      <c r="Q1701" s="10">
        <f t="shared" ref="Q1701:Q1764" si="658">MEDIAN(K1701,M1701,O1701)</f>
        <v>1239.9993961869466</v>
      </c>
      <c r="R1701" s="9">
        <f t="shared" si="641"/>
        <v>1239.9993961869466</v>
      </c>
      <c r="S1701" s="10">
        <f t="shared" ref="S1701:S1764" si="659">$B$12*E1701-R1701</f>
        <v>1267.5155013972919</v>
      </c>
      <c r="T1701" s="10">
        <f t="shared" si="642"/>
        <v>0</v>
      </c>
      <c r="U1701" s="9">
        <f t="shared" ref="U1701:U1764" si="660">-U1700+2/$B$2*(E1701-E1700)+T1701*$B$2/2/$B$28</f>
        <v>-4.8262499974681558E-2</v>
      </c>
      <c r="V1701" s="11">
        <f t="shared" ref="V1701:V1764" si="661">-V1700-4*U1700/$B$2+4/$B$2/$B$2*(E1701-E1700)+T1701/$B$28</f>
        <v>-2.0595574610013205</v>
      </c>
      <c r="W1701" s="9">
        <f t="shared" ref="W1701:W1764" si="662">D1701/100+V1701</f>
        <v>-1.6526274610013205</v>
      </c>
      <c r="X1701" s="22">
        <f t="shared" si="643"/>
        <v>-0.47727972886141107</v>
      </c>
      <c r="Y1701" s="22">
        <f t="shared" si="644"/>
        <v>0.11101025311002885</v>
      </c>
      <c r="Z1701" s="1">
        <f t="shared" si="645"/>
        <v>2929.4490920790854</v>
      </c>
      <c r="AA1701" s="1">
        <f t="shared" si="646"/>
        <v>3507.5464510892125</v>
      </c>
    </row>
    <row r="1702" spans="3:27">
      <c r="C1702" s="9">
        <f t="shared" si="647"/>
        <v>17.010000000000002</v>
      </c>
      <c r="D1702" s="1">
        <v>43.213000000000001</v>
      </c>
      <c r="E1702" s="9">
        <f t="shared" si="648"/>
        <v>2.3190381092187906E-2</v>
      </c>
      <c r="F1702" s="10">
        <f t="shared" si="649"/>
        <v>-9.4729411809516939E-2</v>
      </c>
      <c r="G1702" s="10">
        <f t="shared" si="650"/>
        <v>-4685.3704418909174</v>
      </c>
      <c r="H1702" s="10">
        <f t="shared" si="651"/>
        <v>0.14547327067430874</v>
      </c>
      <c r="I1702" s="10">
        <f t="shared" si="652"/>
        <v>6091.2845244172277</v>
      </c>
      <c r="J1702" s="10">
        <f t="shared" si="653"/>
        <v>1.2017588832568241E-2</v>
      </c>
      <c r="K1702" s="10">
        <f t="shared" si="654"/>
        <v>1178.4133722881872</v>
      </c>
      <c r="L1702" s="10">
        <f t="shared" si="639"/>
        <v>509.9569808219585</v>
      </c>
      <c r="M1702" s="10">
        <f t="shared" si="640"/>
        <v>490.39945189777126</v>
      </c>
      <c r="N1702" s="10">
        <f t="shared" si="655"/>
        <v>1216.722981111888</v>
      </c>
      <c r="O1702" s="10">
        <f t="shared" si="656"/>
        <v>1210.8029650738988</v>
      </c>
      <c r="P1702" s="10">
        <f t="shared" si="657"/>
        <v>1178.4133722881872</v>
      </c>
      <c r="Q1702" s="10">
        <f t="shared" si="658"/>
        <v>1178.4133722881872</v>
      </c>
      <c r="R1702" s="9">
        <f t="shared" si="641"/>
        <v>1178.4133722881872</v>
      </c>
      <c r="S1702" s="10">
        <f t="shared" si="659"/>
        <v>1267.5155013972919</v>
      </c>
      <c r="T1702" s="10">
        <f t="shared" si="642"/>
        <v>0</v>
      </c>
      <c r="U1702" s="9">
        <f t="shared" si="660"/>
        <v>-6.8519584699173172E-2</v>
      </c>
      <c r="V1702" s="11">
        <f t="shared" si="661"/>
        <v>-1.9918594838969987</v>
      </c>
      <c r="W1702" s="9">
        <f t="shared" si="662"/>
        <v>-1.5597294838969988</v>
      </c>
      <c r="X1702" s="22">
        <f t="shared" si="643"/>
        <v>-0.70606821176098633</v>
      </c>
      <c r="Y1702" s="22">
        <f t="shared" si="644"/>
        <v>0.18222066082777821</v>
      </c>
      <c r="Z1702" s="1">
        <f t="shared" si="645"/>
        <v>2928.7430238673246</v>
      </c>
      <c r="AA1702" s="1">
        <f t="shared" si="646"/>
        <v>3507.7286717500401</v>
      </c>
    </row>
    <row r="1703" spans="3:27">
      <c r="C1703" s="9">
        <f t="shared" si="647"/>
        <v>17.02</v>
      </c>
      <c r="D1703" s="1">
        <v>47.823</v>
      </c>
      <c r="E1703" s="9">
        <f t="shared" si="648"/>
        <v>2.2407462824328865E-2</v>
      </c>
      <c r="F1703" s="10">
        <f t="shared" si="649"/>
        <v>-9.4729411809516939E-2</v>
      </c>
      <c r="G1703" s="10">
        <f t="shared" si="650"/>
        <v>-4685.3704418909174</v>
      </c>
      <c r="H1703" s="10">
        <f t="shared" si="651"/>
        <v>0.14547327067430874</v>
      </c>
      <c r="I1703" s="10">
        <f t="shared" si="652"/>
        <v>6091.2845244172277</v>
      </c>
      <c r="J1703" s="10">
        <f t="shared" si="653"/>
        <v>1.2017588832568241E-2</v>
      </c>
      <c r="K1703" s="10">
        <f t="shared" si="654"/>
        <v>1095.8376530932433</v>
      </c>
      <c r="L1703" s="10">
        <f t="shared" si="639"/>
        <v>474.22243686639541</v>
      </c>
      <c r="M1703" s="10">
        <f t="shared" si="640"/>
        <v>456.03537526256349</v>
      </c>
      <c r="N1703" s="10">
        <f t="shared" si="655"/>
        <v>1146.958631679883</v>
      </c>
      <c r="O1703" s="10">
        <f t="shared" si="656"/>
        <v>1139.481286724538</v>
      </c>
      <c r="P1703" s="10">
        <f t="shared" si="657"/>
        <v>1095.8376530932433</v>
      </c>
      <c r="Q1703" s="10">
        <f t="shared" si="658"/>
        <v>1095.8376530932433</v>
      </c>
      <c r="R1703" s="9">
        <f t="shared" si="641"/>
        <v>1095.8376530932433</v>
      </c>
      <c r="S1703" s="10">
        <f t="shared" si="659"/>
        <v>1267.5155013972917</v>
      </c>
      <c r="T1703" s="10">
        <f t="shared" si="642"/>
        <v>0</v>
      </c>
      <c r="U1703" s="9">
        <f t="shared" si="660"/>
        <v>-8.8064068872635029E-2</v>
      </c>
      <c r="V1703" s="11">
        <f t="shared" si="661"/>
        <v>-1.917037350795372</v>
      </c>
      <c r="W1703" s="9">
        <f t="shared" si="662"/>
        <v>-1.438807350795372</v>
      </c>
      <c r="X1703" s="22">
        <f t="shared" si="643"/>
        <v>-0.89027633673413886</v>
      </c>
      <c r="Y1703" s="22">
        <f t="shared" si="644"/>
        <v>0.26537971683415162</v>
      </c>
      <c r="Z1703" s="1">
        <f t="shared" si="645"/>
        <v>2927.8527475305905</v>
      </c>
      <c r="AA1703" s="1">
        <f t="shared" si="646"/>
        <v>3507.9940514668742</v>
      </c>
    </row>
    <row r="1704" spans="3:27">
      <c r="C1704" s="9">
        <f t="shared" si="647"/>
        <v>17.03</v>
      </c>
      <c r="D1704" s="1">
        <v>51.3</v>
      </c>
      <c r="E1704" s="9">
        <f t="shared" si="648"/>
        <v>2.1433792560040008E-2</v>
      </c>
      <c r="F1704" s="10">
        <f t="shared" si="649"/>
        <v>-9.4729411809516939E-2</v>
      </c>
      <c r="G1704" s="10">
        <f t="shared" si="650"/>
        <v>-4685.3704418909174</v>
      </c>
      <c r="H1704" s="10">
        <f t="shared" si="651"/>
        <v>0.14547327067430874</v>
      </c>
      <c r="I1704" s="10">
        <f t="shared" si="652"/>
        <v>6091.2845244172277</v>
      </c>
      <c r="J1704" s="10">
        <f t="shared" si="653"/>
        <v>1.2017588832568239E-2</v>
      </c>
      <c r="K1704" s="10">
        <f t="shared" si="654"/>
        <v>993.14299691636199</v>
      </c>
      <c r="L1704" s="10">
        <f t="shared" si="639"/>
        <v>429.78144693701086</v>
      </c>
      <c r="M1704" s="10">
        <f t="shared" si="640"/>
        <v>413.2987564441745</v>
      </c>
      <c r="N1704" s="10">
        <f t="shared" si="655"/>
        <v>1056.3147493686588</v>
      </c>
      <c r="O1704" s="10">
        <f t="shared" si="656"/>
        <v>1047.7828417339033</v>
      </c>
      <c r="P1704" s="10">
        <f t="shared" si="657"/>
        <v>993.14299691636199</v>
      </c>
      <c r="Q1704" s="10">
        <f t="shared" si="658"/>
        <v>993.14299691636199</v>
      </c>
      <c r="R1704" s="9">
        <f t="shared" si="641"/>
        <v>993.14299691636199</v>
      </c>
      <c r="S1704" s="10">
        <f t="shared" si="659"/>
        <v>1267.5155013972917</v>
      </c>
      <c r="T1704" s="10">
        <f t="shared" si="642"/>
        <v>0</v>
      </c>
      <c r="U1704" s="9">
        <f t="shared" si="660"/>
        <v>-0.10666998398513648</v>
      </c>
      <c r="V1704" s="11">
        <f t="shared" si="661"/>
        <v>-1.8041456717049229</v>
      </c>
      <c r="W1704" s="9">
        <f t="shared" si="662"/>
        <v>-1.291145671704923</v>
      </c>
      <c r="X1704" s="22">
        <f t="shared" si="643"/>
        <v>-1.0169891707945808</v>
      </c>
      <c r="Y1704" s="22">
        <f t="shared" si="644"/>
        <v>0.35829535133294049</v>
      </c>
      <c r="Z1704" s="1">
        <f t="shared" si="645"/>
        <v>2926.8357583597958</v>
      </c>
      <c r="AA1704" s="1">
        <f t="shared" si="646"/>
        <v>3508.352346818207</v>
      </c>
    </row>
    <row r="1705" spans="3:27">
      <c r="C1705" s="9">
        <f t="shared" si="647"/>
        <v>17.04</v>
      </c>
      <c r="D1705" s="1">
        <v>57.238</v>
      </c>
      <c r="E1705" s="9">
        <f t="shared" si="648"/>
        <v>2.0279721776483871E-2</v>
      </c>
      <c r="F1705" s="10">
        <f t="shared" si="649"/>
        <v>-9.4729411809516939E-2</v>
      </c>
      <c r="G1705" s="10">
        <f t="shared" si="650"/>
        <v>-4685.3704418909174</v>
      </c>
      <c r="H1705" s="10">
        <f t="shared" si="651"/>
        <v>0.14547327067430874</v>
      </c>
      <c r="I1705" s="10">
        <f t="shared" si="652"/>
        <v>6091.2845244172277</v>
      </c>
      <c r="J1705" s="10">
        <f t="shared" si="653"/>
        <v>1.2017588832568239E-2</v>
      </c>
      <c r="K1705" s="10">
        <f t="shared" si="654"/>
        <v>871.42119163185623</v>
      </c>
      <c r="L1705" s="10">
        <f t="shared" si="639"/>
        <v>377.1064809337359</v>
      </c>
      <c r="M1705" s="10">
        <f t="shared" si="640"/>
        <v>362.64394549305541</v>
      </c>
      <c r="N1705" s="10">
        <f t="shared" si="655"/>
        <v>945.70958074298176</v>
      </c>
      <c r="O1705" s="10">
        <f t="shared" si="656"/>
        <v>936.72748660631896</v>
      </c>
      <c r="P1705" s="10">
        <f t="shared" si="657"/>
        <v>871.42119163185623</v>
      </c>
      <c r="Q1705" s="10">
        <f t="shared" si="658"/>
        <v>871.42119163185623</v>
      </c>
      <c r="R1705" s="9">
        <f t="shared" si="641"/>
        <v>871.42119163185623</v>
      </c>
      <c r="S1705" s="10">
        <f t="shared" si="659"/>
        <v>1267.5155013972917</v>
      </c>
      <c r="T1705" s="10">
        <f t="shared" si="642"/>
        <v>0</v>
      </c>
      <c r="U1705" s="9">
        <f t="shared" si="660"/>
        <v>-0.12414417272609087</v>
      </c>
      <c r="V1705" s="11">
        <f t="shared" si="661"/>
        <v>-1.6906920764859521</v>
      </c>
      <c r="W1705" s="9">
        <f t="shared" si="662"/>
        <v>-1.1183120764859522</v>
      </c>
      <c r="X1705" s="22">
        <f t="shared" si="643"/>
        <v>-1.0759195270342772</v>
      </c>
      <c r="Y1705" s="22">
        <f t="shared" si="644"/>
        <v>0.46538357046653916</v>
      </c>
      <c r="Z1705" s="1">
        <f t="shared" si="645"/>
        <v>2925.7598388327615</v>
      </c>
      <c r="AA1705" s="1">
        <f t="shared" si="646"/>
        <v>3508.8177303886737</v>
      </c>
    </row>
    <row r="1706" spans="3:27">
      <c r="C1706" s="9">
        <f t="shared" si="647"/>
        <v>17.05</v>
      </c>
      <c r="D1706" s="1">
        <v>63.805</v>
      </c>
      <c r="E1706" s="9">
        <f t="shared" si="648"/>
        <v>1.8957010870075574E-2</v>
      </c>
      <c r="F1706" s="10">
        <f t="shared" si="649"/>
        <v>-9.4729411809516939E-2</v>
      </c>
      <c r="G1706" s="10">
        <f t="shared" si="650"/>
        <v>-4685.3704418909174</v>
      </c>
      <c r="H1706" s="10">
        <f t="shared" si="651"/>
        <v>0.14547327067430874</v>
      </c>
      <c r="I1706" s="10">
        <f t="shared" si="652"/>
        <v>6091.2845244172277</v>
      </c>
      <c r="J1706" s="10">
        <f t="shared" si="653"/>
        <v>1.2017588832568239E-2</v>
      </c>
      <c r="K1706" s="10">
        <f t="shared" si="654"/>
        <v>731.91262622011322</v>
      </c>
      <c r="L1706" s="10">
        <f t="shared" si="639"/>
        <v>316.73431570785056</v>
      </c>
      <c r="M1706" s="10">
        <f t="shared" si="640"/>
        <v>304.587133153835</v>
      </c>
      <c r="N1706" s="10">
        <f t="shared" si="655"/>
        <v>816.27162345505758</v>
      </c>
      <c r="O1706" s="10">
        <f t="shared" si="656"/>
        <v>807.51297261373111</v>
      </c>
      <c r="P1706" s="10">
        <f t="shared" si="657"/>
        <v>731.91262622011322</v>
      </c>
      <c r="Q1706" s="10">
        <f t="shared" si="658"/>
        <v>731.91262622011322</v>
      </c>
      <c r="R1706" s="9">
        <f t="shared" si="641"/>
        <v>731.91262622011322</v>
      </c>
      <c r="S1706" s="10">
        <f t="shared" si="659"/>
        <v>1267.5155013972917</v>
      </c>
      <c r="T1706" s="10">
        <f t="shared" si="642"/>
        <v>0</v>
      </c>
      <c r="U1706" s="9">
        <f t="shared" si="660"/>
        <v>-0.14039800855556855</v>
      </c>
      <c r="V1706" s="11">
        <f t="shared" si="661"/>
        <v>-1.5600750894095796</v>
      </c>
      <c r="W1706" s="9">
        <f t="shared" si="662"/>
        <v>-0.92202508940957961</v>
      </c>
      <c r="X1706" s="22">
        <f t="shared" si="643"/>
        <v>-1.0603735637430267</v>
      </c>
      <c r="Y1706" s="22">
        <f t="shared" si="644"/>
        <v>0.59436278649220953</v>
      </c>
      <c r="Z1706" s="1">
        <f t="shared" si="645"/>
        <v>2924.6994652690187</v>
      </c>
      <c r="AA1706" s="1">
        <f t="shared" si="646"/>
        <v>3509.4120931751659</v>
      </c>
    </row>
    <row r="1707" spans="3:27">
      <c r="C1707" s="9">
        <f t="shared" si="647"/>
        <v>17.059999999999999</v>
      </c>
      <c r="D1707" s="1">
        <v>69.292000000000002</v>
      </c>
      <c r="E1707" s="9">
        <f t="shared" si="648"/>
        <v>1.7479097958534504E-2</v>
      </c>
      <c r="F1707" s="10">
        <f t="shared" si="649"/>
        <v>-9.4729411809516939E-2</v>
      </c>
      <c r="G1707" s="10">
        <f t="shared" si="650"/>
        <v>-4685.3704418909174</v>
      </c>
      <c r="H1707" s="10">
        <f t="shared" si="651"/>
        <v>0.14547327067430874</v>
      </c>
      <c r="I1707" s="10">
        <f t="shared" si="652"/>
        <v>6091.2845244172277</v>
      </c>
      <c r="J1707" s="10">
        <f t="shared" si="653"/>
        <v>1.2017588832568239E-2</v>
      </c>
      <c r="K1707" s="10">
        <f t="shared" si="654"/>
        <v>576.03464177644196</v>
      </c>
      <c r="L1707" s="10">
        <f t="shared" si="639"/>
        <v>249.27830392723504</v>
      </c>
      <c r="M1707" s="10">
        <f t="shared" si="640"/>
        <v>239.71814920325974</v>
      </c>
      <c r="N1707" s="10">
        <f t="shared" si="655"/>
        <v>669.30656326542203</v>
      </c>
      <c r="O1707" s="10">
        <f t="shared" si="656"/>
        <v>661.48845064025045</v>
      </c>
      <c r="P1707" s="10">
        <f t="shared" si="657"/>
        <v>576.03464177644196</v>
      </c>
      <c r="Q1707" s="10">
        <f t="shared" si="658"/>
        <v>576.03464177644196</v>
      </c>
      <c r="R1707" s="9">
        <f t="shared" si="641"/>
        <v>576.03464177644196</v>
      </c>
      <c r="S1707" s="10">
        <f t="shared" si="659"/>
        <v>1267.5155013972915</v>
      </c>
      <c r="T1707" s="10">
        <f t="shared" si="642"/>
        <v>0</v>
      </c>
      <c r="U1707" s="9">
        <f t="shared" si="660"/>
        <v>-0.15518457375264538</v>
      </c>
      <c r="V1707" s="11">
        <f t="shared" si="661"/>
        <v>-1.3972379500057883</v>
      </c>
      <c r="W1707" s="9">
        <f t="shared" si="662"/>
        <v>-0.70431795000578834</v>
      </c>
      <c r="X1707" s="22">
        <f t="shared" si="643"/>
        <v>-0.96651607749348833</v>
      </c>
      <c r="Y1707" s="22">
        <f t="shared" si="644"/>
        <v>0.72931234355318508</v>
      </c>
      <c r="Z1707" s="1">
        <f t="shared" si="645"/>
        <v>2923.7329491915252</v>
      </c>
      <c r="AA1707" s="1">
        <f t="shared" si="646"/>
        <v>3510.1414055187192</v>
      </c>
    </row>
    <row r="1708" spans="3:27">
      <c r="C1708" s="9">
        <f t="shared" si="647"/>
        <v>17.07</v>
      </c>
      <c r="D1708" s="1">
        <v>75.283000000000001</v>
      </c>
      <c r="E1708" s="9">
        <f t="shared" si="648"/>
        <v>1.5861811595146245E-2</v>
      </c>
      <c r="F1708" s="10">
        <f t="shared" si="649"/>
        <v>-9.4729411809516939E-2</v>
      </c>
      <c r="G1708" s="10">
        <f t="shared" si="650"/>
        <v>-4685.3704418909174</v>
      </c>
      <c r="H1708" s="10">
        <f t="shared" si="651"/>
        <v>0.14547327067430874</v>
      </c>
      <c r="I1708" s="10">
        <f t="shared" si="652"/>
        <v>6091.2845244172277</v>
      </c>
      <c r="J1708" s="10">
        <f t="shared" si="653"/>
        <v>1.2017588832568239E-2</v>
      </c>
      <c r="K1708" s="10">
        <f t="shared" si="654"/>
        <v>405.45670269454814</v>
      </c>
      <c r="L1708" s="10">
        <f t="shared" si="639"/>
        <v>175.46090431632729</v>
      </c>
      <c r="M1708" s="10">
        <f t="shared" si="640"/>
        <v>168.73174511215382</v>
      </c>
      <c r="N1708" s="10">
        <f t="shared" si="655"/>
        <v>506.34601270360952</v>
      </c>
      <c r="O1708" s="10">
        <f t="shared" si="656"/>
        <v>500.2008328107367</v>
      </c>
      <c r="P1708" s="10">
        <f t="shared" si="657"/>
        <v>405.45670269454814</v>
      </c>
      <c r="Q1708" s="10">
        <f t="shared" si="658"/>
        <v>405.45670269454814</v>
      </c>
      <c r="R1708" s="9">
        <f t="shared" si="641"/>
        <v>405.45670269454814</v>
      </c>
      <c r="S1708" s="10">
        <f t="shared" si="659"/>
        <v>1267.5155013972917</v>
      </c>
      <c r="T1708" s="10">
        <f t="shared" si="642"/>
        <v>0</v>
      </c>
      <c r="U1708" s="9">
        <f t="shared" si="660"/>
        <v>-0.16827269892500651</v>
      </c>
      <c r="V1708" s="11">
        <f t="shared" si="661"/>
        <v>-1.2203870844664451</v>
      </c>
      <c r="W1708" s="9">
        <f t="shared" si="662"/>
        <v>-0.46755708446644506</v>
      </c>
      <c r="X1708" s="22">
        <f t="shared" si="643"/>
        <v>-0.79367628359827047</v>
      </c>
      <c r="Y1708" s="22">
        <f t="shared" si="644"/>
        <v>0.86658155387266389</v>
      </c>
      <c r="Z1708" s="1">
        <f t="shared" si="645"/>
        <v>2922.9392729079268</v>
      </c>
      <c r="AA1708" s="1">
        <f t="shared" si="646"/>
        <v>3511.0079870725917</v>
      </c>
    </row>
    <row r="1709" spans="3:27">
      <c r="C1709" s="9">
        <f t="shared" si="647"/>
        <v>17.080000000000002</v>
      </c>
      <c r="D1709" s="1">
        <v>78.793000000000006</v>
      </c>
      <c r="E1709" s="9">
        <f t="shared" si="648"/>
        <v>1.4123514395404097E-2</v>
      </c>
      <c r="F1709" s="10">
        <f t="shared" si="649"/>
        <v>-9.4729411809516939E-2</v>
      </c>
      <c r="G1709" s="10">
        <f t="shared" si="650"/>
        <v>-4685.3704418909174</v>
      </c>
      <c r="H1709" s="10">
        <f t="shared" si="651"/>
        <v>0.14547327067430874</v>
      </c>
      <c r="I1709" s="10">
        <f t="shared" si="652"/>
        <v>6091.2845244172277</v>
      </c>
      <c r="J1709" s="10">
        <f t="shared" si="653"/>
        <v>1.2017588832568239E-2</v>
      </c>
      <c r="K1709" s="10">
        <f t="shared" si="654"/>
        <v>222.11554521231025</v>
      </c>
      <c r="L1709" s="10">
        <f t="shared" si="639"/>
        <v>96.120237171232915</v>
      </c>
      <c r="M1709" s="10">
        <f t="shared" si="640"/>
        <v>92.433898147799809</v>
      </c>
      <c r="N1709" s="10">
        <f t="shared" si="655"/>
        <v>329.20064747430786</v>
      </c>
      <c r="O1709" s="10">
        <f t="shared" si="656"/>
        <v>325.43796072418769</v>
      </c>
      <c r="P1709" s="10">
        <f t="shared" si="657"/>
        <v>222.11554521231025</v>
      </c>
      <c r="Q1709" s="10">
        <f t="shared" si="658"/>
        <v>222.11554521231025</v>
      </c>
      <c r="R1709" s="9">
        <f t="shared" si="641"/>
        <v>222.11554521231025</v>
      </c>
      <c r="S1709" s="10">
        <f t="shared" si="659"/>
        <v>1267.5155013972917</v>
      </c>
      <c r="T1709" s="10">
        <f t="shared" si="642"/>
        <v>0</v>
      </c>
      <c r="U1709" s="9">
        <f t="shared" si="660"/>
        <v>-0.17938674102342306</v>
      </c>
      <c r="V1709" s="11">
        <f t="shared" si="661"/>
        <v>-1.0024213352168658</v>
      </c>
      <c r="W1709" s="9">
        <f t="shared" si="662"/>
        <v>-0.21449133521686581</v>
      </c>
      <c r="X1709" s="22">
        <f t="shared" si="643"/>
        <v>-0.54545354058618845</v>
      </c>
      <c r="Y1709" s="22">
        <f t="shared" si="644"/>
        <v>0.99169224390930422</v>
      </c>
      <c r="Z1709" s="1">
        <f t="shared" si="645"/>
        <v>2922.3938193673407</v>
      </c>
      <c r="AA1709" s="1">
        <f t="shared" si="646"/>
        <v>3511.999679316501</v>
      </c>
    </row>
    <row r="1710" spans="3:27">
      <c r="C1710" s="9">
        <f t="shared" si="647"/>
        <v>17.09</v>
      </c>
      <c r="D1710" s="1">
        <v>78.994</v>
      </c>
      <c r="E1710" s="9">
        <f t="shared" si="648"/>
        <v>1.2286126623362774E-2</v>
      </c>
      <c r="F1710" s="10">
        <f t="shared" si="649"/>
        <v>-9.4729411809516939E-2</v>
      </c>
      <c r="G1710" s="10">
        <f t="shared" si="650"/>
        <v>-4685.3704418909174</v>
      </c>
      <c r="H1710" s="10">
        <f t="shared" si="651"/>
        <v>0.14547327067430874</v>
      </c>
      <c r="I1710" s="10">
        <f t="shared" si="652"/>
        <v>6091.2845244172277</v>
      </c>
      <c r="J1710" s="10">
        <f t="shared" si="653"/>
        <v>1.2017588832568239E-2</v>
      </c>
      <c r="K1710" s="10">
        <f t="shared" si="654"/>
        <v>28.323136802668881</v>
      </c>
      <c r="L1710" s="10">
        <f t="shared" si="639"/>
        <v>12.256803657319722</v>
      </c>
      <c r="M1710" s="10">
        <f t="shared" si="640"/>
        <v>11.786738924291184</v>
      </c>
      <c r="N1710" s="10">
        <f t="shared" si="655"/>
        <v>140.01459870170515</v>
      </c>
      <c r="O1710" s="10">
        <f t="shared" si="656"/>
        <v>139.27941890374649</v>
      </c>
      <c r="P1710" s="10">
        <f t="shared" si="657"/>
        <v>28.323136802668881</v>
      </c>
      <c r="Q1710" s="10">
        <f t="shared" si="658"/>
        <v>28.323136802668881</v>
      </c>
      <c r="R1710" s="9">
        <f t="shared" si="641"/>
        <v>28.323136802668881</v>
      </c>
      <c r="S1710" s="10">
        <f t="shared" si="659"/>
        <v>1267.5155013972917</v>
      </c>
      <c r="T1710" s="10">
        <f t="shared" si="642"/>
        <v>0</v>
      </c>
      <c r="U1710" s="9">
        <f t="shared" si="660"/>
        <v>-0.18809081338484146</v>
      </c>
      <c r="V1710" s="11">
        <f t="shared" si="661"/>
        <v>-0.73839313706682219</v>
      </c>
      <c r="W1710" s="9">
        <f t="shared" si="662"/>
        <v>5.1546862933177784E-2</v>
      </c>
      <c r="X1710" s="22">
        <f t="shared" si="643"/>
        <v>-0.23007648599023386</v>
      </c>
      <c r="Y1710" s="22">
        <f t="shared" si="644"/>
        <v>1.0727212123252874</v>
      </c>
      <c r="Z1710" s="1">
        <f t="shared" si="645"/>
        <v>2922.1637428813506</v>
      </c>
      <c r="AA1710" s="1">
        <f t="shared" si="646"/>
        <v>3513.0724005288262</v>
      </c>
    </row>
    <row r="1711" spans="3:27">
      <c r="C1711" s="9">
        <f t="shared" si="647"/>
        <v>17.100000000000001</v>
      </c>
      <c r="D1711" s="1">
        <v>77.914000000000001</v>
      </c>
      <c r="E1711" s="9">
        <f t="shared" si="648"/>
        <v>1.0375448108604367E-2</v>
      </c>
      <c r="F1711" s="10">
        <f t="shared" si="649"/>
        <v>-9.4729411809516939E-2</v>
      </c>
      <c r="G1711" s="10">
        <f t="shared" si="650"/>
        <v>-4685.3704418909174</v>
      </c>
      <c r="H1711" s="10">
        <f t="shared" si="651"/>
        <v>0.14547327067430874</v>
      </c>
      <c r="I1711" s="10">
        <f t="shared" si="652"/>
        <v>6091.2845244172277</v>
      </c>
      <c r="J1711" s="10">
        <f t="shared" si="653"/>
        <v>1.2017588832568239E-2</v>
      </c>
      <c r="K1711" s="10">
        <f t="shared" si="654"/>
        <v>-173.19937069732157</v>
      </c>
      <c r="L1711" s="10">
        <f t="shared" si="639"/>
        <v>-74.951821014696634</v>
      </c>
      <c r="M1711" s="10">
        <f t="shared" si="640"/>
        <v>-72.077318924240487</v>
      </c>
      <c r="N1711" s="10">
        <f t="shared" si="655"/>
        <v>-58.655003179773942</v>
      </c>
      <c r="O1711" s="10">
        <f t="shared" si="656"/>
        <v>-55.836165461770946</v>
      </c>
      <c r="P1711" s="10">
        <f t="shared" si="657"/>
        <v>-74.951821014696634</v>
      </c>
      <c r="Q1711" s="10">
        <f t="shared" si="658"/>
        <v>-72.077318924240487</v>
      </c>
      <c r="R1711" s="9">
        <f t="shared" si="641"/>
        <v>-72.077318924240487</v>
      </c>
      <c r="S1711" s="10">
        <f t="shared" si="659"/>
        <v>1166.3934496242105</v>
      </c>
      <c r="T1711" s="10">
        <f t="shared" si="642"/>
        <v>-101.12205177308124</v>
      </c>
      <c r="U1711" s="9">
        <f t="shared" si="660"/>
        <v>-0.19472651913769853</v>
      </c>
      <c r="V1711" s="11">
        <f t="shared" si="661"/>
        <v>-0.58874801350459016</v>
      </c>
      <c r="W1711" s="9">
        <f t="shared" si="662"/>
        <v>0.19039198649540989</v>
      </c>
      <c r="X1711" s="22">
        <f t="shared" si="643"/>
        <v>4.1800087855256629E-2</v>
      </c>
      <c r="Y1711" s="22">
        <f t="shared" si="644"/>
        <v>1.1111088058108221</v>
      </c>
      <c r="Z1711" s="1">
        <f t="shared" si="645"/>
        <v>2922.2055429692059</v>
      </c>
      <c r="AA1711" s="1">
        <f t="shared" si="646"/>
        <v>3514.1835093346372</v>
      </c>
    </row>
    <row r="1712" spans="3:27">
      <c r="C1712" s="9">
        <f t="shared" si="647"/>
        <v>17.11</v>
      </c>
      <c r="D1712" s="1">
        <v>73.605999999999995</v>
      </c>
      <c r="E1712" s="9">
        <f t="shared" si="648"/>
        <v>8.4068878023058884E-3</v>
      </c>
      <c r="F1712" s="10">
        <f t="shared" si="649"/>
        <v>-9.4729411809516939E-2</v>
      </c>
      <c r="G1712" s="10">
        <f t="shared" si="650"/>
        <v>-4685.3704418909174</v>
      </c>
      <c r="H1712" s="10">
        <f t="shared" si="651"/>
        <v>0.14547327067430874</v>
      </c>
      <c r="I1712" s="10">
        <f t="shared" si="652"/>
        <v>6091.2845244172277</v>
      </c>
      <c r="J1712" s="10">
        <f t="shared" si="653"/>
        <v>1.1058828771034555E-2</v>
      </c>
      <c r="K1712" s="10">
        <f t="shared" si="654"/>
        <v>-279.70471726779715</v>
      </c>
      <c r="L1712" s="10">
        <f t="shared" si="639"/>
        <v>-120.17850726270416</v>
      </c>
      <c r="M1712" s="10">
        <f t="shared" si="640"/>
        <v>-117.45469780319968</v>
      </c>
      <c r="N1712" s="10">
        <f t="shared" si="655"/>
        <v>-161.88594239228951</v>
      </c>
      <c r="O1712" s="10">
        <f t="shared" si="656"/>
        <v>-158.48194122492805</v>
      </c>
      <c r="P1712" s="10">
        <f t="shared" si="657"/>
        <v>-161.88594239228951</v>
      </c>
      <c r="Q1712" s="10">
        <f t="shared" si="658"/>
        <v>-158.48194122492805</v>
      </c>
      <c r="R1712" s="9">
        <f t="shared" si="641"/>
        <v>-158.48194122492805</v>
      </c>
      <c r="S1712" s="10">
        <f t="shared" si="659"/>
        <v>1045.1706735813416</v>
      </c>
      <c r="T1712" s="10">
        <f t="shared" si="642"/>
        <v>-121.22277604286887</v>
      </c>
      <c r="U1712" s="9">
        <f t="shared" si="660"/>
        <v>-0.19980266388093679</v>
      </c>
      <c r="V1712" s="11">
        <f t="shared" si="661"/>
        <v>-0.42648093514306817</v>
      </c>
      <c r="W1712" s="9">
        <f t="shared" si="662"/>
        <v>0.30957906485693176</v>
      </c>
      <c r="X1712" s="22">
        <f t="shared" si="643"/>
        <v>0.22693490388959897</v>
      </c>
      <c r="Y1712" s="22">
        <f t="shared" si="644"/>
        <v>1.1055080849194505</v>
      </c>
      <c r="Z1712" s="1">
        <f t="shared" si="645"/>
        <v>2922.4324778730956</v>
      </c>
      <c r="AA1712" s="1">
        <f t="shared" si="646"/>
        <v>3515.2890174195568</v>
      </c>
    </row>
    <row r="1713" spans="3:27">
      <c r="C1713" s="9">
        <f t="shared" si="647"/>
        <v>17.12</v>
      </c>
      <c r="D1713" s="1">
        <v>66.944999999999993</v>
      </c>
      <c r="E1713" s="9">
        <f t="shared" si="648"/>
        <v>6.3963959809099939E-3</v>
      </c>
      <c r="F1713" s="10">
        <f t="shared" si="649"/>
        <v>-9.4729411809516939E-2</v>
      </c>
      <c r="G1713" s="10">
        <f t="shared" si="650"/>
        <v>-4685.3704418909174</v>
      </c>
      <c r="H1713" s="10">
        <f t="shared" si="651"/>
        <v>0.14547327067430874</v>
      </c>
      <c r="I1713" s="10">
        <f t="shared" si="652"/>
        <v>6091.2845244172277</v>
      </c>
      <c r="J1713" s="10">
        <f t="shared" si="653"/>
        <v>9.9094893917372282E-3</v>
      </c>
      <c r="K1713" s="10">
        <f t="shared" si="654"/>
        <v>-370.53192767026866</v>
      </c>
      <c r="L1713" s="10">
        <f t="shared" si="639"/>
        <v>-157.85375211391522</v>
      </c>
      <c r="M1713" s="10">
        <f t="shared" si="640"/>
        <v>-157.30425145647823</v>
      </c>
      <c r="N1713" s="10">
        <f t="shared" si="655"/>
        <v>-250.15361229063052</v>
      </c>
      <c r="O1713" s="10">
        <f t="shared" si="656"/>
        <v>-246.72703379868554</v>
      </c>
      <c r="P1713" s="10">
        <f t="shared" si="657"/>
        <v>-250.15361229063052</v>
      </c>
      <c r="Q1713" s="10">
        <f t="shared" si="658"/>
        <v>-246.72703379868554</v>
      </c>
      <c r="R1713" s="9">
        <f t="shared" si="641"/>
        <v>-246.72703379868554</v>
      </c>
      <c r="S1713" s="10">
        <f t="shared" si="659"/>
        <v>921.36577970975839</v>
      </c>
      <c r="T1713" s="10">
        <f t="shared" si="642"/>
        <v>-123.8048938715832</v>
      </c>
      <c r="U1713" s="9">
        <f t="shared" si="660"/>
        <v>-0.20313022734068642</v>
      </c>
      <c r="V1713" s="11">
        <f t="shared" si="661"/>
        <v>-0.23903175680687341</v>
      </c>
      <c r="W1713" s="9">
        <f t="shared" si="662"/>
        <v>0.43041824319312649</v>
      </c>
      <c r="X1713" s="22">
        <f t="shared" si="643"/>
        <v>0.40733466512059419</v>
      </c>
      <c r="Y1713" s="22">
        <f t="shared" si="644"/>
        <v>1.0472934340368718</v>
      </c>
      <c r="Z1713" s="1">
        <f t="shared" si="645"/>
        <v>2922.8398125382164</v>
      </c>
      <c r="AA1713" s="1">
        <f t="shared" si="646"/>
        <v>3516.3363108535937</v>
      </c>
    </row>
    <row r="1714" spans="3:27">
      <c r="C1714" s="9">
        <f t="shared" si="647"/>
        <v>17.13</v>
      </c>
      <c r="D1714" s="1">
        <v>62.874000000000002</v>
      </c>
      <c r="E1714" s="9">
        <f t="shared" si="648"/>
        <v>4.3614197366484263E-3</v>
      </c>
      <c r="F1714" s="10">
        <f t="shared" si="649"/>
        <v>-9.4729411809516939E-2</v>
      </c>
      <c r="G1714" s="10">
        <f t="shared" si="650"/>
        <v>-4685.3704418909174</v>
      </c>
      <c r="H1714" s="10">
        <f t="shared" si="651"/>
        <v>0.14547327067430874</v>
      </c>
      <c r="I1714" s="10">
        <f t="shared" si="652"/>
        <v>6091.2845244172277</v>
      </c>
      <c r="J1714" s="10">
        <f t="shared" si="653"/>
        <v>8.7356683943859044E-3</v>
      </c>
      <c r="K1714" s="10">
        <f t="shared" si="654"/>
        <v>-461.35943390099061</v>
      </c>
      <c r="L1714" s="10">
        <f t="shared" si="639"/>
        <v>-194.86076039481193</v>
      </c>
      <c r="M1714" s="10">
        <f t="shared" si="640"/>
        <v>-198.08591774204322</v>
      </c>
      <c r="N1714" s="10">
        <f t="shared" si="655"/>
        <v>-339.4649744898191</v>
      </c>
      <c r="O1714" s="10">
        <f t="shared" si="656"/>
        <v>-336.04680379186982</v>
      </c>
      <c r="P1714" s="10">
        <f t="shared" si="657"/>
        <v>-339.4649744898191</v>
      </c>
      <c r="Q1714" s="10">
        <f t="shared" si="658"/>
        <v>-336.04680379186982</v>
      </c>
      <c r="R1714" s="9">
        <f t="shared" si="641"/>
        <v>-336.04680379186982</v>
      </c>
      <c r="S1714" s="10">
        <f t="shared" si="659"/>
        <v>796.05314960063788</v>
      </c>
      <c r="T1714" s="10">
        <f t="shared" si="642"/>
        <v>-125.31263010912051</v>
      </c>
      <c r="U1714" s="9">
        <f t="shared" si="660"/>
        <v>-0.20470971159442056</v>
      </c>
      <c r="V1714" s="11">
        <f t="shared" si="661"/>
        <v>-7.6865093939946699E-2</v>
      </c>
      <c r="W1714" s="9">
        <f t="shared" si="662"/>
        <v>0.55187490606005341</v>
      </c>
      <c r="X1714" s="22">
        <f t="shared" si="643"/>
        <v>0.59296545763696451</v>
      </c>
      <c r="Y1714" s="22">
        <f t="shared" si="644"/>
        <v>0.97937044461606459</v>
      </c>
      <c r="Z1714" s="1">
        <f t="shared" si="645"/>
        <v>2923.4327779958535</v>
      </c>
      <c r="AA1714" s="1">
        <f t="shared" si="646"/>
        <v>3517.3156812982097</v>
      </c>
    </row>
    <row r="1715" spans="3:27">
      <c r="C1715" s="9">
        <f t="shared" si="647"/>
        <v>17.14</v>
      </c>
      <c r="D1715" s="1">
        <v>55.718000000000004</v>
      </c>
      <c r="E1715" s="9">
        <f t="shared" si="648"/>
        <v>2.3195316514354994E-3</v>
      </c>
      <c r="F1715" s="10">
        <f t="shared" si="649"/>
        <v>-9.4729411809516939E-2</v>
      </c>
      <c r="G1715" s="10">
        <f t="shared" si="650"/>
        <v>-4685.3704418909174</v>
      </c>
      <c r="H1715" s="10">
        <f t="shared" si="651"/>
        <v>0.14547327067430874</v>
      </c>
      <c r="I1715" s="10">
        <f t="shared" si="652"/>
        <v>6091.2845244172277</v>
      </c>
      <c r="J1715" s="10">
        <f t="shared" si="653"/>
        <v>7.5475522234049741E-3</v>
      </c>
      <c r="K1715" s="10">
        <f t="shared" si="654"/>
        <v>-551.40820749640318</v>
      </c>
      <c r="L1715" s="10">
        <f t="shared" si="639"/>
        <v>-230.8877645231066</v>
      </c>
      <c r="M1715" s="10">
        <f t="shared" si="640"/>
        <v>-239.49882839325059</v>
      </c>
      <c r="N1715" s="10">
        <f t="shared" si="655"/>
        <v>-429.05026998964325</v>
      </c>
      <c r="O1715" s="10">
        <f t="shared" si="656"/>
        <v>-425.66995032114181</v>
      </c>
      <c r="P1715" s="10">
        <f t="shared" si="657"/>
        <v>-429.05026998964325</v>
      </c>
      <c r="Q1715" s="10">
        <f t="shared" si="658"/>
        <v>-425.66995032114181</v>
      </c>
      <c r="R1715" s="9">
        <f t="shared" si="641"/>
        <v>-425.66995032114181</v>
      </c>
      <c r="S1715" s="10">
        <f t="shared" si="659"/>
        <v>670.31489242537657</v>
      </c>
      <c r="T1715" s="10">
        <f t="shared" si="642"/>
        <v>-125.73825717526131</v>
      </c>
      <c r="U1715" s="9">
        <f t="shared" si="660"/>
        <v>-0.20451546453914543</v>
      </c>
      <c r="V1715" s="11">
        <f t="shared" si="661"/>
        <v>0.11571450499496341</v>
      </c>
      <c r="W1715" s="9">
        <f t="shared" si="662"/>
        <v>0.67289450499496339</v>
      </c>
      <c r="X1715" s="22">
        <f t="shared" si="643"/>
        <v>0.77767018226521156</v>
      </c>
      <c r="Y1715" s="22">
        <f t="shared" si="644"/>
        <v>0.89784610921924923</v>
      </c>
      <c r="Z1715" s="1">
        <f t="shared" si="645"/>
        <v>2924.2104481781189</v>
      </c>
      <c r="AA1715" s="1">
        <f t="shared" si="646"/>
        <v>3518.213527407429</v>
      </c>
    </row>
    <row r="1716" spans="3:27">
      <c r="C1716" s="9">
        <f t="shared" si="647"/>
        <v>17.150000000000002</v>
      </c>
      <c r="D1716" s="1">
        <v>50.079000000000001</v>
      </c>
      <c r="E1716" s="9">
        <f t="shared" si="648"/>
        <v>2.8877416717948564E-4</v>
      </c>
      <c r="F1716" s="10">
        <f t="shared" si="649"/>
        <v>-9.4729411809516939E-2</v>
      </c>
      <c r="G1716" s="10">
        <f t="shared" si="650"/>
        <v>-4685.3704418909174</v>
      </c>
      <c r="H1716" s="10">
        <f t="shared" si="651"/>
        <v>0.14547327067430874</v>
      </c>
      <c r="I1716" s="10">
        <f t="shared" si="652"/>
        <v>6091.2845244172277</v>
      </c>
      <c r="J1716" s="10">
        <f t="shared" si="653"/>
        <v>6.3554005900795987E-3</v>
      </c>
      <c r="K1716" s="10">
        <f t="shared" si="654"/>
        <v>-639.8573906417289</v>
      </c>
      <c r="L1716" s="10">
        <f t="shared" si="639"/>
        <v>-265.6276122029364</v>
      </c>
      <c r="M1716" s="10">
        <f t="shared" si="640"/>
        <v>-281.19349929133438</v>
      </c>
      <c r="N1716" s="10">
        <f t="shared" si="655"/>
        <v>-518.11848966398122</v>
      </c>
      <c r="O1716" s="10">
        <f t="shared" si="656"/>
        <v>-514.80454927146252</v>
      </c>
      <c r="P1716" s="10">
        <f t="shared" si="657"/>
        <v>-518.11848966398122</v>
      </c>
      <c r="Q1716" s="10">
        <f t="shared" si="658"/>
        <v>-514.80454927146252</v>
      </c>
      <c r="R1716" s="9">
        <f t="shared" si="641"/>
        <v>-514.80454927146252</v>
      </c>
      <c r="S1716" s="10">
        <f t="shared" si="659"/>
        <v>545.26205105511019</v>
      </c>
      <c r="T1716" s="10">
        <f t="shared" si="642"/>
        <v>-125.05284137026638</v>
      </c>
      <c r="U1716" s="9">
        <f t="shared" si="660"/>
        <v>-0.20247897124677305</v>
      </c>
      <c r="V1716" s="11">
        <f t="shared" si="661"/>
        <v>0.29158415347949995</v>
      </c>
      <c r="W1716" s="9">
        <f t="shared" si="662"/>
        <v>0.79237415347949991</v>
      </c>
      <c r="X1716" s="22">
        <f t="shared" si="643"/>
        <v>0.95493781439980552</v>
      </c>
      <c r="Y1716" s="22">
        <f t="shared" si="644"/>
        <v>0.79680007100759231</v>
      </c>
      <c r="Z1716" s="1">
        <f t="shared" si="645"/>
        <v>2925.1653859925186</v>
      </c>
      <c r="AA1716" s="1">
        <f t="shared" si="646"/>
        <v>3519.0103274784365</v>
      </c>
    </row>
    <row r="1717" spans="3:27">
      <c r="C1717" s="9">
        <f t="shared" si="647"/>
        <v>17.16</v>
      </c>
      <c r="D1717" s="1">
        <v>43.006999999999998</v>
      </c>
      <c r="E1717" s="9">
        <f t="shared" si="648"/>
        <v>-1.7125929267396646E-3</v>
      </c>
      <c r="F1717" s="10">
        <f t="shared" si="649"/>
        <v>-9.4729411809516939E-2</v>
      </c>
      <c r="G1717" s="10">
        <f t="shared" si="650"/>
        <v>-4685.3704418909174</v>
      </c>
      <c r="H1717" s="10">
        <f t="shared" si="651"/>
        <v>0.14547327067430874</v>
      </c>
      <c r="I1717" s="10">
        <f t="shared" si="652"/>
        <v>6091.2845244172277</v>
      </c>
      <c r="J1717" s="10">
        <f t="shared" si="653"/>
        <v>5.1697475323650875E-3</v>
      </c>
      <c r="K1717" s="10">
        <f t="shared" si="654"/>
        <v>-725.89213521501063</v>
      </c>
      <c r="L1717" s="10">
        <f t="shared" si="639"/>
        <v>-298.79715770147112</v>
      </c>
      <c r="M1717" s="10">
        <f t="shared" si="640"/>
        <v>-322.78864777794314</v>
      </c>
      <c r="N1717" s="10">
        <f t="shared" si="655"/>
        <v>-605.8694329860275</v>
      </c>
      <c r="O1717" s="10">
        <f t="shared" si="656"/>
        <v>-602.64913664926428</v>
      </c>
      <c r="P1717" s="10">
        <f t="shared" si="657"/>
        <v>-605.8694329860275</v>
      </c>
      <c r="Q1717" s="10">
        <f t="shared" si="658"/>
        <v>-602.64913664926428</v>
      </c>
      <c r="R1717" s="9">
        <f t="shared" si="641"/>
        <v>-602.64913664926428</v>
      </c>
      <c r="S1717" s="10">
        <f t="shared" si="659"/>
        <v>422.01905248936384</v>
      </c>
      <c r="T1717" s="10">
        <f t="shared" si="642"/>
        <v>-123.24299856574635</v>
      </c>
      <c r="U1717" s="9">
        <f t="shared" si="660"/>
        <v>-0.19862518693317022</v>
      </c>
      <c r="V1717" s="11">
        <f t="shared" si="661"/>
        <v>0.47917270924105793</v>
      </c>
      <c r="W1717" s="9">
        <f t="shared" si="662"/>
        <v>0.90924270924105788</v>
      </c>
      <c r="X1717" s="22">
        <f t="shared" si="643"/>
        <v>1.1182175179902041</v>
      </c>
      <c r="Y1717" s="22">
        <f t="shared" si="644"/>
        <v>0.69124205917357395</v>
      </c>
      <c r="Z1717" s="1">
        <f t="shared" si="645"/>
        <v>2926.2836035105088</v>
      </c>
      <c r="AA1717" s="1">
        <f t="shared" si="646"/>
        <v>3519.7015695376099</v>
      </c>
    </row>
    <row r="1718" spans="3:27">
      <c r="C1718" s="9">
        <f t="shared" si="647"/>
        <v>17.170000000000002</v>
      </c>
      <c r="D1718" s="1">
        <v>32.993000000000002</v>
      </c>
      <c r="E1718" s="9">
        <f t="shared" si="648"/>
        <v>-3.6655035940051425E-3</v>
      </c>
      <c r="F1718" s="10">
        <f t="shared" si="649"/>
        <v>-9.4729411809516939E-2</v>
      </c>
      <c r="G1718" s="10">
        <f t="shared" si="650"/>
        <v>-4685.3704418909174</v>
      </c>
      <c r="H1718" s="10">
        <f t="shared" si="651"/>
        <v>0.14547327067430874</v>
      </c>
      <c r="I1718" s="10">
        <f t="shared" si="652"/>
        <v>6091.2845244172277</v>
      </c>
      <c r="J1718" s="10">
        <f t="shared" si="653"/>
        <v>4.0012539860351127E-3</v>
      </c>
      <c r="K1718" s="10">
        <f t="shared" si="654"/>
        <v>-808.62594098915145</v>
      </c>
      <c r="L1718" s="10">
        <f t="shared" si="639"/>
        <v>-330.10345715689937</v>
      </c>
      <c r="M1718" s="10">
        <f t="shared" si="640"/>
        <v>-363.83426629623784</v>
      </c>
      <c r="N1718" s="10">
        <f t="shared" si="655"/>
        <v>-691.4664600852841</v>
      </c>
      <c r="O1718" s="10">
        <f t="shared" si="656"/>
        <v>-688.36686043561008</v>
      </c>
      <c r="P1718" s="10">
        <f t="shared" si="657"/>
        <v>-691.4664600852841</v>
      </c>
      <c r="Q1718" s="10">
        <f t="shared" si="658"/>
        <v>-688.36686043561008</v>
      </c>
      <c r="R1718" s="9">
        <f t="shared" si="641"/>
        <v>-688.36686043561008</v>
      </c>
      <c r="S1718" s="10">
        <f t="shared" si="659"/>
        <v>301.75997193582242</v>
      </c>
      <c r="T1718" s="10">
        <f t="shared" si="642"/>
        <v>-120.25908055354142</v>
      </c>
      <c r="U1718" s="9">
        <f t="shared" si="660"/>
        <v>-0.19276757233330885</v>
      </c>
      <c r="V1718" s="11">
        <f t="shared" si="661"/>
        <v>0.69235021073120495</v>
      </c>
      <c r="W1718" s="9">
        <f t="shared" si="662"/>
        <v>1.022280210731205</v>
      </c>
      <c r="X1718" s="22">
        <f t="shared" si="643"/>
        <v>1.2606194561587143</v>
      </c>
      <c r="Y1718" s="22">
        <f t="shared" si="644"/>
        <v>0.55138339535182535</v>
      </c>
      <c r="Z1718" s="1">
        <f t="shared" si="645"/>
        <v>2927.5442229666673</v>
      </c>
      <c r="AA1718" s="1">
        <f t="shared" si="646"/>
        <v>3520.2529529329618</v>
      </c>
    </row>
    <row r="1719" spans="3:27">
      <c r="C1719" s="9">
        <f t="shared" si="647"/>
        <v>17.18</v>
      </c>
      <c r="D1719" s="1">
        <v>20.667999999999999</v>
      </c>
      <c r="E1719" s="9">
        <f t="shared" si="648"/>
        <v>-5.5488754488915194E-3</v>
      </c>
      <c r="F1719" s="10">
        <f t="shared" si="649"/>
        <v>-9.4729411809516939E-2</v>
      </c>
      <c r="G1719" s="10">
        <f t="shared" si="650"/>
        <v>-4685.3704418909174</v>
      </c>
      <c r="H1719" s="10">
        <f t="shared" si="651"/>
        <v>0.14547327067430874</v>
      </c>
      <c r="I1719" s="10">
        <f t="shared" si="652"/>
        <v>6091.2845244172277</v>
      </c>
      <c r="J1719" s="10">
        <f t="shared" si="653"/>
        <v>2.8610516122716612E-3</v>
      </c>
      <c r="K1719" s="10">
        <f t="shared" si="654"/>
        <v>-887.00928814909764</v>
      </c>
      <c r="L1719" s="10">
        <f t="shared" si="639"/>
        <v>-359.20665771883688</v>
      </c>
      <c r="M1719" s="10">
        <f t="shared" si="640"/>
        <v>-403.76510459356041</v>
      </c>
      <c r="N1719" s="10">
        <f t="shared" si="655"/>
        <v>-773.98245347516013</v>
      </c>
      <c r="O1719" s="10">
        <f t="shared" si="656"/>
        <v>-771.03236641606486</v>
      </c>
      <c r="P1719" s="10">
        <f t="shared" si="657"/>
        <v>-773.98245347516013</v>
      </c>
      <c r="Q1719" s="10">
        <f t="shared" si="658"/>
        <v>-771.03236641606486</v>
      </c>
      <c r="R1719" s="9">
        <f t="shared" si="641"/>
        <v>-771.03236641606486</v>
      </c>
      <c r="S1719" s="10">
        <f t="shared" si="659"/>
        <v>185.78305020278947</v>
      </c>
      <c r="T1719" s="10">
        <f t="shared" si="642"/>
        <v>-115.97692173303295</v>
      </c>
      <c r="U1719" s="9">
        <f t="shared" si="660"/>
        <v>-0.18468855987214841</v>
      </c>
      <c r="V1719" s="11">
        <f t="shared" si="661"/>
        <v>0.92345228150088665</v>
      </c>
      <c r="W1719" s="9">
        <f t="shared" si="662"/>
        <v>1.1301322815008867</v>
      </c>
      <c r="X1719" s="22">
        <f t="shared" si="643"/>
        <v>1.3742957144476917</v>
      </c>
      <c r="Y1719" s="22">
        <f t="shared" si="644"/>
        <v>0.37655357576892562</v>
      </c>
      <c r="Z1719" s="1">
        <f t="shared" si="645"/>
        <v>2928.9185186811151</v>
      </c>
      <c r="AA1719" s="1">
        <f t="shared" si="646"/>
        <v>3520.6295065087306</v>
      </c>
    </row>
    <row r="1720" spans="3:27">
      <c r="C1720" s="9">
        <f t="shared" si="647"/>
        <v>17.190000000000001</v>
      </c>
      <c r="D1720" s="1">
        <v>5.6319999999999997</v>
      </c>
      <c r="E1720" s="9">
        <f t="shared" si="648"/>
        <v>-7.3395828630825688E-3</v>
      </c>
      <c r="F1720" s="10">
        <f t="shared" si="649"/>
        <v>-9.4729411809516939E-2</v>
      </c>
      <c r="G1720" s="10">
        <f t="shared" si="650"/>
        <v>-4685.3704418909174</v>
      </c>
      <c r="H1720" s="10">
        <f t="shared" si="651"/>
        <v>0.14547327067430874</v>
      </c>
      <c r="I1720" s="10">
        <f t="shared" si="652"/>
        <v>6091.2845244172277</v>
      </c>
      <c r="J1720" s="10">
        <f t="shared" si="653"/>
        <v>1.7614493131928163E-3</v>
      </c>
      <c r="K1720" s="10">
        <f t="shared" si="654"/>
        <v>-959.90131821470573</v>
      </c>
      <c r="L1720" s="10">
        <f t="shared" si="639"/>
        <v>-385.75098364572716</v>
      </c>
      <c r="M1720" s="10">
        <f t="shared" si="640"/>
        <v>-441.92482742163912</v>
      </c>
      <c r="N1720" s="10">
        <f t="shared" si="655"/>
        <v>-852.4005766447757</v>
      </c>
      <c r="O1720" s="10">
        <f t="shared" si="656"/>
        <v>-849.63061777731048</v>
      </c>
      <c r="P1720" s="10">
        <f t="shared" si="657"/>
        <v>-852.4005766447757</v>
      </c>
      <c r="Q1720" s="10">
        <f t="shared" si="658"/>
        <v>-849.63061777731048</v>
      </c>
      <c r="R1720" s="9">
        <f t="shared" si="641"/>
        <v>-849.63061777731048</v>
      </c>
      <c r="S1720" s="10">
        <f t="shared" si="659"/>
        <v>75.51234976539422</v>
      </c>
      <c r="T1720" s="10">
        <f t="shared" si="642"/>
        <v>-110.27070043739525</v>
      </c>
      <c r="U1720" s="9">
        <f t="shared" si="660"/>
        <v>-0.17419622048524247</v>
      </c>
      <c r="V1720" s="11">
        <f t="shared" si="661"/>
        <v>1.1750155958802992</v>
      </c>
      <c r="W1720" s="9">
        <f t="shared" si="662"/>
        <v>1.2313355958802992</v>
      </c>
      <c r="X1720" s="22">
        <f t="shared" si="643"/>
        <v>1.4510666108500345</v>
      </c>
      <c r="Y1720" s="22">
        <f t="shared" si="644"/>
        <v>0.17753400196078661</v>
      </c>
      <c r="Z1720" s="1">
        <f t="shared" si="645"/>
        <v>2930.369585291965</v>
      </c>
      <c r="AA1720" s="1">
        <f t="shared" si="646"/>
        <v>3520.8070405106914</v>
      </c>
    </row>
    <row r="1721" spans="3:27">
      <c r="C1721" s="9">
        <f t="shared" si="647"/>
        <v>17.2</v>
      </c>
      <c r="D1721" s="1">
        <v>-11.563000000000001</v>
      </c>
      <c r="E1721" s="9">
        <f t="shared" si="648"/>
        <v>-9.0126982246928715E-3</v>
      </c>
      <c r="F1721" s="10">
        <f t="shared" si="649"/>
        <v>-9.4729411809516939E-2</v>
      </c>
      <c r="G1721" s="10">
        <f t="shared" si="650"/>
        <v>-4685.3704418909174</v>
      </c>
      <c r="H1721" s="10">
        <f t="shared" si="651"/>
        <v>0.14547327067430874</v>
      </c>
      <c r="I1721" s="10">
        <f t="shared" si="652"/>
        <v>6091.2845244172277</v>
      </c>
      <c r="J1721" s="10">
        <f t="shared" si="653"/>
        <v>7.1594893337493647E-4</v>
      </c>
      <c r="K1721" s="10">
        <f t="shared" si="654"/>
        <v>-1026.0969361056425</v>
      </c>
      <c r="L1721" s="10">
        <f t="shared" si="639"/>
        <v>-409.37451152563585</v>
      </c>
      <c r="M1721" s="10">
        <f t="shared" si="640"/>
        <v>-477.57497566367203</v>
      </c>
      <c r="N1721" s="10">
        <f t="shared" si="655"/>
        <v>-925.62521822626877</v>
      </c>
      <c r="O1721" s="10">
        <f t="shared" si="656"/>
        <v>-923.06748451838826</v>
      </c>
      <c r="P1721" s="10">
        <f t="shared" si="657"/>
        <v>-925.62521822626877</v>
      </c>
      <c r="Q1721" s="10">
        <f t="shared" si="658"/>
        <v>-923.06748451838826</v>
      </c>
      <c r="R1721" s="9">
        <f t="shared" si="641"/>
        <v>-923.06748451838826</v>
      </c>
      <c r="S1721" s="10">
        <f t="shared" si="659"/>
        <v>-27.51710182185991</v>
      </c>
      <c r="T1721" s="10">
        <f t="shared" si="642"/>
        <v>-103.02945158725413</v>
      </c>
      <c r="U1721" s="9">
        <f t="shared" si="660"/>
        <v>-0.16112133854510607</v>
      </c>
      <c r="V1721" s="11">
        <f t="shared" si="661"/>
        <v>1.439960792146979</v>
      </c>
      <c r="W1721" s="9">
        <f t="shared" si="662"/>
        <v>1.3243307921469789</v>
      </c>
      <c r="X1721" s="22">
        <f t="shared" si="643"/>
        <v>1.4829642132241827</v>
      </c>
      <c r="Y1721" s="22">
        <f t="shared" si="644"/>
        <v>-3.2632998181494517E-2</v>
      </c>
      <c r="Z1721" s="1">
        <f t="shared" si="645"/>
        <v>2931.852549505189</v>
      </c>
      <c r="AA1721" s="1">
        <f t="shared" si="646"/>
        <v>3520.7744075125102</v>
      </c>
    </row>
    <row r="1722" spans="3:27">
      <c r="C1722" s="9">
        <f t="shared" si="647"/>
        <v>17.21</v>
      </c>
      <c r="D1722" s="1">
        <v>-28.898</v>
      </c>
      <c r="E1722" s="9">
        <f t="shared" si="648"/>
        <v>-1.0542324213944174E-2</v>
      </c>
      <c r="F1722" s="10">
        <f t="shared" si="649"/>
        <v>-9.4729411809516939E-2</v>
      </c>
      <c r="G1722" s="10">
        <f t="shared" si="650"/>
        <v>-4685.3704418909174</v>
      </c>
      <c r="H1722" s="10">
        <f t="shared" si="651"/>
        <v>0.14547327067430874</v>
      </c>
      <c r="I1722" s="10">
        <f t="shared" si="652"/>
        <v>6091.2845244172277</v>
      </c>
      <c r="J1722" s="10">
        <f t="shared" si="653"/>
        <v>-2.608955986687974E-4</v>
      </c>
      <c r="K1722" s="10">
        <f t="shared" si="654"/>
        <v>-1084.3997350828179</v>
      </c>
      <c r="L1722" s="10">
        <f t="shared" si="639"/>
        <v>-429.7352406423301</v>
      </c>
      <c r="M1722" s="10">
        <f t="shared" si="640"/>
        <v>-509.92969580367895</v>
      </c>
      <c r="N1722" s="10">
        <f t="shared" si="655"/>
        <v>-992.51932669597477</v>
      </c>
      <c r="O1722" s="10">
        <f t="shared" si="656"/>
        <v>-990.20627393708276</v>
      </c>
      <c r="P1722" s="10">
        <f t="shared" si="657"/>
        <v>-992.51932669597477</v>
      </c>
      <c r="Q1722" s="10">
        <f t="shared" si="658"/>
        <v>-990.20627393708276</v>
      </c>
      <c r="R1722" s="9">
        <f t="shared" si="641"/>
        <v>-990.20627393708276</v>
      </c>
      <c r="S1722" s="10">
        <f t="shared" si="659"/>
        <v>-121.71056296759514</v>
      </c>
      <c r="T1722" s="10">
        <f t="shared" si="642"/>
        <v>-94.193461145735228</v>
      </c>
      <c r="U1722" s="9">
        <f t="shared" si="660"/>
        <v>-0.14543878558851864</v>
      </c>
      <c r="V1722" s="11">
        <f t="shared" si="661"/>
        <v>1.6965497991705016</v>
      </c>
      <c r="W1722" s="9">
        <f t="shared" si="662"/>
        <v>1.4075697991705016</v>
      </c>
      <c r="X1722" s="22">
        <f t="shared" si="643"/>
        <v>1.4632966327430035</v>
      </c>
      <c r="Y1722" s="22">
        <f t="shared" si="644"/>
        <v>-0.22443963435076072</v>
      </c>
      <c r="Z1722" s="1">
        <f t="shared" si="645"/>
        <v>2933.3158461379321</v>
      </c>
      <c r="AA1722" s="1">
        <f t="shared" si="646"/>
        <v>3520.5499678781594</v>
      </c>
    </row>
    <row r="1723" spans="3:27">
      <c r="C1723" s="9">
        <f t="shared" si="647"/>
        <v>17.22</v>
      </c>
      <c r="D1723" s="1">
        <v>-44.850999999999999</v>
      </c>
      <c r="E1723" s="9">
        <f t="shared" si="648"/>
        <v>-1.1903270075261603E-2</v>
      </c>
      <c r="F1723" s="10">
        <f t="shared" si="649"/>
        <v>-9.4729411809516939E-2</v>
      </c>
      <c r="G1723" s="10">
        <f t="shared" si="650"/>
        <v>-4685.3704418909174</v>
      </c>
      <c r="H1723" s="10">
        <f t="shared" si="651"/>
        <v>0.14547327067430874</v>
      </c>
      <c r="I1723" s="10">
        <f t="shared" si="652"/>
        <v>6091.2845244172277</v>
      </c>
      <c r="J1723" s="10">
        <f t="shared" si="653"/>
        <v>-1.1539641927160189E-3</v>
      </c>
      <c r="K1723" s="10">
        <f t="shared" si="654"/>
        <v>-1133.7475449703738</v>
      </c>
      <c r="L1723" s="10">
        <f t="shared" si="639"/>
        <v>-446.55469790423115</v>
      </c>
      <c r="M1723" s="10">
        <f t="shared" si="640"/>
        <v>-538.22323414545542</v>
      </c>
      <c r="N1723" s="10">
        <f t="shared" si="655"/>
        <v>-1051.9791088955412</v>
      </c>
      <c r="O1723" s="10">
        <f t="shared" si="656"/>
        <v>-1049.941306052978</v>
      </c>
      <c r="P1723" s="10">
        <f t="shared" si="657"/>
        <v>-1051.9791088955412</v>
      </c>
      <c r="Q1723" s="10">
        <f t="shared" si="658"/>
        <v>-1049.941306052978</v>
      </c>
      <c r="R1723" s="9">
        <f t="shared" si="641"/>
        <v>-1049.941306052978</v>
      </c>
      <c r="S1723" s="10">
        <f t="shared" si="659"/>
        <v>-205.51680188499108</v>
      </c>
      <c r="T1723" s="10">
        <f t="shared" si="642"/>
        <v>-83.806238917395945</v>
      </c>
      <c r="U1723" s="9">
        <f t="shared" si="660"/>
        <v>-0.12731529620426288</v>
      </c>
      <c r="V1723" s="11">
        <f t="shared" si="661"/>
        <v>1.9281480776806481</v>
      </c>
      <c r="W1723" s="9">
        <f t="shared" si="662"/>
        <v>1.4796380776806481</v>
      </c>
      <c r="X1723" s="22">
        <f t="shared" si="643"/>
        <v>1.3882652027321214</v>
      </c>
      <c r="Y1723" s="22">
        <f t="shared" si="644"/>
        <v>-0.36678500991179303</v>
      </c>
      <c r="Z1723" s="1">
        <f t="shared" si="645"/>
        <v>2934.7041113406644</v>
      </c>
      <c r="AA1723" s="1">
        <f t="shared" si="646"/>
        <v>3520.1831828682475</v>
      </c>
    </row>
    <row r="1724" spans="3:27">
      <c r="C1724" s="9">
        <f t="shared" si="647"/>
        <v>17.23</v>
      </c>
      <c r="D1724" s="1">
        <v>-56.186</v>
      </c>
      <c r="E1724" s="9">
        <f t="shared" si="648"/>
        <v>-1.3073259264748739E-2</v>
      </c>
      <c r="F1724" s="10">
        <f t="shared" si="649"/>
        <v>-9.4729411809516939E-2</v>
      </c>
      <c r="G1724" s="10">
        <f t="shared" si="650"/>
        <v>-4685.3704418909174</v>
      </c>
      <c r="H1724" s="10">
        <f t="shared" si="651"/>
        <v>0.14547327067430874</v>
      </c>
      <c r="I1724" s="10">
        <f t="shared" si="652"/>
        <v>6091.2845244172277</v>
      </c>
      <c r="J1724" s="10">
        <f t="shared" si="653"/>
        <v>-1.9485492844194142E-3</v>
      </c>
      <c r="K1724" s="10">
        <f t="shared" si="654"/>
        <v>-1173.3420526422815</v>
      </c>
      <c r="L1724" s="10">
        <f t="shared" si="639"/>
        <v>-459.65905020559961</v>
      </c>
      <c r="M1724" s="10">
        <f t="shared" si="640"/>
        <v>-561.79028624943373</v>
      </c>
      <c r="N1724" s="10">
        <f t="shared" si="655"/>
        <v>-1103.0315378088774</v>
      </c>
      <c r="O1724" s="10">
        <f t="shared" si="656"/>
        <v>-1101.2948123134033</v>
      </c>
      <c r="P1724" s="10">
        <f t="shared" si="657"/>
        <v>-1103.0315378088774</v>
      </c>
      <c r="Q1724" s="10">
        <f t="shared" si="658"/>
        <v>-1101.2948123134033</v>
      </c>
      <c r="R1724" s="9">
        <f t="shared" si="641"/>
        <v>-1101.2948123134033</v>
      </c>
      <c r="S1724" s="10">
        <f t="shared" si="659"/>
        <v>-277.56404221386924</v>
      </c>
      <c r="T1724" s="10">
        <f t="shared" si="642"/>
        <v>-72.047240328878161</v>
      </c>
      <c r="U1724" s="9">
        <f t="shared" si="660"/>
        <v>-0.10716818778761977</v>
      </c>
      <c r="V1724" s="11">
        <f t="shared" si="661"/>
        <v>2.101273605647977</v>
      </c>
      <c r="W1724" s="9">
        <f t="shared" si="662"/>
        <v>1.539413605647977</v>
      </c>
      <c r="X1724" s="22">
        <f t="shared" si="643"/>
        <v>1.2584615012614675</v>
      </c>
      <c r="Y1724" s="22">
        <f t="shared" si="644"/>
        <v>-0.43406809551642622</v>
      </c>
      <c r="Z1724" s="1">
        <f t="shared" si="645"/>
        <v>2935.962572841926</v>
      </c>
      <c r="AA1724" s="1">
        <f t="shared" si="646"/>
        <v>3519.749114772731</v>
      </c>
    </row>
    <row r="1725" spans="3:27">
      <c r="C1725" s="9">
        <f t="shared" si="647"/>
        <v>17.240000000000002</v>
      </c>
      <c r="D1725" s="1">
        <v>-64.563999999999993</v>
      </c>
      <c r="E1725" s="9">
        <f t="shared" si="648"/>
        <v>-1.4034620820336241E-2</v>
      </c>
      <c r="F1725" s="10">
        <f t="shared" si="649"/>
        <v>-9.4729411809516939E-2</v>
      </c>
      <c r="G1725" s="10">
        <f t="shared" si="650"/>
        <v>-4685.3704418909174</v>
      </c>
      <c r="H1725" s="10">
        <f t="shared" si="651"/>
        <v>0.14547327067430874</v>
      </c>
      <c r="I1725" s="10">
        <f t="shared" si="652"/>
        <v>6091.2845244172277</v>
      </c>
      <c r="J1725" s="10">
        <f t="shared" si="653"/>
        <v>-2.63164476517622E-3</v>
      </c>
      <c r="K1725" s="10">
        <f t="shared" si="654"/>
        <v>-1202.6912480819719</v>
      </c>
      <c r="L1725" s="10">
        <f t="shared" si="639"/>
        <v>-468.98356729744734</v>
      </c>
      <c r="M1725" s="10">
        <f t="shared" si="640"/>
        <v>-580.11359746337826</v>
      </c>
      <c r="N1725" s="10">
        <f t="shared" si="655"/>
        <v>-1144.9076826960206</v>
      </c>
      <c r="O1725" s="10">
        <f t="shared" si="656"/>
        <v>-1143.491173704602</v>
      </c>
      <c r="P1725" s="10">
        <f t="shared" si="657"/>
        <v>-1144.9076826960206</v>
      </c>
      <c r="Q1725" s="10">
        <f t="shared" si="658"/>
        <v>-1143.491173704602</v>
      </c>
      <c r="R1725" s="9">
        <f t="shared" si="641"/>
        <v>-1143.491173704602</v>
      </c>
      <c r="S1725" s="10">
        <f t="shared" si="659"/>
        <v>-336.76411659123914</v>
      </c>
      <c r="T1725" s="10">
        <f t="shared" si="642"/>
        <v>-59.200074377369901</v>
      </c>
      <c r="U1725" s="9">
        <f t="shared" si="660"/>
        <v>-8.5503171021112212E-2</v>
      </c>
      <c r="V1725" s="11">
        <f t="shared" si="661"/>
        <v>2.2317297476535369</v>
      </c>
      <c r="W1725" s="9">
        <f t="shared" si="662"/>
        <v>1.5860897476535372</v>
      </c>
      <c r="X1725" s="22">
        <f t="shared" si="643"/>
        <v>1.0790254737396472</v>
      </c>
      <c r="Y1725" s="22">
        <f t="shared" si="644"/>
        <v>-0.42704580571516482</v>
      </c>
      <c r="Z1725" s="1">
        <f t="shared" si="645"/>
        <v>2937.0415983156654</v>
      </c>
      <c r="AA1725" s="1">
        <f t="shared" si="646"/>
        <v>3519.3220689670156</v>
      </c>
    </row>
    <row r="1726" spans="3:27">
      <c r="C1726" s="9">
        <f t="shared" si="647"/>
        <v>17.25</v>
      </c>
      <c r="D1726" s="1">
        <v>-67.572000000000003</v>
      </c>
      <c r="E1726" s="9">
        <f t="shared" si="648"/>
        <v>-1.4774949954748618E-2</v>
      </c>
      <c r="F1726" s="10">
        <f t="shared" si="649"/>
        <v>-9.4729411809516939E-2</v>
      </c>
      <c r="G1726" s="10">
        <f t="shared" si="650"/>
        <v>-4685.3704418909174</v>
      </c>
      <c r="H1726" s="10">
        <f t="shared" si="651"/>
        <v>0.14547327067430874</v>
      </c>
      <c r="I1726" s="10">
        <f t="shared" si="652"/>
        <v>6091.2845244172277</v>
      </c>
      <c r="J1726" s="10">
        <f t="shared" si="653"/>
        <v>-3.1929334846754337E-3</v>
      </c>
      <c r="K1726" s="10">
        <f t="shared" si="654"/>
        <v>-1221.5749446737566</v>
      </c>
      <c r="L1726" s="10">
        <f t="shared" si="639"/>
        <v>-474.54872534618892</v>
      </c>
      <c r="M1726" s="10">
        <f t="shared" si="640"/>
        <v>-592.83510376920151</v>
      </c>
      <c r="N1726" s="10">
        <f t="shared" si="655"/>
        <v>-1177.0701720856198</v>
      </c>
      <c r="O1726" s="10">
        <f t="shared" si="656"/>
        <v>-1175.9859156906255</v>
      </c>
      <c r="P1726" s="10">
        <f t="shared" si="657"/>
        <v>-1177.0701720856198</v>
      </c>
      <c r="Q1726" s="10">
        <f t="shared" si="658"/>
        <v>-1175.9859156906255</v>
      </c>
      <c r="R1726" s="9">
        <f t="shared" si="641"/>
        <v>-1175.9859156906255</v>
      </c>
      <c r="S1726" s="10">
        <f t="shared" si="659"/>
        <v>-382.35314557437027</v>
      </c>
      <c r="T1726" s="10">
        <f t="shared" si="642"/>
        <v>-45.589028983131129</v>
      </c>
      <c r="U1726" s="9">
        <f t="shared" si="660"/>
        <v>-6.2869956096245266E-2</v>
      </c>
      <c r="V1726" s="11">
        <f t="shared" si="661"/>
        <v>2.294913237319844</v>
      </c>
      <c r="W1726" s="9">
        <f t="shared" si="662"/>
        <v>1.6191932373198439</v>
      </c>
      <c r="X1726" s="22">
        <f t="shared" si="643"/>
        <v>0.85858823294065378</v>
      </c>
      <c r="Y1726" s="22">
        <f t="shared" si="644"/>
        <v>-0.36144099006427516</v>
      </c>
      <c r="Z1726" s="1">
        <f t="shared" si="645"/>
        <v>2937.9001865486061</v>
      </c>
      <c r="AA1726" s="1">
        <f t="shared" si="646"/>
        <v>3518.9606279769514</v>
      </c>
    </row>
    <row r="1727" spans="3:27">
      <c r="C1727" s="9">
        <f t="shared" si="647"/>
        <v>17.260000000000002</v>
      </c>
      <c r="D1727" s="1">
        <v>-66.408000000000001</v>
      </c>
      <c r="E1727" s="9">
        <f t="shared" si="648"/>
        <v>-1.528764498747081E-2</v>
      </c>
      <c r="F1727" s="10">
        <f t="shared" si="649"/>
        <v>-9.4729411809516939E-2</v>
      </c>
      <c r="G1727" s="10">
        <f t="shared" si="650"/>
        <v>-4685.3704418909174</v>
      </c>
      <c r="H1727" s="10">
        <f t="shared" si="651"/>
        <v>0.14547327067430874</v>
      </c>
      <c r="I1727" s="10">
        <f t="shared" si="652"/>
        <v>6091.2845244172277</v>
      </c>
      <c r="J1727" s="10">
        <f t="shared" si="653"/>
        <v>-3.6251729365727407E-3</v>
      </c>
      <c r="K1727" s="10">
        <f t="shared" si="654"/>
        <v>-1230.0607314060417</v>
      </c>
      <c r="L1727" s="10">
        <f t="shared" si="639"/>
        <v>-476.45994015526577</v>
      </c>
      <c r="M1727" s="10">
        <f t="shared" si="640"/>
        <v>-599.78550397488073</v>
      </c>
      <c r="N1727" s="10">
        <f t="shared" si="655"/>
        <v>-1199.2366790467865</v>
      </c>
      <c r="O1727" s="10">
        <f t="shared" si="656"/>
        <v>-1198.489275387589</v>
      </c>
      <c r="P1727" s="10">
        <f t="shared" si="657"/>
        <v>-1199.2366790467865</v>
      </c>
      <c r="Q1727" s="10">
        <f t="shared" si="658"/>
        <v>-1198.489275387589</v>
      </c>
      <c r="R1727" s="9">
        <f t="shared" si="641"/>
        <v>-1198.489275387589</v>
      </c>
      <c r="S1727" s="10">
        <f t="shared" si="659"/>
        <v>-413.92460159282268</v>
      </c>
      <c r="T1727" s="10">
        <f t="shared" si="642"/>
        <v>-31.571456018452409</v>
      </c>
      <c r="U1727" s="9">
        <f t="shared" si="660"/>
        <v>-3.9881862961783414E-2</v>
      </c>
      <c r="V1727" s="11">
        <f t="shared" si="661"/>
        <v>2.3027053895725258</v>
      </c>
      <c r="W1727" s="9">
        <f t="shared" si="662"/>
        <v>1.6386253895725258</v>
      </c>
      <c r="X1727" s="22">
        <f t="shared" si="643"/>
        <v>0.60869081789393886</v>
      </c>
      <c r="Y1727" s="22">
        <f t="shared" si="644"/>
        <v>-0.25517876686935914</v>
      </c>
      <c r="Z1727" s="1">
        <f t="shared" si="645"/>
        <v>2938.5088773665002</v>
      </c>
      <c r="AA1727" s="1">
        <f t="shared" si="646"/>
        <v>3518.705449210082</v>
      </c>
    </row>
    <row r="1728" spans="3:27">
      <c r="C1728" s="9">
        <f t="shared" si="647"/>
        <v>17.27</v>
      </c>
      <c r="D1728" s="1">
        <v>-63.881</v>
      </c>
      <c r="E1728" s="9">
        <f t="shared" si="648"/>
        <v>-1.5571224793897231E-2</v>
      </c>
      <c r="F1728" s="10">
        <f t="shared" si="649"/>
        <v>-9.4729411809516939E-2</v>
      </c>
      <c r="G1728" s="10">
        <f t="shared" si="650"/>
        <v>-4685.3704418909174</v>
      </c>
      <c r="H1728" s="10">
        <f t="shared" si="651"/>
        <v>0.14547327067430874</v>
      </c>
      <c r="I1728" s="10">
        <f t="shared" si="652"/>
        <v>6091.2845244172277</v>
      </c>
      <c r="J1728" s="10">
        <f t="shared" si="653"/>
        <v>-3.9245087449766743E-3</v>
      </c>
      <c r="K1728" s="10">
        <f t="shared" si="654"/>
        <v>-1228.3989191219982</v>
      </c>
      <c r="L1728" s="10">
        <f t="shared" si="639"/>
        <v>-474.86288956121939</v>
      </c>
      <c r="M1728" s="10">
        <f t="shared" si="640"/>
        <v>-600.94969851929136</v>
      </c>
      <c r="N1728" s="10">
        <f t="shared" si="655"/>
        <v>-1211.3483253284978</v>
      </c>
      <c r="O1728" s="10">
        <f t="shared" si="656"/>
        <v>-1210.936242842932</v>
      </c>
      <c r="P1728" s="10">
        <f t="shared" si="657"/>
        <v>-1211.3483253284978</v>
      </c>
      <c r="Q1728" s="10">
        <f t="shared" si="658"/>
        <v>-1210.936242842932</v>
      </c>
      <c r="R1728" s="9">
        <f t="shared" si="641"/>
        <v>-1210.936242842932</v>
      </c>
      <c r="S1728" s="10">
        <f t="shared" si="659"/>
        <v>-431.38727787188918</v>
      </c>
      <c r="T1728" s="10">
        <f t="shared" si="642"/>
        <v>-17.4626762790665</v>
      </c>
      <c r="U1728" s="9">
        <f t="shared" si="660"/>
        <v>-1.6951808321759711E-2</v>
      </c>
      <c r="V1728" s="11">
        <f t="shared" si="661"/>
        <v>2.2833055384322125</v>
      </c>
      <c r="W1728" s="9">
        <f t="shared" si="662"/>
        <v>1.6444955384322126</v>
      </c>
      <c r="X1728" s="22">
        <f t="shared" si="643"/>
        <v>0.34163221102934543</v>
      </c>
      <c r="Y1728" s="22">
        <f t="shared" si="644"/>
        <v>-0.13806080924983249</v>
      </c>
      <c r="Z1728" s="1">
        <f t="shared" si="645"/>
        <v>2938.8505095775295</v>
      </c>
      <c r="AA1728" s="1">
        <f t="shared" si="646"/>
        <v>3518.567388400832</v>
      </c>
    </row>
    <row r="1729" spans="3:27">
      <c r="C1729" s="9">
        <f t="shared" si="647"/>
        <v>17.28</v>
      </c>
      <c r="D1729" s="1">
        <v>-57.463999999999999</v>
      </c>
      <c r="E1729" s="9">
        <f t="shared" si="648"/>
        <v>-1.5628247273015938E-2</v>
      </c>
      <c r="F1729" s="10">
        <f t="shared" si="649"/>
        <v>-9.4729411809516939E-2</v>
      </c>
      <c r="G1729" s="10">
        <f t="shared" si="650"/>
        <v>-4685.3704418909174</v>
      </c>
      <c r="H1729" s="10">
        <f t="shared" si="651"/>
        <v>0.14547327067430874</v>
      </c>
      <c r="I1729" s="10">
        <f t="shared" si="652"/>
        <v>6091.2845244172277</v>
      </c>
      <c r="J1729" s="10">
        <f t="shared" si="653"/>
        <v>-4.0900761587137971E-3</v>
      </c>
      <c r="K1729" s="10">
        <f t="shared" si="654"/>
        <v>-1216.950500546207</v>
      </c>
      <c r="L1729" s="10">
        <f t="shared" si="639"/>
        <v>-469.91649115135124</v>
      </c>
      <c r="M1729" s="10">
        <f t="shared" si="640"/>
        <v>-596.4364754470904</v>
      </c>
      <c r="N1729" s="10">
        <f t="shared" si="655"/>
        <v>-1213.5218061061203</v>
      </c>
      <c r="O1729" s="10">
        <f t="shared" si="656"/>
        <v>-1213.4390901040174</v>
      </c>
      <c r="P1729" s="10">
        <f t="shared" si="657"/>
        <v>-1213.5218061061203</v>
      </c>
      <c r="Q1729" s="10">
        <f t="shared" si="658"/>
        <v>-1213.4390901040174</v>
      </c>
      <c r="R1729" s="9">
        <f t="shared" si="641"/>
        <v>-1213.4390901040174</v>
      </c>
      <c r="S1729" s="10">
        <f t="shared" si="659"/>
        <v>-434.89868831407853</v>
      </c>
      <c r="T1729" s="10">
        <f t="shared" si="642"/>
        <v>-3.5114104421893444</v>
      </c>
      <c r="U1729" s="9">
        <f t="shared" si="660"/>
        <v>5.5236432671151876E-3</v>
      </c>
      <c r="V1729" s="11">
        <f t="shared" si="661"/>
        <v>2.2117847793427678</v>
      </c>
      <c r="W1729" s="9">
        <f t="shared" si="662"/>
        <v>1.6371447793427678</v>
      </c>
      <c r="X1729" s="22">
        <f t="shared" si="643"/>
        <v>6.9121945899437667E-2</v>
      </c>
      <c r="Y1729" s="22">
        <f t="shared" si="644"/>
        <v>-2.8323049735930528E-2</v>
      </c>
      <c r="Z1729" s="1">
        <f t="shared" si="645"/>
        <v>2938.919631523429</v>
      </c>
      <c r="AA1729" s="1">
        <f t="shared" si="646"/>
        <v>3518.5390653510963</v>
      </c>
    </row>
    <row r="1730" spans="3:27">
      <c r="C1730" s="9">
        <f t="shared" si="647"/>
        <v>17.29</v>
      </c>
      <c r="D1730" s="1">
        <v>-52.21</v>
      </c>
      <c r="E1730" s="9">
        <f t="shared" si="648"/>
        <v>-1.5464577204365558E-2</v>
      </c>
      <c r="F1730" s="10">
        <f t="shared" si="649"/>
        <v>-9.4729411809516939E-2</v>
      </c>
      <c r="G1730" s="10">
        <f t="shared" si="650"/>
        <v>-4685.3704418909174</v>
      </c>
      <c r="H1730" s="10">
        <f t="shared" si="651"/>
        <v>0.14547327067430874</v>
      </c>
      <c r="I1730" s="10">
        <f t="shared" si="652"/>
        <v>6091.2845244172277</v>
      </c>
      <c r="J1730" s="10">
        <f t="shared" si="653"/>
        <v>-4.1233686011889394E-3</v>
      </c>
      <c r="K1730" s="10">
        <f t="shared" si="654"/>
        <v>-1196.1765300331565</v>
      </c>
      <c r="L1730" s="10">
        <f t="shared" si="639"/>
        <v>-461.79198133919732</v>
      </c>
      <c r="M1730" s="10">
        <f t="shared" si="640"/>
        <v>-586.47041282295584</v>
      </c>
      <c r="N1730" s="10">
        <f t="shared" si="655"/>
        <v>-1206.017902329414</v>
      </c>
      <c r="O1730" s="10">
        <f t="shared" si="656"/>
        <v>-1206.2552357824525</v>
      </c>
      <c r="P1730" s="10">
        <f t="shared" si="657"/>
        <v>-1196.1765300331565</v>
      </c>
      <c r="Q1730" s="10">
        <f t="shared" si="658"/>
        <v>-1196.1765300331565</v>
      </c>
      <c r="R1730" s="9">
        <f t="shared" si="641"/>
        <v>-1196.1765300331565</v>
      </c>
      <c r="S1730" s="10">
        <f t="shared" si="659"/>
        <v>-434.89868831407875</v>
      </c>
      <c r="T1730" s="10">
        <f t="shared" si="642"/>
        <v>0</v>
      </c>
      <c r="U1730" s="9">
        <f t="shared" si="660"/>
        <v>2.7210370462960806E-2</v>
      </c>
      <c r="V1730" s="11">
        <f t="shared" si="661"/>
        <v>2.1255606598263563</v>
      </c>
      <c r="W1730" s="9">
        <f t="shared" si="662"/>
        <v>1.6034606598263563</v>
      </c>
      <c r="X1730" s="22">
        <f t="shared" si="643"/>
        <v>-0.19719097698443958</v>
      </c>
      <c r="Y1730" s="22">
        <f t="shared" si="644"/>
        <v>6.4308370907189563E-2</v>
      </c>
      <c r="Z1730" s="1">
        <f t="shared" si="645"/>
        <v>2938.7224405464444</v>
      </c>
      <c r="AA1730" s="1">
        <f t="shared" si="646"/>
        <v>3518.6033737220037</v>
      </c>
    </row>
    <row r="1731" spans="3:27">
      <c r="C1731" s="9">
        <f t="shared" si="647"/>
        <v>17.3</v>
      </c>
      <c r="D1731" s="1">
        <v>-46.33</v>
      </c>
      <c r="E1731" s="9">
        <f t="shared" si="648"/>
        <v>-1.5089249317186491E-2</v>
      </c>
      <c r="F1731" s="10">
        <f t="shared" si="649"/>
        <v>-9.4729411809516939E-2</v>
      </c>
      <c r="G1731" s="10">
        <f t="shared" si="650"/>
        <v>-4685.3704418909174</v>
      </c>
      <c r="H1731" s="10">
        <f t="shared" si="651"/>
        <v>0.14547327067430874</v>
      </c>
      <c r="I1731" s="10">
        <f t="shared" si="652"/>
        <v>6091.2845244172277</v>
      </c>
      <c r="J1731" s="10">
        <f t="shared" si="653"/>
        <v>-4.1233686011889394E-3</v>
      </c>
      <c r="K1731" s="10">
        <f t="shared" si="654"/>
        <v>-1156.5900604231381</v>
      </c>
      <c r="L1731" s="10">
        <f t="shared" si="639"/>
        <v>-446.50935893652604</v>
      </c>
      <c r="M1731" s="10">
        <f t="shared" si="640"/>
        <v>-567.06166119517786</v>
      </c>
      <c r="N1731" s="10">
        <f t="shared" si="655"/>
        <v>-1179.1812278309762</v>
      </c>
      <c r="O1731" s="10">
        <f t="shared" si="656"/>
        <v>-1179.6548052933117</v>
      </c>
      <c r="P1731" s="10">
        <f t="shared" si="657"/>
        <v>-1156.5900604231381</v>
      </c>
      <c r="Q1731" s="10">
        <f t="shared" si="658"/>
        <v>-1156.5900604231381</v>
      </c>
      <c r="R1731" s="9">
        <f t="shared" si="641"/>
        <v>-1156.5900604231381</v>
      </c>
      <c r="S1731" s="10">
        <f t="shared" si="659"/>
        <v>-434.89868831407853</v>
      </c>
      <c r="T1731" s="10">
        <f t="shared" si="642"/>
        <v>0</v>
      </c>
      <c r="U1731" s="9">
        <f t="shared" si="660"/>
        <v>4.7855206972852449E-2</v>
      </c>
      <c r="V1731" s="11">
        <f t="shared" si="661"/>
        <v>2.0034066421519725</v>
      </c>
      <c r="W1731" s="9">
        <f t="shared" si="662"/>
        <v>1.5401066421519725</v>
      </c>
      <c r="X1731" s="22">
        <f t="shared" si="643"/>
        <v>-0.4415294567107283</v>
      </c>
      <c r="Y1731" s="22">
        <f t="shared" si="644"/>
        <v>0.13459805169416719</v>
      </c>
      <c r="Z1731" s="1">
        <f t="shared" si="645"/>
        <v>2938.2809110897338</v>
      </c>
      <c r="AA1731" s="1">
        <f t="shared" si="646"/>
        <v>3518.7379717736976</v>
      </c>
    </row>
    <row r="1732" spans="3:27">
      <c r="C1732" s="9">
        <f t="shared" si="647"/>
        <v>17.309999999999999</v>
      </c>
      <c r="D1732" s="1">
        <v>-42.21</v>
      </c>
      <c r="E1732" s="9">
        <f t="shared" si="648"/>
        <v>-1.4513838509014946E-2</v>
      </c>
      <c r="F1732" s="10">
        <f t="shared" si="649"/>
        <v>-9.4729411809516939E-2</v>
      </c>
      <c r="G1732" s="10">
        <f t="shared" si="650"/>
        <v>-4685.3704418909174</v>
      </c>
      <c r="H1732" s="10">
        <f t="shared" si="651"/>
        <v>0.14547327067430874</v>
      </c>
      <c r="I1732" s="10">
        <f t="shared" si="652"/>
        <v>6091.2845244172277</v>
      </c>
      <c r="J1732" s="10">
        <f t="shared" si="653"/>
        <v>-4.1233686011889394E-3</v>
      </c>
      <c r="K1732" s="10">
        <f t="shared" si="654"/>
        <v>-1095.9005053725921</v>
      </c>
      <c r="L1732" s="10">
        <f t="shared" ref="L1732:L1795" si="663">(E1732-J1732)*I1732/(H1732-J1732)</f>
        <v>-423.07974869947418</v>
      </c>
      <c r="M1732" s="10">
        <f t="shared" ref="M1732:M1795" si="664">(E1732-J1732)*G1732/(F1732-J1732)</f>
        <v>-537.30633034652078</v>
      </c>
      <c r="N1732" s="10">
        <f t="shared" si="655"/>
        <v>-1130.6157211277041</v>
      </c>
      <c r="O1732" s="10">
        <f t="shared" si="656"/>
        <v>-1131.0941509772499</v>
      </c>
      <c r="P1732" s="10">
        <f t="shared" si="657"/>
        <v>-1095.9005053725921</v>
      </c>
      <c r="Q1732" s="10">
        <f t="shared" si="658"/>
        <v>-1095.9005053725921</v>
      </c>
      <c r="R1732" s="9">
        <f t="shared" ref="R1732:R1795" si="665">IF(E1732&gt;=E1731,IF(E1732&gt;H1731,$B$6+(E1732-$B$7)*$B$13,P1732),IF(E1732&lt;F1731,-$B$6+(E1732+$B$7)*$B$13,Q1732))</f>
        <v>-1095.9005053725921</v>
      </c>
      <c r="S1732" s="10">
        <f t="shared" si="659"/>
        <v>-434.89868831407853</v>
      </c>
      <c r="T1732" s="10">
        <f t="shared" ref="T1732:T1795" si="666">S1732-S1731</f>
        <v>0</v>
      </c>
      <c r="U1732" s="9">
        <f t="shared" si="660"/>
        <v>6.7226954661456645E-2</v>
      </c>
      <c r="V1732" s="11">
        <f t="shared" si="661"/>
        <v>1.8709428955688665</v>
      </c>
      <c r="W1732" s="9">
        <f t="shared" si="662"/>
        <v>1.4488428955688666</v>
      </c>
      <c r="X1732" s="22">
        <f t="shared" ref="X1732:X1795" si="667">(R1731+R1732)*(E1732-E1731)/2</f>
        <v>-0.64805370843165144</v>
      </c>
      <c r="Y1732" s="22">
        <f t="shared" ref="Y1732:Y1795" si="668">-(D1731/100*U1731+D1732/100*U1732)*$B$2/2*$B$4</f>
        <v>0.18702691532655655</v>
      </c>
      <c r="Z1732" s="1">
        <f t="shared" ref="Z1732:Z1795" si="669">Z1731+X1732</f>
        <v>2937.6328573813021</v>
      </c>
      <c r="AA1732" s="1">
        <f t="shared" ref="AA1732:AA1795" si="670">AA1731+Y1732</f>
        <v>3518.9249986890241</v>
      </c>
    </row>
    <row r="1733" spans="3:27">
      <c r="C1733" s="9">
        <f t="shared" si="647"/>
        <v>17.32</v>
      </c>
      <c r="D1733" s="1">
        <v>-37.220999999999997</v>
      </c>
      <c r="E1733" s="9">
        <f t="shared" si="648"/>
        <v>-1.3752196372138302E-2</v>
      </c>
      <c r="F1733" s="10">
        <f t="shared" si="649"/>
        <v>-9.4729411809516939E-2</v>
      </c>
      <c r="G1733" s="10">
        <f t="shared" si="650"/>
        <v>-4685.3704418909174</v>
      </c>
      <c r="H1733" s="10">
        <f t="shared" si="651"/>
        <v>0.14547327067430874</v>
      </c>
      <c r="I1733" s="10">
        <f t="shared" si="652"/>
        <v>6091.2845244172277</v>
      </c>
      <c r="J1733" s="10">
        <f t="shared" si="653"/>
        <v>-4.1233686011889377E-3</v>
      </c>
      <c r="K1733" s="10">
        <f t="shared" si="654"/>
        <v>-1015.5688158416406</v>
      </c>
      <c r="L1733" s="10">
        <f t="shared" si="663"/>
        <v>-392.06716055598753</v>
      </c>
      <c r="M1733" s="10">
        <f t="shared" si="664"/>
        <v>-497.92070628593427</v>
      </c>
      <c r="N1733" s="10">
        <f t="shared" si="655"/>
        <v>-1061.6848551732726</v>
      </c>
      <c r="O1733" s="10">
        <f t="shared" si="656"/>
        <v>-1061.818700054532</v>
      </c>
      <c r="P1733" s="10">
        <f t="shared" si="657"/>
        <v>-1015.5688158416406</v>
      </c>
      <c r="Q1733" s="10">
        <f t="shared" si="658"/>
        <v>-1015.5688158416406</v>
      </c>
      <c r="R1733" s="9">
        <f t="shared" si="665"/>
        <v>-1015.5688158416406</v>
      </c>
      <c r="S1733" s="10">
        <f t="shared" si="659"/>
        <v>-434.89868831407853</v>
      </c>
      <c r="T1733" s="10">
        <f t="shared" si="666"/>
        <v>0</v>
      </c>
      <c r="U1733" s="9">
        <f t="shared" si="660"/>
        <v>8.5101472713872056E-2</v>
      </c>
      <c r="V1733" s="11">
        <f t="shared" si="661"/>
        <v>1.7039607149142206</v>
      </c>
      <c r="W1733" s="9">
        <f t="shared" si="662"/>
        <v>1.3317507149142207</v>
      </c>
      <c r="X1733" s="22">
        <f t="shared" si="667"/>
        <v>-0.80409200287954219</v>
      </c>
      <c r="Y1733" s="22">
        <f t="shared" si="668"/>
        <v>0.22219283186929531</v>
      </c>
      <c r="Z1733" s="1">
        <f t="shared" si="669"/>
        <v>2936.8287653784228</v>
      </c>
      <c r="AA1733" s="1">
        <f t="shared" si="670"/>
        <v>3519.1471915208936</v>
      </c>
    </row>
    <row r="1734" spans="3:27">
      <c r="C1734" s="9">
        <f t="shared" ref="C1734:C1797" si="671">IF(ROW(C1733)&lt;=$B$3,ROW(C1733)*$B$2," ")</f>
        <v>17.330000000000002</v>
      </c>
      <c r="D1734" s="1">
        <v>-35.575000000000003</v>
      </c>
      <c r="E1734" s="9">
        <f t="shared" si="648"/>
        <v>-1.2819911109613431E-2</v>
      </c>
      <c r="F1734" s="10">
        <f t="shared" si="649"/>
        <v>-9.4729411809516939E-2</v>
      </c>
      <c r="G1734" s="10">
        <f t="shared" si="650"/>
        <v>-4685.3704418909174</v>
      </c>
      <c r="H1734" s="10">
        <f t="shared" si="651"/>
        <v>0.14547327067430874</v>
      </c>
      <c r="I1734" s="10">
        <f t="shared" si="652"/>
        <v>6091.2845244172277</v>
      </c>
      <c r="J1734" s="10">
        <f t="shared" si="653"/>
        <v>-4.1233686011889377E-3</v>
      </c>
      <c r="K1734" s="10">
        <f t="shared" si="654"/>
        <v>-917.23910607722485</v>
      </c>
      <c r="L1734" s="10">
        <f t="shared" si="663"/>
        <v>-354.10631585076737</v>
      </c>
      <c r="M1734" s="10">
        <f t="shared" si="664"/>
        <v>-449.71087769424656</v>
      </c>
      <c r="N1734" s="10">
        <f t="shared" si="655"/>
        <v>-973.95729002889937</v>
      </c>
      <c r="O1734" s="10">
        <f t="shared" si="656"/>
        <v>-973.31863529546808</v>
      </c>
      <c r="P1734" s="10">
        <f t="shared" si="657"/>
        <v>-917.23910607722485</v>
      </c>
      <c r="Q1734" s="10">
        <f t="shared" si="658"/>
        <v>-917.23910607722485</v>
      </c>
      <c r="R1734" s="9">
        <f t="shared" si="665"/>
        <v>-917.23910607722485</v>
      </c>
      <c r="S1734" s="10">
        <f t="shared" si="659"/>
        <v>-434.89868831407841</v>
      </c>
      <c r="T1734" s="10">
        <f t="shared" si="666"/>
        <v>0</v>
      </c>
      <c r="U1734" s="9">
        <f t="shared" si="660"/>
        <v>0.10135557979110221</v>
      </c>
      <c r="V1734" s="11">
        <f t="shared" si="661"/>
        <v>1.5468607005318091</v>
      </c>
      <c r="W1734" s="9">
        <f t="shared" si="662"/>
        <v>1.1911107005318091</v>
      </c>
      <c r="X1734" s="22">
        <f t="shared" si="667"/>
        <v>-0.90096417044814014</v>
      </c>
      <c r="Y1734" s="22">
        <f t="shared" si="668"/>
        <v>0.25061160667720528</v>
      </c>
      <c r="Z1734" s="1">
        <f t="shared" si="669"/>
        <v>2935.9278012079744</v>
      </c>
      <c r="AA1734" s="1">
        <f t="shared" si="670"/>
        <v>3519.3978031275706</v>
      </c>
    </row>
    <row r="1735" spans="3:27">
      <c r="C1735" s="9">
        <f t="shared" si="671"/>
        <v>17.34</v>
      </c>
      <c r="D1735" s="1">
        <v>-32.223999999999997</v>
      </c>
      <c r="E1735" s="9">
        <f t="shared" si="648"/>
        <v>-1.1733892782779526E-2</v>
      </c>
      <c r="F1735" s="10">
        <f t="shared" si="649"/>
        <v>-9.4729411809516939E-2</v>
      </c>
      <c r="G1735" s="10">
        <f t="shared" si="650"/>
        <v>-4685.3704418909174</v>
      </c>
      <c r="H1735" s="10">
        <f t="shared" si="651"/>
        <v>0.14547327067430874</v>
      </c>
      <c r="I1735" s="10">
        <f t="shared" si="652"/>
        <v>6091.2845244172277</v>
      </c>
      <c r="J1735" s="10">
        <f t="shared" si="653"/>
        <v>-4.1233686011889377E-3</v>
      </c>
      <c r="K1735" s="10">
        <f t="shared" si="654"/>
        <v>-802.6949089639885</v>
      </c>
      <c r="L1735" s="10">
        <f t="shared" si="663"/>
        <v>-309.88575942974916</v>
      </c>
      <c r="M1735" s="10">
        <f t="shared" si="664"/>
        <v>-393.55128846905779</v>
      </c>
      <c r="N1735" s="10">
        <f t="shared" si="655"/>
        <v>-869.15500655387723</v>
      </c>
      <c r="O1735" s="10">
        <f t="shared" si="656"/>
        <v>-867.27836094212955</v>
      </c>
      <c r="P1735" s="10">
        <f t="shared" si="657"/>
        <v>-802.6949089639885</v>
      </c>
      <c r="Q1735" s="10">
        <f t="shared" si="658"/>
        <v>-802.6949089639885</v>
      </c>
      <c r="R1735" s="9">
        <f t="shared" si="665"/>
        <v>-802.6949089639885</v>
      </c>
      <c r="S1735" s="10">
        <f t="shared" si="659"/>
        <v>-434.89868831407841</v>
      </c>
      <c r="T1735" s="10">
        <f t="shared" si="666"/>
        <v>0</v>
      </c>
      <c r="U1735" s="9">
        <f t="shared" si="660"/>
        <v>0.11584808557567874</v>
      </c>
      <c r="V1735" s="11">
        <f t="shared" si="661"/>
        <v>1.3516404563834996</v>
      </c>
      <c r="W1735" s="9">
        <f t="shared" si="662"/>
        <v>1.0294004563834998</v>
      </c>
      <c r="X1735" s="22">
        <f t="shared" si="667"/>
        <v>-0.93393993063988923</v>
      </c>
      <c r="Y1735" s="22">
        <f t="shared" si="668"/>
        <v>0.27153609804438789</v>
      </c>
      <c r="Z1735" s="1">
        <f t="shared" si="669"/>
        <v>2934.9938612773344</v>
      </c>
      <c r="AA1735" s="1">
        <f t="shared" si="670"/>
        <v>3519.6693392256147</v>
      </c>
    </row>
    <row r="1736" spans="3:27">
      <c r="C1736" s="9">
        <f t="shared" si="671"/>
        <v>17.350000000000001</v>
      </c>
      <c r="D1736" s="1">
        <v>-29.672000000000001</v>
      </c>
      <c r="E1736" s="9">
        <f t="shared" si="648"/>
        <v>-1.0512967445205594E-2</v>
      </c>
      <c r="F1736" s="10">
        <f t="shared" si="649"/>
        <v>-9.4729411809516939E-2</v>
      </c>
      <c r="G1736" s="10">
        <f t="shared" si="650"/>
        <v>-4685.3704418909174</v>
      </c>
      <c r="H1736" s="10">
        <f t="shared" si="651"/>
        <v>0.14547327067430874</v>
      </c>
      <c r="I1736" s="10">
        <f t="shared" si="652"/>
        <v>6091.2845244172277</v>
      </c>
      <c r="J1736" s="10">
        <f t="shared" si="653"/>
        <v>-4.1233686011889377E-3</v>
      </c>
      <c r="K1736" s="10">
        <f t="shared" si="654"/>
        <v>-673.92184034062473</v>
      </c>
      <c r="L1736" s="10">
        <f t="shared" si="663"/>
        <v>-260.17205162019764</v>
      </c>
      <c r="M1736" s="10">
        <f t="shared" si="664"/>
        <v>-330.41546125638911</v>
      </c>
      <c r="N1736" s="10">
        <f t="shared" si="655"/>
        <v>-749.15387443456484</v>
      </c>
      <c r="O1736" s="10">
        <f t="shared" si="656"/>
        <v>-745.57788636663963</v>
      </c>
      <c r="P1736" s="10">
        <f t="shared" si="657"/>
        <v>-673.92184034062473</v>
      </c>
      <c r="Q1736" s="10">
        <f t="shared" si="658"/>
        <v>-673.92184034062473</v>
      </c>
      <c r="R1736" s="9">
        <f t="shared" si="665"/>
        <v>-673.92184034062473</v>
      </c>
      <c r="S1736" s="10">
        <f t="shared" si="659"/>
        <v>-434.89868831407841</v>
      </c>
      <c r="T1736" s="10">
        <f t="shared" si="666"/>
        <v>0</v>
      </c>
      <c r="U1736" s="9">
        <f t="shared" si="660"/>
        <v>0.12833698193910761</v>
      </c>
      <c r="V1736" s="11">
        <f t="shared" si="661"/>
        <v>1.1461388163022761</v>
      </c>
      <c r="W1736" s="9">
        <f t="shared" si="662"/>
        <v>0.84941881630227611</v>
      </c>
      <c r="X1736" s="22">
        <f t="shared" si="667"/>
        <v>-0.9014194015560284</v>
      </c>
      <c r="Y1736" s="22">
        <f t="shared" si="668"/>
        <v>0.27902083459445126</v>
      </c>
      <c r="Z1736" s="1">
        <f t="shared" si="669"/>
        <v>2934.0924418757786</v>
      </c>
      <c r="AA1736" s="1">
        <f t="shared" si="670"/>
        <v>3519.9483600602093</v>
      </c>
    </row>
    <row r="1737" spans="3:27">
      <c r="C1737" s="9">
        <f t="shared" si="671"/>
        <v>17.36</v>
      </c>
      <c r="D1737" s="1">
        <v>-27.582999999999998</v>
      </c>
      <c r="E1737" s="9">
        <f t="shared" si="648"/>
        <v>-9.1776947519445189E-3</v>
      </c>
      <c r="F1737" s="10">
        <f t="shared" si="649"/>
        <v>-9.4729411809516939E-2</v>
      </c>
      <c r="G1737" s="10">
        <f t="shared" si="650"/>
        <v>-4685.3704418909174</v>
      </c>
      <c r="H1737" s="10">
        <f t="shared" si="651"/>
        <v>0.14547327067430874</v>
      </c>
      <c r="I1737" s="10">
        <f t="shared" si="652"/>
        <v>6091.2845244172277</v>
      </c>
      <c r="J1737" s="10">
        <f t="shared" si="653"/>
        <v>-4.1233686011889377E-3</v>
      </c>
      <c r="K1737" s="10">
        <f t="shared" si="654"/>
        <v>-533.08836193818297</v>
      </c>
      <c r="L1737" s="10">
        <f t="shared" si="663"/>
        <v>-205.80234163386987</v>
      </c>
      <c r="M1737" s="10">
        <f t="shared" si="664"/>
        <v>-261.36656575959864</v>
      </c>
      <c r="N1737" s="10">
        <f t="shared" si="655"/>
        <v>-616.01035127569878</v>
      </c>
      <c r="O1737" s="10">
        <f t="shared" si="656"/>
        <v>-610.31932400902429</v>
      </c>
      <c r="P1737" s="10">
        <f t="shared" si="657"/>
        <v>-533.08836193818297</v>
      </c>
      <c r="Q1737" s="10">
        <f t="shared" si="658"/>
        <v>-533.08836193818297</v>
      </c>
      <c r="R1737" s="9">
        <f t="shared" si="665"/>
        <v>-533.08836193818297</v>
      </c>
      <c r="S1737" s="10">
        <f t="shared" si="659"/>
        <v>-434.89868831407853</v>
      </c>
      <c r="T1737" s="10">
        <f t="shared" si="666"/>
        <v>0</v>
      </c>
      <c r="U1737" s="9">
        <f t="shared" si="660"/>
        <v>0.13871755671310745</v>
      </c>
      <c r="V1737" s="11">
        <f t="shared" si="661"/>
        <v>0.92997613849770033</v>
      </c>
      <c r="W1737" s="9">
        <f t="shared" si="662"/>
        <v>0.65414613849770031</v>
      </c>
      <c r="X1737" s="22">
        <f t="shared" si="667"/>
        <v>-0.8058438817952096</v>
      </c>
      <c r="Y1737" s="22">
        <f t="shared" si="668"/>
        <v>0.28246766791184924</v>
      </c>
      <c r="Z1737" s="1">
        <f t="shared" si="669"/>
        <v>2933.2865979939834</v>
      </c>
      <c r="AA1737" s="1">
        <f t="shared" si="670"/>
        <v>3520.2308277281213</v>
      </c>
    </row>
    <row r="1738" spans="3:27">
      <c r="C1738" s="9">
        <f t="shared" si="671"/>
        <v>17.37</v>
      </c>
      <c r="D1738" s="1">
        <v>-22.305</v>
      </c>
      <c r="E1738" s="9">
        <f t="shared" si="648"/>
        <v>-7.750520736312402E-3</v>
      </c>
      <c r="F1738" s="10">
        <f t="shared" si="649"/>
        <v>-9.4729411809516939E-2</v>
      </c>
      <c r="G1738" s="10">
        <f t="shared" si="650"/>
        <v>-4685.3704418909174</v>
      </c>
      <c r="H1738" s="10">
        <f t="shared" si="651"/>
        <v>0.14547327067430874</v>
      </c>
      <c r="I1738" s="10">
        <f t="shared" si="652"/>
        <v>6091.2845244172277</v>
      </c>
      <c r="J1738" s="10">
        <f t="shared" si="653"/>
        <v>-4.1233686011889377E-3</v>
      </c>
      <c r="K1738" s="10">
        <f t="shared" si="654"/>
        <v>-382.56189500641818</v>
      </c>
      <c r="L1738" s="10">
        <f t="shared" si="663"/>
        <v>-147.69058834066485</v>
      </c>
      <c r="M1738" s="10">
        <f t="shared" si="664"/>
        <v>-187.5653190491268</v>
      </c>
      <c r="N1738" s="10">
        <f t="shared" si="655"/>
        <v>-471.95629705125111</v>
      </c>
      <c r="O1738" s="10">
        <f t="shared" si="656"/>
        <v>-463.8199790944409</v>
      </c>
      <c r="P1738" s="10">
        <f t="shared" si="657"/>
        <v>-382.56189500641818</v>
      </c>
      <c r="Q1738" s="10">
        <f t="shared" si="658"/>
        <v>-382.56189500641818</v>
      </c>
      <c r="R1738" s="9">
        <f t="shared" si="665"/>
        <v>-382.56189500641818</v>
      </c>
      <c r="S1738" s="10">
        <f t="shared" si="659"/>
        <v>-434.89868831407858</v>
      </c>
      <c r="T1738" s="10">
        <f t="shared" si="666"/>
        <v>0</v>
      </c>
      <c r="U1738" s="9">
        <f t="shared" si="660"/>
        <v>0.14671724641331593</v>
      </c>
      <c r="V1738" s="11">
        <f t="shared" si="661"/>
        <v>0.66996180154399099</v>
      </c>
      <c r="W1738" s="9">
        <f t="shared" si="662"/>
        <v>0.44691180154399102</v>
      </c>
      <c r="X1738" s="22">
        <f t="shared" si="667"/>
        <v>-0.65339612705910299</v>
      </c>
      <c r="Y1738" s="22">
        <f t="shared" si="668"/>
        <v>0.26265465827846624</v>
      </c>
      <c r="Z1738" s="1">
        <f t="shared" si="669"/>
        <v>2932.6332018669241</v>
      </c>
      <c r="AA1738" s="1">
        <f t="shared" si="670"/>
        <v>3520.4934823863996</v>
      </c>
    </row>
    <row r="1739" spans="3:27">
      <c r="C1739" s="9">
        <f t="shared" si="671"/>
        <v>17.38</v>
      </c>
      <c r="D1739" s="1">
        <v>-16.617999999999999</v>
      </c>
      <c r="E1739" s="9">
        <f t="shared" si="648"/>
        <v>-6.2566586380777157E-3</v>
      </c>
      <c r="F1739" s="10">
        <f t="shared" si="649"/>
        <v>-9.4729411809516939E-2</v>
      </c>
      <c r="G1739" s="10">
        <f t="shared" si="650"/>
        <v>-4685.3704418909174</v>
      </c>
      <c r="H1739" s="10">
        <f t="shared" si="651"/>
        <v>0.14547327067430874</v>
      </c>
      <c r="I1739" s="10">
        <f t="shared" si="652"/>
        <v>6091.2845244172277</v>
      </c>
      <c r="J1739" s="10">
        <f t="shared" si="653"/>
        <v>-4.1233686011889377E-3</v>
      </c>
      <c r="K1739" s="10">
        <f t="shared" si="654"/>
        <v>-225.00172275864657</v>
      </c>
      <c r="L1739" s="10">
        <f t="shared" si="663"/>
        <v>-86.863425881268611</v>
      </c>
      <c r="M1739" s="10">
        <f t="shared" si="664"/>
        <v>-110.31553447088788</v>
      </c>
      <c r="N1739" s="10">
        <f t="shared" si="655"/>
        <v>-319.44484440523496</v>
      </c>
      <c r="O1739" s="10">
        <f t="shared" si="656"/>
        <v>-308.66117582225252</v>
      </c>
      <c r="P1739" s="10">
        <f t="shared" si="657"/>
        <v>-225.00172275864657</v>
      </c>
      <c r="Q1739" s="10">
        <f t="shared" si="658"/>
        <v>-225.00172275864657</v>
      </c>
      <c r="R1739" s="9">
        <f t="shared" si="665"/>
        <v>-225.00172275864657</v>
      </c>
      <c r="S1739" s="10">
        <f t="shared" si="659"/>
        <v>-434.89868831407853</v>
      </c>
      <c r="T1739" s="10">
        <f t="shared" si="666"/>
        <v>0</v>
      </c>
      <c r="U1739" s="9">
        <f t="shared" si="660"/>
        <v>0.1520551732336213</v>
      </c>
      <c r="V1739" s="11">
        <f t="shared" si="661"/>
        <v>0.39762356251709008</v>
      </c>
      <c r="W1739" s="9">
        <f t="shared" si="662"/>
        <v>0.23144356251709008</v>
      </c>
      <c r="X1739" s="22">
        <f t="shared" si="667"/>
        <v>-0.45380813042278823</v>
      </c>
      <c r="Y1739" s="22">
        <f t="shared" si="668"/>
        <v>0.21457709885167722</v>
      </c>
      <c r="Z1739" s="1">
        <f t="shared" si="669"/>
        <v>2932.1793937365014</v>
      </c>
      <c r="AA1739" s="1">
        <f t="shared" si="670"/>
        <v>3520.7080594852514</v>
      </c>
    </row>
    <row r="1740" spans="3:27">
      <c r="C1740" s="9">
        <f t="shared" si="671"/>
        <v>17.39</v>
      </c>
      <c r="D1740" s="1">
        <v>-9.02</v>
      </c>
      <c r="E1740" s="9">
        <f t="shared" si="648"/>
        <v>-4.7236176307940154E-3</v>
      </c>
      <c r="F1740" s="10">
        <f t="shared" si="649"/>
        <v>-9.4729411809516939E-2</v>
      </c>
      <c r="G1740" s="10">
        <f t="shared" si="650"/>
        <v>-4685.3704418909174</v>
      </c>
      <c r="H1740" s="10">
        <f t="shared" si="651"/>
        <v>0.14547327067430874</v>
      </c>
      <c r="I1740" s="10">
        <f t="shared" si="652"/>
        <v>6091.2845244172277</v>
      </c>
      <c r="J1740" s="10">
        <f t="shared" si="653"/>
        <v>-4.1233686011889377E-3</v>
      </c>
      <c r="K1740" s="10">
        <f t="shared" si="654"/>
        <v>-63.30928444325253</v>
      </c>
      <c r="L1740" s="10">
        <f t="shared" si="663"/>
        <v>-24.440974359700931</v>
      </c>
      <c r="M1740" s="10">
        <f t="shared" si="664"/>
        <v>-31.039751450340766</v>
      </c>
      <c r="N1740" s="10">
        <f t="shared" si="655"/>
        <v>-161.18355666218213</v>
      </c>
      <c r="O1740" s="10">
        <f t="shared" si="656"/>
        <v>-147.71320274633317</v>
      </c>
      <c r="P1740" s="10">
        <f t="shared" si="657"/>
        <v>-63.30928444325253</v>
      </c>
      <c r="Q1740" s="10">
        <f t="shared" si="658"/>
        <v>-63.30928444325253</v>
      </c>
      <c r="R1740" s="9">
        <f t="shared" si="665"/>
        <v>-63.30928444325253</v>
      </c>
      <c r="S1740" s="10">
        <f t="shared" si="659"/>
        <v>-434.89868831407853</v>
      </c>
      <c r="T1740" s="10">
        <f t="shared" si="666"/>
        <v>0</v>
      </c>
      <c r="U1740" s="9">
        <f t="shared" si="660"/>
        <v>0.15455302822311875</v>
      </c>
      <c r="V1740" s="11">
        <f t="shared" si="661"/>
        <v>0.10194743538239948</v>
      </c>
      <c r="W1740" s="9">
        <f t="shared" si="662"/>
        <v>1.1747435382399474E-2</v>
      </c>
      <c r="X1740" s="22">
        <f t="shared" si="667"/>
        <v>-0.22099629844588878</v>
      </c>
      <c r="Y1740" s="22">
        <f t="shared" si="668"/>
        <v>0.14507408378464745</v>
      </c>
      <c r="Z1740" s="1">
        <f t="shared" si="669"/>
        <v>2931.9583974380557</v>
      </c>
      <c r="AA1740" s="1">
        <f t="shared" si="670"/>
        <v>3520.8531335690359</v>
      </c>
    </row>
    <row r="1741" spans="3:27">
      <c r="C1741" s="9">
        <f t="shared" si="671"/>
        <v>17.400000000000002</v>
      </c>
      <c r="D1741" s="1">
        <v>0.246</v>
      </c>
      <c r="E1741" s="9">
        <f t="shared" si="648"/>
        <v>-3.1807974337957085E-3</v>
      </c>
      <c r="F1741" s="10">
        <f t="shared" si="649"/>
        <v>-9.4729411809516939E-2</v>
      </c>
      <c r="G1741" s="10">
        <f t="shared" si="650"/>
        <v>-4685.3704418909174</v>
      </c>
      <c r="H1741" s="10">
        <f t="shared" si="651"/>
        <v>0.14547327067430874</v>
      </c>
      <c r="I1741" s="10">
        <f t="shared" si="652"/>
        <v>6091.2845244172277</v>
      </c>
      <c r="J1741" s="10">
        <f t="shared" si="653"/>
        <v>-4.1233686011889377E-3</v>
      </c>
      <c r="K1741" s="10">
        <f t="shared" si="654"/>
        <v>99.414581617512283</v>
      </c>
      <c r="L1741" s="10">
        <f t="shared" si="663"/>
        <v>38.379666768654793</v>
      </c>
      <c r="M1741" s="10">
        <f t="shared" si="664"/>
        <v>48.741727711567592</v>
      </c>
      <c r="N1741" s="10">
        <f t="shared" si="655"/>
        <v>-8.9388613306162767E-2</v>
      </c>
      <c r="O1741" s="10">
        <f t="shared" si="656"/>
        <v>15.919051582667187</v>
      </c>
      <c r="P1741" s="10">
        <f t="shared" si="657"/>
        <v>38.379666768654793</v>
      </c>
      <c r="Q1741" s="10">
        <f t="shared" si="658"/>
        <v>48.741727711567592</v>
      </c>
      <c r="R1741" s="9">
        <f t="shared" si="665"/>
        <v>38.379666768654793</v>
      </c>
      <c r="S1741" s="10">
        <f t="shared" si="659"/>
        <v>-373.86377346522102</v>
      </c>
      <c r="T1741" s="10">
        <f t="shared" si="666"/>
        <v>61.034914848857511</v>
      </c>
      <c r="U1741" s="9">
        <f t="shared" si="660"/>
        <v>0.15442242690720023</v>
      </c>
      <c r="V1741" s="11">
        <f t="shared" si="661"/>
        <v>-0.12806769856610542</v>
      </c>
      <c r="W1741" s="9">
        <f t="shared" si="662"/>
        <v>-0.12560769856610543</v>
      </c>
      <c r="X1741" s="22">
        <f t="shared" si="667"/>
        <v>-1.9230958825907675E-2</v>
      </c>
      <c r="Y1741" s="22">
        <f t="shared" si="668"/>
        <v>5.0174974709474317E-2</v>
      </c>
      <c r="Z1741" s="1">
        <f t="shared" si="669"/>
        <v>2931.9391664792297</v>
      </c>
      <c r="AA1741" s="1">
        <f t="shared" si="670"/>
        <v>3520.9033085437454</v>
      </c>
    </row>
    <row r="1742" spans="3:27">
      <c r="C1742" s="9">
        <f t="shared" si="671"/>
        <v>17.41</v>
      </c>
      <c r="D1742" s="1">
        <v>10.743</v>
      </c>
      <c r="E1742" s="9">
        <f t="shared" si="648"/>
        <v>-1.6510172744791762E-3</v>
      </c>
      <c r="F1742" s="10">
        <f t="shared" si="649"/>
        <v>-9.4729411809516939E-2</v>
      </c>
      <c r="G1742" s="10">
        <f t="shared" si="650"/>
        <v>-4685.3704418909174</v>
      </c>
      <c r="H1742" s="10">
        <f t="shared" si="651"/>
        <v>0.14547327067430874</v>
      </c>
      <c r="I1742" s="10">
        <f t="shared" si="652"/>
        <v>6091.2845244172277</v>
      </c>
      <c r="J1742" s="10">
        <f t="shared" si="653"/>
        <v>-3.5446833620137235E-3</v>
      </c>
      <c r="K1742" s="10">
        <f t="shared" si="654"/>
        <v>199.72817791166264</v>
      </c>
      <c r="L1742" s="10">
        <f t="shared" si="663"/>
        <v>77.405833464881269</v>
      </c>
      <c r="M1742" s="10">
        <f t="shared" si="664"/>
        <v>97.302774975676641</v>
      </c>
      <c r="N1742" s="10">
        <f t="shared" si="655"/>
        <v>100.66934289596841</v>
      </c>
      <c r="O1742" s="10">
        <f t="shared" si="656"/>
        <v>117.31367623535786</v>
      </c>
      <c r="P1742" s="10">
        <f t="shared" si="657"/>
        <v>100.66934289596841</v>
      </c>
      <c r="Q1742" s="10">
        <f t="shared" si="658"/>
        <v>117.31367623535786</v>
      </c>
      <c r="R1742" s="9">
        <f t="shared" si="665"/>
        <v>100.66934289596841</v>
      </c>
      <c r="S1742" s="10">
        <f t="shared" si="659"/>
        <v>-274.80493844952684</v>
      </c>
      <c r="T1742" s="10">
        <f t="shared" si="666"/>
        <v>99.058835015694171</v>
      </c>
      <c r="U1742" s="9">
        <f t="shared" si="660"/>
        <v>0.15220132708018871</v>
      </c>
      <c r="V1742" s="11">
        <f t="shared" si="661"/>
        <v>-0.31615226683619496</v>
      </c>
      <c r="W1742" s="9">
        <f t="shared" si="662"/>
        <v>-0.20872226683619496</v>
      </c>
      <c r="X1742" s="22">
        <f t="shared" si="667"/>
        <v>0.10635720807877667</v>
      </c>
      <c r="Y1742" s="22">
        <f t="shared" si="668"/>
        <v>-6.1904210632140619E-2</v>
      </c>
      <c r="Z1742" s="1">
        <f t="shared" si="669"/>
        <v>2932.0455236873086</v>
      </c>
      <c r="AA1742" s="1">
        <f t="shared" si="670"/>
        <v>3520.8414043331131</v>
      </c>
    </row>
    <row r="1743" spans="3:27">
      <c r="C1743" s="9">
        <f t="shared" si="671"/>
        <v>17.420000000000002</v>
      </c>
      <c r="D1743" s="1">
        <v>19.437999999999999</v>
      </c>
      <c r="E1743" s="9">
        <f t="shared" si="648"/>
        <v>-1.5227019912822905E-4</v>
      </c>
      <c r="F1743" s="10">
        <f t="shared" si="649"/>
        <v>-9.4729411809516939E-2</v>
      </c>
      <c r="G1743" s="10">
        <f t="shared" si="650"/>
        <v>-4685.3704418909174</v>
      </c>
      <c r="H1743" s="10">
        <f t="shared" si="651"/>
        <v>0.14547327067430874</v>
      </c>
      <c r="I1743" s="10">
        <f t="shared" si="652"/>
        <v>6091.2845244172277</v>
      </c>
      <c r="J1743" s="10">
        <f t="shared" si="653"/>
        <v>-2.6054851051565153E-3</v>
      </c>
      <c r="K1743" s="10">
        <f t="shared" si="654"/>
        <v>258.74474197543623</v>
      </c>
      <c r="L1743" s="10">
        <f t="shared" si="663"/>
        <v>100.91407044515435</v>
      </c>
      <c r="M1743" s="10">
        <f t="shared" si="664"/>
        <v>124.76911286247952</v>
      </c>
      <c r="N1743" s="10">
        <f t="shared" si="655"/>
        <v>161.69541213331448</v>
      </c>
      <c r="O1743" s="10">
        <f t="shared" si="656"/>
        <v>177.73409208717248</v>
      </c>
      <c r="P1743" s="10">
        <f t="shared" si="657"/>
        <v>161.69541213331448</v>
      </c>
      <c r="Q1743" s="10">
        <f t="shared" si="658"/>
        <v>177.73409208717248</v>
      </c>
      <c r="R1743" s="9">
        <f t="shared" si="665"/>
        <v>161.69541213331448</v>
      </c>
      <c r="S1743" s="10">
        <f t="shared" si="659"/>
        <v>-177.75560860740507</v>
      </c>
      <c r="T1743" s="10">
        <f t="shared" si="666"/>
        <v>97.049329842121779</v>
      </c>
      <c r="U1743" s="9">
        <f t="shared" si="660"/>
        <v>0.1482022647189386</v>
      </c>
      <c r="V1743" s="11">
        <f t="shared" si="661"/>
        <v>-0.48366020541382099</v>
      </c>
      <c r="W1743" s="9">
        <f t="shared" si="662"/>
        <v>-0.28928020541382099</v>
      </c>
      <c r="X1743" s="22">
        <f t="shared" si="667"/>
        <v>0.19660920463765272</v>
      </c>
      <c r="Y1743" s="22">
        <f t="shared" si="668"/>
        <v>-0.16708661570188024</v>
      </c>
      <c r="Z1743" s="1">
        <f t="shared" si="669"/>
        <v>2932.2421328919463</v>
      </c>
      <c r="AA1743" s="1">
        <f t="shared" si="670"/>
        <v>3520.6743177174112</v>
      </c>
    </row>
    <row r="1744" spans="3:27">
      <c r="C1744" s="9">
        <f t="shared" si="671"/>
        <v>17.43</v>
      </c>
      <c r="D1744" s="1">
        <v>28.911999999999999</v>
      </c>
      <c r="E1744" s="9">
        <f t="shared" si="648"/>
        <v>1.2981084573992516E-3</v>
      </c>
      <c r="F1744" s="10">
        <f t="shared" si="649"/>
        <v>-9.4729411809516939E-2</v>
      </c>
      <c r="G1744" s="10">
        <f t="shared" si="650"/>
        <v>-4685.3704418909174</v>
      </c>
      <c r="H1744" s="10">
        <f t="shared" si="651"/>
        <v>0.14547327067430874</v>
      </c>
      <c r="I1744" s="10">
        <f t="shared" si="652"/>
        <v>6091.2845244172277</v>
      </c>
      <c r="J1744" s="10">
        <f t="shared" si="653"/>
        <v>-1.6853394018233395E-3</v>
      </c>
      <c r="K1744" s="10">
        <f t="shared" si="654"/>
        <v>314.66931194442043</v>
      </c>
      <c r="L1744" s="10">
        <f t="shared" si="663"/>
        <v>123.49280660429255</v>
      </c>
      <c r="M1744" s="10">
        <f t="shared" si="664"/>
        <v>150.23588341312117</v>
      </c>
      <c r="N1744" s="10">
        <f t="shared" si="655"/>
        <v>220.75201332327126</v>
      </c>
      <c r="O1744" s="10">
        <f t="shared" si="656"/>
        <v>236.02712423369033</v>
      </c>
      <c r="P1744" s="10">
        <f t="shared" si="657"/>
        <v>220.75201332327126</v>
      </c>
      <c r="Q1744" s="10">
        <f t="shared" si="658"/>
        <v>236.02712423369033</v>
      </c>
      <c r="R1744" s="9">
        <f t="shared" si="665"/>
        <v>220.75201332327126</v>
      </c>
      <c r="S1744" s="10">
        <f t="shared" si="659"/>
        <v>-83.838309986255865</v>
      </c>
      <c r="T1744" s="10">
        <f t="shared" si="666"/>
        <v>93.9172986211492</v>
      </c>
      <c r="U1744" s="9">
        <f t="shared" si="660"/>
        <v>0.14250653135168898</v>
      </c>
      <c r="V1744" s="11">
        <f t="shared" si="661"/>
        <v>-0.65548646803610844</v>
      </c>
      <c r="W1744" s="9">
        <f t="shared" si="662"/>
        <v>-0.36636646803610845</v>
      </c>
      <c r="X1744" s="22">
        <f t="shared" si="667"/>
        <v>0.2773467915630583</v>
      </c>
      <c r="Y1744" s="22">
        <f t="shared" si="668"/>
        <v>-0.25903346487373013</v>
      </c>
      <c r="Z1744" s="1">
        <f t="shared" si="669"/>
        <v>2932.5194796835094</v>
      </c>
      <c r="AA1744" s="1">
        <f t="shared" si="670"/>
        <v>3520.4152842525373</v>
      </c>
    </row>
    <row r="1745" spans="3:27">
      <c r="C1745" s="9">
        <f t="shared" si="671"/>
        <v>17.440000000000001</v>
      </c>
      <c r="D1745" s="1">
        <v>34.734999999999999</v>
      </c>
      <c r="E1745" s="9">
        <f t="shared" si="648"/>
        <v>2.684098393159441E-3</v>
      </c>
      <c r="F1745" s="10">
        <f t="shared" si="649"/>
        <v>-9.4729411809516939E-2</v>
      </c>
      <c r="G1745" s="10">
        <f t="shared" si="650"/>
        <v>-4685.3704418909174</v>
      </c>
      <c r="H1745" s="10">
        <f t="shared" si="651"/>
        <v>0.14547327067430874</v>
      </c>
      <c r="I1745" s="10">
        <f t="shared" si="652"/>
        <v>6091.2845244172277</v>
      </c>
      <c r="J1745" s="10">
        <f t="shared" si="653"/>
        <v>-7.9488916444929512E-4</v>
      </c>
      <c r="K1745" s="10">
        <f t="shared" si="654"/>
        <v>366.9347254157139</v>
      </c>
      <c r="L1745" s="10">
        <f t="shared" si="663"/>
        <v>144.8811764205081</v>
      </c>
      <c r="M1745" s="10">
        <f t="shared" si="664"/>
        <v>173.52880507752445</v>
      </c>
      <c r="N1745" s="10">
        <f t="shared" si="655"/>
        <v>277.1868308939147</v>
      </c>
      <c r="O1745" s="10">
        <f t="shared" si="656"/>
        <v>291.56334248842359</v>
      </c>
      <c r="P1745" s="10">
        <f t="shared" si="657"/>
        <v>277.1868308939147</v>
      </c>
      <c r="Q1745" s="10">
        <f t="shared" si="658"/>
        <v>291.56334248842359</v>
      </c>
      <c r="R1745" s="9">
        <f t="shared" si="665"/>
        <v>277.1868308939147</v>
      </c>
      <c r="S1745" s="10">
        <f t="shared" si="659"/>
        <v>5.9095845355433312</v>
      </c>
      <c r="T1745" s="10">
        <f t="shared" si="666"/>
        <v>89.747894521799196</v>
      </c>
      <c r="U1745" s="9">
        <f t="shared" si="660"/>
        <v>0.13529641602174192</v>
      </c>
      <c r="V1745" s="11">
        <f t="shared" si="661"/>
        <v>-0.78653659795330566</v>
      </c>
      <c r="W1745" s="9">
        <f t="shared" si="662"/>
        <v>-0.43918659795330567</v>
      </c>
      <c r="X1745" s="22">
        <f t="shared" si="667"/>
        <v>0.34506911335454027</v>
      </c>
      <c r="Y1745" s="22">
        <f t="shared" si="668"/>
        <v>-0.32632778426334375</v>
      </c>
      <c r="Z1745" s="1">
        <f t="shared" si="669"/>
        <v>2932.8645487968638</v>
      </c>
      <c r="AA1745" s="1">
        <f t="shared" si="670"/>
        <v>3520.0889564682739</v>
      </c>
    </row>
    <row r="1746" spans="3:27">
      <c r="C1746" s="9">
        <f t="shared" si="671"/>
        <v>17.45</v>
      </c>
      <c r="D1746" s="1">
        <v>36.898000000000003</v>
      </c>
      <c r="E1746" s="9">
        <f t="shared" si="648"/>
        <v>3.9926384125362306E-3</v>
      </c>
      <c r="F1746" s="10">
        <f t="shared" si="649"/>
        <v>-9.4729411809516939E-2</v>
      </c>
      <c r="G1746" s="10">
        <f t="shared" si="650"/>
        <v>-4685.3704418909174</v>
      </c>
      <c r="H1746" s="10">
        <f t="shared" si="651"/>
        <v>0.14547327067430874</v>
      </c>
      <c r="I1746" s="10">
        <f t="shared" si="652"/>
        <v>6091.2845244172277</v>
      </c>
      <c r="J1746" s="10">
        <f t="shared" si="653"/>
        <v>5.6030050158102813E-5</v>
      </c>
      <c r="K1746" s="10">
        <f t="shared" si="654"/>
        <v>415.20076878667425</v>
      </c>
      <c r="L1746" s="10">
        <f t="shared" si="663"/>
        <v>164.89792746392513</v>
      </c>
      <c r="M1746" s="10">
        <f t="shared" si="664"/>
        <v>194.59178646540653</v>
      </c>
      <c r="N1746" s="10">
        <f t="shared" si="655"/>
        <v>330.46803833422098</v>
      </c>
      <c r="O1746" s="10">
        <f t="shared" si="656"/>
        <v>343.84806480672245</v>
      </c>
      <c r="P1746" s="10">
        <f t="shared" si="657"/>
        <v>330.46803833422098</v>
      </c>
      <c r="Q1746" s="10">
        <f t="shared" si="658"/>
        <v>343.84806480672245</v>
      </c>
      <c r="R1746" s="9">
        <f t="shared" si="665"/>
        <v>330.46803833422098</v>
      </c>
      <c r="S1746" s="10">
        <f t="shared" si="659"/>
        <v>90.642314987996542</v>
      </c>
      <c r="T1746" s="10">
        <f t="shared" si="666"/>
        <v>84.732730452453211</v>
      </c>
      <c r="U1746" s="9">
        <f t="shared" si="660"/>
        <v>0.12698274254918718</v>
      </c>
      <c r="V1746" s="11">
        <f t="shared" si="661"/>
        <v>-0.87619809655764047</v>
      </c>
      <c r="W1746" s="9">
        <f t="shared" si="662"/>
        <v>-0.5072180965576405</v>
      </c>
      <c r="X1746" s="22">
        <f t="shared" si="667"/>
        <v>0.3975703571770926</v>
      </c>
      <c r="Y1746" s="22">
        <f t="shared" si="668"/>
        <v>-0.34724241906851927</v>
      </c>
      <c r="Z1746" s="1">
        <f t="shared" si="669"/>
        <v>2933.2621191540411</v>
      </c>
      <c r="AA1746" s="1">
        <f t="shared" si="670"/>
        <v>3519.7417140492053</v>
      </c>
    </row>
    <row r="1747" spans="3:27">
      <c r="C1747" s="9">
        <f t="shared" si="671"/>
        <v>17.46</v>
      </c>
      <c r="D1747" s="1">
        <v>37.527000000000001</v>
      </c>
      <c r="E1747" s="9">
        <f t="shared" si="648"/>
        <v>5.2142608573908667E-3</v>
      </c>
      <c r="F1747" s="10">
        <f t="shared" si="649"/>
        <v>-9.4729411809516939E-2</v>
      </c>
      <c r="G1747" s="10">
        <f t="shared" si="650"/>
        <v>-4685.3704418909174</v>
      </c>
      <c r="H1747" s="10">
        <f t="shared" si="651"/>
        <v>0.14547327067430874</v>
      </c>
      <c r="I1747" s="10">
        <f t="shared" si="652"/>
        <v>6091.2845244172277</v>
      </c>
      <c r="J1747" s="10">
        <f t="shared" si="653"/>
        <v>8.5939940865184571E-4</v>
      </c>
      <c r="K1747" s="10">
        <f t="shared" si="654"/>
        <v>459.31463204624771</v>
      </c>
      <c r="L1747" s="10">
        <f t="shared" si="663"/>
        <v>183.4312290828272</v>
      </c>
      <c r="M1747" s="10">
        <f t="shared" si="664"/>
        <v>213.45739998672366</v>
      </c>
      <c r="N1747" s="10">
        <f t="shared" si="655"/>
        <v>380.21013099794686</v>
      </c>
      <c r="O1747" s="10">
        <f t="shared" si="656"/>
        <v>392.53584237016071</v>
      </c>
      <c r="P1747" s="10">
        <f t="shared" si="657"/>
        <v>380.21013099794686</v>
      </c>
      <c r="Q1747" s="10">
        <f t="shared" si="658"/>
        <v>392.53584237016071</v>
      </c>
      <c r="R1747" s="9">
        <f t="shared" si="665"/>
        <v>380.21013099794686</v>
      </c>
      <c r="S1747" s="10">
        <f t="shared" si="659"/>
        <v>169.74681603629733</v>
      </c>
      <c r="T1747" s="10">
        <f t="shared" si="666"/>
        <v>79.10450104830079</v>
      </c>
      <c r="U1747" s="9">
        <f t="shared" si="660"/>
        <v>0.11787496312528892</v>
      </c>
      <c r="V1747" s="11">
        <f t="shared" si="661"/>
        <v>-0.94535778822201333</v>
      </c>
      <c r="W1747" s="9">
        <f t="shared" si="662"/>
        <v>-0.57008778822201334</v>
      </c>
      <c r="X1747" s="22">
        <f t="shared" si="667"/>
        <v>0.43409020136218995</v>
      </c>
      <c r="Y1747" s="22">
        <f t="shared" si="668"/>
        <v>-0.33702941010395715</v>
      </c>
      <c r="Z1747" s="1">
        <f t="shared" si="669"/>
        <v>2933.6962093554034</v>
      </c>
      <c r="AA1747" s="1">
        <f t="shared" si="670"/>
        <v>3519.4046846391011</v>
      </c>
    </row>
    <row r="1748" spans="3:27">
      <c r="C1748" s="9">
        <f t="shared" si="671"/>
        <v>17.47</v>
      </c>
      <c r="D1748" s="1">
        <v>34.920999999999999</v>
      </c>
      <c r="E1748" s="9">
        <f t="shared" si="648"/>
        <v>6.3424945571728241E-3</v>
      </c>
      <c r="F1748" s="10">
        <f t="shared" si="649"/>
        <v>-9.4729411809516939E-2</v>
      </c>
      <c r="G1748" s="10">
        <f t="shared" si="650"/>
        <v>-4685.3704418909174</v>
      </c>
      <c r="H1748" s="10">
        <f t="shared" si="651"/>
        <v>0.14547327067430874</v>
      </c>
      <c r="I1748" s="10">
        <f t="shared" si="652"/>
        <v>6091.2845244172277</v>
      </c>
      <c r="J1748" s="10">
        <f t="shared" si="653"/>
        <v>1.6094063058897604E-3</v>
      </c>
      <c r="K1748" s="10">
        <f t="shared" si="654"/>
        <v>499.20685518249672</v>
      </c>
      <c r="L1748" s="10">
        <f t="shared" si="663"/>
        <v>200.40186842131305</v>
      </c>
      <c r="M1748" s="10">
        <f t="shared" si="664"/>
        <v>230.19040741040982</v>
      </c>
      <c r="N1748" s="10">
        <f t="shared" si="655"/>
        <v>426.14961539205552</v>
      </c>
      <c r="O1748" s="10">
        <f t="shared" si="656"/>
        <v>437.39392821882234</v>
      </c>
      <c r="P1748" s="10">
        <f t="shared" si="657"/>
        <v>426.14961539205552</v>
      </c>
      <c r="Q1748" s="10">
        <f t="shared" si="658"/>
        <v>437.39392821882234</v>
      </c>
      <c r="R1748" s="9">
        <f t="shared" si="665"/>
        <v>426.14961539205552</v>
      </c>
      <c r="S1748" s="10">
        <f t="shared" si="659"/>
        <v>242.80405582673853</v>
      </c>
      <c r="T1748" s="10">
        <f t="shared" si="666"/>
        <v>73.057239790441201</v>
      </c>
      <c r="U1748" s="9">
        <f t="shared" si="660"/>
        <v>0.10826423099053972</v>
      </c>
      <c r="V1748" s="11">
        <f t="shared" si="661"/>
        <v>-0.97678863872782351</v>
      </c>
      <c r="W1748" s="9">
        <f t="shared" si="662"/>
        <v>-0.62757863872782349</v>
      </c>
      <c r="X1748" s="22">
        <f t="shared" si="667"/>
        <v>0.4548811200124166</v>
      </c>
      <c r="Y1748" s="22">
        <f t="shared" si="668"/>
        <v>-0.30355499121006413</v>
      </c>
      <c r="Z1748" s="1">
        <f t="shared" si="669"/>
        <v>2934.1510904754159</v>
      </c>
      <c r="AA1748" s="1">
        <f t="shared" si="670"/>
        <v>3519.101129647891</v>
      </c>
    </row>
    <row r="1749" spans="3:27">
      <c r="C1749" s="9">
        <f t="shared" si="671"/>
        <v>17.48</v>
      </c>
      <c r="D1749" s="1">
        <v>31.303999999999998</v>
      </c>
      <c r="E1749" s="9">
        <f t="shared" si="648"/>
        <v>7.3736503716389347E-3</v>
      </c>
      <c r="F1749" s="10">
        <f t="shared" si="649"/>
        <v>-9.4729411809516939E-2</v>
      </c>
      <c r="G1749" s="10">
        <f t="shared" si="650"/>
        <v>-4685.3704418909174</v>
      </c>
      <c r="H1749" s="10">
        <f t="shared" si="651"/>
        <v>0.14547327067430874</v>
      </c>
      <c r="I1749" s="10">
        <f t="shared" si="652"/>
        <v>6091.2845244172277</v>
      </c>
      <c r="J1749" s="10">
        <f t="shared" si="653"/>
        <v>2.3020778101640682E-3</v>
      </c>
      <c r="K1749" s="10">
        <f t="shared" si="654"/>
        <v>534.90737016310379</v>
      </c>
      <c r="L1749" s="10">
        <f t="shared" si="663"/>
        <v>215.7723969477905</v>
      </c>
      <c r="M1749" s="10">
        <f t="shared" si="664"/>
        <v>244.89159412656932</v>
      </c>
      <c r="N1749" s="10">
        <f t="shared" si="655"/>
        <v>468.1362768928733</v>
      </c>
      <c r="O1749" s="10">
        <f t="shared" si="656"/>
        <v>478.29836589355563</v>
      </c>
      <c r="P1749" s="10">
        <f t="shared" si="657"/>
        <v>468.1362768928733</v>
      </c>
      <c r="Q1749" s="10">
        <f t="shared" si="658"/>
        <v>478.29836589355563</v>
      </c>
      <c r="R1749" s="9">
        <f t="shared" si="665"/>
        <v>468.1362768928733</v>
      </c>
      <c r="S1749" s="10">
        <f t="shared" si="659"/>
        <v>309.57514909696908</v>
      </c>
      <c r="T1749" s="10">
        <f t="shared" si="666"/>
        <v>66.771093270230551</v>
      </c>
      <c r="U1749" s="9">
        <f t="shared" si="660"/>
        <v>9.8417013273199697E-2</v>
      </c>
      <c r="V1749" s="11">
        <f t="shared" si="661"/>
        <v>-0.9926549047401817</v>
      </c>
      <c r="W1749" s="9">
        <f t="shared" si="662"/>
        <v>-0.67961490474018171</v>
      </c>
      <c r="X1749" s="22">
        <f t="shared" si="667"/>
        <v>0.46107404881230918</v>
      </c>
      <c r="Y1749" s="22">
        <f t="shared" si="668"/>
        <v>-0.25387703157522057</v>
      </c>
      <c r="Z1749" s="1">
        <f t="shared" si="669"/>
        <v>2934.6121645242283</v>
      </c>
      <c r="AA1749" s="1">
        <f t="shared" si="670"/>
        <v>3518.8472526163159</v>
      </c>
    </row>
    <row r="1750" spans="3:27">
      <c r="C1750" s="9">
        <f t="shared" si="671"/>
        <v>17.490000000000002</v>
      </c>
      <c r="D1750" s="1">
        <v>29.187000000000001</v>
      </c>
      <c r="E1750" s="9">
        <f t="shared" si="648"/>
        <v>8.3055214106749816E-3</v>
      </c>
      <c r="F1750" s="10">
        <f t="shared" si="649"/>
        <v>-9.4729411809516939E-2</v>
      </c>
      <c r="G1750" s="10">
        <f t="shared" si="650"/>
        <v>-4685.3704418909174</v>
      </c>
      <c r="H1750" s="10">
        <f t="shared" si="651"/>
        <v>0.14547327067430874</v>
      </c>
      <c r="I1750" s="10">
        <f t="shared" si="652"/>
        <v>6091.2845244172277</v>
      </c>
      <c r="J1750" s="10">
        <f t="shared" si="653"/>
        <v>2.9351489985938034E-3</v>
      </c>
      <c r="K1750" s="10">
        <f t="shared" si="654"/>
        <v>566.42229780252421</v>
      </c>
      <c r="L1750" s="10">
        <f t="shared" si="663"/>
        <v>229.49977156630871</v>
      </c>
      <c r="M1750" s="10">
        <f t="shared" si="664"/>
        <v>257.63884005939173</v>
      </c>
      <c r="N1750" s="10">
        <f t="shared" si="655"/>
        <v>506.08025522235567</v>
      </c>
      <c r="O1750" s="10">
        <f t="shared" si="656"/>
        <v>515.17114105974474</v>
      </c>
      <c r="P1750" s="10">
        <f t="shared" si="657"/>
        <v>506.08025522235567</v>
      </c>
      <c r="Q1750" s="10">
        <f t="shared" si="658"/>
        <v>515.17114105974474</v>
      </c>
      <c r="R1750" s="9">
        <f t="shared" si="665"/>
        <v>506.08025522235567</v>
      </c>
      <c r="S1750" s="10">
        <f t="shared" si="659"/>
        <v>369.91719167713762</v>
      </c>
      <c r="T1750" s="10">
        <f t="shared" si="666"/>
        <v>60.342042580168538</v>
      </c>
      <c r="U1750" s="9">
        <f t="shared" si="660"/>
        <v>8.8363939846900982E-2</v>
      </c>
      <c r="V1750" s="11">
        <f t="shared" si="661"/>
        <v>-1.0179597805195535</v>
      </c>
      <c r="W1750" s="9">
        <f t="shared" si="662"/>
        <v>-0.72608978051955342</v>
      </c>
      <c r="X1750" s="22">
        <f t="shared" si="667"/>
        <v>0.4539220860141564</v>
      </c>
      <c r="Y1750" s="22">
        <f t="shared" si="668"/>
        <v>-0.20941720634518246</v>
      </c>
      <c r="Z1750" s="1">
        <f t="shared" si="669"/>
        <v>2935.0660866102426</v>
      </c>
      <c r="AA1750" s="1">
        <f t="shared" si="670"/>
        <v>3518.6378354099706</v>
      </c>
    </row>
    <row r="1751" spans="3:27">
      <c r="C1751" s="9">
        <f t="shared" si="671"/>
        <v>17.5</v>
      </c>
      <c r="D1751" s="1">
        <v>26.027000000000001</v>
      </c>
      <c r="E1751" s="9">
        <f t="shared" si="648"/>
        <v>9.1362192593150843E-3</v>
      </c>
      <c r="F1751" s="10">
        <f t="shared" si="649"/>
        <v>-9.4729411809516939E-2</v>
      </c>
      <c r="G1751" s="10">
        <f t="shared" si="650"/>
        <v>-4685.3704418909174</v>
      </c>
      <c r="H1751" s="10">
        <f t="shared" si="651"/>
        <v>0.14547327067430874</v>
      </c>
      <c r="I1751" s="10">
        <f t="shared" si="652"/>
        <v>6091.2845244172277</v>
      </c>
      <c r="J1751" s="10">
        <f t="shared" si="653"/>
        <v>3.5072649658118597E-3</v>
      </c>
      <c r="K1751" s="10">
        <f t="shared" si="654"/>
        <v>593.69536793741554</v>
      </c>
      <c r="L1751" s="10">
        <f t="shared" si="663"/>
        <v>241.51952437875727</v>
      </c>
      <c r="M1751" s="10">
        <f t="shared" si="664"/>
        <v>268.47137882985157</v>
      </c>
      <c r="N1751" s="10">
        <f t="shared" si="655"/>
        <v>539.90465779178498</v>
      </c>
      <c r="O1751" s="10">
        <f t="shared" si="656"/>
        <v>547.93525323741744</v>
      </c>
      <c r="P1751" s="10">
        <f t="shared" si="657"/>
        <v>539.90465779178498</v>
      </c>
      <c r="Q1751" s="10">
        <f t="shared" si="658"/>
        <v>547.93525323741744</v>
      </c>
      <c r="R1751" s="9">
        <f t="shared" si="665"/>
        <v>539.90465779178498</v>
      </c>
      <c r="S1751" s="10">
        <f t="shared" si="659"/>
        <v>423.70790182276824</v>
      </c>
      <c r="T1751" s="10">
        <f t="shared" si="666"/>
        <v>53.790710145630612</v>
      </c>
      <c r="U1751" s="9">
        <f t="shared" si="660"/>
        <v>7.8138214876477666E-2</v>
      </c>
      <c r="V1751" s="11">
        <f t="shared" si="661"/>
        <v>-1.0271852135651025</v>
      </c>
      <c r="W1751" s="9">
        <f t="shared" si="662"/>
        <v>-0.7669152135651025</v>
      </c>
      <c r="X1751" s="22">
        <f t="shared" si="667"/>
        <v>0.43444870847542577</v>
      </c>
      <c r="Y1751" s="22">
        <f t="shared" si="668"/>
        <v>-0.17067292034335857</v>
      </c>
      <c r="Z1751" s="1">
        <f t="shared" si="669"/>
        <v>2935.500535318718</v>
      </c>
      <c r="AA1751" s="1">
        <f t="shared" si="670"/>
        <v>3518.4671624896273</v>
      </c>
    </row>
    <row r="1752" spans="3:27">
      <c r="C1752" s="9">
        <f t="shared" si="671"/>
        <v>17.510000000000002</v>
      </c>
      <c r="D1752" s="1">
        <v>25.774999999999999</v>
      </c>
      <c r="E1752" s="9">
        <f t="shared" si="648"/>
        <v>9.8638408270204266E-3</v>
      </c>
      <c r="F1752" s="10">
        <f t="shared" si="649"/>
        <v>-9.4729411809516939E-2</v>
      </c>
      <c r="G1752" s="10">
        <f t="shared" si="650"/>
        <v>-4685.3704418909174</v>
      </c>
      <c r="H1752" s="10">
        <f t="shared" si="651"/>
        <v>0.14547327067430874</v>
      </c>
      <c r="I1752" s="10">
        <f t="shared" si="652"/>
        <v>6091.2845244172277</v>
      </c>
      <c r="J1752" s="10">
        <f t="shared" si="653"/>
        <v>4.0172663321300026E-3</v>
      </c>
      <c r="K1752" s="10">
        <f t="shared" si="654"/>
        <v>616.64814012146167</v>
      </c>
      <c r="L1752" s="10">
        <f t="shared" si="663"/>
        <v>251.76130845199856</v>
      </c>
      <c r="M1752" s="10">
        <f t="shared" si="664"/>
        <v>277.41051993038752</v>
      </c>
      <c r="N1752" s="10">
        <f t="shared" si="655"/>
        <v>569.53199445162454</v>
      </c>
      <c r="O1752" s="10">
        <f t="shared" si="656"/>
        <v>576.50986415887678</v>
      </c>
      <c r="P1752" s="10">
        <f t="shared" si="657"/>
        <v>569.53199445162454</v>
      </c>
      <c r="Q1752" s="10">
        <f t="shared" si="658"/>
        <v>576.50986415887678</v>
      </c>
      <c r="R1752" s="9">
        <f t="shared" si="665"/>
        <v>569.53199445162454</v>
      </c>
      <c r="S1752" s="10">
        <f t="shared" si="659"/>
        <v>470.82404749260536</v>
      </c>
      <c r="T1752" s="10">
        <f t="shared" si="666"/>
        <v>47.116145669837124</v>
      </c>
      <c r="U1752" s="9">
        <f t="shared" si="660"/>
        <v>6.7703692676879146E-2</v>
      </c>
      <c r="V1752" s="11">
        <f t="shared" si="661"/>
        <v>-1.0597192263546027</v>
      </c>
      <c r="W1752" s="9">
        <f t="shared" si="662"/>
        <v>-0.80196922635460277</v>
      </c>
      <c r="X1752" s="22">
        <f t="shared" si="667"/>
        <v>0.40362501808755813</v>
      </c>
      <c r="Y1752" s="22">
        <f t="shared" si="668"/>
        <v>-0.13981434190145584</v>
      </c>
      <c r="Z1752" s="1">
        <f t="shared" si="669"/>
        <v>2935.9041603368055</v>
      </c>
      <c r="AA1752" s="1">
        <f t="shared" si="670"/>
        <v>3518.3273481477258</v>
      </c>
    </row>
    <row r="1753" spans="3:27">
      <c r="C1753" s="9">
        <f t="shared" si="671"/>
        <v>17.52</v>
      </c>
      <c r="D1753" s="1">
        <v>26.001999999999999</v>
      </c>
      <c r="E1753" s="9">
        <f t="shared" si="648"/>
        <v>1.0485750660473907E-2</v>
      </c>
      <c r="F1753" s="10">
        <f t="shared" si="649"/>
        <v>-9.4729411809516939E-2</v>
      </c>
      <c r="G1753" s="10">
        <f t="shared" si="650"/>
        <v>-4685.3704418909174</v>
      </c>
      <c r="H1753" s="10">
        <f t="shared" si="651"/>
        <v>0.14547327067430874</v>
      </c>
      <c r="I1753" s="10">
        <f t="shared" si="652"/>
        <v>6091.2845244172277</v>
      </c>
      <c r="J1753" s="10">
        <f t="shared" si="653"/>
        <v>4.4639847078905334E-3</v>
      </c>
      <c r="K1753" s="10">
        <f t="shared" si="654"/>
        <v>635.12588065926525</v>
      </c>
      <c r="L1753" s="10">
        <f t="shared" si="663"/>
        <v>260.12676757592538</v>
      </c>
      <c r="M1753" s="10">
        <f t="shared" si="664"/>
        <v>284.43631524673043</v>
      </c>
      <c r="N1753" s="10">
        <f t="shared" si="655"/>
        <v>594.85495466279383</v>
      </c>
      <c r="O1753" s="10">
        <f t="shared" si="656"/>
        <v>600.77756160457147</v>
      </c>
      <c r="P1753" s="10">
        <f t="shared" si="657"/>
        <v>594.85495466279383</v>
      </c>
      <c r="Q1753" s="10">
        <f t="shared" si="658"/>
        <v>600.77756160457147</v>
      </c>
      <c r="R1753" s="9">
        <f t="shared" si="665"/>
        <v>594.85495466279383</v>
      </c>
      <c r="S1753" s="10">
        <f t="shared" si="659"/>
        <v>511.09497348907678</v>
      </c>
      <c r="T1753" s="10">
        <f t="shared" si="666"/>
        <v>40.270925996471419</v>
      </c>
      <c r="U1753" s="9">
        <f t="shared" si="660"/>
        <v>5.6949726714031604E-2</v>
      </c>
      <c r="V1753" s="11">
        <f t="shared" si="661"/>
        <v>-1.0910739662149036</v>
      </c>
      <c r="W1753" s="9">
        <f t="shared" si="662"/>
        <v>-0.83105396621490368</v>
      </c>
      <c r="X1753" s="22">
        <f t="shared" si="667"/>
        <v>0.36207184679957688</v>
      </c>
      <c r="Y1753" s="22">
        <f t="shared" si="668"/>
        <v>-0.11935717049229796</v>
      </c>
      <c r="Z1753" s="1">
        <f t="shared" si="669"/>
        <v>2936.2662321836051</v>
      </c>
      <c r="AA1753" s="1">
        <f t="shared" si="670"/>
        <v>3518.2079909772337</v>
      </c>
    </row>
    <row r="1754" spans="3:27">
      <c r="C1754" s="9">
        <f t="shared" si="671"/>
        <v>17.53</v>
      </c>
      <c r="D1754" s="1">
        <v>25.477</v>
      </c>
      <c r="E1754" s="9">
        <f t="shared" si="648"/>
        <v>1.0999130181495946E-2</v>
      </c>
      <c r="F1754" s="10">
        <f t="shared" si="649"/>
        <v>-9.4729411809516939E-2</v>
      </c>
      <c r="G1754" s="10">
        <f t="shared" si="650"/>
        <v>-4685.3704418909174</v>
      </c>
      <c r="H1754" s="10">
        <f t="shared" si="651"/>
        <v>0.14547327067430874</v>
      </c>
      <c r="I1754" s="10">
        <f t="shared" si="652"/>
        <v>6091.2845244172277</v>
      </c>
      <c r="J1754" s="10">
        <f t="shared" si="653"/>
        <v>4.8458020742255933E-3</v>
      </c>
      <c r="K1754" s="10">
        <f t="shared" si="654"/>
        <v>649.00196452153341</v>
      </c>
      <c r="L1754" s="10">
        <f t="shared" si="663"/>
        <v>266.53165733977585</v>
      </c>
      <c r="M1754" s="10">
        <f t="shared" si="664"/>
        <v>289.5361255936827</v>
      </c>
      <c r="N1754" s="10">
        <f t="shared" si="655"/>
        <v>615.75877139757574</v>
      </c>
      <c r="O1754" s="10">
        <f t="shared" si="656"/>
        <v>620.61891796745829</v>
      </c>
      <c r="P1754" s="10">
        <f t="shared" si="657"/>
        <v>615.75877139757574</v>
      </c>
      <c r="Q1754" s="10">
        <f t="shared" si="658"/>
        <v>620.61891796745829</v>
      </c>
      <c r="R1754" s="9">
        <f t="shared" si="665"/>
        <v>615.75877139757574</v>
      </c>
      <c r="S1754" s="10">
        <f t="shared" si="659"/>
        <v>544.33816661303433</v>
      </c>
      <c r="T1754" s="10">
        <f t="shared" si="666"/>
        <v>33.243193123957553</v>
      </c>
      <c r="U1754" s="9">
        <f t="shared" si="660"/>
        <v>4.5950258618732934E-2</v>
      </c>
      <c r="V1754" s="11">
        <f t="shared" si="661"/>
        <v>-1.1088196528448317</v>
      </c>
      <c r="W1754" s="9">
        <f t="shared" si="662"/>
        <v>-0.85404965284483181</v>
      </c>
      <c r="X1754" s="22">
        <f t="shared" si="667"/>
        <v>0.31075214741378943</v>
      </c>
      <c r="Y1754" s="22">
        <f t="shared" si="668"/>
        <v>-9.8104816715365209E-2</v>
      </c>
      <c r="Z1754" s="1">
        <f t="shared" si="669"/>
        <v>2936.576984331019</v>
      </c>
      <c r="AA1754" s="1">
        <f t="shared" si="670"/>
        <v>3518.1098861605183</v>
      </c>
    </row>
    <row r="1755" spans="3:27">
      <c r="C1755" s="9">
        <f t="shared" si="671"/>
        <v>17.54</v>
      </c>
      <c r="D1755" s="1">
        <v>25.698</v>
      </c>
      <c r="E1755" s="9">
        <f t="shared" si="648"/>
        <v>1.140183720754993E-2</v>
      </c>
      <c r="F1755" s="10">
        <f t="shared" si="649"/>
        <v>-9.4729411809516939E-2</v>
      </c>
      <c r="G1755" s="10">
        <f t="shared" si="650"/>
        <v>-4685.3704418909174</v>
      </c>
      <c r="H1755" s="10">
        <f t="shared" si="651"/>
        <v>0.14547327067430874</v>
      </c>
      <c r="I1755" s="10">
        <f t="shared" si="652"/>
        <v>6091.2845244172277</v>
      </c>
      <c r="J1755" s="10">
        <f t="shared" si="653"/>
        <v>5.1609879839876246E-3</v>
      </c>
      <c r="K1755" s="10">
        <f t="shared" si="654"/>
        <v>658.2329652776092</v>
      </c>
      <c r="L1755" s="10">
        <f t="shared" si="663"/>
        <v>270.92986847493319</v>
      </c>
      <c r="M1755" s="10">
        <f t="shared" si="664"/>
        <v>292.72773504584677</v>
      </c>
      <c r="N1755" s="10">
        <f t="shared" si="655"/>
        <v>632.15621914477583</v>
      </c>
      <c r="O1755" s="10">
        <f t="shared" si="656"/>
        <v>635.95012124511993</v>
      </c>
      <c r="P1755" s="10">
        <f t="shared" si="657"/>
        <v>632.15621914477583</v>
      </c>
      <c r="Q1755" s="10">
        <f t="shared" si="658"/>
        <v>635.95012124511993</v>
      </c>
      <c r="R1755" s="9">
        <f t="shared" si="665"/>
        <v>632.15621914477583</v>
      </c>
      <c r="S1755" s="10">
        <f t="shared" si="659"/>
        <v>570.4149127458677</v>
      </c>
      <c r="T1755" s="10">
        <f t="shared" si="666"/>
        <v>26.076746132833364</v>
      </c>
      <c r="U1755" s="9">
        <f t="shared" si="660"/>
        <v>3.4766921123575545E-2</v>
      </c>
      <c r="V1755" s="11">
        <f t="shared" si="661"/>
        <v>-1.1278478461866435</v>
      </c>
      <c r="W1755" s="9">
        <f t="shared" si="662"/>
        <v>-0.87086784618664348</v>
      </c>
      <c r="X1755" s="22">
        <f t="shared" si="667"/>
        <v>0.25127206730474799</v>
      </c>
      <c r="Y1755" s="22">
        <f t="shared" si="668"/>
        <v>-7.6372257880934824E-2</v>
      </c>
      <c r="Z1755" s="1">
        <f t="shared" si="669"/>
        <v>2936.8282563983239</v>
      </c>
      <c r="AA1755" s="1">
        <f t="shared" si="670"/>
        <v>3518.0335139026374</v>
      </c>
    </row>
    <row r="1756" spans="3:27">
      <c r="C1756" s="9">
        <f t="shared" si="671"/>
        <v>17.55</v>
      </c>
      <c r="D1756" s="1">
        <v>24.172999999999998</v>
      </c>
      <c r="E1756" s="9">
        <f t="shared" si="648"/>
        <v>1.1692595126080622E-2</v>
      </c>
      <c r="F1756" s="10">
        <f t="shared" si="649"/>
        <v>-9.4729411809516939E-2</v>
      </c>
      <c r="G1756" s="10">
        <f t="shared" si="650"/>
        <v>-4685.3704418909174</v>
      </c>
      <c r="H1756" s="10">
        <f t="shared" si="651"/>
        <v>0.14547327067430874</v>
      </c>
      <c r="I1756" s="10">
        <f t="shared" si="652"/>
        <v>6091.2845244172277</v>
      </c>
      <c r="J1756" s="10">
        <f t="shared" si="653"/>
        <v>5.4082272585923062E-3</v>
      </c>
      <c r="K1756" s="10">
        <f t="shared" si="654"/>
        <v>662.82295055206953</v>
      </c>
      <c r="L1756" s="10">
        <f t="shared" si="663"/>
        <v>273.30068804791563</v>
      </c>
      <c r="M1756" s="10">
        <f t="shared" si="664"/>
        <v>294.0411989568866</v>
      </c>
      <c r="N1756" s="10">
        <f t="shared" si="655"/>
        <v>643.99531672126705</v>
      </c>
      <c r="O1756" s="10">
        <f t="shared" si="656"/>
        <v>646.72415269887517</v>
      </c>
      <c r="P1756" s="10">
        <f t="shared" si="657"/>
        <v>643.99531672126705</v>
      </c>
      <c r="Q1756" s="10">
        <f t="shared" si="658"/>
        <v>646.72415269887517</v>
      </c>
      <c r="R1756" s="9">
        <f t="shared" si="665"/>
        <v>643.99531672126705</v>
      </c>
      <c r="S1756" s="10">
        <f t="shared" si="659"/>
        <v>589.24254657667029</v>
      </c>
      <c r="T1756" s="10">
        <f t="shared" si="666"/>
        <v>18.827633830802597</v>
      </c>
      <c r="U1756" s="9">
        <f t="shared" si="660"/>
        <v>2.3511573298310235E-2</v>
      </c>
      <c r="V1756" s="11">
        <f t="shared" si="661"/>
        <v>-1.1232217188664171</v>
      </c>
      <c r="W1756" s="9">
        <f t="shared" si="662"/>
        <v>-0.88149171886641708</v>
      </c>
      <c r="X1756" s="22">
        <f t="shared" si="667"/>
        <v>0.18552558214907794</v>
      </c>
      <c r="Y1756" s="22">
        <f t="shared" si="668"/>
        <v>-5.4086067213826812E-2</v>
      </c>
      <c r="Z1756" s="1">
        <f t="shared" si="669"/>
        <v>2937.0137819804731</v>
      </c>
      <c r="AA1756" s="1">
        <f t="shared" si="670"/>
        <v>3517.9794278354234</v>
      </c>
    </row>
    <row r="1757" spans="3:27">
      <c r="C1757" s="9">
        <f t="shared" si="671"/>
        <v>17.559999999999999</v>
      </c>
      <c r="D1757" s="1">
        <v>22.504000000000001</v>
      </c>
      <c r="E1757" s="9">
        <f t="shared" si="648"/>
        <v>1.1871463973148746E-2</v>
      </c>
      <c r="F1757" s="10">
        <f t="shared" si="649"/>
        <v>-9.4729411809516939E-2</v>
      </c>
      <c r="G1757" s="10">
        <f t="shared" si="650"/>
        <v>-4685.3704418909174</v>
      </c>
      <c r="H1757" s="10">
        <f t="shared" si="651"/>
        <v>0.14547327067430874</v>
      </c>
      <c r="I1757" s="10">
        <f t="shared" si="652"/>
        <v>6091.2845244172277</v>
      </c>
      <c r="J1757" s="10">
        <f t="shared" si="653"/>
        <v>5.5867361303333666E-3</v>
      </c>
      <c r="K1757" s="10">
        <f t="shared" si="654"/>
        <v>662.86091776109379</v>
      </c>
      <c r="L1757" s="10">
        <f t="shared" si="663"/>
        <v>273.66512133504074</v>
      </c>
      <c r="M1757" s="10">
        <f t="shared" si="664"/>
        <v>293.53477655174794</v>
      </c>
      <c r="N1757" s="10">
        <f t="shared" si="655"/>
        <v>651.27850867880773</v>
      </c>
      <c r="O1757" s="10">
        <f t="shared" si="656"/>
        <v>652.95265117018585</v>
      </c>
      <c r="P1757" s="10">
        <f t="shared" si="657"/>
        <v>651.27850867880773</v>
      </c>
      <c r="Q1757" s="10">
        <f t="shared" si="658"/>
        <v>652.95265117018585</v>
      </c>
      <c r="R1757" s="9">
        <f t="shared" si="665"/>
        <v>651.27850867880773</v>
      </c>
      <c r="S1757" s="10">
        <f t="shared" si="659"/>
        <v>600.82495565895613</v>
      </c>
      <c r="T1757" s="10">
        <f t="shared" si="666"/>
        <v>11.582409082285835</v>
      </c>
      <c r="U1757" s="9">
        <f t="shared" si="660"/>
        <v>1.2340269219982101E-2</v>
      </c>
      <c r="V1757" s="11">
        <f t="shared" si="661"/>
        <v>-1.111039096799209</v>
      </c>
      <c r="W1757" s="9">
        <f t="shared" si="662"/>
        <v>-0.88599909679920896</v>
      </c>
      <c r="X1757" s="22">
        <f t="shared" si="667"/>
        <v>0.11584206789341521</v>
      </c>
      <c r="Y1757" s="22">
        <f t="shared" si="668"/>
        <v>-3.1303875155061625E-2</v>
      </c>
      <c r="Z1757" s="1">
        <f t="shared" si="669"/>
        <v>2937.1296240483666</v>
      </c>
      <c r="AA1757" s="1">
        <f t="shared" si="670"/>
        <v>3517.9481239602683</v>
      </c>
    </row>
    <row r="1758" spans="3:27">
      <c r="C1758" s="9">
        <f t="shared" si="671"/>
        <v>17.57</v>
      </c>
      <c r="D1758" s="1">
        <v>21.754000000000001</v>
      </c>
      <c r="E1758" s="9">
        <f t="shared" si="648"/>
        <v>1.1939392620996995E-2</v>
      </c>
      <c r="F1758" s="10">
        <f t="shared" si="649"/>
        <v>-9.4729411809516939E-2</v>
      </c>
      <c r="G1758" s="10">
        <f t="shared" si="650"/>
        <v>-4685.3704418909174</v>
      </c>
      <c r="H1758" s="10">
        <f t="shared" si="651"/>
        <v>0.14547327067430874</v>
      </c>
      <c r="I1758" s="10">
        <f t="shared" si="652"/>
        <v>6091.2845244172277</v>
      </c>
      <c r="J1758" s="10">
        <f t="shared" si="653"/>
        <v>5.69655145794717E-3</v>
      </c>
      <c r="K1758" s="10">
        <f t="shared" si="654"/>
        <v>658.4430585178967</v>
      </c>
      <c r="L1758" s="10">
        <f t="shared" si="663"/>
        <v>272.05475974878232</v>
      </c>
      <c r="M1758" s="10">
        <f t="shared" si="664"/>
        <v>291.25957578193288</v>
      </c>
      <c r="N1758" s="10">
        <f t="shared" si="655"/>
        <v>654.04443125171144</v>
      </c>
      <c r="O1758" s="10">
        <f t="shared" si="656"/>
        <v>654.67915003931637</v>
      </c>
      <c r="P1758" s="10">
        <f t="shared" si="657"/>
        <v>654.04443125171144</v>
      </c>
      <c r="Q1758" s="10">
        <f t="shared" si="658"/>
        <v>654.67915003931637</v>
      </c>
      <c r="R1758" s="9">
        <f t="shared" si="665"/>
        <v>654.04443125171144</v>
      </c>
      <c r="S1758" s="10">
        <f t="shared" si="659"/>
        <v>605.22358292514139</v>
      </c>
      <c r="T1758" s="10">
        <f t="shared" si="666"/>
        <v>4.3986272661852581</v>
      </c>
      <c r="U1758" s="9">
        <f t="shared" si="660"/>
        <v>1.2751100092943332E-3</v>
      </c>
      <c r="V1758" s="11">
        <f t="shared" si="661"/>
        <v>-1.1019927453383445</v>
      </c>
      <c r="W1758" s="9">
        <f t="shared" si="662"/>
        <v>-0.88445274533834439</v>
      </c>
      <c r="X1758" s="22">
        <f t="shared" si="667"/>
        <v>4.4334411157390716E-2</v>
      </c>
      <c r="Y1758" s="22">
        <f t="shared" si="668"/>
        <v>-1.1301433981740648E-2</v>
      </c>
      <c r="Z1758" s="1">
        <f t="shared" si="669"/>
        <v>2937.1739584595239</v>
      </c>
      <c r="AA1758" s="1">
        <f t="shared" si="670"/>
        <v>3517.9368225262865</v>
      </c>
    </row>
    <row r="1759" spans="3:27">
      <c r="C1759" s="9">
        <f t="shared" si="671"/>
        <v>17.580000000000002</v>
      </c>
      <c r="D1759" s="1">
        <v>20.420000000000002</v>
      </c>
      <c r="E1759" s="9">
        <f t="shared" si="648"/>
        <v>1.1897656399785309E-2</v>
      </c>
      <c r="F1759" s="10">
        <f t="shared" si="649"/>
        <v>-9.4729411809516939E-2</v>
      </c>
      <c r="G1759" s="10">
        <f t="shared" si="650"/>
        <v>-4685.3704418909174</v>
      </c>
      <c r="H1759" s="10">
        <f t="shared" si="651"/>
        <v>0.14547327067430874</v>
      </c>
      <c r="I1759" s="10">
        <f t="shared" si="652"/>
        <v>6091.2845244172277</v>
      </c>
      <c r="J1759" s="10">
        <f t="shared" si="653"/>
        <v>5.7382557951757597E-3</v>
      </c>
      <c r="K1759" s="10">
        <f t="shared" si="654"/>
        <v>649.64244112768631</v>
      </c>
      <c r="L1759" s="10">
        <f t="shared" si="663"/>
        <v>268.49864090970249</v>
      </c>
      <c r="M1759" s="10">
        <f t="shared" si="664"/>
        <v>287.24737241988748</v>
      </c>
      <c r="N1759" s="10">
        <f t="shared" si="655"/>
        <v>652.34501340646011</v>
      </c>
      <c r="O1759" s="10">
        <f t="shared" si="656"/>
        <v>651.95528249377617</v>
      </c>
      <c r="P1759" s="10">
        <f t="shared" si="657"/>
        <v>649.64244112768631</v>
      </c>
      <c r="Q1759" s="10">
        <f t="shared" si="658"/>
        <v>649.64244112768631</v>
      </c>
      <c r="R1759" s="9">
        <f t="shared" si="665"/>
        <v>649.64244112768631</v>
      </c>
      <c r="S1759" s="10">
        <f t="shared" si="659"/>
        <v>605.22358292514139</v>
      </c>
      <c r="T1759" s="10">
        <f t="shared" si="666"/>
        <v>0</v>
      </c>
      <c r="U1759" s="9">
        <f t="shared" si="660"/>
        <v>-9.6223542516316683E-3</v>
      </c>
      <c r="V1759" s="11">
        <f t="shared" si="661"/>
        <v>-1.0775001068468559</v>
      </c>
      <c r="W1759" s="9">
        <f t="shared" si="662"/>
        <v>-0.87330010684685588</v>
      </c>
      <c r="X1759" s="22">
        <f t="shared" si="667"/>
        <v>-2.7205481848199237E-2</v>
      </c>
      <c r="Y1759" s="22">
        <f t="shared" si="668"/>
        <v>6.2437400350168022E-3</v>
      </c>
      <c r="Z1759" s="1">
        <f t="shared" si="669"/>
        <v>2937.1467529776755</v>
      </c>
      <c r="AA1759" s="1">
        <f t="shared" si="670"/>
        <v>3517.9430662663217</v>
      </c>
    </row>
    <row r="1760" spans="3:27">
      <c r="C1760" s="9">
        <f t="shared" si="671"/>
        <v>17.59</v>
      </c>
      <c r="D1760" s="1">
        <v>21.565000000000001</v>
      </c>
      <c r="E1760" s="9">
        <f t="shared" si="648"/>
        <v>1.1747932844516654E-2</v>
      </c>
      <c r="F1760" s="10">
        <f t="shared" si="649"/>
        <v>-9.4729411809516939E-2</v>
      </c>
      <c r="G1760" s="10">
        <f t="shared" si="650"/>
        <v>-4685.3704418909174</v>
      </c>
      <c r="H1760" s="10">
        <f t="shared" si="651"/>
        <v>0.14547327067430874</v>
      </c>
      <c r="I1760" s="10">
        <f t="shared" si="652"/>
        <v>6091.2845244172277</v>
      </c>
      <c r="J1760" s="10">
        <f t="shared" si="653"/>
        <v>5.7382557951757606E-3</v>
      </c>
      <c r="K1760" s="10">
        <f t="shared" si="654"/>
        <v>633.85084350595457</v>
      </c>
      <c r="L1760" s="10">
        <f t="shared" si="663"/>
        <v>261.97193909528931</v>
      </c>
      <c r="M1760" s="10">
        <f t="shared" si="664"/>
        <v>280.26492386667934</v>
      </c>
      <c r="N1760" s="10">
        <f t="shared" si="655"/>
        <v>643.54295954465431</v>
      </c>
      <c r="O1760" s="10">
        <f t="shared" si="656"/>
        <v>642.15112480750327</v>
      </c>
      <c r="P1760" s="10">
        <f t="shared" si="657"/>
        <v>633.85084350595457</v>
      </c>
      <c r="Q1760" s="10">
        <f t="shared" si="658"/>
        <v>633.85084350595457</v>
      </c>
      <c r="R1760" s="9">
        <f t="shared" si="665"/>
        <v>633.85084350595457</v>
      </c>
      <c r="S1760" s="10">
        <f t="shared" si="659"/>
        <v>605.2235829251415</v>
      </c>
      <c r="T1760" s="10">
        <f t="shared" si="666"/>
        <v>0</v>
      </c>
      <c r="U1760" s="9">
        <f t="shared" si="660"/>
        <v>-2.032235680209931E-2</v>
      </c>
      <c r="V1760" s="11">
        <f t="shared" si="661"/>
        <v>-1.0625004032466716</v>
      </c>
      <c r="W1760" s="9">
        <f t="shared" si="662"/>
        <v>-0.8468504032466716</v>
      </c>
      <c r="X1760" s="22">
        <f t="shared" si="667"/>
        <v>-9.6084588869396165E-2</v>
      </c>
      <c r="Y1760" s="22">
        <f t="shared" si="668"/>
        <v>2.3485383635456849E-2</v>
      </c>
      <c r="Z1760" s="1">
        <f t="shared" si="669"/>
        <v>2937.0506683888061</v>
      </c>
      <c r="AA1760" s="1">
        <f t="shared" si="670"/>
        <v>3517.9665516499572</v>
      </c>
    </row>
    <row r="1761" spans="3:27">
      <c r="C1761" s="9">
        <f t="shared" si="671"/>
        <v>17.600000000000001</v>
      </c>
      <c r="D1761" s="1">
        <v>23.308</v>
      </c>
      <c r="E1761" s="9">
        <f t="shared" si="648"/>
        <v>1.1492185207163429E-2</v>
      </c>
      <c r="F1761" s="10">
        <f t="shared" si="649"/>
        <v>-9.4729411809516939E-2</v>
      </c>
      <c r="G1761" s="10">
        <f t="shared" si="650"/>
        <v>-4685.3704418909174</v>
      </c>
      <c r="H1761" s="10">
        <f t="shared" si="651"/>
        <v>0.14547327067430874</v>
      </c>
      <c r="I1761" s="10">
        <f t="shared" si="652"/>
        <v>6091.2845244172277</v>
      </c>
      <c r="J1761" s="10">
        <f t="shared" si="653"/>
        <v>5.7382557951757606E-3</v>
      </c>
      <c r="K1761" s="10">
        <f t="shared" si="654"/>
        <v>606.87670590586913</v>
      </c>
      <c r="L1761" s="10">
        <f t="shared" si="663"/>
        <v>250.82346906497193</v>
      </c>
      <c r="M1761" s="10">
        <f t="shared" si="664"/>
        <v>268.33797812177517</v>
      </c>
      <c r="N1761" s="10">
        <f t="shared" si="655"/>
        <v>623.41358612036117</v>
      </c>
      <c r="O1761" s="10">
        <f t="shared" si="656"/>
        <v>621.07462072617568</v>
      </c>
      <c r="P1761" s="10">
        <f t="shared" si="657"/>
        <v>606.87670590586913</v>
      </c>
      <c r="Q1761" s="10">
        <f t="shared" si="658"/>
        <v>606.87670590586913</v>
      </c>
      <c r="R1761" s="9">
        <f t="shared" si="665"/>
        <v>606.87670590586913</v>
      </c>
      <c r="S1761" s="10">
        <f t="shared" si="659"/>
        <v>605.2235829251415</v>
      </c>
      <c r="T1761" s="10">
        <f t="shared" si="666"/>
        <v>0</v>
      </c>
      <c r="U1761" s="9">
        <f t="shared" si="660"/>
        <v>-3.0827170668545616E-2</v>
      </c>
      <c r="V1761" s="11">
        <f t="shared" si="661"/>
        <v>-1.0384623700425895</v>
      </c>
      <c r="W1761" s="9">
        <f t="shared" si="662"/>
        <v>-0.8053823700425895</v>
      </c>
      <c r="X1761" s="22">
        <f t="shared" si="667"/>
        <v>-0.1586565696805651</v>
      </c>
      <c r="Y1761" s="22">
        <f t="shared" si="668"/>
        <v>4.2800538780050114E-2</v>
      </c>
      <c r="Z1761" s="1">
        <f t="shared" si="669"/>
        <v>2936.8920118191254</v>
      </c>
      <c r="AA1761" s="1">
        <f t="shared" si="670"/>
        <v>3518.009352188737</v>
      </c>
    </row>
    <row r="1762" spans="3:27">
      <c r="C1762" s="9">
        <f t="shared" si="671"/>
        <v>17.61</v>
      </c>
      <c r="D1762" s="1">
        <v>25.382999999999999</v>
      </c>
      <c r="E1762" s="9">
        <f t="shared" si="648"/>
        <v>1.1132873810344513E-2</v>
      </c>
      <c r="F1762" s="10">
        <f t="shared" si="649"/>
        <v>-9.4729411809516939E-2</v>
      </c>
      <c r="G1762" s="10">
        <f t="shared" si="650"/>
        <v>-4685.3704418909174</v>
      </c>
      <c r="H1762" s="10">
        <f t="shared" si="651"/>
        <v>0.14547327067430874</v>
      </c>
      <c r="I1762" s="10">
        <f t="shared" si="652"/>
        <v>6091.2845244172277</v>
      </c>
      <c r="J1762" s="10">
        <f t="shared" si="653"/>
        <v>5.7382557951757606E-3</v>
      </c>
      <c r="K1762" s="10">
        <f t="shared" si="654"/>
        <v>568.9795227319496</v>
      </c>
      <c r="L1762" s="10">
        <f t="shared" si="663"/>
        <v>235.16048042334239</v>
      </c>
      <c r="M1762" s="10">
        <f t="shared" si="664"/>
        <v>251.58127381851682</v>
      </c>
      <c r="N1762" s="10">
        <f t="shared" si="655"/>
        <v>592.16858328450758</v>
      </c>
      <c r="O1762" s="10">
        <f t="shared" si="656"/>
        <v>588.97484066948812</v>
      </c>
      <c r="P1762" s="10">
        <f t="shared" si="657"/>
        <v>568.9795227319496</v>
      </c>
      <c r="Q1762" s="10">
        <f t="shared" si="658"/>
        <v>568.9795227319496</v>
      </c>
      <c r="R1762" s="9">
        <f t="shared" si="665"/>
        <v>568.9795227319496</v>
      </c>
      <c r="S1762" s="10">
        <f t="shared" si="659"/>
        <v>605.2235829251415</v>
      </c>
      <c r="T1762" s="10">
        <f t="shared" si="666"/>
        <v>0</v>
      </c>
      <c r="U1762" s="9">
        <f t="shared" si="660"/>
        <v>-4.10351086952375E-2</v>
      </c>
      <c r="V1762" s="11">
        <f t="shared" si="661"/>
        <v>-1.0031252352957871</v>
      </c>
      <c r="W1762" s="9">
        <f t="shared" si="662"/>
        <v>-0.74929523529578712</v>
      </c>
      <c r="X1762" s="22">
        <f t="shared" si="667"/>
        <v>-0.2112492719850384</v>
      </c>
      <c r="Y1762" s="22">
        <f t="shared" si="668"/>
        <v>6.5124212744285967E-2</v>
      </c>
      <c r="Z1762" s="1">
        <f t="shared" si="669"/>
        <v>2936.6807625471401</v>
      </c>
      <c r="AA1762" s="1">
        <f t="shared" si="670"/>
        <v>3518.0744764014812</v>
      </c>
    </row>
    <row r="1763" spans="3:27">
      <c r="C1763" s="9">
        <f t="shared" si="671"/>
        <v>17.62</v>
      </c>
      <c r="D1763" s="1">
        <v>29.895</v>
      </c>
      <c r="E1763" s="9">
        <f t="shared" si="648"/>
        <v>1.0672995372766286E-2</v>
      </c>
      <c r="F1763" s="10">
        <f t="shared" si="649"/>
        <v>-9.4729411809516939E-2</v>
      </c>
      <c r="G1763" s="10">
        <f t="shared" si="650"/>
        <v>-4685.3704418909174</v>
      </c>
      <c r="H1763" s="10">
        <f t="shared" si="651"/>
        <v>0.14547327067430874</v>
      </c>
      <c r="I1763" s="10">
        <f t="shared" si="652"/>
        <v>6091.2845244172277</v>
      </c>
      <c r="J1763" s="10">
        <f t="shared" si="653"/>
        <v>5.7382557951757606E-3</v>
      </c>
      <c r="K1763" s="10">
        <f t="shared" si="654"/>
        <v>520.47536299492526</v>
      </c>
      <c r="L1763" s="10">
        <f t="shared" si="663"/>
        <v>215.11360518340027</v>
      </c>
      <c r="M1763" s="10">
        <f t="shared" si="664"/>
        <v>230.13456474620068</v>
      </c>
      <c r="N1763" s="10">
        <f t="shared" si="655"/>
        <v>550.07538774880607</v>
      </c>
      <c r="O1763" s="10">
        <f t="shared" si="656"/>
        <v>546.15399768238808</v>
      </c>
      <c r="P1763" s="10">
        <f t="shared" si="657"/>
        <v>520.47536299492526</v>
      </c>
      <c r="Q1763" s="10">
        <f t="shared" si="658"/>
        <v>520.47536299492526</v>
      </c>
      <c r="R1763" s="9">
        <f t="shared" si="665"/>
        <v>520.47536299492526</v>
      </c>
      <c r="S1763" s="10">
        <f t="shared" si="659"/>
        <v>605.2235829251415</v>
      </c>
      <c r="T1763" s="10">
        <f t="shared" si="666"/>
        <v>0</v>
      </c>
      <c r="U1763" s="9">
        <f t="shared" si="660"/>
        <v>-5.0940578820407999E-2</v>
      </c>
      <c r="V1763" s="11">
        <f t="shared" si="661"/>
        <v>-0.97796878973831269</v>
      </c>
      <c r="W1763" s="9">
        <f t="shared" si="662"/>
        <v>-0.67901878973831264</v>
      </c>
      <c r="X1763" s="22">
        <f t="shared" si="667"/>
        <v>-0.25050840533002078</v>
      </c>
      <c r="Y1763" s="22">
        <f t="shared" si="668"/>
        <v>9.4885122410350492E-2</v>
      </c>
      <c r="Z1763" s="1">
        <f t="shared" si="669"/>
        <v>2936.4302541418101</v>
      </c>
      <c r="AA1763" s="1">
        <f t="shared" si="670"/>
        <v>3518.1693615238914</v>
      </c>
    </row>
    <row r="1764" spans="3:27">
      <c r="C1764" s="9">
        <f t="shared" si="671"/>
        <v>17.63</v>
      </c>
      <c r="D1764" s="1">
        <v>33.411999999999999</v>
      </c>
      <c r="E1764" s="9">
        <f t="shared" si="648"/>
        <v>1.0115910760715991E-2</v>
      </c>
      <c r="F1764" s="10">
        <f t="shared" si="649"/>
        <v>-9.4729411809516939E-2</v>
      </c>
      <c r="G1764" s="10">
        <f t="shared" si="650"/>
        <v>-4685.3704418909174</v>
      </c>
      <c r="H1764" s="10">
        <f t="shared" si="651"/>
        <v>0.14547327067430874</v>
      </c>
      <c r="I1764" s="10">
        <f t="shared" si="652"/>
        <v>6091.2845244172277</v>
      </c>
      <c r="J1764" s="10">
        <f t="shared" si="653"/>
        <v>5.7382557951757597E-3</v>
      </c>
      <c r="K1764" s="10">
        <f t="shared" si="654"/>
        <v>461.71870296924322</v>
      </c>
      <c r="L1764" s="10">
        <f t="shared" si="663"/>
        <v>190.82934916419066</v>
      </c>
      <c r="M1764" s="10">
        <f t="shared" si="664"/>
        <v>204.15458693679443</v>
      </c>
      <c r="N1764" s="10">
        <f t="shared" si="655"/>
        <v>497.45306535083682</v>
      </c>
      <c r="O1764" s="10">
        <f t="shared" si="656"/>
        <v>492.96084346793714</v>
      </c>
      <c r="P1764" s="10">
        <f t="shared" si="657"/>
        <v>461.71870296924322</v>
      </c>
      <c r="Q1764" s="10">
        <f t="shared" si="658"/>
        <v>461.71870296924322</v>
      </c>
      <c r="R1764" s="9">
        <f t="shared" si="665"/>
        <v>461.71870296924322</v>
      </c>
      <c r="S1764" s="10">
        <f t="shared" si="659"/>
        <v>605.2235829251415</v>
      </c>
      <c r="T1764" s="10">
        <f t="shared" si="666"/>
        <v>0</v>
      </c>
      <c r="U1764" s="9">
        <f t="shared" si="660"/>
        <v>-6.0476343589651045E-2</v>
      </c>
      <c r="V1764" s="11">
        <f t="shared" si="661"/>
        <v>-0.92918416411029625</v>
      </c>
      <c r="W1764" s="9">
        <f t="shared" si="662"/>
        <v>-0.59506416411029628</v>
      </c>
      <c r="X1764" s="22">
        <f t="shared" si="667"/>
        <v>-0.27358260009787544</v>
      </c>
      <c r="Y1764" s="22">
        <f t="shared" si="668"/>
        <v>0.13110965524658016</v>
      </c>
      <c r="Z1764" s="1">
        <f t="shared" si="669"/>
        <v>2936.1566715417121</v>
      </c>
      <c r="AA1764" s="1">
        <f t="shared" si="670"/>
        <v>3518.3004711791382</v>
      </c>
    </row>
    <row r="1765" spans="3:27">
      <c r="C1765" s="9">
        <f t="shared" si="671"/>
        <v>17.64</v>
      </c>
      <c r="D1765" s="1">
        <v>38.494999999999997</v>
      </c>
      <c r="E1765" s="9">
        <f t="shared" ref="E1765:E1828" si="672">(-$B$4*D1765/100+S1764+$B$4*(4*E1764/$B$2/$B$2+4*U1764/$B$2+V1764)+$B$26*(2*E1764/$B$2+U1764))/$B$27</f>
        <v>9.4658418898669588E-3</v>
      </c>
      <c r="F1765" s="10">
        <f t="shared" ref="F1765:F1828" si="673">IF(E1765&lt;F1764,E1765,F1764)</f>
        <v>-9.4729411809516939E-2</v>
      </c>
      <c r="G1765" s="10">
        <f t="shared" ref="G1765:G1828" si="674">IF(R1764&lt;G1764,R1764,G1764)</f>
        <v>-4685.3704418909174</v>
      </c>
      <c r="H1765" s="10">
        <f t="shared" ref="H1765:H1828" si="675">IF(E1765&gt;H1764,E1765,H1764)</f>
        <v>0.14547327067430874</v>
      </c>
      <c r="I1765" s="10">
        <f t="shared" ref="I1765:I1828" si="676">IF(R1764&gt;I1764,R1764,I1764)</f>
        <v>6091.2845244172277</v>
      </c>
      <c r="J1765" s="10">
        <f t="shared" ref="J1765:J1828" si="677">E1764-R1764/$B$12</f>
        <v>5.7382557951757597E-3</v>
      </c>
      <c r="K1765" s="10">
        <f t="shared" ref="K1765:K1828" si="678">$B$12*(E1765-J1765)</f>
        <v>393.15483527026043</v>
      </c>
      <c r="L1765" s="10">
        <f t="shared" si="663"/>
        <v>162.49175277696321</v>
      </c>
      <c r="M1765" s="10">
        <f t="shared" si="664"/>
        <v>173.83823198115104</v>
      </c>
      <c r="N1765" s="10">
        <f t="shared" ref="N1765:N1828" si="679">R1764+(I1765-R1764)*(E1765-E1764)/(H1765-E1764)</f>
        <v>434.68208302293846</v>
      </c>
      <c r="O1765" s="10">
        <f t="shared" ref="O1765:O1828" si="680">R1764+(R1764-G1765)*(E1765-E1764)/(E1764-F1765)</f>
        <v>429.8053820262208</v>
      </c>
      <c r="P1765" s="10">
        <f t="shared" ref="P1765:P1828" si="681">MEDIAN(K1765,L1765,N1765)</f>
        <v>393.15483527026043</v>
      </c>
      <c r="Q1765" s="10">
        <f t="shared" ref="Q1765:Q1828" si="682">MEDIAN(K1765,M1765,O1765)</f>
        <v>393.15483527026043</v>
      </c>
      <c r="R1765" s="9">
        <f t="shared" si="665"/>
        <v>393.15483527026043</v>
      </c>
      <c r="S1765" s="10">
        <f t="shared" ref="S1765:S1828" si="683">$B$12*E1765-R1765</f>
        <v>605.2235829251415</v>
      </c>
      <c r="T1765" s="10">
        <f t="shared" si="666"/>
        <v>0</v>
      </c>
      <c r="U1765" s="9">
        <f t="shared" ref="U1765:U1828" si="684">-U1764+2/$B$2*(E1765-E1764)+T1765*$B$2/2/$B$28</f>
        <v>-6.9537430580155352E-2</v>
      </c>
      <c r="V1765" s="11">
        <f t="shared" ref="V1765:V1828" si="685">-V1764-4*U1764/$B$2+4/$B$2/$B$2*(E1765-E1764)+T1765/$B$28</f>
        <v>-0.8830332339905631</v>
      </c>
      <c r="W1765" s="9">
        <f t="shared" ref="W1765:W1828" si="686">D1765/100+V1765</f>
        <v>-0.49808323399056315</v>
      </c>
      <c r="X1765" s="22">
        <f t="shared" si="667"/>
        <v>-0.27786333786103545</v>
      </c>
      <c r="Y1765" s="22">
        <f t="shared" si="668"/>
        <v>0.17380672234141853</v>
      </c>
      <c r="Z1765" s="1">
        <f t="shared" si="669"/>
        <v>2935.8788082038509</v>
      </c>
      <c r="AA1765" s="1">
        <f t="shared" si="670"/>
        <v>3518.4742779014796</v>
      </c>
    </row>
    <row r="1766" spans="3:27">
      <c r="C1766" s="9">
        <f t="shared" si="671"/>
        <v>17.650000000000002</v>
      </c>
      <c r="D1766" s="1">
        <v>44.92</v>
      </c>
      <c r="E1766" s="9">
        <f t="shared" si="672"/>
        <v>8.7274434871453897E-3</v>
      </c>
      <c r="F1766" s="10">
        <f t="shared" si="673"/>
        <v>-9.4729411809516939E-2</v>
      </c>
      <c r="G1766" s="10">
        <f t="shared" si="674"/>
        <v>-4685.3704418909174</v>
      </c>
      <c r="H1766" s="10">
        <f t="shared" si="675"/>
        <v>0.14547327067430874</v>
      </c>
      <c r="I1766" s="10">
        <f t="shared" si="676"/>
        <v>6091.2845244172277</v>
      </c>
      <c r="J1766" s="10">
        <f t="shared" si="677"/>
        <v>5.7382557951757597E-3</v>
      </c>
      <c r="K1766" s="10">
        <f t="shared" si="678"/>
        <v>315.27470185113646</v>
      </c>
      <c r="L1766" s="10">
        <f t="shared" si="663"/>
        <v>130.3037234040622</v>
      </c>
      <c r="M1766" s="10">
        <f t="shared" si="664"/>
        <v>139.40257588466662</v>
      </c>
      <c r="N1766" s="10">
        <f t="shared" si="679"/>
        <v>362.21909963750375</v>
      </c>
      <c r="O1766" s="10">
        <f t="shared" si="680"/>
        <v>357.16495262497153</v>
      </c>
      <c r="P1766" s="10">
        <f t="shared" si="681"/>
        <v>315.27470185113646</v>
      </c>
      <c r="Q1766" s="10">
        <f t="shared" si="682"/>
        <v>315.27470185113646</v>
      </c>
      <c r="R1766" s="9">
        <f t="shared" si="665"/>
        <v>315.27470185113646</v>
      </c>
      <c r="S1766" s="10">
        <f t="shared" si="683"/>
        <v>605.22358292514139</v>
      </c>
      <c r="T1766" s="10">
        <f t="shared" si="666"/>
        <v>0</v>
      </c>
      <c r="U1766" s="9">
        <f t="shared" si="684"/>
        <v>-7.8142249964158472E-2</v>
      </c>
      <c r="V1766" s="11">
        <f t="shared" si="685"/>
        <v>-0.83793064281006124</v>
      </c>
      <c r="W1766" s="9">
        <f t="shared" si="686"/>
        <v>-0.3887306428100612</v>
      </c>
      <c r="X1766" s="22">
        <f t="shared" si="667"/>
        <v>-0.26155161932561</v>
      </c>
      <c r="Y1766" s="22">
        <f t="shared" si="668"/>
        <v>0.2289187505672039</v>
      </c>
      <c r="Z1766" s="1">
        <f t="shared" si="669"/>
        <v>2935.6172565845254</v>
      </c>
      <c r="AA1766" s="1">
        <f t="shared" si="670"/>
        <v>3518.7031966520467</v>
      </c>
    </row>
    <row r="1767" spans="3:27">
      <c r="C1767" s="9">
        <f t="shared" si="671"/>
        <v>17.66</v>
      </c>
      <c r="D1767" s="1">
        <v>51.78</v>
      </c>
      <c r="E1767" s="9">
        <f t="shared" si="672"/>
        <v>7.905435368659312E-3</v>
      </c>
      <c r="F1767" s="10">
        <f t="shared" si="673"/>
        <v>-9.4729411809516939E-2</v>
      </c>
      <c r="G1767" s="10">
        <f t="shared" si="674"/>
        <v>-4685.3704418909174</v>
      </c>
      <c r="H1767" s="10">
        <f t="shared" si="675"/>
        <v>0.14547327067430874</v>
      </c>
      <c r="I1767" s="10">
        <f t="shared" si="676"/>
        <v>6091.2845244172277</v>
      </c>
      <c r="J1767" s="10">
        <f t="shared" si="677"/>
        <v>5.7382557951757597E-3</v>
      </c>
      <c r="K1767" s="10">
        <f t="shared" si="678"/>
        <v>228.5761097315671</v>
      </c>
      <c r="L1767" s="10">
        <f t="shared" si="663"/>
        <v>94.471005774836883</v>
      </c>
      <c r="M1767" s="10">
        <f t="shared" si="664"/>
        <v>101.06773012609801</v>
      </c>
      <c r="N1767" s="10">
        <f t="shared" si="679"/>
        <v>280.5538839346512</v>
      </c>
      <c r="O1767" s="10">
        <f t="shared" si="680"/>
        <v>275.54247826830192</v>
      </c>
      <c r="P1767" s="10">
        <f t="shared" si="681"/>
        <v>228.5761097315671</v>
      </c>
      <c r="Q1767" s="10">
        <f t="shared" si="682"/>
        <v>228.5761097315671</v>
      </c>
      <c r="R1767" s="9">
        <f t="shared" si="665"/>
        <v>228.5761097315671</v>
      </c>
      <c r="S1767" s="10">
        <f t="shared" si="683"/>
        <v>605.2235829251415</v>
      </c>
      <c r="T1767" s="10">
        <f t="shared" si="666"/>
        <v>0</v>
      </c>
      <c r="U1767" s="9">
        <f t="shared" si="684"/>
        <v>-8.625937373305706E-2</v>
      </c>
      <c r="V1767" s="11">
        <f t="shared" si="685"/>
        <v>-0.78549411096965827</v>
      </c>
      <c r="W1767" s="9">
        <f t="shared" si="686"/>
        <v>-0.26769411096965823</v>
      </c>
      <c r="X1767" s="22">
        <f t="shared" si="667"/>
        <v>-0.22352489118311222</v>
      </c>
      <c r="Y1767" s="22">
        <f t="shared" si="668"/>
        <v>0.29513642889064473</v>
      </c>
      <c r="Z1767" s="1">
        <f t="shared" si="669"/>
        <v>2935.3937316933425</v>
      </c>
      <c r="AA1767" s="1">
        <f t="shared" si="670"/>
        <v>3518.9983330809373</v>
      </c>
    </row>
    <row r="1768" spans="3:27">
      <c r="C1768" s="9">
        <f t="shared" si="671"/>
        <v>17.670000000000002</v>
      </c>
      <c r="D1768" s="1">
        <v>60.128999999999998</v>
      </c>
      <c r="E1768" s="9">
        <f t="shared" si="672"/>
        <v>7.0047798021766316E-3</v>
      </c>
      <c r="F1768" s="10">
        <f t="shared" si="673"/>
        <v>-9.4729411809516939E-2</v>
      </c>
      <c r="G1768" s="10">
        <f t="shared" si="674"/>
        <v>-4685.3704418909174</v>
      </c>
      <c r="H1768" s="10">
        <f t="shared" si="675"/>
        <v>0.14547327067430874</v>
      </c>
      <c r="I1768" s="10">
        <f t="shared" si="676"/>
        <v>6091.2845244172277</v>
      </c>
      <c r="J1768" s="10">
        <f t="shared" si="677"/>
        <v>5.7382557951757597E-3</v>
      </c>
      <c r="K1768" s="10">
        <f t="shared" si="678"/>
        <v>133.58243771952593</v>
      </c>
      <c r="L1768" s="10">
        <f t="shared" si="663"/>
        <v>55.209913494626704</v>
      </c>
      <c r="M1768" s="10">
        <f t="shared" si="664"/>
        <v>59.065113063995881</v>
      </c>
      <c r="N1768" s="10">
        <f t="shared" si="679"/>
        <v>190.19300254215966</v>
      </c>
      <c r="O1768" s="10">
        <f t="shared" si="680"/>
        <v>185.45456342640307</v>
      </c>
      <c r="P1768" s="10">
        <f t="shared" si="681"/>
        <v>133.58243771952593</v>
      </c>
      <c r="Q1768" s="10">
        <f t="shared" si="682"/>
        <v>133.58243771952593</v>
      </c>
      <c r="R1768" s="9">
        <f t="shared" si="665"/>
        <v>133.58243771952593</v>
      </c>
      <c r="S1768" s="10">
        <f t="shared" si="683"/>
        <v>605.22358292514139</v>
      </c>
      <c r="T1768" s="10">
        <f t="shared" si="666"/>
        <v>0</v>
      </c>
      <c r="U1768" s="9">
        <f t="shared" si="684"/>
        <v>-9.3871739563479023E-2</v>
      </c>
      <c r="V1768" s="11">
        <f t="shared" si="685"/>
        <v>-0.73697905511473749</v>
      </c>
      <c r="W1768" s="9">
        <f t="shared" si="686"/>
        <v>-0.1356890551147375</v>
      </c>
      <c r="X1768" s="22">
        <f t="shared" si="667"/>
        <v>-0.16309005585555442</v>
      </c>
      <c r="Y1768" s="22">
        <f t="shared" si="668"/>
        <v>0.37410419540407458</v>
      </c>
      <c r="Z1768" s="1">
        <f t="shared" si="669"/>
        <v>2935.2306416374868</v>
      </c>
      <c r="AA1768" s="1">
        <f t="shared" si="670"/>
        <v>3519.3724372763413</v>
      </c>
    </row>
    <row r="1769" spans="3:27">
      <c r="C1769" s="9">
        <f t="shared" si="671"/>
        <v>17.68</v>
      </c>
      <c r="D1769" s="1">
        <v>69.358999999999995</v>
      </c>
      <c r="E1769" s="9">
        <f t="shared" si="672"/>
        <v>6.0304626747091578E-3</v>
      </c>
      <c r="F1769" s="10">
        <f t="shared" si="673"/>
        <v>-9.4729411809516939E-2</v>
      </c>
      <c r="G1769" s="10">
        <f t="shared" si="674"/>
        <v>-4685.3704418909174</v>
      </c>
      <c r="H1769" s="10">
        <f t="shared" si="675"/>
        <v>0.14547327067430874</v>
      </c>
      <c r="I1769" s="10">
        <f t="shared" si="676"/>
        <v>6091.2845244172277</v>
      </c>
      <c r="J1769" s="10">
        <f t="shared" si="677"/>
        <v>5.7382557951757597E-3</v>
      </c>
      <c r="K1769" s="10">
        <f t="shared" si="678"/>
        <v>30.819555784748967</v>
      </c>
      <c r="L1769" s="10">
        <f t="shared" si="663"/>
        <v>12.737789771372734</v>
      </c>
      <c r="M1769" s="10">
        <f t="shared" si="664"/>
        <v>13.627244554635356</v>
      </c>
      <c r="N1769" s="10">
        <f t="shared" si="679"/>
        <v>91.661772975814756</v>
      </c>
      <c r="O1769" s="10">
        <f t="shared" si="680"/>
        <v>87.43091036494593</v>
      </c>
      <c r="P1769" s="10">
        <f t="shared" si="681"/>
        <v>30.819555784748967</v>
      </c>
      <c r="Q1769" s="10">
        <f t="shared" si="682"/>
        <v>30.819555784748967</v>
      </c>
      <c r="R1769" s="9">
        <f t="shared" si="665"/>
        <v>30.819555784748967</v>
      </c>
      <c r="S1769" s="10">
        <f t="shared" si="683"/>
        <v>605.22358292514139</v>
      </c>
      <c r="T1769" s="10">
        <f t="shared" si="666"/>
        <v>0</v>
      </c>
      <c r="U1769" s="9">
        <f t="shared" si="684"/>
        <v>-0.10099168593001573</v>
      </c>
      <c r="V1769" s="11">
        <f t="shared" si="685"/>
        <v>-0.68701021819260433</v>
      </c>
      <c r="W1769" s="9">
        <f t="shared" si="686"/>
        <v>6.5797818073956016E-3</v>
      </c>
      <c r="X1769" s="22">
        <f t="shared" si="667"/>
        <v>-8.0089839030505691E-2</v>
      </c>
      <c r="Y1769" s="22">
        <f t="shared" si="668"/>
        <v>0.46801655838739847</v>
      </c>
      <c r="Z1769" s="1">
        <f t="shared" si="669"/>
        <v>2935.1505517984565</v>
      </c>
      <c r="AA1769" s="1">
        <f t="shared" si="670"/>
        <v>3519.8404538347286</v>
      </c>
    </row>
    <row r="1770" spans="3:27">
      <c r="C1770" s="9">
        <f t="shared" si="671"/>
        <v>17.690000000000001</v>
      </c>
      <c r="D1770" s="1">
        <v>77.873000000000005</v>
      </c>
      <c r="E1770" s="9">
        <f t="shared" si="672"/>
        <v>4.9878598858244388E-3</v>
      </c>
      <c r="F1770" s="10">
        <f t="shared" si="673"/>
        <v>-9.4729411809516939E-2</v>
      </c>
      <c r="G1770" s="10">
        <f t="shared" si="674"/>
        <v>-4685.3704418909174</v>
      </c>
      <c r="H1770" s="10">
        <f t="shared" si="675"/>
        <v>0.14547327067430874</v>
      </c>
      <c r="I1770" s="10">
        <f t="shared" si="676"/>
        <v>6091.2845244172277</v>
      </c>
      <c r="J1770" s="10">
        <f t="shared" si="677"/>
        <v>5.7382557951757597E-3</v>
      </c>
      <c r="K1770" s="10">
        <f t="shared" si="678"/>
        <v>-79.145530816488375</v>
      </c>
      <c r="L1770" s="10">
        <f t="shared" si="663"/>
        <v>-32.711020883143547</v>
      </c>
      <c r="M1770" s="10">
        <f t="shared" si="664"/>
        <v>-34.995167074290805</v>
      </c>
      <c r="N1770" s="10">
        <f t="shared" si="679"/>
        <v>-14.494058942892689</v>
      </c>
      <c r="O1770" s="10">
        <f t="shared" si="680"/>
        <v>-17.980751576259483</v>
      </c>
      <c r="P1770" s="10">
        <f t="shared" si="681"/>
        <v>-32.711020883143547</v>
      </c>
      <c r="Q1770" s="10">
        <f t="shared" si="682"/>
        <v>-34.995167074290805</v>
      </c>
      <c r="R1770" s="9">
        <f t="shared" si="665"/>
        <v>-34.995167074290805</v>
      </c>
      <c r="S1770" s="10">
        <f t="shared" si="683"/>
        <v>561.07321918294383</v>
      </c>
      <c r="T1770" s="10">
        <f t="shared" si="666"/>
        <v>-44.150363742197555</v>
      </c>
      <c r="U1770" s="9">
        <f t="shared" si="684"/>
        <v>-0.1078264745257026</v>
      </c>
      <c r="V1770" s="11">
        <f t="shared" si="685"/>
        <v>-0.67994750094477185</v>
      </c>
      <c r="W1770" s="9">
        <f t="shared" si="686"/>
        <v>9.8782499055228179E-2</v>
      </c>
      <c r="X1770" s="22">
        <f t="shared" si="667"/>
        <v>2.1767519878874188E-3</v>
      </c>
      <c r="Y1770" s="22">
        <f t="shared" si="668"/>
        <v>0.56985377562091999</v>
      </c>
      <c r="Z1770" s="1">
        <f t="shared" si="669"/>
        <v>2935.1527285504444</v>
      </c>
      <c r="AA1770" s="1">
        <f t="shared" si="670"/>
        <v>3520.4103076103497</v>
      </c>
    </row>
    <row r="1771" spans="3:27">
      <c r="C1771" s="9">
        <f t="shared" si="671"/>
        <v>17.7</v>
      </c>
      <c r="D1771" s="1">
        <v>85.626999999999995</v>
      </c>
      <c r="E1771" s="9">
        <f t="shared" si="672"/>
        <v>3.8776912325230888E-3</v>
      </c>
      <c r="F1771" s="10">
        <f t="shared" si="673"/>
        <v>-9.4729411809516939E-2</v>
      </c>
      <c r="G1771" s="10">
        <f t="shared" si="674"/>
        <v>-4685.3704418909174</v>
      </c>
      <c r="H1771" s="10">
        <f t="shared" si="675"/>
        <v>0.14547327067430874</v>
      </c>
      <c r="I1771" s="10">
        <f t="shared" si="676"/>
        <v>6091.2845244172277</v>
      </c>
      <c r="J1771" s="10">
        <f t="shared" si="677"/>
        <v>5.3196566398382873E-3</v>
      </c>
      <c r="K1771" s="10">
        <f t="shared" si="678"/>
        <v>-152.08654013003695</v>
      </c>
      <c r="L1771" s="10">
        <f t="shared" si="663"/>
        <v>-62.66996131946901</v>
      </c>
      <c r="M1771" s="10">
        <f t="shared" si="664"/>
        <v>-67.528285893873985</v>
      </c>
      <c r="N1771" s="10">
        <f t="shared" si="679"/>
        <v>-83.407337681034335</v>
      </c>
      <c r="O1771" s="10">
        <f t="shared" si="680"/>
        <v>-86.768553654323568</v>
      </c>
      <c r="P1771" s="10">
        <f t="shared" si="681"/>
        <v>-83.407337681034335</v>
      </c>
      <c r="Q1771" s="10">
        <f t="shared" si="682"/>
        <v>-86.768553654323568</v>
      </c>
      <c r="R1771" s="9">
        <f t="shared" si="665"/>
        <v>-86.768553654323568</v>
      </c>
      <c r="S1771" s="10">
        <f t="shared" si="683"/>
        <v>495.7552327072305</v>
      </c>
      <c r="T1771" s="10">
        <f t="shared" si="666"/>
        <v>-65.317986475713326</v>
      </c>
      <c r="U1771" s="9">
        <f t="shared" si="684"/>
        <v>-0.11464754260334573</v>
      </c>
      <c r="V1771" s="11">
        <f t="shared" si="685"/>
        <v>-0.68426611458386322</v>
      </c>
      <c r="W1771" s="9">
        <f t="shared" si="686"/>
        <v>0.17200388541613676</v>
      </c>
      <c r="X1771" s="22">
        <f t="shared" si="667"/>
        <v>6.7589132931123744E-2</v>
      </c>
      <c r="Y1771" s="22">
        <f t="shared" si="668"/>
        <v>0.67390675870575878</v>
      </c>
      <c r="Z1771" s="1">
        <f t="shared" si="669"/>
        <v>2935.2203176833755</v>
      </c>
      <c r="AA1771" s="1">
        <f t="shared" si="670"/>
        <v>3521.0842143690556</v>
      </c>
    </row>
    <row r="1772" spans="3:27">
      <c r="C1772" s="9">
        <f t="shared" si="671"/>
        <v>17.71</v>
      </c>
      <c r="D1772" s="1">
        <v>91.447000000000003</v>
      </c>
      <c r="E1772" s="9">
        <f t="shared" si="672"/>
        <v>2.6998194976198269E-3</v>
      </c>
      <c r="F1772" s="10">
        <f t="shared" si="673"/>
        <v>-9.4729411809516939E-2</v>
      </c>
      <c r="G1772" s="10">
        <f t="shared" si="674"/>
        <v>-4685.3704418909174</v>
      </c>
      <c r="H1772" s="10">
        <f t="shared" si="675"/>
        <v>0.14547327067430874</v>
      </c>
      <c r="I1772" s="10">
        <f t="shared" si="676"/>
        <v>6091.2845244172277</v>
      </c>
      <c r="J1772" s="10">
        <f t="shared" si="677"/>
        <v>4.7003626714639023E-3</v>
      </c>
      <c r="K1772" s="10">
        <f t="shared" si="678"/>
        <v>-211.00068569412042</v>
      </c>
      <c r="L1772" s="10">
        <f t="shared" si="663"/>
        <v>-86.564082877499985</v>
      </c>
      <c r="M1772" s="10">
        <f t="shared" si="664"/>
        <v>-94.270412493479185</v>
      </c>
      <c r="N1772" s="10">
        <f t="shared" si="679"/>
        <v>-138.16107682546084</v>
      </c>
      <c r="O1772" s="10">
        <f t="shared" si="680"/>
        <v>-141.6993143918879</v>
      </c>
      <c r="P1772" s="10">
        <f t="shared" si="681"/>
        <v>-138.16107682546084</v>
      </c>
      <c r="Q1772" s="10">
        <f t="shared" si="682"/>
        <v>-141.6993143918879</v>
      </c>
      <c r="R1772" s="9">
        <f t="shared" si="665"/>
        <v>-141.6993143918879</v>
      </c>
      <c r="S1772" s="10">
        <f t="shared" si="683"/>
        <v>426.45386140499795</v>
      </c>
      <c r="T1772" s="10">
        <f t="shared" si="666"/>
        <v>-69.301371302232553</v>
      </c>
      <c r="U1772" s="9">
        <f t="shared" si="684"/>
        <v>-0.12139394149678143</v>
      </c>
      <c r="V1772" s="11">
        <f t="shared" si="685"/>
        <v>-0.66501366410327933</v>
      </c>
      <c r="W1772" s="9">
        <f t="shared" si="686"/>
        <v>0.24945633589672067</v>
      </c>
      <c r="X1772" s="22">
        <f t="shared" si="667"/>
        <v>0.13455292205262032</v>
      </c>
      <c r="Y1772" s="22">
        <f t="shared" si="668"/>
        <v>0.7739673652464556</v>
      </c>
      <c r="Z1772" s="1">
        <f t="shared" si="669"/>
        <v>2935.354870605428</v>
      </c>
      <c r="AA1772" s="1">
        <f t="shared" si="670"/>
        <v>3521.858181734302</v>
      </c>
    </row>
    <row r="1773" spans="3:27">
      <c r="C1773" s="9">
        <f t="shared" si="671"/>
        <v>17.72</v>
      </c>
      <c r="D1773" s="1">
        <v>93.988</v>
      </c>
      <c r="E1773" s="9">
        <f t="shared" si="672"/>
        <v>1.4564945700808437E-3</v>
      </c>
      <c r="F1773" s="10">
        <f t="shared" si="673"/>
        <v>-9.4729411809516939E-2</v>
      </c>
      <c r="G1773" s="10">
        <f t="shared" si="674"/>
        <v>-4685.3704418909174</v>
      </c>
      <c r="H1773" s="10">
        <f t="shared" si="675"/>
        <v>0.14547327067430874</v>
      </c>
      <c r="I1773" s="10">
        <f t="shared" si="676"/>
        <v>6091.2845244172277</v>
      </c>
      <c r="J1773" s="10">
        <f t="shared" si="677"/>
        <v>4.0433013693139345E-3</v>
      </c>
      <c r="K1773" s="10">
        <f t="shared" si="678"/>
        <v>-272.83490580590524</v>
      </c>
      <c r="L1773" s="10">
        <f t="shared" si="663"/>
        <v>-111.41186200674166</v>
      </c>
      <c r="M1773" s="10">
        <f t="shared" si="664"/>
        <v>-122.70745356630322</v>
      </c>
      <c r="N1773" s="10">
        <f t="shared" si="679"/>
        <v>-195.97848265369919</v>
      </c>
      <c r="O1773" s="10">
        <f t="shared" si="680"/>
        <v>-199.68252435430591</v>
      </c>
      <c r="P1773" s="10">
        <f t="shared" si="681"/>
        <v>-195.97848265369919</v>
      </c>
      <c r="Q1773" s="10">
        <f t="shared" si="682"/>
        <v>-199.68252435430591</v>
      </c>
      <c r="R1773" s="9">
        <f t="shared" si="665"/>
        <v>-199.68252435430591</v>
      </c>
      <c r="S1773" s="10">
        <f t="shared" si="683"/>
        <v>353.30147995339865</v>
      </c>
      <c r="T1773" s="10">
        <f t="shared" si="666"/>
        <v>-73.152381451599297</v>
      </c>
      <c r="U1773" s="9">
        <f t="shared" si="684"/>
        <v>-0.12776413948823154</v>
      </c>
      <c r="V1773" s="11">
        <f t="shared" si="685"/>
        <v>-0.609025934186741</v>
      </c>
      <c r="W1773" s="9">
        <f t="shared" si="686"/>
        <v>0.33085406581325905</v>
      </c>
      <c r="X1773" s="22">
        <f t="shared" si="667"/>
        <v>0.21222427496111812</v>
      </c>
      <c r="Y1773" s="22">
        <f t="shared" si="668"/>
        <v>0.85504808528021481</v>
      </c>
      <c r="Z1773" s="1">
        <f t="shared" si="669"/>
        <v>2935.567094880389</v>
      </c>
      <c r="AA1773" s="1">
        <f t="shared" si="670"/>
        <v>3522.713229819582</v>
      </c>
    </row>
    <row r="1774" spans="3:27">
      <c r="C1774" s="9">
        <f t="shared" si="671"/>
        <v>17.73</v>
      </c>
      <c r="D1774" s="1">
        <v>92.941999999999993</v>
      </c>
      <c r="E1774" s="9">
        <f t="shared" si="672"/>
        <v>1.5336757594965782E-4</v>
      </c>
      <c r="F1774" s="10">
        <f t="shared" si="673"/>
        <v>-9.4729411809516939E-2</v>
      </c>
      <c r="G1774" s="10">
        <f t="shared" si="674"/>
        <v>-4685.3704418909174</v>
      </c>
      <c r="H1774" s="10">
        <f t="shared" si="675"/>
        <v>0.14547327067430874</v>
      </c>
      <c r="I1774" s="10">
        <f t="shared" si="676"/>
        <v>6091.2845244172277</v>
      </c>
      <c r="J1774" s="10">
        <f t="shared" si="677"/>
        <v>3.3497278063560161E-3</v>
      </c>
      <c r="K1774" s="10">
        <f t="shared" si="678"/>
        <v>-337.12554128248189</v>
      </c>
      <c r="L1774" s="10">
        <f t="shared" si="663"/>
        <v>-136.99306401351458</v>
      </c>
      <c r="M1774" s="10">
        <f t="shared" si="664"/>
        <v>-152.69436297907615</v>
      </c>
      <c r="N1774" s="10">
        <f t="shared" si="679"/>
        <v>-256.6059550976172</v>
      </c>
      <c r="O1774" s="10">
        <f t="shared" si="680"/>
        <v>-260.45463986072014</v>
      </c>
      <c r="P1774" s="10">
        <f t="shared" si="681"/>
        <v>-256.6059550976172</v>
      </c>
      <c r="Q1774" s="10">
        <f t="shared" si="682"/>
        <v>-260.45463986072014</v>
      </c>
      <c r="R1774" s="9">
        <f t="shared" si="665"/>
        <v>-260.45463986072014</v>
      </c>
      <c r="S1774" s="10">
        <f t="shared" si="683"/>
        <v>276.6305785316369</v>
      </c>
      <c r="T1774" s="10">
        <f t="shared" si="666"/>
        <v>-76.670901421761755</v>
      </c>
      <c r="U1774" s="9">
        <f t="shared" si="684"/>
        <v>-0.13337807196905005</v>
      </c>
      <c r="V1774" s="11">
        <f t="shared" si="685"/>
        <v>-0.51376056197696662</v>
      </c>
      <c r="W1774" s="9">
        <f t="shared" si="686"/>
        <v>0.41565943802303329</v>
      </c>
      <c r="X1774" s="22">
        <f t="shared" si="667"/>
        <v>0.29980857984578735</v>
      </c>
      <c r="Y1774" s="22">
        <f t="shared" si="668"/>
        <v>0.90297466616519206</v>
      </c>
      <c r="Z1774" s="1">
        <f t="shared" si="669"/>
        <v>2935.8669034602349</v>
      </c>
      <c r="AA1774" s="1">
        <f t="shared" si="670"/>
        <v>3523.6162044857474</v>
      </c>
    </row>
    <row r="1775" spans="3:27">
      <c r="C1775" s="9">
        <f t="shared" si="671"/>
        <v>17.740000000000002</v>
      </c>
      <c r="D1775" s="1">
        <v>88.305999999999997</v>
      </c>
      <c r="E1775" s="9">
        <f t="shared" si="672"/>
        <v>-1.2000726078969543E-3</v>
      </c>
      <c r="F1775" s="10">
        <f t="shared" si="673"/>
        <v>-9.4729411809516939E-2</v>
      </c>
      <c r="G1775" s="10">
        <f t="shared" si="674"/>
        <v>-4685.3704418909174</v>
      </c>
      <c r="H1775" s="10">
        <f t="shared" si="675"/>
        <v>0.14547327067430874</v>
      </c>
      <c r="I1775" s="10">
        <f t="shared" si="676"/>
        <v>6091.2845244172277</v>
      </c>
      <c r="J1775" s="10">
        <f t="shared" si="677"/>
        <v>2.6227943939493301E-3</v>
      </c>
      <c r="K1775" s="10">
        <f t="shared" si="678"/>
        <v>-403.20427434567409</v>
      </c>
      <c r="L1775" s="10">
        <f t="shared" si="663"/>
        <v>-163.01080131892556</v>
      </c>
      <c r="M1775" s="10">
        <f t="shared" si="664"/>
        <v>-183.98707900153352</v>
      </c>
      <c r="N1775" s="10">
        <f t="shared" si="679"/>
        <v>-319.61170533459011</v>
      </c>
      <c r="O1775" s="10">
        <f t="shared" si="680"/>
        <v>-323.57314139908101</v>
      </c>
      <c r="P1775" s="10">
        <f t="shared" si="681"/>
        <v>-319.61170533459011</v>
      </c>
      <c r="Q1775" s="10">
        <f t="shared" si="682"/>
        <v>-323.57314139908101</v>
      </c>
      <c r="R1775" s="9">
        <f t="shared" si="665"/>
        <v>-323.57314139908101</v>
      </c>
      <c r="S1775" s="10">
        <f t="shared" si="683"/>
        <v>196.99944558504376</v>
      </c>
      <c r="T1775" s="10">
        <f t="shared" si="666"/>
        <v>-79.631132946593141</v>
      </c>
      <c r="U1775" s="9">
        <f t="shared" si="684"/>
        <v>-0.13784673135144138</v>
      </c>
      <c r="V1775" s="11">
        <f t="shared" si="685"/>
        <v>-0.37997131450130556</v>
      </c>
      <c r="W1775" s="9">
        <f t="shared" si="686"/>
        <v>0.50308868549869445</v>
      </c>
      <c r="X1775" s="22">
        <f t="shared" si="667"/>
        <v>0.3952233338198971</v>
      </c>
      <c r="Y1775" s="22">
        <f t="shared" si="668"/>
        <v>0.90905737427570976</v>
      </c>
      <c r="Z1775" s="1">
        <f t="shared" si="669"/>
        <v>2936.2621267940549</v>
      </c>
      <c r="AA1775" s="1">
        <f t="shared" si="670"/>
        <v>3524.525261860023</v>
      </c>
    </row>
    <row r="1776" spans="3:27">
      <c r="C1776" s="9">
        <f t="shared" si="671"/>
        <v>17.75</v>
      </c>
      <c r="D1776" s="1">
        <v>78.299000000000007</v>
      </c>
      <c r="E1776" s="9">
        <f t="shared" si="672"/>
        <v>-2.5900564028956126E-3</v>
      </c>
      <c r="F1776" s="10">
        <f t="shared" si="673"/>
        <v>-9.4729411809516939E-2</v>
      </c>
      <c r="G1776" s="10">
        <f t="shared" si="674"/>
        <v>-4685.3704418909174</v>
      </c>
      <c r="H1776" s="10">
        <f t="shared" si="675"/>
        <v>0.14547327067430874</v>
      </c>
      <c r="I1776" s="10">
        <f t="shared" si="676"/>
        <v>6091.2845244172277</v>
      </c>
      <c r="J1776" s="10">
        <f t="shared" si="677"/>
        <v>1.867794385690039E-3</v>
      </c>
      <c r="K1776" s="10">
        <f t="shared" si="678"/>
        <v>-470.17709260743004</v>
      </c>
      <c r="L1776" s="10">
        <f t="shared" si="663"/>
        <v>-189.08775781014543</v>
      </c>
      <c r="M1776" s="10">
        <f t="shared" si="664"/>
        <v>-216.22449697966212</v>
      </c>
      <c r="N1776" s="10">
        <f t="shared" si="679"/>
        <v>-384.36502084476717</v>
      </c>
      <c r="O1776" s="10">
        <f t="shared" si="680"/>
        <v>-388.39587634520296</v>
      </c>
      <c r="P1776" s="10">
        <f t="shared" si="681"/>
        <v>-384.36502084476717</v>
      </c>
      <c r="Q1776" s="10">
        <f t="shared" si="682"/>
        <v>-388.39587634520296</v>
      </c>
      <c r="R1776" s="9">
        <f t="shared" si="665"/>
        <v>-388.39587634520296</v>
      </c>
      <c r="S1776" s="10">
        <f t="shared" si="683"/>
        <v>115.21822932281668</v>
      </c>
      <c r="T1776" s="10">
        <f t="shared" si="666"/>
        <v>-81.781216262227076</v>
      </c>
      <c r="U1776" s="9">
        <f t="shared" si="684"/>
        <v>-0.14070128718434288</v>
      </c>
      <c r="V1776" s="11">
        <f t="shared" si="685"/>
        <v>-0.19093985207900541</v>
      </c>
      <c r="W1776" s="9">
        <f t="shared" si="686"/>
        <v>0.59205014792099464</v>
      </c>
      <c r="X1776" s="22">
        <f t="shared" si="667"/>
        <v>0.49481269860283345</v>
      </c>
      <c r="Y1776" s="22">
        <f t="shared" si="668"/>
        <v>0.85801015112678813</v>
      </c>
      <c r="Z1776" s="1">
        <f t="shared" si="669"/>
        <v>2936.7569394926577</v>
      </c>
      <c r="AA1776" s="1">
        <f t="shared" si="670"/>
        <v>3525.3832720111495</v>
      </c>
    </row>
    <row r="1777" spans="3:27">
      <c r="C1777" s="9">
        <f t="shared" si="671"/>
        <v>17.760000000000002</v>
      </c>
      <c r="D1777" s="1">
        <v>65.643000000000001</v>
      </c>
      <c r="E1777" s="9">
        <f t="shared" si="672"/>
        <v>-3.9984306511070223E-3</v>
      </c>
      <c r="F1777" s="10">
        <f t="shared" si="673"/>
        <v>-9.4729411809516939E-2</v>
      </c>
      <c r="G1777" s="10">
        <f t="shared" si="674"/>
        <v>-4685.3704418909174</v>
      </c>
      <c r="H1777" s="10">
        <f t="shared" si="675"/>
        <v>0.14547327067430874</v>
      </c>
      <c r="I1777" s="10">
        <f t="shared" si="676"/>
        <v>6091.2845244172277</v>
      </c>
      <c r="J1777" s="10">
        <f t="shared" si="677"/>
        <v>1.0924089721125732E-3</v>
      </c>
      <c r="K1777" s="10">
        <f t="shared" si="678"/>
        <v>-536.93949988297243</v>
      </c>
      <c r="L1777" s="10">
        <f t="shared" si="663"/>
        <v>-214.77744520717087</v>
      </c>
      <c r="M1777" s="10">
        <f t="shared" si="664"/>
        <v>-248.92523749259692</v>
      </c>
      <c r="N1777" s="10">
        <f t="shared" si="679"/>
        <v>-450.03041606019627</v>
      </c>
      <c r="O1777" s="10">
        <f t="shared" si="680"/>
        <v>-454.07626119950271</v>
      </c>
      <c r="P1777" s="10">
        <f t="shared" si="681"/>
        <v>-450.03041606019627</v>
      </c>
      <c r="Q1777" s="10">
        <f t="shared" si="682"/>
        <v>-454.07626119950271</v>
      </c>
      <c r="R1777" s="9">
        <f t="shared" si="665"/>
        <v>-454.07626119950271</v>
      </c>
      <c r="S1777" s="10">
        <f t="shared" si="683"/>
        <v>32.354990639346966</v>
      </c>
      <c r="T1777" s="10">
        <f t="shared" si="666"/>
        <v>-82.863238683469717</v>
      </c>
      <c r="U1777" s="9">
        <f t="shared" si="684"/>
        <v>-0.14153211554140019</v>
      </c>
      <c r="V1777" s="11">
        <f t="shared" si="685"/>
        <v>2.4774180667546136E-2</v>
      </c>
      <c r="W1777" s="9">
        <f t="shared" si="686"/>
        <v>0.68120418066754607</v>
      </c>
      <c r="X1777" s="22">
        <f t="shared" si="667"/>
        <v>0.59325803167679214</v>
      </c>
      <c r="Y1777" s="22">
        <f t="shared" si="668"/>
        <v>0.75137242159204687</v>
      </c>
      <c r="Z1777" s="1">
        <f t="shared" si="669"/>
        <v>2937.3501975243344</v>
      </c>
      <c r="AA1777" s="1">
        <f t="shared" si="670"/>
        <v>3526.1346444327414</v>
      </c>
    </row>
    <row r="1778" spans="3:27">
      <c r="C1778" s="9">
        <f t="shared" si="671"/>
        <v>17.77</v>
      </c>
      <c r="D1778" s="1">
        <v>48.469000000000001</v>
      </c>
      <c r="E1778" s="9">
        <f t="shared" si="672"/>
        <v>-5.403239039287769E-3</v>
      </c>
      <c r="F1778" s="10">
        <f t="shared" si="673"/>
        <v>-9.4729411809516939E-2</v>
      </c>
      <c r="G1778" s="10">
        <f t="shared" si="674"/>
        <v>-4685.3704418909174</v>
      </c>
      <c r="H1778" s="10">
        <f t="shared" si="675"/>
        <v>0.14547327067430874</v>
      </c>
      <c r="I1778" s="10">
        <f t="shared" si="676"/>
        <v>6091.2845244172277</v>
      </c>
      <c r="J1778" s="10">
        <f t="shared" si="677"/>
        <v>3.0676466974693863E-4</v>
      </c>
      <c r="K1778" s="10">
        <f t="shared" si="678"/>
        <v>-602.24378742460408</v>
      </c>
      <c r="L1778" s="10">
        <f t="shared" si="663"/>
        <v>-239.59560772314174</v>
      </c>
      <c r="M1778" s="10">
        <f t="shared" si="664"/>
        <v>-281.50840650913727</v>
      </c>
      <c r="N1778" s="10">
        <f t="shared" si="679"/>
        <v>-515.59277338052925</v>
      </c>
      <c r="O1778" s="10">
        <f t="shared" si="680"/>
        <v>-519.59035001462973</v>
      </c>
      <c r="P1778" s="10">
        <f t="shared" si="681"/>
        <v>-515.59277338052925</v>
      </c>
      <c r="Q1778" s="10">
        <f t="shared" si="682"/>
        <v>-519.59035001462973</v>
      </c>
      <c r="R1778" s="9">
        <f t="shared" si="665"/>
        <v>-519.59035001462973</v>
      </c>
      <c r="S1778" s="10">
        <f t="shared" si="683"/>
        <v>-50.298446770627379</v>
      </c>
      <c r="T1778" s="10">
        <f t="shared" si="666"/>
        <v>-82.653437409974345</v>
      </c>
      <c r="U1778" s="9">
        <f t="shared" si="684"/>
        <v>-0.1399867009787403</v>
      </c>
      <c r="V1778" s="11">
        <f t="shared" si="685"/>
        <v>0.28430873186442474</v>
      </c>
      <c r="W1778" s="9">
        <f t="shared" si="686"/>
        <v>0.76899873186442469</v>
      </c>
      <c r="X1778" s="22">
        <f t="shared" si="667"/>
        <v>0.68390751136256756</v>
      </c>
      <c r="Y1778" s="22">
        <f t="shared" si="668"/>
        <v>0.59479749859823972</v>
      </c>
      <c r="Z1778" s="1">
        <f t="shared" si="669"/>
        <v>2938.0341050356969</v>
      </c>
      <c r="AA1778" s="1">
        <f t="shared" si="670"/>
        <v>3526.7294419313398</v>
      </c>
    </row>
    <row r="1779" spans="3:27">
      <c r="C1779" s="9">
        <f t="shared" si="671"/>
        <v>17.78</v>
      </c>
      <c r="D1779" s="1">
        <v>29.428000000000001</v>
      </c>
      <c r="E1779" s="9">
        <f t="shared" si="672"/>
        <v>-6.7792840733844738E-3</v>
      </c>
      <c r="F1779" s="10">
        <f t="shared" si="673"/>
        <v>-9.4729411809516939E-2</v>
      </c>
      <c r="G1779" s="10">
        <f t="shared" si="674"/>
        <v>-4685.3704418909174</v>
      </c>
      <c r="H1779" s="10">
        <f t="shared" si="675"/>
        <v>0.14547327067430874</v>
      </c>
      <c r="I1779" s="10">
        <f t="shared" si="676"/>
        <v>6091.2845244172277</v>
      </c>
      <c r="J1779" s="10">
        <f t="shared" si="677"/>
        <v>-4.7689046133153005E-4</v>
      </c>
      <c r="K1779" s="10">
        <f t="shared" si="678"/>
        <v>-664.72415644105581</v>
      </c>
      <c r="L1779" s="10">
        <f t="shared" si="663"/>
        <v>-263.03275294232981</v>
      </c>
      <c r="M1779" s="10">
        <f t="shared" si="664"/>
        <v>-313.29717572211666</v>
      </c>
      <c r="N1779" s="10">
        <f t="shared" si="679"/>
        <v>-579.88377514266915</v>
      </c>
      <c r="O1779" s="10">
        <f t="shared" si="680"/>
        <v>-583.7630424158848</v>
      </c>
      <c r="P1779" s="10">
        <f t="shared" si="681"/>
        <v>-579.88377514266915</v>
      </c>
      <c r="Q1779" s="10">
        <f t="shared" si="682"/>
        <v>-583.7630424158848</v>
      </c>
      <c r="R1779" s="9">
        <f t="shared" si="665"/>
        <v>-583.7630424158848</v>
      </c>
      <c r="S1779" s="10">
        <f t="shared" si="683"/>
        <v>-131.25956079579839</v>
      </c>
      <c r="T1779" s="10">
        <f t="shared" si="666"/>
        <v>-80.961114025171014</v>
      </c>
      <c r="U1779" s="9">
        <f t="shared" si="684"/>
        <v>-0.13576803734467507</v>
      </c>
      <c r="V1779" s="11">
        <f t="shared" si="685"/>
        <v>0.5594239949486125</v>
      </c>
      <c r="W1779" s="9">
        <f t="shared" si="686"/>
        <v>0.85370399494861249</v>
      </c>
      <c r="X1779" s="22">
        <f t="shared" si="667"/>
        <v>0.75913197825388112</v>
      </c>
      <c r="Y1779" s="22">
        <f t="shared" si="668"/>
        <v>0.39887469687055344</v>
      </c>
      <c r="Z1779" s="1">
        <f t="shared" si="669"/>
        <v>2938.7932370139506</v>
      </c>
      <c r="AA1779" s="1">
        <f t="shared" si="670"/>
        <v>3527.1283166282105</v>
      </c>
    </row>
    <row r="1780" spans="3:27">
      <c r="C1780" s="9">
        <f t="shared" si="671"/>
        <v>17.79</v>
      </c>
      <c r="D1780" s="1">
        <v>8.6110000000000007</v>
      </c>
      <c r="E1780" s="9">
        <f t="shared" si="672"/>
        <v>-8.0991761416745866E-3</v>
      </c>
      <c r="F1780" s="10">
        <f t="shared" si="673"/>
        <v>-9.4729411809516939E-2</v>
      </c>
      <c r="G1780" s="10">
        <f t="shared" si="674"/>
        <v>-4685.3704418909174</v>
      </c>
      <c r="H1780" s="10">
        <f t="shared" si="675"/>
        <v>0.14547327067430874</v>
      </c>
      <c r="I1780" s="10">
        <f t="shared" si="676"/>
        <v>6091.2845244172277</v>
      </c>
      <c r="J1780" s="10">
        <f t="shared" si="677"/>
        <v>-1.2445003080818091E-3</v>
      </c>
      <c r="K1780" s="10">
        <f t="shared" si="678"/>
        <v>-722.9743001845967</v>
      </c>
      <c r="L1780" s="10">
        <f t="shared" si="663"/>
        <v>-284.58570863969737</v>
      </c>
      <c r="M1780" s="10">
        <f t="shared" si="664"/>
        <v>-343.54951000800321</v>
      </c>
      <c r="N1780" s="10">
        <f t="shared" si="679"/>
        <v>-641.62967298587682</v>
      </c>
      <c r="O1780" s="10">
        <f t="shared" si="680"/>
        <v>-645.31700729526767</v>
      </c>
      <c r="P1780" s="10">
        <f t="shared" si="681"/>
        <v>-641.62967298587682</v>
      </c>
      <c r="Q1780" s="10">
        <f t="shared" si="682"/>
        <v>-645.31700729526767</v>
      </c>
      <c r="R1780" s="9">
        <f t="shared" si="665"/>
        <v>-645.31700729526767</v>
      </c>
      <c r="S1780" s="10">
        <f t="shared" si="683"/>
        <v>-208.91685368512742</v>
      </c>
      <c r="T1780" s="10">
        <f t="shared" si="666"/>
        <v>-77.657292889329028</v>
      </c>
      <c r="U1780" s="9">
        <f t="shared" si="684"/>
        <v>-0.12873383787586581</v>
      </c>
      <c r="V1780" s="11">
        <f t="shared" si="685"/>
        <v>0.84741589881324597</v>
      </c>
      <c r="W1780" s="9">
        <f t="shared" si="686"/>
        <v>0.93352589881324599</v>
      </c>
      <c r="X1780" s="22">
        <f t="shared" si="667"/>
        <v>0.81112650445368384</v>
      </c>
      <c r="Y1780" s="22">
        <f t="shared" si="668"/>
        <v>0.18884462859434259</v>
      </c>
      <c r="Z1780" s="1">
        <f t="shared" si="669"/>
        <v>2939.6043635184042</v>
      </c>
      <c r="AA1780" s="1">
        <f t="shared" si="670"/>
        <v>3527.3171612568049</v>
      </c>
    </row>
    <row r="1781" spans="3:27">
      <c r="C1781" s="9">
        <f t="shared" si="671"/>
        <v>17.8</v>
      </c>
      <c r="D1781" s="1">
        <v>-13.683</v>
      </c>
      <c r="E1781" s="9">
        <f t="shared" si="672"/>
        <v>-9.334293900925739E-3</v>
      </c>
      <c r="F1781" s="10">
        <f t="shared" si="673"/>
        <v>-9.4729411809516939E-2</v>
      </c>
      <c r="G1781" s="10">
        <f t="shared" si="674"/>
        <v>-4685.3704418909174</v>
      </c>
      <c r="H1781" s="10">
        <f t="shared" si="675"/>
        <v>0.14547327067430874</v>
      </c>
      <c r="I1781" s="10">
        <f t="shared" si="676"/>
        <v>6091.2845244172277</v>
      </c>
      <c r="J1781" s="10">
        <f t="shared" si="677"/>
        <v>-1.9807859115047854E-3</v>
      </c>
      <c r="K1781" s="10">
        <f t="shared" si="678"/>
        <v>-775.58697473326663</v>
      </c>
      <c r="L1781" s="10">
        <f t="shared" si="663"/>
        <v>-303.77129292520084</v>
      </c>
      <c r="M1781" s="10">
        <f t="shared" si="664"/>
        <v>-371.47622020543685</v>
      </c>
      <c r="N1781" s="10">
        <f t="shared" si="679"/>
        <v>-699.49662324412714</v>
      </c>
      <c r="O1781" s="10">
        <f t="shared" si="680"/>
        <v>-702.91747100086275</v>
      </c>
      <c r="P1781" s="10">
        <f t="shared" si="681"/>
        <v>-699.49662324412714</v>
      </c>
      <c r="Q1781" s="10">
        <f t="shared" si="682"/>
        <v>-702.91747100086275</v>
      </c>
      <c r="R1781" s="9">
        <f t="shared" si="665"/>
        <v>-702.91747100086275</v>
      </c>
      <c r="S1781" s="10">
        <f t="shared" si="683"/>
        <v>-281.58635741753119</v>
      </c>
      <c r="T1781" s="10">
        <f t="shared" si="666"/>
        <v>-72.669503732403768</v>
      </c>
      <c r="U1781" s="9">
        <f t="shared" si="684"/>
        <v>-0.1187795545360928</v>
      </c>
      <c r="V1781" s="11">
        <f t="shared" si="685"/>
        <v>1.1434407691413551</v>
      </c>
      <c r="W1781" s="9">
        <f t="shared" si="686"/>
        <v>1.0066107691413551</v>
      </c>
      <c r="X1781" s="22">
        <f t="shared" si="667"/>
        <v>0.8326141738891315</v>
      </c>
      <c r="Y1781" s="22">
        <f t="shared" si="668"/>
        <v>-1.9119141970426259E-2</v>
      </c>
      <c r="Z1781" s="1">
        <f t="shared" si="669"/>
        <v>2940.4369776922931</v>
      </c>
      <c r="AA1781" s="1">
        <f t="shared" si="670"/>
        <v>3527.2980421148345</v>
      </c>
    </row>
    <row r="1782" spans="3:27">
      <c r="C1782" s="9">
        <f t="shared" si="671"/>
        <v>17.809999999999999</v>
      </c>
      <c r="D1782" s="1">
        <v>-34.936</v>
      </c>
      <c r="E1782" s="9">
        <f t="shared" si="672"/>
        <v>-1.0455766450057545E-2</v>
      </c>
      <c r="F1782" s="10">
        <f t="shared" si="673"/>
        <v>-9.4729411809516939E-2</v>
      </c>
      <c r="G1782" s="10">
        <f t="shared" si="674"/>
        <v>-4685.3704418909174</v>
      </c>
      <c r="H1782" s="10">
        <f t="shared" si="675"/>
        <v>0.14547327067430874</v>
      </c>
      <c r="I1782" s="10">
        <f t="shared" si="676"/>
        <v>6091.2845244172277</v>
      </c>
      <c r="J1782" s="10">
        <f t="shared" si="677"/>
        <v>-2.6697812062842852E-3</v>
      </c>
      <c r="K1782" s="10">
        <f t="shared" si="678"/>
        <v>-821.20108514514197</v>
      </c>
      <c r="L1782" s="10">
        <f t="shared" si="663"/>
        <v>-320.14090988866633</v>
      </c>
      <c r="M1782" s="10">
        <f t="shared" si="664"/>
        <v>-396.26734197316114</v>
      </c>
      <c r="N1782" s="10">
        <f t="shared" si="679"/>
        <v>-752.13671330355362</v>
      </c>
      <c r="O1782" s="10">
        <f t="shared" si="680"/>
        <v>-755.21802159957883</v>
      </c>
      <c r="P1782" s="10">
        <f t="shared" si="681"/>
        <v>-752.13671330355362</v>
      </c>
      <c r="Q1782" s="10">
        <f t="shared" si="682"/>
        <v>-755.21802159957883</v>
      </c>
      <c r="R1782" s="9">
        <f t="shared" si="665"/>
        <v>-755.21802159957883</v>
      </c>
      <c r="S1782" s="10">
        <f t="shared" si="683"/>
        <v>-347.56942096309422</v>
      </c>
      <c r="T1782" s="10">
        <f t="shared" si="666"/>
        <v>-65.983063545563027</v>
      </c>
      <c r="U1782" s="9">
        <f t="shared" si="684"/>
        <v>-0.10595972481877272</v>
      </c>
      <c r="V1782" s="11">
        <f t="shared" si="685"/>
        <v>1.4205251743226592</v>
      </c>
      <c r="W1782" s="9">
        <f t="shared" si="686"/>
        <v>1.0711651743226591</v>
      </c>
      <c r="X1782" s="22">
        <f t="shared" si="667"/>
        <v>0.81762946393308944</v>
      </c>
      <c r="Y1782" s="22">
        <f t="shared" si="668"/>
        <v>-0.19710157486648208</v>
      </c>
      <c r="Z1782" s="1">
        <f t="shared" si="669"/>
        <v>2941.254607156226</v>
      </c>
      <c r="AA1782" s="1">
        <f t="shared" si="670"/>
        <v>3527.1009405399682</v>
      </c>
    </row>
    <row r="1783" spans="3:27">
      <c r="C1783" s="9">
        <f t="shared" si="671"/>
        <v>17.82</v>
      </c>
      <c r="D1783" s="1">
        <v>-56.359000000000002</v>
      </c>
      <c r="E1783" s="9">
        <f t="shared" si="672"/>
        <v>-1.1435680289259849E-2</v>
      </c>
      <c r="F1783" s="10">
        <f t="shared" si="673"/>
        <v>-9.4729411809516939E-2</v>
      </c>
      <c r="G1783" s="10">
        <f t="shared" si="674"/>
        <v>-4685.3704418909174</v>
      </c>
      <c r="H1783" s="10">
        <f t="shared" si="675"/>
        <v>0.14547327067430874</v>
      </c>
      <c r="I1783" s="10">
        <f t="shared" si="676"/>
        <v>6091.2845244172277</v>
      </c>
      <c r="J1783" s="10">
        <f t="shared" si="677"/>
        <v>-3.2953809143191409E-3</v>
      </c>
      <c r="K1783" s="10">
        <f t="shared" si="678"/>
        <v>-858.57119822487834</v>
      </c>
      <c r="L1783" s="10">
        <f t="shared" si="663"/>
        <v>-333.30193610822448</v>
      </c>
      <c r="M1783" s="10">
        <f t="shared" si="664"/>
        <v>-417.13482065782426</v>
      </c>
      <c r="N1783" s="10">
        <f t="shared" si="679"/>
        <v>-798.24389233348654</v>
      </c>
      <c r="O1783" s="10">
        <f t="shared" si="680"/>
        <v>-800.91689614560119</v>
      </c>
      <c r="P1783" s="10">
        <f t="shared" si="681"/>
        <v>-798.24389233348654</v>
      </c>
      <c r="Q1783" s="10">
        <f t="shared" si="682"/>
        <v>-800.91689614560119</v>
      </c>
      <c r="R1783" s="9">
        <f t="shared" si="665"/>
        <v>-800.91689614560119</v>
      </c>
      <c r="S1783" s="10">
        <f t="shared" si="683"/>
        <v>-405.2237230423716</v>
      </c>
      <c r="T1783" s="10">
        <f t="shared" si="666"/>
        <v>-57.654302079277386</v>
      </c>
      <c r="U1783" s="9">
        <f t="shared" si="684"/>
        <v>-9.041167118434279E-2</v>
      </c>
      <c r="V1783" s="11">
        <f t="shared" si="685"/>
        <v>1.6890855525633253</v>
      </c>
      <c r="W1783" s="9">
        <f t="shared" si="686"/>
        <v>1.1254955525633252</v>
      </c>
      <c r="X1783" s="22">
        <f t="shared" si="667"/>
        <v>0.76243907078222029</v>
      </c>
      <c r="Y1783" s="22">
        <f t="shared" si="668"/>
        <v>-0.32550085193423972</v>
      </c>
      <c r="Z1783" s="1">
        <f t="shared" si="669"/>
        <v>2942.0170462270084</v>
      </c>
      <c r="AA1783" s="1">
        <f t="shared" si="670"/>
        <v>3526.7754396880341</v>
      </c>
    </row>
    <row r="1784" spans="3:27">
      <c r="C1784" s="9">
        <f t="shared" si="671"/>
        <v>17.830000000000002</v>
      </c>
      <c r="D1784" s="1">
        <v>-75.935000000000002</v>
      </c>
      <c r="E1784" s="9">
        <f t="shared" si="672"/>
        <v>-1.2247774764288052E-2</v>
      </c>
      <c r="F1784" s="10">
        <f t="shared" si="673"/>
        <v>-9.4729411809516939E-2</v>
      </c>
      <c r="G1784" s="10">
        <f t="shared" si="674"/>
        <v>-4685.3704418909174</v>
      </c>
      <c r="H1784" s="10">
        <f t="shared" si="675"/>
        <v>0.14547327067430874</v>
      </c>
      <c r="I1784" s="10">
        <f t="shared" si="676"/>
        <v>6091.2845244172277</v>
      </c>
      <c r="J1784" s="10">
        <f t="shared" si="677"/>
        <v>-3.8420138320654192E-3</v>
      </c>
      <c r="K1784" s="10">
        <f t="shared" si="678"/>
        <v>-886.56987945517972</v>
      </c>
      <c r="L1784" s="10">
        <f t="shared" si="663"/>
        <v>-342.91118723490689</v>
      </c>
      <c r="M1784" s="10">
        <f t="shared" si="664"/>
        <v>-433.32854377906466</v>
      </c>
      <c r="N1784" s="10">
        <f t="shared" si="679"/>
        <v>-836.58802045080517</v>
      </c>
      <c r="O1784" s="10">
        <f t="shared" si="680"/>
        <v>-838.78941314571057</v>
      </c>
      <c r="P1784" s="10">
        <f t="shared" si="681"/>
        <v>-836.58802045080517</v>
      </c>
      <c r="Q1784" s="10">
        <f t="shared" si="682"/>
        <v>-838.78941314571057</v>
      </c>
      <c r="R1784" s="9">
        <f t="shared" si="665"/>
        <v>-838.78941314571057</v>
      </c>
      <c r="S1784" s="10">
        <f t="shared" si="683"/>
        <v>-453.00418935184052</v>
      </c>
      <c r="T1784" s="10">
        <f t="shared" si="666"/>
        <v>-47.78046630946892</v>
      </c>
      <c r="U1784" s="9">
        <f t="shared" si="684"/>
        <v>-7.2329295794471823E-2</v>
      </c>
      <c r="V1784" s="11">
        <f t="shared" si="685"/>
        <v>1.9273895254108697</v>
      </c>
      <c r="W1784" s="9">
        <f t="shared" si="686"/>
        <v>1.1680395254108698</v>
      </c>
      <c r="X1784" s="22">
        <f t="shared" si="667"/>
        <v>0.66579821722218047</v>
      </c>
      <c r="Y1784" s="22">
        <f t="shared" si="668"/>
        <v>-0.39174994873996893</v>
      </c>
      <c r="Z1784" s="1">
        <f t="shared" si="669"/>
        <v>2942.6828444442308</v>
      </c>
      <c r="AA1784" s="1">
        <f t="shared" si="670"/>
        <v>3526.3836897392944</v>
      </c>
    </row>
    <row r="1785" spans="3:27">
      <c r="C1785" s="9">
        <f t="shared" si="671"/>
        <v>17.84</v>
      </c>
      <c r="D1785" s="1">
        <v>-93.25</v>
      </c>
      <c r="E1785" s="9">
        <f t="shared" si="672"/>
        <v>-1.2868403185700563E-2</v>
      </c>
      <c r="F1785" s="10">
        <f t="shared" si="673"/>
        <v>-9.4729411809516939E-2</v>
      </c>
      <c r="G1785" s="10">
        <f t="shared" si="674"/>
        <v>-4685.3704418909174</v>
      </c>
      <c r="H1785" s="10">
        <f t="shared" si="675"/>
        <v>0.14547327067430874</v>
      </c>
      <c r="I1785" s="10">
        <f t="shared" si="676"/>
        <v>6091.2845244172277</v>
      </c>
      <c r="J1785" s="10">
        <f t="shared" si="677"/>
        <v>-4.2950307756077916E-3</v>
      </c>
      <c r="K1785" s="10">
        <f t="shared" si="678"/>
        <v>-904.24814664940743</v>
      </c>
      <c r="L1785" s="10">
        <f t="shared" si="663"/>
        <v>-348.69094580155451</v>
      </c>
      <c r="M1785" s="10">
        <f t="shared" si="664"/>
        <v>-444.1831217102033</v>
      </c>
      <c r="N1785" s="10">
        <f t="shared" si="679"/>
        <v>-866.05908306313518</v>
      </c>
      <c r="O1785" s="10">
        <f t="shared" si="680"/>
        <v>-867.73279493620987</v>
      </c>
      <c r="P1785" s="10">
        <f t="shared" si="681"/>
        <v>-866.05908306313518</v>
      </c>
      <c r="Q1785" s="10">
        <f t="shared" si="682"/>
        <v>-867.73279493620987</v>
      </c>
      <c r="R1785" s="9">
        <f t="shared" si="665"/>
        <v>-867.73279493620987</v>
      </c>
      <c r="S1785" s="10">
        <f t="shared" si="683"/>
        <v>-489.5195410650382</v>
      </c>
      <c r="T1785" s="10">
        <f t="shared" si="666"/>
        <v>-36.515351713197674</v>
      </c>
      <c r="U1785" s="9">
        <f t="shared" si="684"/>
        <v>-5.2042526131418625E-2</v>
      </c>
      <c r="V1785" s="11">
        <f t="shared" si="685"/>
        <v>2.1299644071997679</v>
      </c>
      <c r="W1785" s="9">
        <f t="shared" si="686"/>
        <v>1.1974644071997678</v>
      </c>
      <c r="X1785" s="22">
        <f t="shared" si="667"/>
        <v>0.52955809205363702</v>
      </c>
      <c r="Y1785" s="22">
        <f t="shared" si="668"/>
        <v>-0.38277575360259619</v>
      </c>
      <c r="Z1785" s="1">
        <f t="shared" si="669"/>
        <v>2943.2124025362846</v>
      </c>
      <c r="AA1785" s="1">
        <f t="shared" si="670"/>
        <v>3526.0009139856916</v>
      </c>
    </row>
    <row r="1786" spans="3:27">
      <c r="C1786" s="9">
        <f t="shared" si="671"/>
        <v>17.850000000000001</v>
      </c>
      <c r="D1786" s="1">
        <v>-106.81</v>
      </c>
      <c r="E1786" s="9">
        <f t="shared" si="672"/>
        <v>-1.3277746870622541E-2</v>
      </c>
      <c r="F1786" s="10">
        <f t="shared" si="673"/>
        <v>-9.4729411809516939E-2</v>
      </c>
      <c r="G1786" s="10">
        <f t="shared" si="674"/>
        <v>-4685.3704418909174</v>
      </c>
      <c r="H1786" s="10">
        <f t="shared" si="675"/>
        <v>0.14547327067430874</v>
      </c>
      <c r="I1786" s="10">
        <f t="shared" si="676"/>
        <v>6091.2845244172277</v>
      </c>
      <c r="J1786" s="10">
        <f t="shared" si="677"/>
        <v>-4.6412407292391808E-3</v>
      </c>
      <c r="K1786" s="10">
        <f t="shared" si="678"/>
        <v>-910.90696849684878</v>
      </c>
      <c r="L1786" s="10">
        <f t="shared" si="663"/>
        <v>-350.44857230770992</v>
      </c>
      <c r="M1786" s="10">
        <f t="shared" si="664"/>
        <v>-449.17362746756544</v>
      </c>
      <c r="N1786" s="10">
        <f t="shared" si="679"/>
        <v>-885.7231933164777</v>
      </c>
      <c r="O1786" s="10">
        <f t="shared" si="680"/>
        <v>-886.82278525483218</v>
      </c>
      <c r="P1786" s="10">
        <f t="shared" si="681"/>
        <v>-885.7231933164777</v>
      </c>
      <c r="Q1786" s="10">
        <f t="shared" si="682"/>
        <v>-886.82278525483218</v>
      </c>
      <c r="R1786" s="9">
        <f t="shared" si="665"/>
        <v>-886.82278525483218</v>
      </c>
      <c r="S1786" s="10">
        <f t="shared" si="683"/>
        <v>-513.60372430705468</v>
      </c>
      <c r="T1786" s="10">
        <f t="shared" si="666"/>
        <v>-24.084183242016479</v>
      </c>
      <c r="U1786" s="9">
        <f t="shared" si="684"/>
        <v>-2.9988554191545457E-2</v>
      </c>
      <c r="V1786" s="11">
        <f t="shared" si="685"/>
        <v>2.2808299807748633</v>
      </c>
      <c r="W1786" s="9">
        <f t="shared" si="686"/>
        <v>1.2127299807748633</v>
      </c>
      <c r="X1786" s="22">
        <f t="shared" si="667"/>
        <v>0.35910812329791014</v>
      </c>
      <c r="Y1786" s="22">
        <f t="shared" si="668"/>
        <v>-0.298073592293289</v>
      </c>
      <c r="Z1786" s="1">
        <f t="shared" si="669"/>
        <v>2943.5715106595826</v>
      </c>
      <c r="AA1786" s="1">
        <f t="shared" si="670"/>
        <v>3525.7028403933982</v>
      </c>
    </row>
    <row r="1787" spans="3:27">
      <c r="C1787" s="9">
        <f t="shared" si="671"/>
        <v>17.86</v>
      </c>
      <c r="D1787" s="1">
        <v>-117.081</v>
      </c>
      <c r="E1787" s="9">
        <f t="shared" si="672"/>
        <v>-1.3460650752958866E-2</v>
      </c>
      <c r="F1787" s="10">
        <f t="shared" si="673"/>
        <v>-9.4729411809516939E-2</v>
      </c>
      <c r="G1787" s="10">
        <f t="shared" si="674"/>
        <v>-4685.3704418909174</v>
      </c>
      <c r="H1787" s="10">
        <f t="shared" si="675"/>
        <v>0.14547327067430874</v>
      </c>
      <c r="I1787" s="10">
        <f t="shared" si="676"/>
        <v>6091.2845244172277</v>
      </c>
      <c r="J1787" s="10">
        <f t="shared" si="677"/>
        <v>-4.8695880837699278E-3</v>
      </c>
      <c r="K1787" s="10">
        <f t="shared" si="678"/>
        <v>-906.11396831634272</v>
      </c>
      <c r="L1787" s="10">
        <f t="shared" si="663"/>
        <v>-348.07510990153474</v>
      </c>
      <c r="M1787" s="10">
        <f t="shared" si="664"/>
        <v>-447.94558263880822</v>
      </c>
      <c r="N1787" s="10">
        <f t="shared" si="679"/>
        <v>-894.86256312861667</v>
      </c>
      <c r="O1787" s="10">
        <f t="shared" si="680"/>
        <v>-895.35261842840225</v>
      </c>
      <c r="P1787" s="10">
        <f t="shared" si="681"/>
        <v>-894.86256312861667</v>
      </c>
      <c r="Q1787" s="10">
        <f t="shared" si="682"/>
        <v>-895.35261842840225</v>
      </c>
      <c r="R1787" s="9">
        <f t="shared" si="665"/>
        <v>-895.35261842840225</v>
      </c>
      <c r="S1787" s="10">
        <f t="shared" si="683"/>
        <v>-524.36507419499515</v>
      </c>
      <c r="T1787" s="10">
        <f t="shared" si="666"/>
        <v>-10.761349887940469</v>
      </c>
      <c r="U1787" s="9">
        <f t="shared" si="684"/>
        <v>-6.6647608978832344E-3</v>
      </c>
      <c r="V1787" s="11">
        <f t="shared" si="685"/>
        <v>2.3839286779575808</v>
      </c>
      <c r="W1787" s="9">
        <f t="shared" si="686"/>
        <v>1.2131186779575807</v>
      </c>
      <c r="X1787" s="22">
        <f t="shared" si="667"/>
        <v>0.16298340016898577</v>
      </c>
      <c r="Y1787" s="22">
        <f t="shared" si="668"/>
        <v>-0.14738559072370938</v>
      </c>
      <c r="Z1787" s="1">
        <f t="shared" si="669"/>
        <v>2943.7344940597518</v>
      </c>
      <c r="AA1787" s="1">
        <f t="shared" si="670"/>
        <v>3525.5554548026744</v>
      </c>
    </row>
    <row r="1788" spans="3:27">
      <c r="C1788" s="9">
        <f t="shared" si="671"/>
        <v>17.87</v>
      </c>
      <c r="D1788" s="1">
        <v>-119.319</v>
      </c>
      <c r="E1788" s="9">
        <f t="shared" si="672"/>
        <v>-1.3408014797122902E-2</v>
      </c>
      <c r="F1788" s="10">
        <f t="shared" si="673"/>
        <v>-9.4729411809516939E-2</v>
      </c>
      <c r="G1788" s="10">
        <f t="shared" si="674"/>
        <v>-4685.3704418909174</v>
      </c>
      <c r="H1788" s="10">
        <f t="shared" si="675"/>
        <v>0.14547327067430874</v>
      </c>
      <c r="I1788" s="10">
        <f t="shared" si="676"/>
        <v>6091.2845244172277</v>
      </c>
      <c r="J1788" s="10">
        <f t="shared" si="677"/>
        <v>-4.9716187714373417E-3</v>
      </c>
      <c r="K1788" s="10">
        <f t="shared" si="678"/>
        <v>-889.80101478457129</v>
      </c>
      <c r="L1788" s="10">
        <f t="shared" si="663"/>
        <v>-341.57683084107248</v>
      </c>
      <c r="M1788" s="10">
        <f t="shared" si="664"/>
        <v>-440.38115507211268</v>
      </c>
      <c r="N1788" s="10">
        <f t="shared" si="679"/>
        <v>-893.03877427990165</v>
      </c>
      <c r="O1788" s="10">
        <f t="shared" si="680"/>
        <v>-892.89790879360839</v>
      </c>
      <c r="P1788" s="10">
        <f t="shared" si="681"/>
        <v>-889.80101478457129</v>
      </c>
      <c r="Q1788" s="10">
        <f t="shared" si="682"/>
        <v>-889.80101478457129</v>
      </c>
      <c r="R1788" s="9">
        <f t="shared" si="665"/>
        <v>-889.80101478457129</v>
      </c>
      <c r="S1788" s="10">
        <f t="shared" si="683"/>
        <v>-524.36507419499515</v>
      </c>
      <c r="T1788" s="10">
        <f t="shared" si="666"/>
        <v>0</v>
      </c>
      <c r="U1788" s="9">
        <f t="shared" si="684"/>
        <v>1.719195206507618E-2</v>
      </c>
      <c r="V1788" s="11">
        <f t="shared" si="685"/>
        <v>2.3874139146343016</v>
      </c>
      <c r="W1788" s="9">
        <f t="shared" si="686"/>
        <v>1.1942239146343017</v>
      </c>
      <c r="X1788" s="22">
        <f t="shared" si="667"/>
        <v>-4.6981633899105021E-2</v>
      </c>
      <c r="Y1788" s="22">
        <f t="shared" si="668"/>
        <v>4.7027357337407039E-2</v>
      </c>
      <c r="Z1788" s="1">
        <f t="shared" si="669"/>
        <v>2943.6875124258527</v>
      </c>
      <c r="AA1788" s="1">
        <f t="shared" si="670"/>
        <v>3525.6024821600117</v>
      </c>
    </row>
    <row r="1789" spans="3:27">
      <c r="C1789" s="9">
        <f t="shared" si="671"/>
        <v>17.88</v>
      </c>
      <c r="D1789" s="1">
        <v>-118.64</v>
      </c>
      <c r="E1789" s="9">
        <f t="shared" si="672"/>
        <v>-1.3118208458140287E-2</v>
      </c>
      <c r="F1789" s="10">
        <f t="shared" si="673"/>
        <v>-9.4729411809516939E-2</v>
      </c>
      <c r="G1789" s="10">
        <f t="shared" si="674"/>
        <v>-4685.3704418909174</v>
      </c>
      <c r="H1789" s="10">
        <f t="shared" si="675"/>
        <v>0.14547327067430874</v>
      </c>
      <c r="I1789" s="10">
        <f t="shared" si="676"/>
        <v>6091.2845244172277</v>
      </c>
      <c r="J1789" s="10">
        <f t="shared" si="677"/>
        <v>-4.9716187714373417E-3</v>
      </c>
      <c r="K1789" s="10">
        <f t="shared" si="678"/>
        <v>-859.23464808810309</v>
      </c>
      <c r="L1789" s="10">
        <f t="shared" si="663"/>
        <v>-329.84301339983978</v>
      </c>
      <c r="M1789" s="10">
        <f t="shared" si="664"/>
        <v>-425.25322011981621</v>
      </c>
      <c r="N1789" s="10">
        <f t="shared" si="679"/>
        <v>-877.0672127119268</v>
      </c>
      <c r="O1789" s="10">
        <f t="shared" si="680"/>
        <v>-876.27468444058593</v>
      </c>
      <c r="P1789" s="10">
        <f t="shared" si="681"/>
        <v>-859.23464808810309</v>
      </c>
      <c r="Q1789" s="10">
        <f t="shared" si="682"/>
        <v>-859.23464808810309</v>
      </c>
      <c r="R1789" s="9">
        <f t="shared" si="665"/>
        <v>-859.23464808810309</v>
      </c>
      <c r="S1789" s="10">
        <f t="shared" si="683"/>
        <v>-524.36507419499503</v>
      </c>
      <c r="T1789" s="10">
        <f t="shared" si="666"/>
        <v>0</v>
      </c>
      <c r="U1789" s="9">
        <f t="shared" si="684"/>
        <v>4.0769315731446751E-2</v>
      </c>
      <c r="V1789" s="11">
        <f t="shared" si="685"/>
        <v>2.3280588186398123</v>
      </c>
      <c r="W1789" s="9">
        <f t="shared" si="686"/>
        <v>1.1416588186398124</v>
      </c>
      <c r="X1789" s="22">
        <f t="shared" si="667"/>
        <v>-0.25344081110358019</v>
      </c>
      <c r="Y1789" s="22">
        <f t="shared" si="668"/>
        <v>0.25486333143277168</v>
      </c>
      <c r="Z1789" s="1">
        <f t="shared" si="669"/>
        <v>2943.434071614749</v>
      </c>
      <c r="AA1789" s="1">
        <f t="shared" si="670"/>
        <v>3525.8573454914444</v>
      </c>
    </row>
    <row r="1790" spans="3:27">
      <c r="C1790" s="9">
        <f t="shared" si="671"/>
        <v>17.89</v>
      </c>
      <c r="D1790" s="1">
        <v>-109.19499999999999</v>
      </c>
      <c r="E1790" s="9">
        <f t="shared" si="672"/>
        <v>-1.2598592362976495E-2</v>
      </c>
      <c r="F1790" s="10">
        <f t="shared" si="673"/>
        <v>-9.4729411809516939E-2</v>
      </c>
      <c r="G1790" s="10">
        <f t="shared" si="674"/>
        <v>-4685.3704418909174</v>
      </c>
      <c r="H1790" s="10">
        <f t="shared" si="675"/>
        <v>0.14547327067430874</v>
      </c>
      <c r="I1790" s="10">
        <f t="shared" si="676"/>
        <v>6091.2845244172277</v>
      </c>
      <c r="J1790" s="10">
        <f t="shared" si="677"/>
        <v>-4.9716187714373417E-3</v>
      </c>
      <c r="K1790" s="10">
        <f t="shared" si="678"/>
        <v>-804.42985616422391</v>
      </c>
      <c r="L1790" s="10">
        <f t="shared" si="663"/>
        <v>-308.80454881144487</v>
      </c>
      <c r="M1790" s="10">
        <f t="shared" si="664"/>
        <v>-398.12918095835494</v>
      </c>
      <c r="N1790" s="10">
        <f t="shared" si="679"/>
        <v>-836.46166147157726</v>
      </c>
      <c r="O1790" s="10">
        <f t="shared" si="680"/>
        <v>-834.87375572161773</v>
      </c>
      <c r="P1790" s="10">
        <f t="shared" si="681"/>
        <v>-804.42985616422391</v>
      </c>
      <c r="Q1790" s="10">
        <f t="shared" si="682"/>
        <v>-804.42985616422391</v>
      </c>
      <c r="R1790" s="9">
        <f t="shared" si="665"/>
        <v>-804.42985616422391</v>
      </c>
      <c r="S1790" s="10">
        <f t="shared" si="683"/>
        <v>-524.36507419499515</v>
      </c>
      <c r="T1790" s="10">
        <f t="shared" si="666"/>
        <v>0</v>
      </c>
      <c r="U1790" s="9">
        <f t="shared" si="684"/>
        <v>6.3153903301311709E-2</v>
      </c>
      <c r="V1790" s="11">
        <f t="shared" si="685"/>
        <v>2.1488586953331819</v>
      </c>
      <c r="W1790" s="9">
        <f t="shared" si="686"/>
        <v>1.0569086953331819</v>
      </c>
      <c r="X1790" s="22">
        <f t="shared" si="667"/>
        <v>-0.43223342668110021</v>
      </c>
      <c r="Y1790" s="22">
        <f t="shared" si="668"/>
        <v>0.43411959730652622</v>
      </c>
      <c r="Z1790" s="1">
        <f t="shared" si="669"/>
        <v>2943.0018381880677</v>
      </c>
      <c r="AA1790" s="1">
        <f t="shared" si="670"/>
        <v>3526.291465088751</v>
      </c>
    </row>
    <row r="1791" spans="3:27">
      <c r="C1791" s="9">
        <f t="shared" si="671"/>
        <v>17.900000000000002</v>
      </c>
      <c r="D1791" s="1">
        <v>-96.611999999999995</v>
      </c>
      <c r="E1791" s="9">
        <f t="shared" si="672"/>
        <v>-1.1865610148834816E-2</v>
      </c>
      <c r="F1791" s="10">
        <f t="shared" si="673"/>
        <v>-9.4729411809516939E-2</v>
      </c>
      <c r="G1791" s="10">
        <f t="shared" si="674"/>
        <v>-4685.3704418909174</v>
      </c>
      <c r="H1791" s="10">
        <f t="shared" si="675"/>
        <v>0.14547327067430874</v>
      </c>
      <c r="I1791" s="10">
        <f t="shared" si="676"/>
        <v>6091.2845244172277</v>
      </c>
      <c r="J1791" s="10">
        <f t="shared" si="677"/>
        <v>-4.9716187714373417E-3</v>
      </c>
      <c r="K1791" s="10">
        <f t="shared" si="678"/>
        <v>-727.12097735192231</v>
      </c>
      <c r="L1791" s="10">
        <f t="shared" si="663"/>
        <v>-279.12721491115047</v>
      </c>
      <c r="M1791" s="10">
        <f t="shared" si="664"/>
        <v>-359.86739794956156</v>
      </c>
      <c r="N1791" s="10">
        <f t="shared" si="679"/>
        <v>-772.45429835369191</v>
      </c>
      <c r="O1791" s="10">
        <f t="shared" si="680"/>
        <v>-769.79413180827896</v>
      </c>
      <c r="P1791" s="10">
        <f t="shared" si="681"/>
        <v>-727.12097735192231</v>
      </c>
      <c r="Q1791" s="10">
        <f t="shared" si="682"/>
        <v>-727.12097735192231</v>
      </c>
      <c r="R1791" s="9">
        <f t="shared" si="665"/>
        <v>-727.12097735192231</v>
      </c>
      <c r="S1791" s="10">
        <f t="shared" si="683"/>
        <v>-524.36507419499515</v>
      </c>
      <c r="T1791" s="10">
        <f t="shared" si="666"/>
        <v>0</v>
      </c>
      <c r="U1791" s="9">
        <f t="shared" si="684"/>
        <v>8.3442539527023962E-2</v>
      </c>
      <c r="V1791" s="11">
        <f t="shared" si="685"/>
        <v>1.9088685498092701</v>
      </c>
      <c r="W1791" s="9">
        <f t="shared" si="686"/>
        <v>0.94274854980927014</v>
      </c>
      <c r="X1791" s="22">
        <f t="shared" si="667"/>
        <v>-0.56129976051059893</v>
      </c>
      <c r="Y1791" s="22">
        <f t="shared" si="668"/>
        <v>0.55343272069154814</v>
      </c>
      <c r="Z1791" s="1">
        <f t="shared" si="669"/>
        <v>2942.4405384275569</v>
      </c>
      <c r="AA1791" s="1">
        <f t="shared" si="670"/>
        <v>3526.8448978094425</v>
      </c>
    </row>
    <row r="1792" spans="3:27">
      <c r="C1792" s="9">
        <f t="shared" si="671"/>
        <v>17.91</v>
      </c>
      <c r="D1792" s="1">
        <v>-80.165000000000006</v>
      </c>
      <c r="E1792" s="9">
        <f t="shared" si="672"/>
        <v>-1.0943349033835289E-2</v>
      </c>
      <c r="F1792" s="10">
        <f t="shared" si="673"/>
        <v>-9.4729411809516939E-2</v>
      </c>
      <c r="G1792" s="10">
        <f t="shared" si="674"/>
        <v>-4685.3704418909174</v>
      </c>
      <c r="H1792" s="10">
        <f t="shared" si="675"/>
        <v>0.14547327067430874</v>
      </c>
      <c r="I1792" s="10">
        <f t="shared" si="676"/>
        <v>6091.2845244172277</v>
      </c>
      <c r="J1792" s="10">
        <f t="shared" si="677"/>
        <v>-4.9716187714373417E-3</v>
      </c>
      <c r="K1792" s="10">
        <f t="shared" si="678"/>
        <v>-629.84853144914189</v>
      </c>
      <c r="L1792" s="10">
        <f t="shared" si="663"/>
        <v>-241.78626648834418</v>
      </c>
      <c r="M1792" s="10">
        <f t="shared" si="664"/>
        <v>-311.72522754112794</v>
      </c>
      <c r="N1792" s="10">
        <f t="shared" si="679"/>
        <v>-687.15405863684043</v>
      </c>
      <c r="O1792" s="10">
        <f t="shared" si="680"/>
        <v>-683.06628167719862</v>
      </c>
      <c r="P1792" s="10">
        <f t="shared" si="681"/>
        <v>-629.84853144914189</v>
      </c>
      <c r="Q1792" s="10">
        <f t="shared" si="682"/>
        <v>-629.84853144914189</v>
      </c>
      <c r="R1792" s="9">
        <f t="shared" si="665"/>
        <v>-629.84853144914189</v>
      </c>
      <c r="S1792" s="10">
        <f t="shared" si="683"/>
        <v>-524.36507419499515</v>
      </c>
      <c r="T1792" s="10">
        <f t="shared" si="666"/>
        <v>0</v>
      </c>
      <c r="U1792" s="9">
        <f t="shared" si="684"/>
        <v>0.10100968347288161</v>
      </c>
      <c r="V1792" s="11">
        <f t="shared" si="685"/>
        <v>1.6045602393622644</v>
      </c>
      <c r="W1792" s="9">
        <f t="shared" si="686"/>
        <v>0.80291023936226436</v>
      </c>
      <c r="X1792" s="22">
        <f t="shared" si="667"/>
        <v>-0.62574010610361552</v>
      </c>
      <c r="Y1792" s="22">
        <f t="shared" si="668"/>
        <v>0.59788270046237058</v>
      </c>
      <c r="Z1792" s="1">
        <f t="shared" si="669"/>
        <v>2941.8147983214535</v>
      </c>
      <c r="AA1792" s="1">
        <f t="shared" si="670"/>
        <v>3527.4427805099049</v>
      </c>
    </row>
    <row r="1793" spans="3:27">
      <c r="C1793" s="9">
        <f t="shared" si="671"/>
        <v>17.920000000000002</v>
      </c>
      <c r="D1793" s="1">
        <v>-61.563000000000002</v>
      </c>
      <c r="E1793" s="9">
        <f t="shared" si="672"/>
        <v>-9.8616997025964617E-3</v>
      </c>
      <c r="F1793" s="10">
        <f t="shared" si="673"/>
        <v>-9.4729411809516939E-2</v>
      </c>
      <c r="G1793" s="10">
        <f t="shared" si="674"/>
        <v>-4685.3704418909174</v>
      </c>
      <c r="H1793" s="10">
        <f t="shared" si="675"/>
        <v>0.14547327067430874</v>
      </c>
      <c r="I1793" s="10">
        <f t="shared" si="676"/>
        <v>6091.2845244172277</v>
      </c>
      <c r="J1793" s="10">
        <f t="shared" si="677"/>
        <v>-4.9716187714373417E-3</v>
      </c>
      <c r="K1793" s="10">
        <f t="shared" si="678"/>
        <v>-515.76513972036753</v>
      </c>
      <c r="L1793" s="10">
        <f t="shared" si="663"/>
        <v>-197.99193185528028</v>
      </c>
      <c r="M1793" s="10">
        <f t="shared" si="664"/>
        <v>-255.26296801423186</v>
      </c>
      <c r="N1793" s="10">
        <f t="shared" si="679"/>
        <v>-583.37067578003291</v>
      </c>
      <c r="O1793" s="10">
        <f t="shared" si="680"/>
        <v>-577.49313465721923</v>
      </c>
      <c r="P1793" s="10">
        <f t="shared" si="681"/>
        <v>-515.76513972036753</v>
      </c>
      <c r="Q1793" s="10">
        <f t="shared" si="682"/>
        <v>-515.76513972036753</v>
      </c>
      <c r="R1793" s="9">
        <f t="shared" si="665"/>
        <v>-515.76513972036753</v>
      </c>
      <c r="S1793" s="10">
        <f t="shared" si="683"/>
        <v>-524.36507419499515</v>
      </c>
      <c r="T1793" s="10">
        <f t="shared" si="666"/>
        <v>0</v>
      </c>
      <c r="U1793" s="9">
        <f t="shared" si="684"/>
        <v>0.11532018277488373</v>
      </c>
      <c r="V1793" s="11">
        <f t="shared" si="685"/>
        <v>1.2575396210381626</v>
      </c>
      <c r="W1793" s="9">
        <f t="shared" si="686"/>
        <v>0.64190962103816263</v>
      </c>
      <c r="X1793" s="22">
        <f t="shared" si="667"/>
        <v>-0.61957613063927852</v>
      </c>
      <c r="Y1793" s="22">
        <f t="shared" si="668"/>
        <v>0.5622852144476278</v>
      </c>
      <c r="Z1793" s="1">
        <f t="shared" si="669"/>
        <v>2941.1952221908141</v>
      </c>
      <c r="AA1793" s="1">
        <f t="shared" si="670"/>
        <v>3528.0050657243523</v>
      </c>
    </row>
    <row r="1794" spans="3:27">
      <c r="C1794" s="9">
        <f t="shared" si="671"/>
        <v>17.93</v>
      </c>
      <c r="D1794" s="1">
        <v>-45.49</v>
      </c>
      <c r="E1794" s="9">
        <f t="shared" si="672"/>
        <v>-8.6540721551707032E-3</v>
      </c>
      <c r="F1794" s="10">
        <f t="shared" si="673"/>
        <v>-9.4729411809516939E-2</v>
      </c>
      <c r="G1794" s="10">
        <f t="shared" si="674"/>
        <v>-4685.3704418909174</v>
      </c>
      <c r="H1794" s="10">
        <f t="shared" si="675"/>
        <v>0.14547327067430874</v>
      </c>
      <c r="I1794" s="10">
        <f t="shared" si="676"/>
        <v>6091.2845244172277</v>
      </c>
      <c r="J1794" s="10">
        <f t="shared" si="677"/>
        <v>-4.9716187714373417E-3</v>
      </c>
      <c r="K1794" s="10">
        <f t="shared" si="678"/>
        <v>-388.39461160508472</v>
      </c>
      <c r="L1794" s="10">
        <f t="shared" si="663"/>
        <v>-149.09693104804316</v>
      </c>
      <c r="M1794" s="10">
        <f t="shared" si="664"/>
        <v>-192.2246264507155</v>
      </c>
      <c r="N1794" s="10">
        <f t="shared" si="679"/>
        <v>-464.3996605738318</v>
      </c>
      <c r="O1794" s="10">
        <f t="shared" si="680"/>
        <v>-456.43362129260663</v>
      </c>
      <c r="P1794" s="10">
        <f t="shared" si="681"/>
        <v>-388.39461160508472</v>
      </c>
      <c r="Q1794" s="10">
        <f t="shared" si="682"/>
        <v>-388.39461160508472</v>
      </c>
      <c r="R1794" s="9">
        <f t="shared" si="665"/>
        <v>-388.39461160508472</v>
      </c>
      <c r="S1794" s="10">
        <f t="shared" si="683"/>
        <v>-524.36507419499515</v>
      </c>
      <c r="T1794" s="10">
        <f t="shared" si="666"/>
        <v>0</v>
      </c>
      <c r="U1794" s="9">
        <f t="shared" si="684"/>
        <v>0.12620532671026799</v>
      </c>
      <c r="V1794" s="11">
        <f t="shared" si="685"/>
        <v>0.91948916603868724</v>
      </c>
      <c r="W1794" s="9">
        <f t="shared" si="686"/>
        <v>0.46458916603868722</v>
      </c>
      <c r="X1794" s="22">
        <f t="shared" si="667"/>
        <v>-0.54594411148711985</v>
      </c>
      <c r="Y1794" s="22">
        <f t="shared" si="668"/>
        <v>0.47509985879614958</v>
      </c>
      <c r="Z1794" s="1">
        <f t="shared" si="669"/>
        <v>2940.6492780793269</v>
      </c>
      <c r="AA1794" s="1">
        <f t="shared" si="670"/>
        <v>3528.4801655831484</v>
      </c>
    </row>
    <row r="1795" spans="3:27">
      <c r="C1795" s="9">
        <f t="shared" si="671"/>
        <v>17.940000000000001</v>
      </c>
      <c r="D1795" s="1">
        <v>-29.913</v>
      </c>
      <c r="E1795" s="9">
        <f t="shared" si="672"/>
        <v>-7.354658002282753E-3</v>
      </c>
      <c r="F1795" s="10">
        <f t="shared" si="673"/>
        <v>-9.4729411809516939E-2</v>
      </c>
      <c r="G1795" s="10">
        <f t="shared" si="674"/>
        <v>-4685.3704418909174</v>
      </c>
      <c r="H1795" s="10">
        <f t="shared" si="675"/>
        <v>0.14547327067430874</v>
      </c>
      <c r="I1795" s="10">
        <f t="shared" si="676"/>
        <v>6091.2845244172277</v>
      </c>
      <c r="J1795" s="10">
        <f t="shared" si="677"/>
        <v>-4.9716187714373417E-3</v>
      </c>
      <c r="K1795" s="10">
        <f t="shared" si="678"/>
        <v>-251.34319434765754</v>
      </c>
      <c r="L1795" s="10">
        <f t="shared" si="663"/>
        <v>-96.485630328855478</v>
      </c>
      <c r="M1795" s="10">
        <f t="shared" si="664"/>
        <v>-124.39501012834222</v>
      </c>
      <c r="N1795" s="10">
        <f t="shared" si="679"/>
        <v>-333.76584411354696</v>
      </c>
      <c r="O1795" s="10">
        <f t="shared" si="680"/>
        <v>-323.52642484087562</v>
      </c>
      <c r="P1795" s="10">
        <f t="shared" si="681"/>
        <v>-251.34319434765754</v>
      </c>
      <c r="Q1795" s="10">
        <f t="shared" si="682"/>
        <v>-251.34319434765754</v>
      </c>
      <c r="R1795" s="9">
        <f t="shared" si="665"/>
        <v>-251.34319434765754</v>
      </c>
      <c r="S1795" s="10">
        <f t="shared" si="683"/>
        <v>-524.36507419499503</v>
      </c>
      <c r="T1795" s="10">
        <f t="shared" si="666"/>
        <v>0</v>
      </c>
      <c r="U1795" s="9">
        <f t="shared" si="684"/>
        <v>0.13367750386732205</v>
      </c>
      <c r="V1795" s="11">
        <f t="shared" si="685"/>
        <v>0.57494626537211957</v>
      </c>
      <c r="W1795" s="9">
        <f t="shared" si="686"/>
        <v>0.27581626537211956</v>
      </c>
      <c r="X1795" s="22">
        <f t="shared" si="667"/>
        <v>-0.41564217959623923</v>
      </c>
      <c r="Y1795" s="22">
        <f t="shared" si="668"/>
        <v>0.36037169295363197</v>
      </c>
      <c r="Z1795" s="1">
        <f t="shared" si="669"/>
        <v>2940.2336358997309</v>
      </c>
      <c r="AA1795" s="1">
        <f t="shared" si="670"/>
        <v>3528.8405372761022</v>
      </c>
    </row>
    <row r="1796" spans="3:27">
      <c r="C1796" s="9">
        <f t="shared" si="671"/>
        <v>17.95</v>
      </c>
      <c r="D1796" s="1">
        <v>-21.359000000000002</v>
      </c>
      <c r="E1796" s="9">
        <f t="shared" si="672"/>
        <v>-5.996166624094074E-3</v>
      </c>
      <c r="F1796" s="10">
        <f t="shared" si="673"/>
        <v>-9.4729411809516939E-2</v>
      </c>
      <c r="G1796" s="10">
        <f t="shared" si="674"/>
        <v>-4685.3704418909174</v>
      </c>
      <c r="H1796" s="10">
        <f t="shared" si="675"/>
        <v>0.14547327067430874</v>
      </c>
      <c r="I1796" s="10">
        <f t="shared" si="676"/>
        <v>6091.2845244172277</v>
      </c>
      <c r="J1796" s="10">
        <f t="shared" si="677"/>
        <v>-4.9716187714373417E-3</v>
      </c>
      <c r="K1796" s="10">
        <f t="shared" si="678"/>
        <v>-108.06080181794592</v>
      </c>
      <c r="L1796" s="10">
        <f t="shared" ref="L1796:L1859" si="687">(E1796-J1796)*I1796/(H1796-J1796)</f>
        <v>-41.482382701098246</v>
      </c>
      <c r="M1796" s="10">
        <f t="shared" ref="M1796:M1859" si="688">(E1796-J1796)*G1796/(F1796-J1796)</f>
        <v>-53.481553664138211</v>
      </c>
      <c r="N1796" s="10">
        <f t="shared" si="679"/>
        <v>-194.96341386109265</v>
      </c>
      <c r="O1796" s="10">
        <f t="shared" si="680"/>
        <v>-182.4035118424523</v>
      </c>
      <c r="P1796" s="10">
        <f t="shared" si="681"/>
        <v>-108.06080181794592</v>
      </c>
      <c r="Q1796" s="10">
        <f t="shared" si="682"/>
        <v>-108.06080181794592</v>
      </c>
      <c r="R1796" s="9">
        <f t="shared" ref="R1796:R1859" si="689">IF(E1796&gt;=E1795,IF(E1796&gt;H1795,$B$6+(E1796-$B$7)*$B$13,P1796),IF(E1796&lt;F1795,-$B$6+(E1796+$B$7)*$B$13,Q1796))</f>
        <v>-108.06080181794592</v>
      </c>
      <c r="S1796" s="10">
        <f t="shared" si="683"/>
        <v>-524.36507419499503</v>
      </c>
      <c r="T1796" s="10">
        <f t="shared" ref="T1796:T1859" si="690">S1796-S1795</f>
        <v>0</v>
      </c>
      <c r="U1796" s="9">
        <f t="shared" si="684"/>
        <v>0.13802077177041375</v>
      </c>
      <c r="V1796" s="11">
        <f t="shared" si="685"/>
        <v>0.29370731524622329</v>
      </c>
      <c r="W1796" s="9">
        <f t="shared" si="686"/>
        <v>8.0117315246223259E-2</v>
      </c>
      <c r="X1796" s="22">
        <f t="shared" ref="X1796:X1859" si="691">(R1795+R1796)*(E1796-E1795)/2</f>
        <v>-0.24412361503876467</v>
      </c>
      <c r="Y1796" s="22">
        <f t="shared" ref="Y1796:Y1859" si="692">-(D1795/100*U1795+D1796/100*U1796)*$B$2/2*$B$4</f>
        <v>0.25702719098481652</v>
      </c>
      <c r="Z1796" s="1">
        <f t="shared" ref="Z1796:Z1859" si="693">Z1795+X1796</f>
        <v>2939.989512284692</v>
      </c>
      <c r="AA1796" s="1">
        <f t="shared" ref="AA1796:AA1859" si="694">AA1795+Y1796</f>
        <v>3529.0975644670871</v>
      </c>
    </row>
    <row r="1797" spans="3:27">
      <c r="C1797" s="9">
        <f t="shared" si="671"/>
        <v>17.96</v>
      </c>
      <c r="D1797" s="1">
        <v>-14.198</v>
      </c>
      <c r="E1797" s="9">
        <f t="shared" si="672"/>
        <v>-4.6080289829213052E-3</v>
      </c>
      <c r="F1797" s="10">
        <f t="shared" si="673"/>
        <v>-9.4729411809516939E-2</v>
      </c>
      <c r="G1797" s="10">
        <f t="shared" si="674"/>
        <v>-4685.3704418909174</v>
      </c>
      <c r="H1797" s="10">
        <f t="shared" si="675"/>
        <v>0.14547327067430874</v>
      </c>
      <c r="I1797" s="10">
        <f t="shared" si="676"/>
        <v>6091.2845244172277</v>
      </c>
      <c r="J1797" s="10">
        <f t="shared" si="677"/>
        <v>-4.9716187714373417E-3</v>
      </c>
      <c r="K1797" s="10">
        <f t="shared" si="678"/>
        <v>38.348432411408368</v>
      </c>
      <c r="L1797" s="10">
        <f t="shared" si="687"/>
        <v>14.721196979060879</v>
      </c>
      <c r="M1797" s="10">
        <f t="shared" si="688"/>
        <v>18.979442234767038</v>
      </c>
      <c r="N1797" s="10">
        <f t="shared" si="679"/>
        <v>-51.247065981440869</v>
      </c>
      <c r="O1797" s="10">
        <f t="shared" si="680"/>
        <v>-36.453640450065521</v>
      </c>
      <c r="P1797" s="10">
        <f t="shared" si="681"/>
        <v>14.721196979060879</v>
      </c>
      <c r="Q1797" s="10">
        <f t="shared" si="682"/>
        <v>18.979442234767038</v>
      </c>
      <c r="R1797" s="9">
        <f t="shared" si="689"/>
        <v>14.721196979060879</v>
      </c>
      <c r="S1797" s="10">
        <f t="shared" si="683"/>
        <v>-500.73783876264758</v>
      </c>
      <c r="T1797" s="10">
        <f t="shared" si="690"/>
        <v>23.627235432347447</v>
      </c>
      <c r="U1797" s="9">
        <f t="shared" si="684"/>
        <v>0.13976601967197586</v>
      </c>
      <c r="V1797" s="11">
        <f t="shared" si="685"/>
        <v>5.5342265066207534E-2</v>
      </c>
      <c r="W1797" s="9">
        <f t="shared" si="686"/>
        <v>-8.6637734933792454E-2</v>
      </c>
      <c r="X1797" s="22">
        <f t="shared" si="691"/>
        <v>-6.4784109444524118E-2</v>
      </c>
      <c r="Y1797" s="22">
        <f t="shared" si="692"/>
        <v>0.18249819362723829</v>
      </c>
      <c r="Z1797" s="1">
        <f t="shared" si="693"/>
        <v>2939.9247281752473</v>
      </c>
      <c r="AA1797" s="1">
        <f t="shared" si="694"/>
        <v>3529.2800626607145</v>
      </c>
    </row>
    <row r="1798" spans="3:27">
      <c r="C1798" s="9">
        <f t="shared" ref="C1798:C1861" si="695">IF(ROW(C1797)&lt;=$B$3,ROW(C1797)*$B$2," ")</f>
        <v>17.97</v>
      </c>
      <c r="D1798" s="1">
        <v>-15.492000000000001</v>
      </c>
      <c r="E1798" s="9">
        <f t="shared" si="672"/>
        <v>-3.2122471837039909E-3</v>
      </c>
      <c r="F1798" s="10">
        <f t="shared" si="673"/>
        <v>-9.4729411809516939E-2</v>
      </c>
      <c r="G1798" s="10">
        <f t="shared" si="674"/>
        <v>-4685.3704418909174</v>
      </c>
      <c r="H1798" s="10">
        <f t="shared" si="675"/>
        <v>0.14547327067430874</v>
      </c>
      <c r="I1798" s="10">
        <f t="shared" si="676"/>
        <v>6091.2845244172277</v>
      </c>
      <c r="J1798" s="10">
        <f t="shared" si="677"/>
        <v>-4.7476038380000578E-3</v>
      </c>
      <c r="K1798" s="10">
        <f t="shared" si="678"/>
        <v>161.93667353801914</v>
      </c>
      <c r="L1798" s="10">
        <f t="shared" si="687"/>
        <v>62.256955021309885</v>
      </c>
      <c r="M1798" s="10">
        <f t="shared" si="688"/>
        <v>79.946323017608677</v>
      </c>
      <c r="N1798" s="10">
        <f t="shared" si="679"/>
        <v>71.234276980370709</v>
      </c>
      <c r="O1798" s="10">
        <f t="shared" si="680"/>
        <v>87.51526824637601</v>
      </c>
      <c r="P1798" s="10">
        <f t="shared" si="681"/>
        <v>71.234276980370709</v>
      </c>
      <c r="Q1798" s="10">
        <f t="shared" si="682"/>
        <v>87.51526824637601</v>
      </c>
      <c r="R1798" s="9">
        <f t="shared" si="689"/>
        <v>71.234276980370709</v>
      </c>
      <c r="S1798" s="10">
        <f t="shared" si="683"/>
        <v>-410.03544220499919</v>
      </c>
      <c r="T1798" s="10">
        <f t="shared" si="690"/>
        <v>90.702396557648399</v>
      </c>
      <c r="U1798" s="9">
        <f t="shared" si="684"/>
        <v>0.1400017343684736</v>
      </c>
      <c r="V1798" s="11">
        <f t="shared" si="685"/>
        <v>-8.1993257666609781E-3</v>
      </c>
      <c r="W1798" s="9">
        <f t="shared" si="686"/>
        <v>-0.16311932576666099</v>
      </c>
      <c r="X1798" s="22">
        <f t="shared" si="691"/>
        <v>5.9987543047836211E-2</v>
      </c>
      <c r="Y1798" s="22">
        <f t="shared" si="692"/>
        <v>0.15367227819714693</v>
      </c>
      <c r="Z1798" s="1">
        <f t="shared" si="693"/>
        <v>2939.9847157182953</v>
      </c>
      <c r="AA1798" s="1">
        <f t="shared" si="694"/>
        <v>3529.4337349389116</v>
      </c>
    </row>
    <row r="1799" spans="3:27">
      <c r="C1799" s="9">
        <f t="shared" si="695"/>
        <v>17.98</v>
      </c>
      <c r="D1799" s="1">
        <v>-17.556000000000001</v>
      </c>
      <c r="E1799" s="9">
        <f t="shared" si="672"/>
        <v>-1.817083510439012E-3</v>
      </c>
      <c r="F1799" s="10">
        <f t="shared" si="673"/>
        <v>-9.4729411809516939E-2</v>
      </c>
      <c r="G1799" s="10">
        <f t="shared" si="674"/>
        <v>-4685.3704418909174</v>
      </c>
      <c r="H1799" s="10">
        <f t="shared" si="675"/>
        <v>0.14547327067430874</v>
      </c>
      <c r="I1799" s="10">
        <f t="shared" si="676"/>
        <v>6091.2845244172277</v>
      </c>
      <c r="J1799" s="10">
        <f t="shared" si="677"/>
        <v>-3.8876347829812086E-3</v>
      </c>
      <c r="K1799" s="10">
        <f t="shared" si="678"/>
        <v>218.38455874548828</v>
      </c>
      <c r="L1799" s="10">
        <f t="shared" si="687"/>
        <v>84.441888490393467</v>
      </c>
      <c r="M1799" s="10">
        <f t="shared" si="688"/>
        <v>106.79337248053825</v>
      </c>
      <c r="N1799" s="10">
        <f t="shared" si="679"/>
        <v>127.72233000295449</v>
      </c>
      <c r="O1799" s="10">
        <f t="shared" si="680"/>
        <v>143.74791023139704</v>
      </c>
      <c r="P1799" s="10">
        <f t="shared" si="681"/>
        <v>127.72233000295449</v>
      </c>
      <c r="Q1799" s="10">
        <f t="shared" si="682"/>
        <v>143.74791023139704</v>
      </c>
      <c r="R1799" s="9">
        <f t="shared" si="689"/>
        <v>127.72233000295449</v>
      </c>
      <c r="S1799" s="10">
        <f t="shared" si="683"/>
        <v>-319.3732134624654</v>
      </c>
      <c r="T1799" s="10">
        <f t="shared" si="690"/>
        <v>90.662228742533784</v>
      </c>
      <c r="U1799" s="9">
        <f t="shared" si="684"/>
        <v>0.13964212372384416</v>
      </c>
      <c r="V1799" s="11">
        <f t="shared" si="685"/>
        <v>-6.3722803159223629E-2</v>
      </c>
      <c r="W1799" s="9">
        <f t="shared" si="686"/>
        <v>-0.23928280315922365</v>
      </c>
      <c r="X1799" s="22">
        <f t="shared" si="691"/>
        <v>0.13878851530959638</v>
      </c>
      <c r="Y1799" s="22">
        <f t="shared" si="692"/>
        <v>0.17095716773849146</v>
      </c>
      <c r="Z1799" s="1">
        <f t="shared" si="693"/>
        <v>2940.1235042336048</v>
      </c>
      <c r="AA1799" s="1">
        <f t="shared" si="694"/>
        <v>3529.60469210665</v>
      </c>
    </row>
    <row r="1800" spans="3:27">
      <c r="C1800" s="9">
        <f t="shared" si="695"/>
        <v>17.990000000000002</v>
      </c>
      <c r="D1800" s="1">
        <v>-24.436</v>
      </c>
      <c r="E1800" s="9">
        <f t="shared" si="672"/>
        <v>-4.2706607895307155E-4</v>
      </c>
      <c r="F1800" s="10">
        <f t="shared" si="673"/>
        <v>-9.4729411809516939E-2</v>
      </c>
      <c r="G1800" s="10">
        <f t="shared" si="674"/>
        <v>-4685.3704418909174</v>
      </c>
      <c r="H1800" s="10">
        <f t="shared" si="675"/>
        <v>0.14547327067430874</v>
      </c>
      <c r="I1800" s="10">
        <f t="shared" si="676"/>
        <v>6091.2845244172277</v>
      </c>
      <c r="J1800" s="10">
        <f t="shared" si="677"/>
        <v>-3.0280465677121047E-3</v>
      </c>
      <c r="K1800" s="10">
        <f t="shared" si="678"/>
        <v>274.32982890873581</v>
      </c>
      <c r="L1800" s="10">
        <f t="shared" si="687"/>
        <v>106.68802468376985</v>
      </c>
      <c r="M1800" s="10">
        <f t="shared" si="688"/>
        <v>132.89395495729173</v>
      </c>
      <c r="N1800" s="10">
        <f t="shared" si="679"/>
        <v>184.00201953095194</v>
      </c>
      <c r="O1800" s="10">
        <f t="shared" si="680"/>
        <v>199.7287362008052</v>
      </c>
      <c r="P1800" s="10">
        <f t="shared" si="681"/>
        <v>184.00201953095194</v>
      </c>
      <c r="Q1800" s="10">
        <f t="shared" si="682"/>
        <v>199.7287362008052</v>
      </c>
      <c r="R1800" s="9">
        <f t="shared" si="689"/>
        <v>184.00201953095194</v>
      </c>
      <c r="S1800" s="10">
        <f t="shared" si="683"/>
        <v>-229.04540408468156</v>
      </c>
      <c r="T1800" s="10">
        <f t="shared" si="690"/>
        <v>90.327809377783836</v>
      </c>
      <c r="U1800" s="9">
        <f t="shared" si="684"/>
        <v>0.13897023180476481</v>
      </c>
      <c r="V1800" s="11">
        <f t="shared" si="685"/>
        <v>-7.0655580656642236E-2</v>
      </c>
      <c r="W1800" s="9">
        <f t="shared" si="686"/>
        <v>-0.31501558065664226</v>
      </c>
      <c r="X1800" s="22">
        <f t="shared" si="691"/>
        <v>0.21665113983537307</v>
      </c>
      <c r="Y1800" s="22">
        <f t="shared" si="692"/>
        <v>0.21635504721365056</v>
      </c>
      <c r="Z1800" s="1">
        <f t="shared" si="693"/>
        <v>2940.3401553734402</v>
      </c>
      <c r="AA1800" s="1">
        <f t="shared" si="694"/>
        <v>3529.8210471538637</v>
      </c>
    </row>
    <row r="1801" spans="3:27">
      <c r="C1801" s="9">
        <f t="shared" si="695"/>
        <v>18</v>
      </c>
      <c r="D1801" s="1">
        <v>-31.323</v>
      </c>
      <c r="E1801" s="9">
        <f t="shared" si="672"/>
        <v>9.5591338418636596E-4</v>
      </c>
      <c r="F1801" s="10">
        <f t="shared" si="673"/>
        <v>-9.4729411809516939E-2</v>
      </c>
      <c r="G1801" s="10">
        <f t="shared" si="674"/>
        <v>-4685.3704418909174</v>
      </c>
      <c r="H1801" s="10">
        <f t="shared" si="675"/>
        <v>0.14547327067430874</v>
      </c>
      <c r="I1801" s="10">
        <f t="shared" si="676"/>
        <v>6091.2845244172277</v>
      </c>
      <c r="J1801" s="10">
        <f t="shared" si="677"/>
        <v>-2.1716290548279291E-3</v>
      </c>
      <c r="K1801" s="10">
        <f t="shared" si="678"/>
        <v>329.86721196396053</v>
      </c>
      <c r="L1801" s="10">
        <f t="shared" si="687"/>
        <v>129.03087673990512</v>
      </c>
      <c r="M1801" s="10">
        <f t="shared" si="688"/>
        <v>158.31942450862829</v>
      </c>
      <c r="N1801" s="10">
        <f t="shared" si="679"/>
        <v>239.99675243576115</v>
      </c>
      <c r="O1801" s="10">
        <f t="shared" si="680"/>
        <v>255.41320299996056</v>
      </c>
      <c r="P1801" s="10">
        <f t="shared" si="681"/>
        <v>239.99675243576115</v>
      </c>
      <c r="Q1801" s="10">
        <f t="shared" si="682"/>
        <v>255.41320299996056</v>
      </c>
      <c r="R1801" s="9">
        <f t="shared" si="689"/>
        <v>239.99675243576115</v>
      </c>
      <c r="S1801" s="10">
        <f t="shared" si="683"/>
        <v>-139.17494455648216</v>
      </c>
      <c r="T1801" s="10">
        <f t="shared" si="690"/>
        <v>89.870459528199405</v>
      </c>
      <c r="U1801" s="9">
        <f t="shared" si="684"/>
        <v>0.13823144721379577</v>
      </c>
      <c r="V1801" s="11">
        <f t="shared" si="685"/>
        <v>-7.7101337537160503E-2</v>
      </c>
      <c r="W1801" s="9">
        <f t="shared" si="686"/>
        <v>-0.39033133753716054</v>
      </c>
      <c r="X1801" s="22">
        <f t="shared" si="691"/>
        <v>0.29319079701315282</v>
      </c>
      <c r="Y1801" s="22">
        <f t="shared" si="692"/>
        <v>0.28585090760198145</v>
      </c>
      <c r="Z1801" s="1">
        <f t="shared" si="693"/>
        <v>2940.6333461704535</v>
      </c>
      <c r="AA1801" s="1">
        <f t="shared" si="694"/>
        <v>3530.1068980614655</v>
      </c>
    </row>
    <row r="1802" spans="3:27">
      <c r="C1802" s="9">
        <f t="shared" si="695"/>
        <v>18.010000000000002</v>
      </c>
      <c r="D1802" s="1">
        <v>-38.024000000000001</v>
      </c>
      <c r="E1802" s="9">
        <f t="shared" si="672"/>
        <v>2.3311645641127471E-3</v>
      </c>
      <c r="F1802" s="10">
        <f t="shared" si="673"/>
        <v>-9.4729411809516939E-2</v>
      </c>
      <c r="G1802" s="10">
        <f t="shared" si="674"/>
        <v>-4685.3704418909174</v>
      </c>
      <c r="H1802" s="10">
        <f t="shared" si="675"/>
        <v>0.14547327067430874</v>
      </c>
      <c r="I1802" s="10">
        <f t="shared" si="676"/>
        <v>6091.2845244172277</v>
      </c>
      <c r="J1802" s="10">
        <f t="shared" si="677"/>
        <v>-1.3195477748646788E-3</v>
      </c>
      <c r="K1802" s="10">
        <f t="shared" si="678"/>
        <v>385.04682971478888</v>
      </c>
      <c r="L1802" s="10">
        <f t="shared" si="687"/>
        <v>151.48920640972565</v>
      </c>
      <c r="M1802" s="10">
        <f t="shared" si="688"/>
        <v>183.11706008420981</v>
      </c>
      <c r="N1802" s="10">
        <f t="shared" si="679"/>
        <v>295.67857891942549</v>
      </c>
      <c r="O1802" s="10">
        <f t="shared" si="680"/>
        <v>310.78730502944353</v>
      </c>
      <c r="P1802" s="10">
        <f t="shared" si="681"/>
        <v>295.67857891942549</v>
      </c>
      <c r="Q1802" s="10">
        <f t="shared" si="682"/>
        <v>310.78730502944353</v>
      </c>
      <c r="R1802" s="9">
        <f t="shared" si="689"/>
        <v>295.67857891942549</v>
      </c>
      <c r="S1802" s="10">
        <f t="shared" si="683"/>
        <v>-49.806693761118765</v>
      </c>
      <c r="T1802" s="10">
        <f t="shared" si="690"/>
        <v>89.368250795363394</v>
      </c>
      <c r="U1802" s="9">
        <f t="shared" si="684"/>
        <v>0.1374211899428365</v>
      </c>
      <c r="V1802" s="11">
        <f t="shared" si="685"/>
        <v>-8.4950116654693958E-2</v>
      </c>
      <c r="W1802" s="9">
        <f t="shared" si="686"/>
        <v>-0.46519011665469401</v>
      </c>
      <c r="X1802" s="22">
        <f t="shared" si="691"/>
        <v>0.36834406575183787</v>
      </c>
      <c r="Y1802" s="22">
        <f t="shared" si="692"/>
        <v>0.35353969705617322</v>
      </c>
      <c r="Z1802" s="1">
        <f t="shared" si="693"/>
        <v>2941.0016902362054</v>
      </c>
      <c r="AA1802" s="1">
        <f t="shared" si="694"/>
        <v>3530.4604377585215</v>
      </c>
    </row>
    <row r="1803" spans="3:27">
      <c r="C1803" s="9">
        <f t="shared" si="695"/>
        <v>18.02</v>
      </c>
      <c r="D1803" s="1">
        <v>-43.866999999999997</v>
      </c>
      <c r="E1803" s="9">
        <f t="shared" si="672"/>
        <v>3.6977385234270854E-3</v>
      </c>
      <c r="F1803" s="10">
        <f t="shared" si="673"/>
        <v>-9.4729411809516939E-2</v>
      </c>
      <c r="G1803" s="10">
        <f t="shared" si="674"/>
        <v>-4685.3704418909174</v>
      </c>
      <c r="H1803" s="10">
        <f t="shared" si="675"/>
        <v>0.14547327067430874</v>
      </c>
      <c r="I1803" s="10">
        <f t="shared" si="676"/>
        <v>6091.2845244172277</v>
      </c>
      <c r="J1803" s="10">
        <f t="shared" si="677"/>
        <v>-4.7222804460452482E-4</v>
      </c>
      <c r="K1803" s="10">
        <f t="shared" si="678"/>
        <v>439.81345500559814</v>
      </c>
      <c r="L1803" s="10">
        <f t="shared" si="687"/>
        <v>174.04067303307988</v>
      </c>
      <c r="M1803" s="10">
        <f t="shared" si="688"/>
        <v>207.28221787591377</v>
      </c>
      <c r="N1803" s="10">
        <f t="shared" si="679"/>
        <v>351.00907795139761</v>
      </c>
      <c r="O1803" s="10">
        <f t="shared" si="680"/>
        <v>365.80974994920086</v>
      </c>
      <c r="P1803" s="10">
        <f t="shared" si="681"/>
        <v>351.00907795139761</v>
      </c>
      <c r="Q1803" s="10">
        <f t="shared" si="682"/>
        <v>365.80974994920086</v>
      </c>
      <c r="R1803" s="9">
        <f t="shared" si="689"/>
        <v>351.00907795139761</v>
      </c>
      <c r="S1803" s="10">
        <f t="shared" si="683"/>
        <v>38.997683293081764</v>
      </c>
      <c r="T1803" s="10">
        <f t="shared" si="690"/>
        <v>88.804377054200529</v>
      </c>
      <c r="U1803" s="9">
        <f t="shared" si="684"/>
        <v>0.13649220220909231</v>
      </c>
      <c r="V1803" s="11">
        <f t="shared" si="685"/>
        <v>-0.10084743009414274</v>
      </c>
      <c r="W1803" s="9">
        <f t="shared" si="686"/>
        <v>-0.53951743009414266</v>
      </c>
      <c r="X1803" s="22">
        <f t="shared" si="691"/>
        <v>0.44187325584483644</v>
      </c>
      <c r="Y1803" s="22">
        <f t="shared" si="692"/>
        <v>0.41487385014562872</v>
      </c>
      <c r="Z1803" s="1">
        <f t="shared" si="693"/>
        <v>2941.4435634920501</v>
      </c>
      <c r="AA1803" s="1">
        <f t="shared" si="694"/>
        <v>3530.8753116086673</v>
      </c>
    </row>
    <row r="1804" spans="3:27">
      <c r="C1804" s="9">
        <f t="shared" si="695"/>
        <v>18.03</v>
      </c>
      <c r="D1804" s="1">
        <v>-47.073999999999998</v>
      </c>
      <c r="E1804" s="9">
        <f t="shared" si="672"/>
        <v>5.0536102466007997E-3</v>
      </c>
      <c r="F1804" s="10">
        <f t="shared" si="673"/>
        <v>-9.4729411809516939E-2</v>
      </c>
      <c r="G1804" s="10">
        <f t="shared" si="674"/>
        <v>-4685.3704418909174</v>
      </c>
      <c r="H1804" s="10">
        <f t="shared" si="675"/>
        <v>0.14547327067430874</v>
      </c>
      <c r="I1804" s="10">
        <f t="shared" si="676"/>
        <v>6091.2845244172277</v>
      </c>
      <c r="J1804" s="10">
        <f t="shared" si="677"/>
        <v>3.6974547666070385E-4</v>
      </c>
      <c r="K1804" s="10">
        <f t="shared" si="678"/>
        <v>494.01517101821008</v>
      </c>
      <c r="L1804" s="10">
        <f t="shared" si="687"/>
        <v>196.62343108988517</v>
      </c>
      <c r="M1804" s="10">
        <f t="shared" si="688"/>
        <v>230.76588871183674</v>
      </c>
      <c r="N1804" s="10">
        <f t="shared" si="679"/>
        <v>405.90625973596963</v>
      </c>
      <c r="O1804" s="10">
        <f t="shared" si="680"/>
        <v>420.38713629227607</v>
      </c>
      <c r="P1804" s="10">
        <f t="shared" si="681"/>
        <v>405.90625973596963</v>
      </c>
      <c r="Q1804" s="10">
        <f t="shared" si="682"/>
        <v>420.38713629227607</v>
      </c>
      <c r="R1804" s="9">
        <f t="shared" si="689"/>
        <v>405.90625973596963</v>
      </c>
      <c r="S1804" s="10">
        <f t="shared" si="683"/>
        <v>127.10659457532228</v>
      </c>
      <c r="T1804" s="10">
        <f t="shared" si="690"/>
        <v>88.108911282240513</v>
      </c>
      <c r="U1804" s="9">
        <f t="shared" si="684"/>
        <v>0.13527605481501651</v>
      </c>
      <c r="V1804" s="11">
        <f t="shared" si="685"/>
        <v>-0.14238204872102372</v>
      </c>
      <c r="W1804" s="9">
        <f t="shared" si="686"/>
        <v>-0.61312204872102372</v>
      </c>
      <c r="X1804" s="22">
        <f t="shared" si="691"/>
        <v>0.51314005160339227</v>
      </c>
      <c r="Y1804" s="22">
        <f t="shared" si="692"/>
        <v>0.45715307223072849</v>
      </c>
      <c r="Z1804" s="1">
        <f t="shared" si="693"/>
        <v>2941.9567035436535</v>
      </c>
      <c r="AA1804" s="1">
        <f t="shared" si="694"/>
        <v>3531.3324646808978</v>
      </c>
    </row>
    <row r="1805" spans="3:27">
      <c r="C1805" s="9">
        <f t="shared" si="695"/>
        <v>18.04</v>
      </c>
      <c r="D1805" s="1">
        <v>-50.011000000000003</v>
      </c>
      <c r="E1805" s="9">
        <f t="shared" si="672"/>
        <v>6.3952320274307892E-3</v>
      </c>
      <c r="F1805" s="10">
        <f t="shared" si="673"/>
        <v>-9.4729411809516939E-2</v>
      </c>
      <c r="G1805" s="10">
        <f t="shared" si="674"/>
        <v>-4685.3704418909174</v>
      </c>
      <c r="H1805" s="10">
        <f t="shared" si="675"/>
        <v>0.14547327067430874</v>
      </c>
      <c r="I1805" s="10">
        <f t="shared" si="676"/>
        <v>6091.2845244172277</v>
      </c>
      <c r="J1805" s="10">
        <f t="shared" si="677"/>
        <v>1.2051251364028764E-3</v>
      </c>
      <c r="K1805" s="10">
        <f t="shared" si="678"/>
        <v>547.40938718577422</v>
      </c>
      <c r="L1805" s="10">
        <f t="shared" si="687"/>
        <v>219.13650908531974</v>
      </c>
      <c r="M1805" s="10">
        <f t="shared" si="688"/>
        <v>253.48090678943751</v>
      </c>
      <c r="N1805" s="10">
        <f t="shared" si="679"/>
        <v>460.22648305028753</v>
      </c>
      <c r="O1805" s="10">
        <f t="shared" si="680"/>
        <v>474.36046741965157</v>
      </c>
      <c r="P1805" s="10">
        <f t="shared" si="681"/>
        <v>460.22648305028753</v>
      </c>
      <c r="Q1805" s="10">
        <f t="shared" si="682"/>
        <v>474.36046741965157</v>
      </c>
      <c r="R1805" s="9">
        <f t="shared" si="689"/>
        <v>460.22648305028753</v>
      </c>
      <c r="S1805" s="10">
        <f t="shared" si="683"/>
        <v>214.28949871080891</v>
      </c>
      <c r="T1805" s="10">
        <f t="shared" si="690"/>
        <v>87.182904135486638</v>
      </c>
      <c r="U1805" s="9">
        <f t="shared" si="684"/>
        <v>0.13363597183916964</v>
      </c>
      <c r="V1805" s="11">
        <f t="shared" si="685"/>
        <v>-0.18563454644834934</v>
      </c>
      <c r="W1805" s="9">
        <f t="shared" si="686"/>
        <v>-0.68574454644834937</v>
      </c>
      <c r="X1805" s="22">
        <f t="shared" si="691"/>
        <v>0.58101127640603079</v>
      </c>
      <c r="Y1805" s="22">
        <f t="shared" si="692"/>
        <v>0.48289638290439957</v>
      </c>
      <c r="Z1805" s="1">
        <f t="shared" si="693"/>
        <v>2942.5377148200596</v>
      </c>
      <c r="AA1805" s="1">
        <f t="shared" si="694"/>
        <v>3531.8153610638024</v>
      </c>
    </row>
    <row r="1806" spans="3:27">
      <c r="C1806" s="9">
        <f t="shared" si="695"/>
        <v>18.05</v>
      </c>
      <c r="D1806" s="1">
        <v>-50.488999999999997</v>
      </c>
      <c r="E1806" s="9">
        <f t="shared" si="672"/>
        <v>7.7177501281110571E-3</v>
      </c>
      <c r="F1806" s="10">
        <f t="shared" si="673"/>
        <v>-9.4729411809516939E-2</v>
      </c>
      <c r="G1806" s="10">
        <f t="shared" si="674"/>
        <v>-4685.3704418909174</v>
      </c>
      <c r="H1806" s="10">
        <f t="shared" si="675"/>
        <v>0.14547327067430874</v>
      </c>
      <c r="I1806" s="10">
        <f t="shared" si="676"/>
        <v>6091.2845244172277</v>
      </c>
      <c r="J1806" s="10">
        <f t="shared" si="677"/>
        <v>2.0317251219450581E-3</v>
      </c>
      <c r="K1806" s="10">
        <f t="shared" si="678"/>
        <v>599.71471291448927</v>
      </c>
      <c r="L1806" s="10">
        <f t="shared" si="687"/>
        <v>241.45860944355664</v>
      </c>
      <c r="M1806" s="10">
        <f t="shared" si="688"/>
        <v>275.32885971165553</v>
      </c>
      <c r="N1806" s="10">
        <f t="shared" si="679"/>
        <v>513.77322744030221</v>
      </c>
      <c r="O1806" s="10">
        <f t="shared" si="680"/>
        <v>527.52110890837218</v>
      </c>
      <c r="P1806" s="10">
        <f t="shared" si="681"/>
        <v>513.77322744030221</v>
      </c>
      <c r="Q1806" s="10">
        <f t="shared" si="682"/>
        <v>527.52110890837218</v>
      </c>
      <c r="R1806" s="9">
        <f t="shared" si="689"/>
        <v>513.77322744030221</v>
      </c>
      <c r="S1806" s="10">
        <f t="shared" si="683"/>
        <v>300.23098418499603</v>
      </c>
      <c r="T1806" s="10">
        <f t="shared" si="690"/>
        <v>85.941485474187118</v>
      </c>
      <c r="U1806" s="9">
        <f t="shared" si="684"/>
        <v>0.13144695080148674</v>
      </c>
      <c r="V1806" s="11">
        <f t="shared" si="685"/>
        <v>-0.25216966108822636</v>
      </c>
      <c r="W1806" s="9">
        <f t="shared" si="686"/>
        <v>-0.75705966108822631</v>
      </c>
      <c r="X1806" s="22">
        <f t="shared" si="691"/>
        <v>0.64406612359057269</v>
      </c>
      <c r="Y1806" s="22">
        <f t="shared" si="692"/>
        <v>0.49283606640660416</v>
      </c>
      <c r="Z1806" s="1">
        <f t="shared" si="693"/>
        <v>2943.1817809436502</v>
      </c>
      <c r="AA1806" s="1">
        <f t="shared" si="694"/>
        <v>3532.308197130209</v>
      </c>
    </row>
    <row r="1807" spans="3:27">
      <c r="C1807" s="9">
        <f t="shared" si="695"/>
        <v>18.059999999999999</v>
      </c>
      <c r="D1807" s="1">
        <v>-51.63</v>
      </c>
      <c r="E1807" s="9">
        <f t="shared" si="672"/>
        <v>9.0153132508694438E-3</v>
      </c>
      <c r="F1807" s="10">
        <f t="shared" si="673"/>
        <v>-9.4729411809516939E-2</v>
      </c>
      <c r="G1807" s="10">
        <f t="shared" si="674"/>
        <v>-4685.3704418909174</v>
      </c>
      <c r="H1807" s="10">
        <f t="shared" si="675"/>
        <v>0.14547327067430874</v>
      </c>
      <c r="I1807" s="10">
        <f t="shared" si="676"/>
        <v>6091.2845244172277</v>
      </c>
      <c r="J1807" s="10">
        <f t="shared" si="677"/>
        <v>2.8465549484445064E-3</v>
      </c>
      <c r="K1807" s="10">
        <f t="shared" si="678"/>
        <v>650.62941340670568</v>
      </c>
      <c r="L1807" s="10">
        <f t="shared" si="687"/>
        <v>263.45458346424829</v>
      </c>
      <c r="M1807" s="10">
        <f t="shared" si="688"/>
        <v>296.20939226812982</v>
      </c>
      <c r="N1807" s="10">
        <f t="shared" si="679"/>
        <v>566.309582767699</v>
      </c>
      <c r="O1807" s="10">
        <f t="shared" si="680"/>
        <v>579.62392518197464</v>
      </c>
      <c r="P1807" s="10">
        <f t="shared" si="681"/>
        <v>566.309582767699</v>
      </c>
      <c r="Q1807" s="10">
        <f t="shared" si="682"/>
        <v>579.62392518197464</v>
      </c>
      <c r="R1807" s="9">
        <f t="shared" si="689"/>
        <v>566.309582767699</v>
      </c>
      <c r="S1807" s="10">
        <f t="shared" si="683"/>
        <v>384.55081482400271</v>
      </c>
      <c r="T1807" s="10">
        <f t="shared" si="690"/>
        <v>84.319830639006682</v>
      </c>
      <c r="U1807" s="9">
        <f t="shared" si="684"/>
        <v>0.1286340452276831</v>
      </c>
      <c r="V1807" s="11">
        <f t="shared" si="685"/>
        <v>-0.31041145367250744</v>
      </c>
      <c r="W1807" s="9">
        <f t="shared" si="686"/>
        <v>-0.82671145367250742</v>
      </c>
      <c r="X1807" s="22">
        <f t="shared" si="691"/>
        <v>0.70073781202557406</v>
      </c>
      <c r="Y1807" s="22">
        <f t="shared" si="692"/>
        <v>0.49128603160249706</v>
      </c>
      <c r="Z1807" s="1">
        <f t="shared" si="693"/>
        <v>2943.8825187556758</v>
      </c>
      <c r="AA1807" s="1">
        <f t="shared" si="694"/>
        <v>3532.7994831618116</v>
      </c>
    </row>
    <row r="1808" spans="3:27">
      <c r="C1808" s="9">
        <f t="shared" si="695"/>
        <v>18.07</v>
      </c>
      <c r="D1808" s="1">
        <v>-51.808999999999997</v>
      </c>
      <c r="E1808" s="9">
        <f t="shared" si="672"/>
        <v>1.028171301561032E-2</v>
      </c>
      <c r="F1808" s="10">
        <f t="shared" si="673"/>
        <v>-9.4729411809516939E-2</v>
      </c>
      <c r="G1808" s="10">
        <f t="shared" si="674"/>
        <v>-4685.3704418909174</v>
      </c>
      <c r="H1808" s="10">
        <f t="shared" si="675"/>
        <v>0.14547327067430874</v>
      </c>
      <c r="I1808" s="10">
        <f t="shared" si="676"/>
        <v>6091.2845244172277</v>
      </c>
      <c r="J1808" s="10">
        <f t="shared" si="677"/>
        <v>3.6460095144315108E-3</v>
      </c>
      <c r="K1808" s="10">
        <f t="shared" si="678"/>
        <v>699.87891644508568</v>
      </c>
      <c r="L1808" s="10">
        <f t="shared" si="687"/>
        <v>284.99427906026892</v>
      </c>
      <c r="M1808" s="10">
        <f t="shared" si="688"/>
        <v>316.04163547309309</v>
      </c>
      <c r="N1808" s="10">
        <f t="shared" si="679"/>
        <v>617.58418117453664</v>
      </c>
      <c r="O1808" s="10">
        <f t="shared" si="680"/>
        <v>630.41622861259248</v>
      </c>
      <c r="P1808" s="10">
        <f t="shared" si="681"/>
        <v>617.58418117453664</v>
      </c>
      <c r="Q1808" s="10">
        <f t="shared" si="682"/>
        <v>630.41622861259248</v>
      </c>
      <c r="R1808" s="9">
        <f t="shared" si="689"/>
        <v>617.58418117453664</v>
      </c>
      <c r="S1808" s="10">
        <f t="shared" si="683"/>
        <v>466.84555009455187</v>
      </c>
      <c r="T1808" s="10">
        <f t="shared" si="690"/>
        <v>82.294735270549154</v>
      </c>
      <c r="U1808" s="9">
        <f t="shared" si="684"/>
        <v>0.12520062871460591</v>
      </c>
      <c r="V1808" s="11">
        <f t="shared" si="685"/>
        <v>-0.37627184894292831</v>
      </c>
      <c r="W1808" s="9">
        <f t="shared" si="686"/>
        <v>-0.89436184894292825</v>
      </c>
      <c r="X1808" s="22">
        <f t="shared" si="691"/>
        <v>0.74964139206731883</v>
      </c>
      <c r="Y1808" s="22">
        <f t="shared" si="692"/>
        <v>0.48573211974267094</v>
      </c>
      <c r="Z1808" s="1">
        <f t="shared" si="693"/>
        <v>2944.632160147743</v>
      </c>
      <c r="AA1808" s="1">
        <f t="shared" si="694"/>
        <v>3533.2852152815544</v>
      </c>
    </row>
    <row r="1809" spans="3:27">
      <c r="C1809" s="9">
        <f t="shared" si="695"/>
        <v>18.080000000000002</v>
      </c>
      <c r="D1809" s="1">
        <v>-52.526000000000003</v>
      </c>
      <c r="E1809" s="9">
        <f t="shared" si="672"/>
        <v>1.1510760397340091E-2</v>
      </c>
      <c r="F1809" s="10">
        <f t="shared" si="673"/>
        <v>-9.4729411809516939E-2</v>
      </c>
      <c r="G1809" s="10">
        <f t="shared" si="674"/>
        <v>-4685.3704418909174</v>
      </c>
      <c r="H1809" s="10">
        <f t="shared" si="675"/>
        <v>0.14547327067430874</v>
      </c>
      <c r="I1809" s="10">
        <f t="shared" si="676"/>
        <v>6091.2845244172277</v>
      </c>
      <c r="J1809" s="10">
        <f t="shared" si="677"/>
        <v>4.4262637128821549E-3</v>
      </c>
      <c r="K1809" s="10">
        <f t="shared" si="678"/>
        <v>747.21389558716726</v>
      </c>
      <c r="L1809" s="10">
        <f t="shared" si="687"/>
        <v>305.95250439539933</v>
      </c>
      <c r="M1809" s="10">
        <f t="shared" si="688"/>
        <v>334.76138593332536</v>
      </c>
      <c r="N1809" s="10">
        <f t="shared" si="679"/>
        <v>667.34643846148731</v>
      </c>
      <c r="O1809" s="10">
        <f t="shared" si="680"/>
        <v>679.64981951298864</v>
      </c>
      <c r="P1809" s="10">
        <f t="shared" si="681"/>
        <v>667.34643846148731</v>
      </c>
      <c r="Q1809" s="10">
        <f t="shared" si="682"/>
        <v>679.64981951298864</v>
      </c>
      <c r="R1809" s="9">
        <f t="shared" si="689"/>
        <v>667.34643846148731</v>
      </c>
      <c r="S1809" s="10">
        <f t="shared" si="683"/>
        <v>546.71300722023182</v>
      </c>
      <c r="T1809" s="10">
        <f t="shared" si="690"/>
        <v>79.867457125679948</v>
      </c>
      <c r="U1809" s="9">
        <f t="shared" si="684"/>
        <v>0.12114720716392899</v>
      </c>
      <c r="V1809" s="11">
        <f t="shared" si="685"/>
        <v>-0.43441246119244842</v>
      </c>
      <c r="W1809" s="9">
        <f t="shared" si="686"/>
        <v>-0.95967246119244853</v>
      </c>
      <c r="X1809" s="22">
        <f t="shared" si="691"/>
        <v>0.78962030688403406</v>
      </c>
      <c r="Y1809" s="22">
        <f t="shared" si="692"/>
        <v>0.47544621033299944</v>
      </c>
      <c r="Z1809" s="1">
        <f t="shared" si="693"/>
        <v>2945.421780454627</v>
      </c>
      <c r="AA1809" s="1">
        <f t="shared" si="694"/>
        <v>3533.7606614918873</v>
      </c>
    </row>
    <row r="1810" spans="3:27">
      <c r="C1810" s="9">
        <f t="shared" si="695"/>
        <v>18.09</v>
      </c>
      <c r="D1810" s="1">
        <v>-50.972999999999999</v>
      </c>
      <c r="E1810" s="9">
        <f t="shared" si="672"/>
        <v>1.2695963165804833E-2</v>
      </c>
      <c r="F1810" s="10">
        <f t="shared" si="673"/>
        <v>-9.4729411809516939E-2</v>
      </c>
      <c r="G1810" s="10">
        <f t="shared" si="674"/>
        <v>-4685.3704418909174</v>
      </c>
      <c r="H1810" s="10">
        <f t="shared" si="675"/>
        <v>0.14547327067430874</v>
      </c>
      <c r="I1810" s="10">
        <f t="shared" si="676"/>
        <v>6091.2845244172277</v>
      </c>
      <c r="J1810" s="10">
        <f t="shared" si="677"/>
        <v>5.1835043618376174E-3</v>
      </c>
      <c r="K1810" s="10">
        <f t="shared" si="678"/>
        <v>792.35178705993837</v>
      </c>
      <c r="L1810" s="10">
        <f t="shared" si="687"/>
        <v>326.18576005753567</v>
      </c>
      <c r="M1810" s="10">
        <f t="shared" si="688"/>
        <v>352.29331476687275</v>
      </c>
      <c r="N1810" s="10">
        <f t="shared" si="679"/>
        <v>715.33349410985625</v>
      </c>
      <c r="O1810" s="10">
        <f t="shared" si="680"/>
        <v>727.06071351978926</v>
      </c>
      <c r="P1810" s="10">
        <f t="shared" si="681"/>
        <v>715.33349410985625</v>
      </c>
      <c r="Q1810" s="10">
        <f t="shared" si="682"/>
        <v>727.06071351978926</v>
      </c>
      <c r="R1810" s="9">
        <f t="shared" si="689"/>
        <v>715.33349410985625</v>
      </c>
      <c r="S1810" s="10">
        <f t="shared" si="683"/>
        <v>623.73130017031372</v>
      </c>
      <c r="T1810" s="10">
        <f t="shared" si="690"/>
        <v>77.0182929500819</v>
      </c>
      <c r="U1810" s="9">
        <f t="shared" si="684"/>
        <v>0.11641250080893473</v>
      </c>
      <c r="V1810" s="11">
        <f t="shared" si="685"/>
        <v>-0.51252880980640214</v>
      </c>
      <c r="W1810" s="9">
        <f t="shared" si="686"/>
        <v>-1.0222588098064023</v>
      </c>
      <c r="X1810" s="22">
        <f t="shared" si="691"/>
        <v>0.81937804199209918</v>
      </c>
      <c r="Y1810" s="22">
        <f t="shared" si="692"/>
        <v>0.45499908646737552</v>
      </c>
      <c r="Z1810" s="1">
        <f t="shared" si="693"/>
        <v>2946.2411584966189</v>
      </c>
      <c r="AA1810" s="1">
        <f t="shared" si="694"/>
        <v>3534.2156605783548</v>
      </c>
    </row>
    <row r="1811" spans="3:27">
      <c r="C1811" s="9">
        <f t="shared" si="695"/>
        <v>18.100000000000001</v>
      </c>
      <c r="D1811" s="1">
        <v>-50.338000000000001</v>
      </c>
      <c r="E1811" s="9">
        <f t="shared" si="672"/>
        <v>1.3830332012017965E-2</v>
      </c>
      <c r="F1811" s="10">
        <f t="shared" si="673"/>
        <v>-9.4729411809516939E-2</v>
      </c>
      <c r="G1811" s="10">
        <f t="shared" si="674"/>
        <v>-4685.3704418909174</v>
      </c>
      <c r="H1811" s="10">
        <f t="shared" si="675"/>
        <v>0.14547327067430874</v>
      </c>
      <c r="I1811" s="10">
        <f t="shared" si="676"/>
        <v>6091.2845244172277</v>
      </c>
      <c r="J1811" s="10">
        <f t="shared" si="677"/>
        <v>5.9137314685199704E-3</v>
      </c>
      <c r="K1811" s="10">
        <f t="shared" si="678"/>
        <v>834.97730260667538</v>
      </c>
      <c r="L1811" s="10">
        <f t="shared" si="687"/>
        <v>345.53185436859161</v>
      </c>
      <c r="M1811" s="10">
        <f t="shared" si="688"/>
        <v>368.55174608658729</v>
      </c>
      <c r="N1811" s="10">
        <f t="shared" si="679"/>
        <v>761.26236163985573</v>
      </c>
      <c r="O1811" s="10">
        <f t="shared" si="680"/>
        <v>772.36276018435035</v>
      </c>
      <c r="P1811" s="10">
        <f t="shared" si="681"/>
        <v>761.26236163985573</v>
      </c>
      <c r="Q1811" s="10">
        <f t="shared" si="682"/>
        <v>772.36276018435035</v>
      </c>
      <c r="R1811" s="9">
        <f t="shared" si="689"/>
        <v>761.26236163985573</v>
      </c>
      <c r="S1811" s="10">
        <f t="shared" si="683"/>
        <v>697.44624113713348</v>
      </c>
      <c r="T1811" s="10">
        <f t="shared" si="690"/>
        <v>73.714940966819768</v>
      </c>
      <c r="U1811" s="9">
        <f t="shared" si="684"/>
        <v>0.11095815593445016</v>
      </c>
      <c r="V1811" s="11">
        <f t="shared" si="685"/>
        <v>-0.57834016509050756</v>
      </c>
      <c r="W1811" s="9">
        <f t="shared" si="686"/>
        <v>-1.0817201650905077</v>
      </c>
      <c r="X1811" s="22">
        <f t="shared" si="691"/>
        <v>0.83750216860494708</v>
      </c>
      <c r="Y1811" s="22">
        <f t="shared" si="692"/>
        <v>0.42621432411500076</v>
      </c>
      <c r="Z1811" s="1">
        <f t="shared" si="693"/>
        <v>2947.0786606652241</v>
      </c>
      <c r="AA1811" s="1">
        <f t="shared" si="694"/>
        <v>3534.6418749024697</v>
      </c>
    </row>
    <row r="1812" spans="3:27">
      <c r="C1812" s="9">
        <f t="shared" si="695"/>
        <v>18.11</v>
      </c>
      <c r="D1812" s="1">
        <v>-44.128</v>
      </c>
      <c r="E1812" s="9">
        <f t="shared" si="672"/>
        <v>1.4905694004224391E-2</v>
      </c>
      <c r="F1812" s="10">
        <f t="shared" si="673"/>
        <v>-9.4729411809516939E-2</v>
      </c>
      <c r="G1812" s="10">
        <f t="shared" si="674"/>
        <v>-4685.3704418909174</v>
      </c>
      <c r="H1812" s="10">
        <f t="shared" si="675"/>
        <v>0.14547327067430874</v>
      </c>
      <c r="I1812" s="10">
        <f t="shared" si="676"/>
        <v>6091.2845244172277</v>
      </c>
      <c r="J1812" s="10">
        <f t="shared" si="677"/>
        <v>6.6126387800121778E-3</v>
      </c>
      <c r="K1812" s="10">
        <f t="shared" si="678"/>
        <v>874.68261704426914</v>
      </c>
      <c r="L1812" s="10">
        <f t="shared" si="687"/>
        <v>363.78459652865882</v>
      </c>
      <c r="M1812" s="10">
        <f t="shared" si="688"/>
        <v>383.41473844725652</v>
      </c>
      <c r="N1812" s="10">
        <f t="shared" si="679"/>
        <v>804.80213148784173</v>
      </c>
      <c r="O1812" s="10">
        <f t="shared" si="680"/>
        <v>815.21515939194342</v>
      </c>
      <c r="P1812" s="10">
        <f t="shared" si="681"/>
        <v>804.80213148784173</v>
      </c>
      <c r="Q1812" s="10">
        <f t="shared" si="682"/>
        <v>815.21515939194342</v>
      </c>
      <c r="R1812" s="9">
        <f t="shared" si="689"/>
        <v>804.80213148784173</v>
      </c>
      <c r="S1812" s="10">
        <f t="shared" si="683"/>
        <v>767.32672669356089</v>
      </c>
      <c r="T1812" s="10">
        <f t="shared" si="690"/>
        <v>69.880485556427402</v>
      </c>
      <c r="U1812" s="9">
        <f t="shared" si="684"/>
        <v>0.10458528323975143</v>
      </c>
      <c r="V1812" s="11">
        <f t="shared" si="685"/>
        <v>-0.6962343738492407</v>
      </c>
      <c r="W1812" s="9">
        <f t="shared" si="686"/>
        <v>-1.1375143738492408</v>
      </c>
      <c r="X1812" s="22">
        <f t="shared" si="691"/>
        <v>0.842043116626773</v>
      </c>
      <c r="Y1812" s="22">
        <f t="shared" si="692"/>
        <v>0.37742038819258783</v>
      </c>
      <c r="Z1812" s="1">
        <f t="shared" si="693"/>
        <v>2947.920703781851</v>
      </c>
      <c r="AA1812" s="1">
        <f t="shared" si="694"/>
        <v>3535.0192952906623</v>
      </c>
    </row>
    <row r="1813" spans="3:27">
      <c r="C1813" s="9">
        <f t="shared" si="695"/>
        <v>18.12</v>
      </c>
      <c r="D1813" s="1">
        <v>-38.843000000000004</v>
      </c>
      <c r="E1813" s="9">
        <f t="shared" si="672"/>
        <v>1.591192304957216E-2</v>
      </c>
      <c r="F1813" s="10">
        <f t="shared" si="673"/>
        <v>-9.4729411809516939E-2</v>
      </c>
      <c r="G1813" s="10">
        <f t="shared" si="674"/>
        <v>-4685.3704418909174</v>
      </c>
      <c r="H1813" s="10">
        <f t="shared" si="675"/>
        <v>0.14547327067430874</v>
      </c>
      <c r="I1813" s="10">
        <f t="shared" si="676"/>
        <v>6091.2845244172277</v>
      </c>
      <c r="J1813" s="10">
        <f t="shared" si="677"/>
        <v>7.2751907897600594E-3</v>
      </c>
      <c r="K1813" s="10">
        <f t="shared" si="678"/>
        <v>910.93081759150266</v>
      </c>
      <c r="L1813" s="10">
        <f t="shared" si="687"/>
        <v>380.67673298846194</v>
      </c>
      <c r="M1813" s="10">
        <f t="shared" si="688"/>
        <v>396.71043279900181</v>
      </c>
      <c r="N1813" s="10">
        <f t="shared" si="679"/>
        <v>845.54281357100638</v>
      </c>
      <c r="O1813" s="10">
        <f t="shared" si="680"/>
        <v>855.19083742561634</v>
      </c>
      <c r="P1813" s="10">
        <f t="shared" si="681"/>
        <v>845.54281357100638</v>
      </c>
      <c r="Q1813" s="10">
        <f t="shared" si="682"/>
        <v>855.19083742561634</v>
      </c>
      <c r="R1813" s="9">
        <f t="shared" si="689"/>
        <v>845.54281357100638</v>
      </c>
      <c r="S1813" s="10">
        <f t="shared" si="683"/>
        <v>832.71473071405728</v>
      </c>
      <c r="T1813" s="10">
        <f t="shared" si="690"/>
        <v>65.388004020496396</v>
      </c>
      <c r="U1813" s="9">
        <f t="shared" si="684"/>
        <v>9.7101284263183721E-2</v>
      </c>
      <c r="V1813" s="11">
        <f t="shared" si="685"/>
        <v>-0.80056542146430487</v>
      </c>
      <c r="W1813" s="9">
        <f t="shared" si="686"/>
        <v>-1.188995421464305</v>
      </c>
      <c r="X1813" s="22">
        <f t="shared" si="691"/>
        <v>0.83031250928054123</v>
      </c>
      <c r="Y1813" s="22">
        <f t="shared" si="692"/>
        <v>0.31031324884722811</v>
      </c>
      <c r="Z1813" s="1">
        <f t="shared" si="693"/>
        <v>2948.7510162911317</v>
      </c>
      <c r="AA1813" s="1">
        <f t="shared" si="694"/>
        <v>3535.3296085395095</v>
      </c>
    </row>
    <row r="1814" spans="3:27">
      <c r="C1814" s="9">
        <f t="shared" si="695"/>
        <v>18.13</v>
      </c>
      <c r="D1814" s="1">
        <v>-28.03</v>
      </c>
      <c r="E1814" s="9">
        <f t="shared" si="672"/>
        <v>1.6837017682864847E-2</v>
      </c>
      <c r="F1814" s="10">
        <f t="shared" si="673"/>
        <v>-9.4729411809516939E-2</v>
      </c>
      <c r="G1814" s="10">
        <f t="shared" si="674"/>
        <v>-4685.3704418909174</v>
      </c>
      <c r="H1814" s="10">
        <f t="shared" si="675"/>
        <v>0.14547327067430874</v>
      </c>
      <c r="I1814" s="10">
        <f t="shared" si="676"/>
        <v>6091.2845244172277</v>
      </c>
      <c r="J1814" s="10">
        <f t="shared" si="677"/>
        <v>7.8951486096323856E-3</v>
      </c>
      <c r="K1814" s="10">
        <f t="shared" si="678"/>
        <v>943.11411545980116</v>
      </c>
      <c r="L1814" s="10">
        <f t="shared" si="687"/>
        <v>395.90210919974913</v>
      </c>
      <c r="M1814" s="10">
        <f t="shared" si="688"/>
        <v>408.24505245007884</v>
      </c>
      <c r="N1814" s="10">
        <f t="shared" si="679"/>
        <v>882.99848683552955</v>
      </c>
      <c r="O1814" s="10">
        <f t="shared" si="680"/>
        <v>891.78790069284605</v>
      </c>
      <c r="P1814" s="10">
        <f t="shared" si="681"/>
        <v>882.99848683552955</v>
      </c>
      <c r="Q1814" s="10">
        <f t="shared" si="682"/>
        <v>891.78790069284605</v>
      </c>
      <c r="R1814" s="9">
        <f t="shared" si="689"/>
        <v>882.99848683552955</v>
      </c>
      <c r="S1814" s="10">
        <f t="shared" si="683"/>
        <v>892.83035933832889</v>
      </c>
      <c r="T1814" s="10">
        <f t="shared" si="690"/>
        <v>60.115628624271608</v>
      </c>
      <c r="U1814" s="9">
        <f t="shared" si="684"/>
        <v>8.8322861528298199E-2</v>
      </c>
      <c r="V1814" s="11">
        <f t="shared" si="685"/>
        <v>-0.95511912551280065</v>
      </c>
      <c r="W1814" s="9">
        <f t="shared" si="686"/>
        <v>-1.2354191255128006</v>
      </c>
      <c r="X1814" s="22">
        <f t="shared" si="691"/>
        <v>0.79953214021542429</v>
      </c>
      <c r="Y1814" s="22">
        <f t="shared" si="692"/>
        <v>0.23115361475110266</v>
      </c>
      <c r="Z1814" s="1">
        <f t="shared" si="693"/>
        <v>2949.5505484313471</v>
      </c>
      <c r="AA1814" s="1">
        <f t="shared" si="694"/>
        <v>3535.5607621542608</v>
      </c>
    </row>
    <row r="1815" spans="3:27">
      <c r="C1815" s="9">
        <f t="shared" si="695"/>
        <v>18.14</v>
      </c>
      <c r="D1815" s="1">
        <v>-16.809000000000001</v>
      </c>
      <c r="E1815" s="9">
        <f t="shared" si="672"/>
        <v>1.766685566724269E-2</v>
      </c>
      <c r="F1815" s="10">
        <f t="shared" si="673"/>
        <v>-9.4729411809516939E-2</v>
      </c>
      <c r="G1815" s="10">
        <f t="shared" si="674"/>
        <v>-4685.3704418909174</v>
      </c>
      <c r="H1815" s="10">
        <f t="shared" si="675"/>
        <v>0.14547327067430874</v>
      </c>
      <c r="I1815" s="10">
        <f t="shared" si="676"/>
        <v>6091.2845244172277</v>
      </c>
      <c r="J1815" s="10">
        <f t="shared" si="677"/>
        <v>8.4651178971254792E-3</v>
      </c>
      <c r="K1815" s="10">
        <f t="shared" si="678"/>
        <v>970.52290820670203</v>
      </c>
      <c r="L1815" s="10">
        <f t="shared" si="687"/>
        <v>409.10268287475844</v>
      </c>
      <c r="M1815" s="10">
        <f t="shared" si="688"/>
        <v>417.78910456494179</v>
      </c>
      <c r="N1815" s="10">
        <f t="shared" si="679"/>
        <v>916.59736341177381</v>
      </c>
      <c r="O1815" s="10">
        <f t="shared" si="680"/>
        <v>924.41635840416382</v>
      </c>
      <c r="P1815" s="10">
        <f t="shared" si="681"/>
        <v>916.59736341177381</v>
      </c>
      <c r="Q1815" s="10">
        <f t="shared" si="682"/>
        <v>924.41635840416382</v>
      </c>
      <c r="R1815" s="9">
        <f t="shared" si="689"/>
        <v>916.59736341177381</v>
      </c>
      <c r="S1815" s="10">
        <f t="shared" si="683"/>
        <v>946.75590413325699</v>
      </c>
      <c r="T1815" s="10">
        <f t="shared" si="690"/>
        <v>53.925544794928101</v>
      </c>
      <c r="U1815" s="9">
        <f t="shared" si="684"/>
        <v>7.800822921742416E-2</v>
      </c>
      <c r="V1815" s="11">
        <f t="shared" si="685"/>
        <v>-1.1078073366620049</v>
      </c>
      <c r="W1815" s="9">
        <f t="shared" si="686"/>
        <v>-1.275897336662005</v>
      </c>
      <c r="X1815" s="22">
        <f t="shared" si="691"/>
        <v>0.7466864965319765</v>
      </c>
      <c r="Y1815" s="22">
        <f t="shared" si="692"/>
        <v>0.1401164149414936</v>
      </c>
      <c r="Z1815" s="1">
        <f t="shared" si="693"/>
        <v>2950.2972349278789</v>
      </c>
      <c r="AA1815" s="1">
        <f t="shared" si="694"/>
        <v>3535.7008785692024</v>
      </c>
    </row>
    <row r="1816" spans="3:27">
      <c r="C1816" s="9">
        <f t="shared" si="695"/>
        <v>18.150000000000002</v>
      </c>
      <c r="D1816" s="1">
        <v>-2.7839999999999998</v>
      </c>
      <c r="E1816" s="9">
        <f t="shared" si="672"/>
        <v>1.8385626588238412E-2</v>
      </c>
      <c r="F1816" s="10">
        <f t="shared" si="673"/>
        <v>-9.4729411809516939E-2</v>
      </c>
      <c r="G1816" s="10">
        <f t="shared" si="674"/>
        <v>-4685.3704418909174</v>
      </c>
      <c r="H1816" s="10">
        <f t="shared" si="675"/>
        <v>0.14547327067430874</v>
      </c>
      <c r="I1816" s="10">
        <f t="shared" si="676"/>
        <v>6091.2845244172277</v>
      </c>
      <c r="J1816" s="10">
        <f t="shared" si="677"/>
        <v>8.9763976599396469E-3</v>
      </c>
      <c r="K1816" s="10">
        <f t="shared" si="678"/>
        <v>992.40735300358665</v>
      </c>
      <c r="L1816" s="10">
        <f t="shared" si="687"/>
        <v>419.89453158836585</v>
      </c>
      <c r="M1816" s="10">
        <f t="shared" si="688"/>
        <v>425.10369792369352</v>
      </c>
      <c r="N1816" s="10">
        <f t="shared" si="679"/>
        <v>945.69930368898906</v>
      </c>
      <c r="O1816" s="10">
        <f t="shared" si="680"/>
        <v>952.42178756036367</v>
      </c>
      <c r="P1816" s="10">
        <f t="shared" si="681"/>
        <v>945.69930368898906</v>
      </c>
      <c r="Q1816" s="10">
        <f t="shared" si="682"/>
        <v>952.42178756036367</v>
      </c>
      <c r="R1816" s="9">
        <f t="shared" si="689"/>
        <v>945.69930368898906</v>
      </c>
      <c r="S1816" s="10">
        <f t="shared" si="683"/>
        <v>993.46395344785458</v>
      </c>
      <c r="T1816" s="10">
        <f t="shared" si="690"/>
        <v>46.708049314597588</v>
      </c>
      <c r="U1816" s="9">
        <f t="shared" si="684"/>
        <v>6.6060798154417927E-2</v>
      </c>
      <c r="V1816" s="11">
        <f t="shared" si="685"/>
        <v>-1.2816788759392419</v>
      </c>
      <c r="W1816" s="9">
        <f t="shared" si="686"/>
        <v>-1.309518875939242</v>
      </c>
      <c r="X1816" s="22">
        <f t="shared" si="691"/>
        <v>0.6692823452896387</v>
      </c>
      <c r="Y1816" s="22">
        <f t="shared" si="692"/>
        <v>5.5320682718170547E-2</v>
      </c>
      <c r="Z1816" s="1">
        <f t="shared" si="693"/>
        <v>2950.9665172731684</v>
      </c>
      <c r="AA1816" s="1">
        <f t="shared" si="694"/>
        <v>3535.7561992519204</v>
      </c>
    </row>
    <row r="1817" spans="3:27">
      <c r="C1817" s="9">
        <f t="shared" si="695"/>
        <v>18.16</v>
      </c>
      <c r="D1817" s="1">
        <v>11.618</v>
      </c>
      <c r="E1817" s="9">
        <f t="shared" si="672"/>
        <v>1.8976610554547191E-2</v>
      </c>
      <c r="F1817" s="10">
        <f t="shared" si="673"/>
        <v>-9.4729411809516939E-2</v>
      </c>
      <c r="G1817" s="10">
        <f t="shared" si="674"/>
        <v>-4685.3704418909174</v>
      </c>
      <c r="H1817" s="10">
        <f t="shared" si="675"/>
        <v>0.14547327067430874</v>
      </c>
      <c r="I1817" s="10">
        <f t="shared" si="676"/>
        <v>6091.2845244172277</v>
      </c>
      <c r="J1817" s="10">
        <f t="shared" si="677"/>
        <v>9.4192467858204478E-3</v>
      </c>
      <c r="K1817" s="10">
        <f t="shared" si="678"/>
        <v>1008.0313861732545</v>
      </c>
      <c r="L1817" s="10">
        <f t="shared" si="687"/>
        <v>427.89342317715096</v>
      </c>
      <c r="M1817" s="10">
        <f t="shared" si="688"/>
        <v>429.96031161937788</v>
      </c>
      <c r="N1817" s="10">
        <f t="shared" si="679"/>
        <v>969.62734472393277</v>
      </c>
      <c r="O1817" s="10">
        <f t="shared" si="680"/>
        <v>975.11954683209899</v>
      </c>
      <c r="P1817" s="10">
        <f t="shared" si="681"/>
        <v>969.62734472393277</v>
      </c>
      <c r="Q1817" s="10">
        <f t="shared" si="682"/>
        <v>975.11954683209899</v>
      </c>
      <c r="R1817" s="9">
        <f t="shared" si="689"/>
        <v>969.62734472393277</v>
      </c>
      <c r="S1817" s="10">
        <f t="shared" si="683"/>
        <v>1031.8679948971765</v>
      </c>
      <c r="T1817" s="10">
        <f t="shared" si="690"/>
        <v>38.40404144932188</v>
      </c>
      <c r="U1817" s="9">
        <f t="shared" si="684"/>
        <v>5.2394863769843723E-2</v>
      </c>
      <c r="V1817" s="11">
        <f t="shared" si="685"/>
        <v>-1.4515080009755972</v>
      </c>
      <c r="W1817" s="9">
        <f t="shared" si="686"/>
        <v>-1.3353280009755972</v>
      </c>
      <c r="X1817" s="22">
        <f t="shared" si="691"/>
        <v>0.56596366972798462</v>
      </c>
      <c r="Y1817" s="22">
        <f t="shared" si="692"/>
        <v>-1.571797981299736E-2</v>
      </c>
      <c r="Z1817" s="1">
        <f t="shared" si="693"/>
        <v>2951.5324809428962</v>
      </c>
      <c r="AA1817" s="1">
        <f t="shared" si="694"/>
        <v>3535.7404812721074</v>
      </c>
    </row>
    <row r="1818" spans="3:27">
      <c r="C1818" s="9">
        <f t="shared" si="695"/>
        <v>18.170000000000002</v>
      </c>
      <c r="D1818" s="1">
        <v>27.898</v>
      </c>
      <c r="E1818" s="9">
        <f t="shared" si="672"/>
        <v>1.9422511299885602E-2</v>
      </c>
      <c r="F1818" s="10">
        <f t="shared" si="673"/>
        <v>-9.4729411809516939E-2</v>
      </c>
      <c r="G1818" s="10">
        <f t="shared" si="674"/>
        <v>-4685.3704418909174</v>
      </c>
      <c r="H1818" s="10">
        <f t="shared" si="675"/>
        <v>0.14547327067430874</v>
      </c>
      <c r="I1818" s="10">
        <f t="shared" si="676"/>
        <v>6091.2845244172277</v>
      </c>
      <c r="J1818" s="10">
        <f t="shared" si="677"/>
        <v>9.7833638156619596E-3</v>
      </c>
      <c r="K1818" s="10">
        <f t="shared" si="678"/>
        <v>1016.6572535247201</v>
      </c>
      <c r="L1818" s="10">
        <f t="shared" si="687"/>
        <v>432.71302382418259</v>
      </c>
      <c r="M1818" s="10">
        <f t="shared" si="688"/>
        <v>432.12876547819991</v>
      </c>
      <c r="N1818" s="10">
        <f t="shared" si="679"/>
        <v>987.68118702799768</v>
      </c>
      <c r="O1818" s="10">
        <f t="shared" si="680"/>
        <v>991.80354678880735</v>
      </c>
      <c r="P1818" s="10">
        <f t="shared" si="681"/>
        <v>987.68118702799768</v>
      </c>
      <c r="Q1818" s="10">
        <f t="shared" si="682"/>
        <v>991.80354678880735</v>
      </c>
      <c r="R1818" s="9">
        <f t="shared" si="689"/>
        <v>987.68118702799768</v>
      </c>
      <c r="S1818" s="10">
        <f t="shared" si="683"/>
        <v>1060.8440613938988</v>
      </c>
      <c r="T1818" s="10">
        <f t="shared" si="690"/>
        <v>28.976066496722297</v>
      </c>
      <c r="U1818" s="9">
        <f t="shared" si="684"/>
        <v>3.6980603167927437E-2</v>
      </c>
      <c r="V1818" s="11">
        <f t="shared" si="685"/>
        <v>-1.6313441194076594</v>
      </c>
      <c r="W1818" s="9">
        <f t="shared" si="686"/>
        <v>-1.3523641194076594</v>
      </c>
      <c r="X1818" s="22">
        <f t="shared" si="691"/>
        <v>0.43638266658270891</v>
      </c>
      <c r="Y1818" s="22">
        <f t="shared" si="692"/>
        <v>-6.0695110594904705E-2</v>
      </c>
      <c r="Z1818" s="1">
        <f t="shared" si="693"/>
        <v>2951.9688636094788</v>
      </c>
      <c r="AA1818" s="1">
        <f t="shared" si="694"/>
        <v>3535.6797861615128</v>
      </c>
    </row>
    <row r="1819" spans="3:27">
      <c r="C1819" s="9">
        <f t="shared" si="695"/>
        <v>18.18</v>
      </c>
      <c r="D1819" s="1">
        <v>42.819000000000003</v>
      </c>
      <c r="E1819" s="9">
        <f t="shared" si="672"/>
        <v>1.9706214563440783E-2</v>
      </c>
      <c r="F1819" s="10">
        <f t="shared" si="673"/>
        <v>-9.4729411809516939E-2</v>
      </c>
      <c r="G1819" s="10">
        <f t="shared" si="674"/>
        <v>-4685.3704418909174</v>
      </c>
      <c r="H1819" s="10">
        <f t="shared" si="675"/>
        <v>0.14547327067430874</v>
      </c>
      <c r="I1819" s="10">
        <f t="shared" si="676"/>
        <v>6091.2845244172277</v>
      </c>
      <c r="J1819" s="10">
        <f t="shared" si="677"/>
        <v>1.0058092174217645E-2</v>
      </c>
      <c r="K1819" s="10">
        <f t="shared" si="678"/>
        <v>1017.6038519954216</v>
      </c>
      <c r="L1819" s="10">
        <f t="shared" si="687"/>
        <v>433.99461751711038</v>
      </c>
      <c r="M1819" s="10">
        <f t="shared" si="688"/>
        <v>431.39712030194863</v>
      </c>
      <c r="N1819" s="10">
        <f t="shared" si="679"/>
        <v>999.16790023698002</v>
      </c>
      <c r="O1819" s="10">
        <f t="shared" si="680"/>
        <v>1001.7804962433039</v>
      </c>
      <c r="P1819" s="10">
        <f t="shared" si="681"/>
        <v>999.16790023698002</v>
      </c>
      <c r="Q1819" s="10">
        <f t="shared" si="682"/>
        <v>1001.7804962433039</v>
      </c>
      <c r="R1819" s="9">
        <f t="shared" si="689"/>
        <v>999.16790023698002</v>
      </c>
      <c r="S1819" s="10">
        <f t="shared" si="683"/>
        <v>1079.28001315234</v>
      </c>
      <c r="T1819" s="10">
        <f t="shared" si="690"/>
        <v>18.435951758441206</v>
      </c>
      <c r="U1819" s="9">
        <f t="shared" si="684"/>
        <v>1.9884320062398399E-2</v>
      </c>
      <c r="V1819" s="11">
        <f t="shared" si="685"/>
        <v>-1.7879125016981479</v>
      </c>
      <c r="W1819" s="9">
        <f t="shared" si="686"/>
        <v>-1.3597225016981478</v>
      </c>
      <c r="X1819" s="22">
        <f t="shared" si="691"/>
        <v>0.28183778512435326</v>
      </c>
      <c r="Y1819" s="22">
        <f t="shared" si="692"/>
        <v>-6.9675128013435034E-2</v>
      </c>
      <c r="Z1819" s="1">
        <f t="shared" si="693"/>
        <v>2952.2507013946033</v>
      </c>
      <c r="AA1819" s="1">
        <f t="shared" si="694"/>
        <v>3535.6101110334994</v>
      </c>
    </row>
    <row r="1820" spans="3:27">
      <c r="C1820" s="9">
        <f t="shared" si="695"/>
        <v>18.190000000000001</v>
      </c>
      <c r="D1820" s="1">
        <v>59.302999999999997</v>
      </c>
      <c r="E1820" s="9">
        <f t="shared" si="672"/>
        <v>1.9811390025962494E-2</v>
      </c>
      <c r="F1820" s="10">
        <f t="shared" si="673"/>
        <v>-9.4729411809516939E-2</v>
      </c>
      <c r="G1820" s="10">
        <f t="shared" si="674"/>
        <v>-4685.3704418909174</v>
      </c>
      <c r="H1820" s="10">
        <f t="shared" si="675"/>
        <v>0.14547327067430874</v>
      </c>
      <c r="I1820" s="10">
        <f t="shared" si="676"/>
        <v>6091.2845244172277</v>
      </c>
      <c r="J1820" s="10">
        <f t="shared" si="677"/>
        <v>1.023288742344795E-2</v>
      </c>
      <c r="K1820" s="10">
        <f t="shared" si="678"/>
        <v>1010.2609348689869</v>
      </c>
      <c r="L1820" s="10">
        <f t="shared" si="687"/>
        <v>431.41984122864142</v>
      </c>
      <c r="M1820" s="10">
        <f t="shared" si="688"/>
        <v>427.57097833563887</v>
      </c>
      <c r="N1820" s="10">
        <f t="shared" si="679"/>
        <v>1003.4262945870119</v>
      </c>
      <c r="O1820" s="10">
        <f t="shared" si="680"/>
        <v>1004.3924440989341</v>
      </c>
      <c r="P1820" s="10">
        <f t="shared" si="681"/>
        <v>1003.4262945870119</v>
      </c>
      <c r="Q1820" s="10">
        <f t="shared" si="682"/>
        <v>1004.3924440989341</v>
      </c>
      <c r="R1820" s="9">
        <f t="shared" si="689"/>
        <v>1003.4262945870119</v>
      </c>
      <c r="S1820" s="10">
        <f t="shared" si="683"/>
        <v>1086.1146534343152</v>
      </c>
      <c r="T1820" s="10">
        <f t="shared" si="690"/>
        <v>6.8346402819752257</v>
      </c>
      <c r="U1820" s="9">
        <f t="shared" si="684"/>
        <v>1.1968424419159971E-3</v>
      </c>
      <c r="V1820" s="11">
        <f t="shared" si="685"/>
        <v>-1.9495830223983328</v>
      </c>
      <c r="W1820" s="9">
        <f t="shared" si="686"/>
        <v>-1.3565530223983329</v>
      </c>
      <c r="X1820" s="22">
        <f t="shared" si="691"/>
        <v>0.10531188534195332</v>
      </c>
      <c r="Y1820" s="22">
        <f t="shared" si="692"/>
        <v>-3.4128912779136912E-2</v>
      </c>
      <c r="Z1820" s="1">
        <f t="shared" si="693"/>
        <v>2952.3560132799453</v>
      </c>
      <c r="AA1820" s="1">
        <f t="shared" si="694"/>
        <v>3535.5759821207203</v>
      </c>
    </row>
    <row r="1821" spans="3:27">
      <c r="C1821" s="9">
        <f t="shared" si="695"/>
        <v>18.2</v>
      </c>
      <c r="D1821" s="1">
        <v>74.551000000000002</v>
      </c>
      <c r="E1821" s="9">
        <f t="shared" si="672"/>
        <v>1.9722624117545353E-2</v>
      </c>
      <c r="F1821" s="10">
        <f t="shared" si="673"/>
        <v>-9.4729411809516939E-2</v>
      </c>
      <c r="G1821" s="10">
        <f t="shared" si="674"/>
        <v>-4685.3704418909174</v>
      </c>
      <c r="H1821" s="10">
        <f t="shared" si="675"/>
        <v>0.14547327067430874</v>
      </c>
      <c r="I1821" s="10">
        <f t="shared" si="676"/>
        <v>6091.2845244172277</v>
      </c>
      <c r="J1821" s="10">
        <f t="shared" si="677"/>
        <v>1.0297688127373653E-2</v>
      </c>
      <c r="K1821" s="10">
        <f t="shared" si="678"/>
        <v>994.06400349169439</v>
      </c>
      <c r="L1821" s="10">
        <f t="shared" si="687"/>
        <v>424.70663457745559</v>
      </c>
      <c r="M1821" s="10">
        <f t="shared" si="688"/>
        <v>420.45640155349565</v>
      </c>
      <c r="N1821" s="10">
        <f t="shared" si="679"/>
        <v>999.83229809946647</v>
      </c>
      <c r="O1821" s="10">
        <f t="shared" si="680"/>
        <v>999.0176366937377</v>
      </c>
      <c r="P1821" s="10">
        <f t="shared" si="681"/>
        <v>994.06400349169439</v>
      </c>
      <c r="Q1821" s="10">
        <f t="shared" si="682"/>
        <v>994.06400349169439</v>
      </c>
      <c r="R1821" s="9">
        <f t="shared" si="689"/>
        <v>994.06400349169439</v>
      </c>
      <c r="S1821" s="10">
        <f t="shared" si="683"/>
        <v>1086.1146534343154</v>
      </c>
      <c r="T1821" s="10">
        <f t="shared" si="690"/>
        <v>0</v>
      </c>
      <c r="U1821" s="9">
        <f t="shared" si="684"/>
        <v>-1.8950024125344234E-2</v>
      </c>
      <c r="V1821" s="11">
        <f t="shared" si="685"/>
        <v>-2.0797902910537132</v>
      </c>
      <c r="W1821" s="9">
        <f t="shared" si="686"/>
        <v>-1.3342802910537133</v>
      </c>
      <c r="X1821" s="22">
        <f t="shared" si="691"/>
        <v>-8.8654520431691239E-2</v>
      </c>
      <c r="Y1821" s="22">
        <f t="shared" si="692"/>
        <v>4.9645375345716961E-2</v>
      </c>
      <c r="Z1821" s="1">
        <f t="shared" si="693"/>
        <v>2952.2673587595136</v>
      </c>
      <c r="AA1821" s="1">
        <f t="shared" si="694"/>
        <v>3535.625627496066</v>
      </c>
    </row>
    <row r="1822" spans="3:27">
      <c r="C1822" s="9">
        <f t="shared" si="695"/>
        <v>18.21</v>
      </c>
      <c r="D1822" s="1">
        <v>88.096999999999994</v>
      </c>
      <c r="E1822" s="9">
        <f t="shared" si="672"/>
        <v>1.94270543095185E-2</v>
      </c>
      <c r="F1822" s="10">
        <f t="shared" si="673"/>
        <v>-9.4729411809516939E-2</v>
      </c>
      <c r="G1822" s="10">
        <f t="shared" si="674"/>
        <v>-4685.3704418909174</v>
      </c>
      <c r="H1822" s="10">
        <f t="shared" si="675"/>
        <v>0.14547327067430874</v>
      </c>
      <c r="I1822" s="10">
        <f t="shared" si="676"/>
        <v>6091.2845244172277</v>
      </c>
      <c r="J1822" s="10">
        <f t="shared" si="677"/>
        <v>1.0297688127373653E-2</v>
      </c>
      <c r="K1822" s="10">
        <f t="shared" si="678"/>
        <v>962.88975392810755</v>
      </c>
      <c r="L1822" s="10">
        <f t="shared" si="687"/>
        <v>411.38766258860687</v>
      </c>
      <c r="M1822" s="10">
        <f t="shared" si="688"/>
        <v>407.27071859284524</v>
      </c>
      <c r="N1822" s="10">
        <f t="shared" si="679"/>
        <v>982.08327391222122</v>
      </c>
      <c r="O1822" s="10">
        <f t="shared" si="680"/>
        <v>979.39699180312459</v>
      </c>
      <c r="P1822" s="10">
        <f t="shared" si="681"/>
        <v>962.88975392810755</v>
      </c>
      <c r="Q1822" s="10">
        <f t="shared" si="682"/>
        <v>962.88975392810755</v>
      </c>
      <c r="R1822" s="9">
        <f t="shared" si="689"/>
        <v>962.88975392810755</v>
      </c>
      <c r="S1822" s="10">
        <f t="shared" si="683"/>
        <v>1086.1146534343156</v>
      </c>
      <c r="T1822" s="10">
        <f t="shared" si="690"/>
        <v>0</v>
      </c>
      <c r="U1822" s="9">
        <f t="shared" si="684"/>
        <v>-4.0163937480026321E-2</v>
      </c>
      <c r="V1822" s="11">
        <f t="shared" si="685"/>
        <v>-2.162992379882704</v>
      </c>
      <c r="W1822" s="9">
        <f t="shared" si="686"/>
        <v>-1.282022379882704</v>
      </c>
      <c r="X1822" s="22">
        <f t="shared" si="691"/>
        <v>-0.28920822319899953</v>
      </c>
      <c r="Y1822" s="22">
        <f t="shared" si="692"/>
        <v>0.18318942900361743</v>
      </c>
      <c r="Z1822" s="1">
        <f t="shared" si="693"/>
        <v>2951.9781505363148</v>
      </c>
      <c r="AA1822" s="1">
        <f t="shared" si="694"/>
        <v>3535.8088169250696</v>
      </c>
    </row>
    <row r="1823" spans="3:27">
      <c r="C1823" s="9">
        <f t="shared" si="695"/>
        <v>18.22</v>
      </c>
      <c r="D1823" s="1">
        <v>102.148</v>
      </c>
      <c r="E1823" s="9">
        <f t="shared" si="672"/>
        <v>1.8915835799923598E-2</v>
      </c>
      <c r="F1823" s="10">
        <f t="shared" si="673"/>
        <v>-9.4729411809516939E-2</v>
      </c>
      <c r="G1823" s="10">
        <f t="shared" si="674"/>
        <v>-4685.3704418909174</v>
      </c>
      <c r="H1823" s="10">
        <f t="shared" si="675"/>
        <v>0.14547327067430874</v>
      </c>
      <c r="I1823" s="10">
        <f t="shared" si="676"/>
        <v>6091.2845244172277</v>
      </c>
      <c r="J1823" s="10">
        <f t="shared" si="677"/>
        <v>1.0297688127373653E-2</v>
      </c>
      <c r="K1823" s="10">
        <f t="shared" si="678"/>
        <v>908.97066961423013</v>
      </c>
      <c r="L1823" s="10">
        <f t="shared" si="687"/>
        <v>388.35112494313501</v>
      </c>
      <c r="M1823" s="10">
        <f t="shared" si="688"/>
        <v>384.46471808780649</v>
      </c>
      <c r="N1823" s="10">
        <f t="shared" si="679"/>
        <v>942.08999962531925</v>
      </c>
      <c r="O1823" s="10">
        <f t="shared" si="680"/>
        <v>937.59556554547225</v>
      </c>
      <c r="P1823" s="10">
        <f t="shared" si="681"/>
        <v>908.97066961423013</v>
      </c>
      <c r="Q1823" s="10">
        <f t="shared" si="682"/>
        <v>908.97066961423013</v>
      </c>
      <c r="R1823" s="9">
        <f t="shared" si="689"/>
        <v>908.97066961423013</v>
      </c>
      <c r="S1823" s="10">
        <f t="shared" si="683"/>
        <v>1086.1146534343152</v>
      </c>
      <c r="T1823" s="10">
        <f t="shared" si="690"/>
        <v>0</v>
      </c>
      <c r="U1823" s="9">
        <f t="shared" si="684"/>
        <v>-6.2079764438954035E-2</v>
      </c>
      <c r="V1823" s="11">
        <f t="shared" si="685"/>
        <v>-2.2201730119028369</v>
      </c>
      <c r="W1823" s="9">
        <f t="shared" si="686"/>
        <v>-1.1986930119028369</v>
      </c>
      <c r="X1823" s="22">
        <f t="shared" si="691"/>
        <v>-0.47846484794649774</v>
      </c>
      <c r="Y1823" s="22">
        <f t="shared" si="692"/>
        <v>0.36554690858926181</v>
      </c>
      <c r="Z1823" s="1">
        <f t="shared" si="693"/>
        <v>2951.4996856883681</v>
      </c>
      <c r="AA1823" s="1">
        <f t="shared" si="694"/>
        <v>3536.1743638336588</v>
      </c>
    </row>
    <row r="1824" spans="3:27">
      <c r="C1824" s="9">
        <f t="shared" si="695"/>
        <v>18.23</v>
      </c>
      <c r="D1824" s="1">
        <v>112.42</v>
      </c>
      <c r="E1824" s="9">
        <f t="shared" si="672"/>
        <v>1.8184332355848421E-2</v>
      </c>
      <c r="F1824" s="10">
        <f t="shared" si="673"/>
        <v>-9.4729411809516939E-2</v>
      </c>
      <c r="G1824" s="10">
        <f t="shared" si="674"/>
        <v>-4685.3704418909174</v>
      </c>
      <c r="H1824" s="10">
        <f t="shared" si="675"/>
        <v>0.14547327067430874</v>
      </c>
      <c r="I1824" s="10">
        <f t="shared" si="676"/>
        <v>6091.2845244172277</v>
      </c>
      <c r="J1824" s="10">
        <f t="shared" si="677"/>
        <v>1.0297688127373653E-2</v>
      </c>
      <c r="K1824" s="10">
        <f t="shared" si="678"/>
        <v>831.81775919196139</v>
      </c>
      <c r="L1824" s="10">
        <f t="shared" si="687"/>
        <v>355.38810363042188</v>
      </c>
      <c r="M1824" s="10">
        <f t="shared" si="688"/>
        <v>351.83157276559251</v>
      </c>
      <c r="N1824" s="10">
        <f t="shared" si="679"/>
        <v>879.01683531891945</v>
      </c>
      <c r="O1824" s="10">
        <f t="shared" si="680"/>
        <v>872.96142262432409</v>
      </c>
      <c r="P1824" s="10">
        <f t="shared" si="681"/>
        <v>831.81775919196139</v>
      </c>
      <c r="Q1824" s="10">
        <f t="shared" si="682"/>
        <v>831.81775919196139</v>
      </c>
      <c r="R1824" s="9">
        <f t="shared" si="689"/>
        <v>831.81775919196139</v>
      </c>
      <c r="S1824" s="10">
        <f t="shared" si="683"/>
        <v>1086.1146534343154</v>
      </c>
      <c r="T1824" s="10">
        <f t="shared" si="690"/>
        <v>0</v>
      </c>
      <c r="U1824" s="9">
        <f t="shared" si="684"/>
        <v>-8.4220924376081432E-2</v>
      </c>
      <c r="V1824" s="11">
        <f t="shared" si="685"/>
        <v>-2.2080589755226434</v>
      </c>
      <c r="W1824" s="9">
        <f t="shared" si="686"/>
        <v>-1.0838589755226433</v>
      </c>
      <c r="X1824" s="22">
        <f t="shared" si="691"/>
        <v>-0.6366963655389728</v>
      </c>
      <c r="Y1824" s="22">
        <f t="shared" si="692"/>
        <v>0.58494928356196596</v>
      </c>
      <c r="Z1824" s="1">
        <f t="shared" si="693"/>
        <v>2950.862989322829</v>
      </c>
      <c r="AA1824" s="1">
        <f t="shared" si="694"/>
        <v>3536.7593131172207</v>
      </c>
    </row>
    <row r="1825" spans="3:27">
      <c r="C1825" s="9">
        <f t="shared" si="695"/>
        <v>18.240000000000002</v>
      </c>
      <c r="D1825" s="1">
        <v>123.952</v>
      </c>
      <c r="E1825" s="9">
        <f t="shared" si="672"/>
        <v>1.7232490568459487E-2</v>
      </c>
      <c r="F1825" s="10">
        <f t="shared" si="673"/>
        <v>-9.4729411809516939E-2</v>
      </c>
      <c r="G1825" s="10">
        <f t="shared" si="674"/>
        <v>-4685.3704418909174</v>
      </c>
      <c r="H1825" s="10">
        <f t="shared" si="675"/>
        <v>0.14547327067430874</v>
      </c>
      <c r="I1825" s="10">
        <f t="shared" si="676"/>
        <v>6091.2845244172277</v>
      </c>
      <c r="J1825" s="10">
        <f t="shared" si="677"/>
        <v>1.0297688127373653E-2</v>
      </c>
      <c r="K1825" s="10">
        <f t="shared" si="678"/>
        <v>731.42538954093993</v>
      </c>
      <c r="L1825" s="10">
        <f t="shared" si="687"/>
        <v>312.49619194065559</v>
      </c>
      <c r="M1825" s="10">
        <f t="shared" si="688"/>
        <v>309.36890000143433</v>
      </c>
      <c r="N1825" s="10">
        <f t="shared" si="679"/>
        <v>792.48849529316203</v>
      </c>
      <c r="O1825" s="10">
        <f t="shared" si="680"/>
        <v>785.30889246809375</v>
      </c>
      <c r="P1825" s="10">
        <f t="shared" si="681"/>
        <v>731.42538954093993</v>
      </c>
      <c r="Q1825" s="10">
        <f t="shared" si="682"/>
        <v>731.42538954093993</v>
      </c>
      <c r="R1825" s="9">
        <f t="shared" si="689"/>
        <v>731.42538954093993</v>
      </c>
      <c r="S1825" s="10">
        <f t="shared" si="683"/>
        <v>1086.1146534343154</v>
      </c>
      <c r="T1825" s="10">
        <f t="shared" si="690"/>
        <v>0</v>
      </c>
      <c r="U1825" s="9">
        <f t="shared" si="684"/>
        <v>-0.10614743310170531</v>
      </c>
      <c r="V1825" s="11">
        <f t="shared" si="685"/>
        <v>-2.177242769602131</v>
      </c>
      <c r="W1825" s="9">
        <f t="shared" si="686"/>
        <v>-0.93772276960213108</v>
      </c>
      <c r="X1825" s="22">
        <f t="shared" si="691"/>
        <v>-0.74398007640671482</v>
      </c>
      <c r="Y1825" s="22">
        <f t="shared" si="692"/>
        <v>0.83713620900872121</v>
      </c>
      <c r="Z1825" s="1">
        <f t="shared" si="693"/>
        <v>2950.1190092464221</v>
      </c>
      <c r="AA1825" s="1">
        <f t="shared" si="694"/>
        <v>3537.5964493262295</v>
      </c>
    </row>
    <row r="1826" spans="3:27">
      <c r="C1826" s="9">
        <f t="shared" si="695"/>
        <v>18.25</v>
      </c>
      <c r="D1826" s="1">
        <v>132.02000000000001</v>
      </c>
      <c r="E1826" s="9">
        <f t="shared" si="672"/>
        <v>1.6064552936721512E-2</v>
      </c>
      <c r="F1826" s="10">
        <f t="shared" si="673"/>
        <v>-9.4729411809516939E-2</v>
      </c>
      <c r="G1826" s="10">
        <f t="shared" si="674"/>
        <v>-4685.3704418909174</v>
      </c>
      <c r="H1826" s="10">
        <f t="shared" si="675"/>
        <v>0.14547327067430874</v>
      </c>
      <c r="I1826" s="10">
        <f t="shared" si="676"/>
        <v>6091.2845244172277</v>
      </c>
      <c r="J1826" s="10">
        <f t="shared" si="677"/>
        <v>1.0297688127373653E-2</v>
      </c>
      <c r="K1826" s="10">
        <f t="shared" si="678"/>
        <v>608.24102423121758</v>
      </c>
      <c r="L1826" s="10">
        <f t="shared" si="687"/>
        <v>259.86656543825188</v>
      </c>
      <c r="M1826" s="10">
        <f t="shared" si="688"/>
        <v>257.26596217866876</v>
      </c>
      <c r="N1826" s="10">
        <f t="shared" si="679"/>
        <v>682.61111081252284</v>
      </c>
      <c r="O1826" s="10">
        <f t="shared" si="680"/>
        <v>674.91974288255381</v>
      </c>
      <c r="P1826" s="10">
        <f t="shared" si="681"/>
        <v>608.24102423121758</v>
      </c>
      <c r="Q1826" s="10">
        <f t="shared" si="682"/>
        <v>608.24102423121758</v>
      </c>
      <c r="R1826" s="9">
        <f t="shared" si="689"/>
        <v>608.24102423121758</v>
      </c>
      <c r="S1826" s="10">
        <f t="shared" si="683"/>
        <v>1086.1146534343154</v>
      </c>
      <c r="T1826" s="10">
        <f t="shared" si="690"/>
        <v>0</v>
      </c>
      <c r="U1826" s="9">
        <f t="shared" si="684"/>
        <v>-0.12744009324588973</v>
      </c>
      <c r="V1826" s="11">
        <f t="shared" si="685"/>
        <v>-2.081289259234758</v>
      </c>
      <c r="W1826" s="9">
        <f t="shared" si="686"/>
        <v>-0.76108925923475801</v>
      </c>
      <c r="X1826" s="22">
        <f t="shared" si="691"/>
        <v>-0.78232340930998001</v>
      </c>
      <c r="Y1826" s="22">
        <f t="shared" si="692"/>
        <v>1.1093276263113627</v>
      </c>
      <c r="Z1826" s="1">
        <f t="shared" si="693"/>
        <v>2949.3366858371123</v>
      </c>
      <c r="AA1826" s="1">
        <f t="shared" si="694"/>
        <v>3538.7057769525409</v>
      </c>
    </row>
    <row r="1827" spans="3:27">
      <c r="C1827" s="9">
        <f t="shared" si="695"/>
        <v>18.260000000000002</v>
      </c>
      <c r="D1827" s="1">
        <v>142.16800000000001</v>
      </c>
      <c r="E1827" s="9">
        <f t="shared" si="672"/>
        <v>1.4688695292223757E-2</v>
      </c>
      <c r="F1827" s="10">
        <f t="shared" si="673"/>
        <v>-9.4729411809516939E-2</v>
      </c>
      <c r="G1827" s="10">
        <f t="shared" si="674"/>
        <v>-4685.3704418909174</v>
      </c>
      <c r="H1827" s="10">
        <f t="shared" si="675"/>
        <v>0.14547327067430874</v>
      </c>
      <c r="I1827" s="10">
        <f t="shared" si="676"/>
        <v>6091.2845244172277</v>
      </c>
      <c r="J1827" s="10">
        <f t="shared" si="677"/>
        <v>1.0297688127373653E-2</v>
      </c>
      <c r="K1827" s="10">
        <f t="shared" si="678"/>
        <v>463.12698210400157</v>
      </c>
      <c r="L1827" s="10">
        <f t="shared" si="687"/>
        <v>197.86764359287801</v>
      </c>
      <c r="M1827" s="10">
        <f t="shared" si="688"/>
        <v>195.88749182527428</v>
      </c>
      <c r="N1827" s="10">
        <f t="shared" si="679"/>
        <v>549.94597698299424</v>
      </c>
      <c r="O1827" s="10">
        <f t="shared" si="680"/>
        <v>542.50408793377017</v>
      </c>
      <c r="P1827" s="10">
        <f t="shared" si="681"/>
        <v>463.12698210400157</v>
      </c>
      <c r="Q1827" s="10">
        <f t="shared" si="682"/>
        <v>463.12698210400157</v>
      </c>
      <c r="R1827" s="9">
        <f t="shared" si="689"/>
        <v>463.12698210400157</v>
      </c>
      <c r="S1827" s="10">
        <f t="shared" si="683"/>
        <v>1086.1146534343154</v>
      </c>
      <c r="T1827" s="10">
        <f t="shared" si="690"/>
        <v>0</v>
      </c>
      <c r="U1827" s="9">
        <f t="shared" si="684"/>
        <v>-0.14773143565366126</v>
      </c>
      <c r="V1827" s="11">
        <f t="shared" si="685"/>
        <v>-1.9769792223195495</v>
      </c>
      <c r="W1827" s="9">
        <f t="shared" si="686"/>
        <v>-0.55529922231954942</v>
      </c>
      <c r="X1827" s="22">
        <f t="shared" si="691"/>
        <v>-0.73702493079331521</v>
      </c>
      <c r="Y1827" s="22">
        <f t="shared" si="692"/>
        <v>1.3996109826102869</v>
      </c>
      <c r="Z1827" s="1">
        <f t="shared" si="693"/>
        <v>2948.5996609063191</v>
      </c>
      <c r="AA1827" s="1">
        <f t="shared" si="694"/>
        <v>3540.1053879351512</v>
      </c>
    </row>
    <row r="1828" spans="3:27">
      <c r="C1828" s="9">
        <f t="shared" si="695"/>
        <v>18.27</v>
      </c>
      <c r="D1828" s="1">
        <v>149.51499999999999</v>
      </c>
      <c r="E1828" s="9">
        <f t="shared" si="672"/>
        <v>1.3116523730006298E-2</v>
      </c>
      <c r="F1828" s="10">
        <f t="shared" si="673"/>
        <v>-9.4729411809516939E-2</v>
      </c>
      <c r="G1828" s="10">
        <f t="shared" si="674"/>
        <v>-4685.3704418909174</v>
      </c>
      <c r="H1828" s="10">
        <f t="shared" si="675"/>
        <v>0.14547327067430874</v>
      </c>
      <c r="I1828" s="10">
        <f t="shared" si="676"/>
        <v>6091.2845244172277</v>
      </c>
      <c r="J1828" s="10">
        <f t="shared" si="677"/>
        <v>1.0297688127373653E-2</v>
      </c>
      <c r="K1828" s="10">
        <f t="shared" si="678"/>
        <v>297.30737771163189</v>
      </c>
      <c r="L1828" s="10">
        <f t="shared" si="687"/>
        <v>127.02242046732619</v>
      </c>
      <c r="M1828" s="10">
        <f t="shared" si="688"/>
        <v>125.75124916389062</v>
      </c>
      <c r="N1828" s="10">
        <f t="shared" si="679"/>
        <v>395.47046213707108</v>
      </c>
      <c r="O1828" s="10">
        <f t="shared" si="680"/>
        <v>389.1509149561</v>
      </c>
      <c r="P1828" s="10">
        <f t="shared" si="681"/>
        <v>297.30737771163189</v>
      </c>
      <c r="Q1828" s="10">
        <f t="shared" si="682"/>
        <v>297.30737771163189</v>
      </c>
      <c r="R1828" s="9">
        <f t="shared" si="689"/>
        <v>297.30737771163189</v>
      </c>
      <c r="S1828" s="10">
        <f t="shared" si="683"/>
        <v>1086.1146534343154</v>
      </c>
      <c r="T1828" s="10">
        <f t="shared" si="690"/>
        <v>0</v>
      </c>
      <c r="U1828" s="9">
        <f t="shared" si="684"/>
        <v>-0.16670287678983053</v>
      </c>
      <c r="V1828" s="11">
        <f t="shared" si="685"/>
        <v>-1.8173090049143141</v>
      </c>
      <c r="W1828" s="9">
        <f t="shared" si="686"/>
        <v>-0.32215900491431437</v>
      </c>
      <c r="X1828" s="22">
        <f t="shared" si="691"/>
        <v>-0.59776663771758887</v>
      </c>
      <c r="Y1828" s="22">
        <f t="shared" si="692"/>
        <v>1.6993087445879254</v>
      </c>
      <c r="Z1828" s="1">
        <f t="shared" si="693"/>
        <v>2948.0018942686015</v>
      </c>
      <c r="AA1828" s="1">
        <f t="shared" si="694"/>
        <v>3541.8046966797392</v>
      </c>
    </row>
    <row r="1829" spans="3:27">
      <c r="C1829" s="9">
        <f t="shared" si="695"/>
        <v>18.28</v>
      </c>
      <c r="D1829" s="1">
        <v>159.26400000000001</v>
      </c>
      <c r="E1829" s="9">
        <f t="shared" ref="E1829:E1892" si="696">(-$B$4*D1829/100+S1828+$B$4*(4*E1828/$B$2/$B$2+4*U1828/$B$2+V1828)+$B$26*(2*E1828/$B$2+U1828))/$B$27</f>
        <v>1.1362649088950218E-2</v>
      </c>
      <c r="F1829" s="10">
        <f t="shared" ref="F1829:F1892" si="697">IF(E1829&lt;F1828,E1829,F1828)</f>
        <v>-9.4729411809516939E-2</v>
      </c>
      <c r="G1829" s="10">
        <f t="shared" ref="G1829:G1892" si="698">IF(R1828&lt;G1828,R1828,G1828)</f>
        <v>-4685.3704418909174</v>
      </c>
      <c r="H1829" s="10">
        <f t="shared" ref="H1829:H1892" si="699">IF(E1829&gt;H1828,E1829,H1828)</f>
        <v>0.14547327067430874</v>
      </c>
      <c r="I1829" s="10">
        <f t="shared" ref="I1829:I1892" si="700">IF(R1828&gt;I1828,R1828,I1828)</f>
        <v>6091.2845244172277</v>
      </c>
      <c r="J1829" s="10">
        <f t="shared" ref="J1829:J1892" si="701">E1828-R1828/$B$12</f>
        <v>1.0297688127373653E-2</v>
      </c>
      <c r="K1829" s="10">
        <f t="shared" ref="K1829:K1892" si="702">$B$12*(E1829-J1829)</f>
        <v>112.3232410417547</v>
      </c>
      <c r="L1829" s="10">
        <f t="shared" si="687"/>
        <v>47.989289945226901</v>
      </c>
      <c r="M1829" s="10">
        <f t="shared" si="688"/>
        <v>47.509039230225667</v>
      </c>
      <c r="N1829" s="10">
        <f t="shared" ref="N1829:N1892" si="703">R1828+(I1829-R1828)*(E1829-E1828)/(H1829-E1828)</f>
        <v>220.53071295466498</v>
      </c>
      <c r="O1829" s="10">
        <f t="shared" ref="O1829:O1892" si="704">R1828+(R1828-G1829)*(E1829-E1828)/(E1828-F1829)</f>
        <v>216.27518833300797</v>
      </c>
      <c r="P1829" s="10">
        <f t="shared" ref="P1829:P1892" si="705">MEDIAN(K1829,L1829,N1829)</f>
        <v>112.3232410417547</v>
      </c>
      <c r="Q1829" s="10">
        <f t="shared" ref="Q1829:Q1892" si="706">MEDIAN(K1829,M1829,O1829)</f>
        <v>112.3232410417547</v>
      </c>
      <c r="R1829" s="9">
        <f t="shared" si="689"/>
        <v>112.3232410417547</v>
      </c>
      <c r="S1829" s="10">
        <f t="shared" ref="S1829:S1892" si="707">$B$12*E1829-R1829</f>
        <v>1086.1146534343154</v>
      </c>
      <c r="T1829" s="10">
        <f t="shared" si="690"/>
        <v>0</v>
      </c>
      <c r="U1829" s="9">
        <f t="shared" ref="U1829:U1892" si="708">-U1828+2/$B$2*(E1829-E1828)+T1829*$B$2/2/$B$28</f>
        <v>-0.18407205142138555</v>
      </c>
      <c r="V1829" s="11">
        <f t="shared" ref="V1829:V1892" si="709">-V1828-4*U1828/$B$2+4/$B$2/$B$2*(E1829-E1828)+T1829/$B$28</f>
        <v>-1.6565259213966783</v>
      </c>
      <c r="W1829" s="9">
        <f t="shared" ref="W1829:W1892" si="710">D1829/100+V1829</f>
        <v>-6.3885921396678258E-2</v>
      </c>
      <c r="X1829" s="22">
        <f t="shared" si="691"/>
        <v>-0.35922037721583799</v>
      </c>
      <c r="Y1829" s="22">
        <f t="shared" si="692"/>
        <v>2.006903377369861</v>
      </c>
      <c r="Z1829" s="1">
        <f t="shared" si="693"/>
        <v>2947.6426738913856</v>
      </c>
      <c r="AA1829" s="1">
        <f t="shared" si="694"/>
        <v>3543.811600057109</v>
      </c>
    </row>
    <row r="1830" spans="3:27">
      <c r="C1830" s="9">
        <f t="shared" si="695"/>
        <v>18.29</v>
      </c>
      <c r="D1830" s="1">
        <v>166.23099999999999</v>
      </c>
      <c r="E1830" s="9">
        <f t="shared" si="696"/>
        <v>9.4443809266894999E-3</v>
      </c>
      <c r="F1830" s="10">
        <f t="shared" si="697"/>
        <v>-9.4729411809516939E-2</v>
      </c>
      <c r="G1830" s="10">
        <f t="shared" si="698"/>
        <v>-4685.3704418909174</v>
      </c>
      <c r="H1830" s="10">
        <f t="shared" si="699"/>
        <v>0.14547327067430874</v>
      </c>
      <c r="I1830" s="10">
        <f t="shared" si="700"/>
        <v>6091.2845244172277</v>
      </c>
      <c r="J1830" s="10">
        <f t="shared" si="701"/>
        <v>1.0297688127373653E-2</v>
      </c>
      <c r="K1830" s="10">
        <f t="shared" si="702"/>
        <v>-89.99975946838515</v>
      </c>
      <c r="L1830" s="10">
        <f t="shared" si="687"/>
        <v>-38.451744376958239</v>
      </c>
      <c r="M1830" s="10">
        <f t="shared" si="688"/>
        <v>-38.066940231050765</v>
      </c>
      <c r="N1830" s="10">
        <f t="shared" si="703"/>
        <v>26.802415489628544</v>
      </c>
      <c r="O1830" s="10">
        <f t="shared" si="704"/>
        <v>25.575345239665666</v>
      </c>
      <c r="P1830" s="10">
        <f t="shared" si="705"/>
        <v>-38.451744376958239</v>
      </c>
      <c r="Q1830" s="10">
        <f t="shared" si="706"/>
        <v>-38.066940231050765</v>
      </c>
      <c r="R1830" s="9">
        <f t="shared" si="689"/>
        <v>-38.066940231050765</v>
      </c>
      <c r="S1830" s="10">
        <f t="shared" si="707"/>
        <v>1034.1818341969811</v>
      </c>
      <c r="T1830" s="10">
        <f t="shared" si="690"/>
        <v>-51.932819237334343</v>
      </c>
      <c r="U1830" s="9">
        <f t="shared" si="708"/>
        <v>-0.1999316426114868</v>
      </c>
      <c r="V1830" s="11">
        <f t="shared" si="709"/>
        <v>-1.515392316623569</v>
      </c>
      <c r="W1830" s="9">
        <f t="shared" si="710"/>
        <v>0.14691768337643096</v>
      </c>
      <c r="X1830" s="22">
        <f t="shared" si="691"/>
        <v>-7.1221748846214045E-2</v>
      </c>
      <c r="Y1830" s="22">
        <f t="shared" si="692"/>
        <v>2.3143828589794473</v>
      </c>
      <c r="Z1830" s="1">
        <f t="shared" si="693"/>
        <v>2947.5714521425393</v>
      </c>
      <c r="AA1830" s="1">
        <f t="shared" si="694"/>
        <v>3546.1259829160886</v>
      </c>
    </row>
    <row r="1831" spans="3:27">
      <c r="C1831" s="9">
        <f t="shared" si="695"/>
        <v>18.3</v>
      </c>
      <c r="D1831" s="1">
        <v>173.64699999999999</v>
      </c>
      <c r="E1831" s="9">
        <f t="shared" si="696"/>
        <v>7.3749819724354083E-3</v>
      </c>
      <c r="F1831" s="10">
        <f t="shared" si="697"/>
        <v>-9.4729411809516939E-2</v>
      </c>
      <c r="G1831" s="10">
        <f t="shared" si="698"/>
        <v>-4685.3704418909174</v>
      </c>
      <c r="H1831" s="10">
        <f t="shared" si="699"/>
        <v>0.14547327067430874</v>
      </c>
      <c r="I1831" s="10">
        <f t="shared" si="700"/>
        <v>6091.2845244172277</v>
      </c>
      <c r="J1831" s="10">
        <f t="shared" si="701"/>
        <v>9.8053018269123431E-3</v>
      </c>
      <c r="K1831" s="10">
        <f t="shared" si="702"/>
        <v>-256.32996200992574</v>
      </c>
      <c r="L1831" s="10">
        <f t="shared" si="687"/>
        <v>-109.11764836408089</v>
      </c>
      <c r="M1831" s="10">
        <f t="shared" si="688"/>
        <v>-108.92983215231796</v>
      </c>
      <c r="N1831" s="10">
        <f t="shared" si="703"/>
        <v>-131.31237901050628</v>
      </c>
      <c r="O1831" s="10">
        <f t="shared" si="704"/>
        <v>-130.38502478797213</v>
      </c>
      <c r="P1831" s="10">
        <f t="shared" si="705"/>
        <v>-131.31237901050628</v>
      </c>
      <c r="Q1831" s="10">
        <f t="shared" si="706"/>
        <v>-130.38502478797213</v>
      </c>
      <c r="R1831" s="9">
        <f t="shared" si="689"/>
        <v>-130.38502478797213</v>
      </c>
      <c r="S1831" s="10">
        <f t="shared" si="707"/>
        <v>908.23689697502743</v>
      </c>
      <c r="T1831" s="10">
        <f t="shared" si="690"/>
        <v>-125.94493722195364</v>
      </c>
      <c r="U1831" s="9">
        <f t="shared" si="708"/>
        <v>-0.21479710049064721</v>
      </c>
      <c r="V1831" s="11">
        <f t="shared" si="709"/>
        <v>-1.4576992592085092</v>
      </c>
      <c r="W1831" s="9">
        <f t="shared" si="710"/>
        <v>0.27877074079149078</v>
      </c>
      <c r="X1831" s="22">
        <f t="shared" si="691"/>
        <v>0.17429716012620641</v>
      </c>
      <c r="Y1831" s="22">
        <f t="shared" si="692"/>
        <v>2.6097472326984308</v>
      </c>
      <c r="Z1831" s="1">
        <f t="shared" si="693"/>
        <v>2947.7457493026654</v>
      </c>
      <c r="AA1831" s="1">
        <f t="shared" si="694"/>
        <v>3548.7357301487868</v>
      </c>
    </row>
    <row r="1832" spans="3:27">
      <c r="C1832" s="9">
        <f t="shared" si="695"/>
        <v>18.309999999999999</v>
      </c>
      <c r="D1832" s="1">
        <v>176.69800000000001</v>
      </c>
      <c r="E1832" s="9">
        <f t="shared" si="696"/>
        <v>5.161407379238904E-3</v>
      </c>
      <c r="F1832" s="10">
        <f t="shared" si="697"/>
        <v>-9.4729411809516939E-2</v>
      </c>
      <c r="G1832" s="10">
        <f t="shared" si="698"/>
        <v>-4685.3704418909174</v>
      </c>
      <c r="H1832" s="10">
        <f t="shared" si="699"/>
        <v>0.14547327067430874</v>
      </c>
      <c r="I1832" s="10">
        <f t="shared" si="700"/>
        <v>6091.2845244172277</v>
      </c>
      <c r="J1832" s="10">
        <f t="shared" si="701"/>
        <v>8.6111906153267369E-3</v>
      </c>
      <c r="K1832" s="10">
        <f t="shared" si="702"/>
        <v>-363.85449603266011</v>
      </c>
      <c r="L1832" s="10">
        <f t="shared" si="687"/>
        <v>-153.5385932284515</v>
      </c>
      <c r="M1832" s="10">
        <f t="shared" si="688"/>
        <v>-156.41008496202579</v>
      </c>
      <c r="N1832" s="10">
        <f t="shared" si="703"/>
        <v>-230.11203640298396</v>
      </c>
      <c r="O1832" s="10">
        <f t="shared" si="704"/>
        <v>-229.13493767822297</v>
      </c>
      <c r="P1832" s="10">
        <f t="shared" si="705"/>
        <v>-230.11203640298396</v>
      </c>
      <c r="Q1832" s="10">
        <f t="shared" si="706"/>
        <v>-229.13493767822297</v>
      </c>
      <c r="R1832" s="9">
        <f t="shared" si="689"/>
        <v>-229.13493767822297</v>
      </c>
      <c r="S1832" s="10">
        <f t="shared" si="707"/>
        <v>773.51733862059041</v>
      </c>
      <c r="T1832" s="10">
        <f t="shared" si="690"/>
        <v>-134.71955835443703</v>
      </c>
      <c r="U1832" s="9">
        <f t="shared" si="708"/>
        <v>-0.22882591715512418</v>
      </c>
      <c r="V1832" s="11">
        <f t="shared" si="709"/>
        <v>-1.3480640736868916</v>
      </c>
      <c r="W1832" s="9">
        <f t="shared" si="710"/>
        <v>0.41891592631310837</v>
      </c>
      <c r="X1832" s="22">
        <f t="shared" si="691"/>
        <v>0.39791212733106518</v>
      </c>
      <c r="Y1832" s="22">
        <f t="shared" si="692"/>
        <v>2.8760822986798953</v>
      </c>
      <c r="Z1832" s="1">
        <f t="shared" si="693"/>
        <v>2948.1436614299964</v>
      </c>
      <c r="AA1832" s="1">
        <f t="shared" si="694"/>
        <v>3551.6118124474669</v>
      </c>
    </row>
    <row r="1833" spans="3:27">
      <c r="C1833" s="9">
        <f t="shared" si="695"/>
        <v>18.32</v>
      </c>
      <c r="D1833" s="1">
        <v>178.381</v>
      </c>
      <c r="E1833" s="9">
        <f t="shared" si="696"/>
        <v>2.8138308490917546E-3</v>
      </c>
      <c r="F1833" s="10">
        <f t="shared" si="697"/>
        <v>-9.4729411809516939E-2</v>
      </c>
      <c r="G1833" s="10">
        <f t="shared" si="698"/>
        <v>-4685.3704418909174</v>
      </c>
      <c r="H1833" s="10">
        <f t="shared" si="699"/>
        <v>0.14547327067430874</v>
      </c>
      <c r="I1833" s="10">
        <f t="shared" si="700"/>
        <v>6091.2845244172277</v>
      </c>
      <c r="J1833" s="10">
        <f t="shared" si="701"/>
        <v>7.3338853214474581E-3</v>
      </c>
      <c r="K1833" s="10">
        <f t="shared" si="702"/>
        <v>-476.73782076355445</v>
      </c>
      <c r="L1833" s="10">
        <f t="shared" si="687"/>
        <v>-199.31272885465239</v>
      </c>
      <c r="M1833" s="10">
        <f t="shared" si="688"/>
        <v>-207.49995557499142</v>
      </c>
      <c r="N1833" s="10">
        <f t="shared" si="703"/>
        <v>-334.88272009272606</v>
      </c>
      <c r="O1833" s="10">
        <f t="shared" si="704"/>
        <v>-333.86281925390784</v>
      </c>
      <c r="P1833" s="10">
        <f t="shared" si="705"/>
        <v>-334.88272009272606</v>
      </c>
      <c r="Q1833" s="10">
        <f t="shared" si="706"/>
        <v>-333.86281925390784</v>
      </c>
      <c r="R1833" s="9">
        <f t="shared" si="689"/>
        <v>-333.86281925390784</v>
      </c>
      <c r="S1833" s="10">
        <f t="shared" si="707"/>
        <v>630.6423371109438</v>
      </c>
      <c r="T1833" s="10">
        <f t="shared" si="690"/>
        <v>-142.87500150964661</v>
      </c>
      <c r="U1833" s="9">
        <f t="shared" si="708"/>
        <v>-0.24165246096647394</v>
      </c>
      <c r="V1833" s="11">
        <f t="shared" si="709"/>
        <v>-1.2172446885830641</v>
      </c>
      <c r="W1833" s="9">
        <f t="shared" si="710"/>
        <v>0.56656531141693578</v>
      </c>
      <c r="X1833" s="22">
        <f t="shared" si="691"/>
        <v>0.66084016034967996</v>
      </c>
      <c r="Y1833" s="22">
        <f t="shared" si="692"/>
        <v>3.0909537133180587</v>
      </c>
      <c r="Z1833" s="1">
        <f t="shared" si="693"/>
        <v>2948.8045015903463</v>
      </c>
      <c r="AA1833" s="1">
        <f t="shared" si="694"/>
        <v>3554.7027661607849</v>
      </c>
    </row>
    <row r="1834" spans="3:27">
      <c r="C1834" s="9">
        <f t="shared" si="695"/>
        <v>18.330000000000002</v>
      </c>
      <c r="D1834" s="1">
        <v>173.00200000000001</v>
      </c>
      <c r="E1834" s="9">
        <f t="shared" si="696"/>
        <v>3.4670054707895053E-4</v>
      </c>
      <c r="F1834" s="10">
        <f t="shared" si="697"/>
        <v>-9.4729411809516939E-2</v>
      </c>
      <c r="G1834" s="10">
        <f t="shared" si="698"/>
        <v>-4685.3704418909174</v>
      </c>
      <c r="H1834" s="10">
        <f t="shared" si="699"/>
        <v>0.14547327067430874</v>
      </c>
      <c r="I1834" s="10">
        <f t="shared" si="700"/>
        <v>6091.2845244172277</v>
      </c>
      <c r="J1834" s="10">
        <f t="shared" si="701"/>
        <v>5.9792565057030459E-3</v>
      </c>
      <c r="K1834" s="10">
        <f t="shared" si="702"/>
        <v>-594.07524167374891</v>
      </c>
      <c r="L1834" s="10">
        <f t="shared" si="687"/>
        <v>-245.9567971297412</v>
      </c>
      <c r="M1834" s="10">
        <f t="shared" si="688"/>
        <v>-262.04905339658347</v>
      </c>
      <c r="N1834" s="10">
        <f t="shared" si="703"/>
        <v>-444.97832430488268</v>
      </c>
      <c r="O1834" s="10">
        <f t="shared" si="704"/>
        <v>-443.92412153008331</v>
      </c>
      <c r="P1834" s="10">
        <f t="shared" si="705"/>
        <v>-444.97832430488268</v>
      </c>
      <c r="Q1834" s="10">
        <f t="shared" si="706"/>
        <v>-443.92412153008331</v>
      </c>
      <c r="R1834" s="9">
        <f t="shared" si="689"/>
        <v>-443.92412153008331</v>
      </c>
      <c r="S1834" s="10">
        <f t="shared" si="707"/>
        <v>480.49121696727826</v>
      </c>
      <c r="T1834" s="10">
        <f t="shared" si="690"/>
        <v>-150.15112014366554</v>
      </c>
      <c r="U1834" s="9">
        <f t="shared" si="708"/>
        <v>-0.25278571738457489</v>
      </c>
      <c r="V1834" s="11">
        <f t="shared" si="709"/>
        <v>-1.0094065950371343</v>
      </c>
      <c r="W1834" s="9">
        <f t="shared" si="710"/>
        <v>0.72061340496286586</v>
      </c>
      <c r="X1834" s="22">
        <f t="shared" si="691"/>
        <v>0.95945086505901167</v>
      </c>
      <c r="Y1834" s="22">
        <f t="shared" si="692"/>
        <v>3.2130297657891922</v>
      </c>
      <c r="Z1834" s="1">
        <f t="shared" si="693"/>
        <v>2949.7639524554052</v>
      </c>
      <c r="AA1834" s="1">
        <f t="shared" si="694"/>
        <v>3557.915795926574</v>
      </c>
    </row>
    <row r="1835" spans="3:27">
      <c r="C1835" s="9">
        <f t="shared" si="695"/>
        <v>18.34</v>
      </c>
      <c r="D1835" s="1">
        <v>165.73099999999999</v>
      </c>
      <c r="E1835" s="9">
        <f t="shared" si="696"/>
        <v>-2.2205673313330492E-3</v>
      </c>
      <c r="F1835" s="10">
        <f t="shared" si="697"/>
        <v>-9.4729411809516939E-2</v>
      </c>
      <c r="G1835" s="10">
        <f t="shared" si="698"/>
        <v>-4685.3704418909174</v>
      </c>
      <c r="H1835" s="10">
        <f t="shared" si="699"/>
        <v>0.14547327067430874</v>
      </c>
      <c r="I1835" s="10">
        <f t="shared" si="700"/>
        <v>6091.2845244172277</v>
      </c>
      <c r="J1835" s="10">
        <f t="shared" si="701"/>
        <v>4.5556412342156981E-3</v>
      </c>
      <c r="K1835" s="10">
        <f t="shared" si="702"/>
        <v>-714.69822417768864</v>
      </c>
      <c r="L1835" s="10">
        <f t="shared" si="687"/>
        <v>-292.90738521185341</v>
      </c>
      <c r="M1835" s="10">
        <f t="shared" si="688"/>
        <v>-319.77670704497154</v>
      </c>
      <c r="N1835" s="10">
        <f t="shared" si="703"/>
        <v>-559.53101019803898</v>
      </c>
      <c r="O1835" s="10">
        <f t="shared" si="704"/>
        <v>-558.45266741162641</v>
      </c>
      <c r="P1835" s="10">
        <f t="shared" si="705"/>
        <v>-559.53101019803898</v>
      </c>
      <c r="Q1835" s="10">
        <f t="shared" si="706"/>
        <v>-558.45266741162641</v>
      </c>
      <c r="R1835" s="9">
        <f t="shared" si="689"/>
        <v>-558.45266741162641</v>
      </c>
      <c r="S1835" s="10">
        <f t="shared" si="707"/>
        <v>324.24566020121614</v>
      </c>
      <c r="T1835" s="10">
        <f t="shared" si="690"/>
        <v>-156.24555676606212</v>
      </c>
      <c r="U1835" s="9">
        <f t="shared" si="708"/>
        <v>-0.26172105678361135</v>
      </c>
      <c r="V1835" s="11">
        <f t="shared" si="709"/>
        <v>-0.77766128477015628</v>
      </c>
      <c r="W1835" s="9">
        <f t="shared" si="710"/>
        <v>0.87964871522984356</v>
      </c>
      <c r="X1835" s="22">
        <f t="shared" si="691"/>
        <v>1.286684866157908</v>
      </c>
      <c r="Y1835" s="22">
        <f t="shared" si="692"/>
        <v>3.2229859042085245</v>
      </c>
      <c r="Z1835" s="1">
        <f t="shared" si="693"/>
        <v>2951.050637321563</v>
      </c>
      <c r="AA1835" s="1">
        <f t="shared" si="694"/>
        <v>3561.1387818307826</v>
      </c>
    </row>
    <row r="1836" spans="3:27">
      <c r="C1836" s="9">
        <f t="shared" si="695"/>
        <v>18.350000000000001</v>
      </c>
      <c r="D1836" s="1">
        <v>150.899</v>
      </c>
      <c r="E1836" s="9">
        <f t="shared" si="696"/>
        <v>-4.8634743142512956E-3</v>
      </c>
      <c r="F1836" s="10">
        <f t="shared" si="697"/>
        <v>-9.4729411809516939E-2</v>
      </c>
      <c r="G1836" s="10">
        <f t="shared" si="698"/>
        <v>-4685.3704418909174</v>
      </c>
      <c r="H1836" s="10">
        <f t="shared" si="699"/>
        <v>0.14547327067430874</v>
      </c>
      <c r="I1836" s="10">
        <f t="shared" si="700"/>
        <v>6091.2845244172277</v>
      </c>
      <c r="J1836" s="10">
        <f t="shared" si="701"/>
        <v>3.0742432899220845E-3</v>
      </c>
      <c r="K1836" s="10">
        <f t="shared" si="702"/>
        <v>-837.20455485526782</v>
      </c>
      <c r="L1836" s="10">
        <f t="shared" si="687"/>
        <v>-339.54513095780413</v>
      </c>
      <c r="M1836" s="10">
        <f t="shared" si="688"/>
        <v>-380.26336951168258</v>
      </c>
      <c r="N1836" s="10">
        <f t="shared" si="703"/>
        <v>-677.44637152394228</v>
      </c>
      <c r="O1836" s="10">
        <f t="shared" si="704"/>
        <v>-676.35555405586433</v>
      </c>
      <c r="P1836" s="10">
        <f t="shared" si="705"/>
        <v>-677.44637152394228</v>
      </c>
      <c r="Q1836" s="10">
        <f t="shared" si="706"/>
        <v>-676.35555405586433</v>
      </c>
      <c r="R1836" s="9">
        <f t="shared" si="689"/>
        <v>-676.35555405586433</v>
      </c>
      <c r="S1836" s="10">
        <f t="shared" si="707"/>
        <v>163.3966594018126</v>
      </c>
      <c r="T1836" s="10">
        <f t="shared" si="690"/>
        <v>-160.84900079940354</v>
      </c>
      <c r="U1836" s="9">
        <f t="shared" si="708"/>
        <v>-0.26794456854604837</v>
      </c>
      <c r="V1836" s="11">
        <f t="shared" si="709"/>
        <v>-0.46704106771725395</v>
      </c>
      <c r="W1836" s="9">
        <f t="shared" si="710"/>
        <v>1.0419489322827462</v>
      </c>
      <c r="X1836" s="22">
        <f t="shared" si="691"/>
        <v>1.6317416355406458</v>
      </c>
      <c r="Y1836" s="22">
        <f t="shared" si="692"/>
        <v>3.1008908167008893</v>
      </c>
      <c r="Z1836" s="1">
        <f t="shared" si="693"/>
        <v>2952.6823789571035</v>
      </c>
      <c r="AA1836" s="1">
        <f t="shared" si="694"/>
        <v>3564.2396726474835</v>
      </c>
    </row>
    <row r="1837" spans="3:27">
      <c r="C1837" s="9">
        <f t="shared" si="695"/>
        <v>18.36</v>
      </c>
      <c r="D1837" s="1">
        <v>133.477</v>
      </c>
      <c r="E1837" s="9">
        <f t="shared" si="696"/>
        <v>-7.552313165469002E-3</v>
      </c>
      <c r="F1837" s="10">
        <f t="shared" si="697"/>
        <v>-9.4729411809516939E-2</v>
      </c>
      <c r="G1837" s="10">
        <f t="shared" si="698"/>
        <v>-4685.3704418909174</v>
      </c>
      <c r="H1837" s="10">
        <f t="shared" si="699"/>
        <v>0.14547327067430874</v>
      </c>
      <c r="I1837" s="10">
        <f t="shared" si="700"/>
        <v>6091.2845244172277</v>
      </c>
      <c r="J1837" s="10">
        <f t="shared" si="701"/>
        <v>1.5491990962962551E-3</v>
      </c>
      <c r="K1837" s="10">
        <f t="shared" si="702"/>
        <v>-959.95195364656206</v>
      </c>
      <c r="L1837" s="10">
        <f t="shared" si="687"/>
        <v>-385.20242083919749</v>
      </c>
      <c r="M1837" s="10">
        <f t="shared" si="688"/>
        <v>-442.92243237181873</v>
      </c>
      <c r="N1837" s="10">
        <f t="shared" si="703"/>
        <v>-797.39777547313145</v>
      </c>
      <c r="O1837" s="10">
        <f t="shared" si="704"/>
        <v>-796.30751011361963</v>
      </c>
      <c r="P1837" s="10">
        <f t="shared" si="705"/>
        <v>-797.39777547313145</v>
      </c>
      <c r="Q1837" s="10">
        <f t="shared" si="706"/>
        <v>-796.30751011361963</v>
      </c>
      <c r="R1837" s="9">
        <f t="shared" si="689"/>
        <v>-796.30751011361963</v>
      </c>
      <c r="S1837" s="10">
        <f t="shared" si="707"/>
        <v>-0.24778413112983344</v>
      </c>
      <c r="T1837" s="10">
        <f t="shared" si="690"/>
        <v>-163.64444353294243</v>
      </c>
      <c r="U1837" s="9">
        <f t="shared" si="708"/>
        <v>-0.27092627357808596</v>
      </c>
      <c r="V1837" s="11">
        <f t="shared" si="709"/>
        <v>-0.12929993869026923</v>
      </c>
      <c r="W1837" s="9">
        <f t="shared" si="710"/>
        <v>1.2054700613097307</v>
      </c>
      <c r="X1837" s="22">
        <f t="shared" si="691"/>
        <v>1.9798768308461114</v>
      </c>
      <c r="Y1837" s="22">
        <f t="shared" si="692"/>
        <v>2.8340147656942567</v>
      </c>
      <c r="Z1837" s="1">
        <f t="shared" si="693"/>
        <v>2954.6622557879496</v>
      </c>
      <c r="AA1837" s="1">
        <f t="shared" si="694"/>
        <v>3567.0736874131776</v>
      </c>
    </row>
    <row r="1838" spans="3:27">
      <c r="C1838" s="9">
        <f t="shared" si="695"/>
        <v>18.37</v>
      </c>
      <c r="D1838" s="1">
        <v>111.71</v>
      </c>
      <c r="E1838" s="9">
        <f t="shared" si="696"/>
        <v>-1.0252996469413429E-2</v>
      </c>
      <c r="F1838" s="10">
        <f t="shared" si="697"/>
        <v>-9.4729411809516939E-2</v>
      </c>
      <c r="G1838" s="10">
        <f t="shared" si="698"/>
        <v>-4685.3704418909174</v>
      </c>
      <c r="H1838" s="10">
        <f t="shared" si="699"/>
        <v>0.14547327067430874</v>
      </c>
      <c r="I1838" s="10">
        <f t="shared" si="700"/>
        <v>6091.2845244172277</v>
      </c>
      <c r="J1838" s="10">
        <f t="shared" si="701"/>
        <v>-2.3492949820895503E-6</v>
      </c>
      <c r="K1838" s="10">
        <f t="shared" si="702"/>
        <v>-1081.1531642466261</v>
      </c>
      <c r="L1838" s="10">
        <f t="shared" si="687"/>
        <v>-429.210121338926</v>
      </c>
      <c r="M1838" s="10">
        <f t="shared" si="688"/>
        <v>-507.0153977799518</v>
      </c>
      <c r="N1838" s="10">
        <f t="shared" si="703"/>
        <v>-917.8636861809764</v>
      </c>
      <c r="O1838" s="10">
        <f t="shared" si="704"/>
        <v>-916.78785978349492</v>
      </c>
      <c r="P1838" s="10">
        <f t="shared" si="705"/>
        <v>-917.8636861809764</v>
      </c>
      <c r="Q1838" s="10">
        <f t="shared" si="706"/>
        <v>-916.78785978349492</v>
      </c>
      <c r="R1838" s="9">
        <f t="shared" si="689"/>
        <v>-916.78785978349492</v>
      </c>
      <c r="S1838" s="10">
        <f t="shared" si="707"/>
        <v>-164.61308859426094</v>
      </c>
      <c r="T1838" s="10">
        <f t="shared" si="690"/>
        <v>-164.36530446313111</v>
      </c>
      <c r="U1838" s="9">
        <f t="shared" si="708"/>
        <v>-0.27031831817126545</v>
      </c>
      <c r="V1838" s="11">
        <f t="shared" si="709"/>
        <v>0.2508910200543617</v>
      </c>
      <c r="W1838" s="9">
        <f t="shared" si="710"/>
        <v>1.3679910200543617</v>
      </c>
      <c r="X1838" s="22">
        <f t="shared" si="691"/>
        <v>2.3132640317728197</v>
      </c>
      <c r="Y1838" s="22">
        <f t="shared" si="692"/>
        <v>2.4553083650278871</v>
      </c>
      <c r="Z1838" s="1">
        <f t="shared" si="693"/>
        <v>2956.9755198197222</v>
      </c>
      <c r="AA1838" s="1">
        <f t="shared" si="694"/>
        <v>3569.5289957782056</v>
      </c>
    </row>
    <row r="1839" spans="3:27">
      <c r="C1839" s="9">
        <f t="shared" si="695"/>
        <v>18.38</v>
      </c>
      <c r="D1839" s="1">
        <v>87.777000000000001</v>
      </c>
      <c r="E1839" s="9">
        <f t="shared" si="696"/>
        <v>-1.2928186365017622E-2</v>
      </c>
      <c r="F1839" s="10">
        <f t="shared" si="697"/>
        <v>-9.4729411809516939E-2</v>
      </c>
      <c r="G1839" s="10">
        <f t="shared" si="698"/>
        <v>-4685.3704418909174</v>
      </c>
      <c r="H1839" s="10">
        <f t="shared" si="699"/>
        <v>0.14547327067430874</v>
      </c>
      <c r="I1839" s="10">
        <f t="shared" si="700"/>
        <v>6091.2845244172277</v>
      </c>
      <c r="J1839" s="10">
        <f t="shared" si="701"/>
        <v>-1.5607323247756408E-3</v>
      </c>
      <c r="K1839" s="10">
        <f t="shared" si="702"/>
        <v>-1198.9446808481637</v>
      </c>
      <c r="L1839" s="10">
        <f t="shared" si="687"/>
        <v>-470.92778177154884</v>
      </c>
      <c r="M1839" s="10">
        <f t="shared" si="688"/>
        <v>-571.65920408291333</v>
      </c>
      <c r="N1839" s="10">
        <f t="shared" si="703"/>
        <v>-1037.1781110477457</v>
      </c>
      <c r="O1839" s="10">
        <f t="shared" si="704"/>
        <v>-1036.1309214393991</v>
      </c>
      <c r="P1839" s="10">
        <f t="shared" si="705"/>
        <v>-1037.1781110477457</v>
      </c>
      <c r="Q1839" s="10">
        <f t="shared" si="706"/>
        <v>-1036.1309214393991</v>
      </c>
      <c r="R1839" s="9">
        <f t="shared" si="689"/>
        <v>-1036.1309214393991</v>
      </c>
      <c r="S1839" s="10">
        <f t="shared" si="707"/>
        <v>-327.4268480030255</v>
      </c>
      <c r="T1839" s="10">
        <f t="shared" si="690"/>
        <v>-162.81375940876455</v>
      </c>
      <c r="U1839" s="9">
        <f t="shared" si="708"/>
        <v>-0.26581713346926367</v>
      </c>
      <c r="V1839" s="11">
        <f t="shared" si="709"/>
        <v>0.64934592034598781</v>
      </c>
      <c r="W1839" s="9">
        <f t="shared" si="710"/>
        <v>1.5271159203459879</v>
      </c>
      <c r="X1839" s="22">
        <f t="shared" si="691"/>
        <v>2.612214295231571</v>
      </c>
      <c r="Y1839" s="22">
        <f t="shared" si="692"/>
        <v>1.9806059243554142</v>
      </c>
      <c r="Z1839" s="1">
        <f t="shared" si="693"/>
        <v>2959.5877341149539</v>
      </c>
      <c r="AA1839" s="1">
        <f t="shared" si="694"/>
        <v>3571.5096017025612</v>
      </c>
    </row>
    <row r="1840" spans="3:27">
      <c r="C1840" s="9">
        <f t="shared" si="695"/>
        <v>18.39</v>
      </c>
      <c r="D1840" s="1">
        <v>61.442999999999998</v>
      </c>
      <c r="E1840" s="9">
        <f t="shared" si="696"/>
        <v>-1.553812226621272E-2</v>
      </c>
      <c r="F1840" s="10">
        <f t="shared" si="697"/>
        <v>-9.4729411809516939E-2</v>
      </c>
      <c r="G1840" s="10">
        <f t="shared" si="698"/>
        <v>-4685.3704418909174</v>
      </c>
      <c r="H1840" s="10">
        <f t="shared" si="699"/>
        <v>0.14547327067430874</v>
      </c>
      <c r="I1840" s="10">
        <f t="shared" si="700"/>
        <v>6091.2845244172277</v>
      </c>
      <c r="J1840" s="10">
        <f t="shared" si="701"/>
        <v>-3.1044048200644641E-3</v>
      </c>
      <c r="K1840" s="10">
        <f t="shared" si="702"/>
        <v>-1311.4052929050708</v>
      </c>
      <c r="L1840" s="10">
        <f t="shared" si="687"/>
        <v>-509.74892700867179</v>
      </c>
      <c r="M1840" s="10">
        <f t="shared" si="688"/>
        <v>-635.8152006658263</v>
      </c>
      <c r="N1840" s="10">
        <f t="shared" si="703"/>
        <v>-1153.5673251352018</v>
      </c>
      <c r="O1840" s="10">
        <f t="shared" si="704"/>
        <v>-1152.56293312055</v>
      </c>
      <c r="P1840" s="10">
        <f t="shared" si="705"/>
        <v>-1153.5673251352018</v>
      </c>
      <c r="Q1840" s="10">
        <f t="shared" si="706"/>
        <v>-1152.56293312055</v>
      </c>
      <c r="R1840" s="9">
        <f t="shared" si="689"/>
        <v>-1152.56293312055</v>
      </c>
      <c r="S1840" s="10">
        <f t="shared" si="707"/>
        <v>-486.26920778754629</v>
      </c>
      <c r="T1840" s="10">
        <f t="shared" si="690"/>
        <v>-158.8423597845208</v>
      </c>
      <c r="U1840" s="9">
        <f t="shared" si="708"/>
        <v>-0.25724074942694752</v>
      </c>
      <c r="V1840" s="11">
        <f t="shared" si="709"/>
        <v>1.0659308881172389</v>
      </c>
      <c r="W1840" s="9">
        <f t="shared" si="710"/>
        <v>1.6803608881172389</v>
      </c>
      <c r="X1840" s="22">
        <f t="shared" si="691"/>
        <v>2.8561753338705471</v>
      </c>
      <c r="Y1840" s="22">
        <f t="shared" si="692"/>
        <v>1.4481161339881454</v>
      </c>
      <c r="Z1840" s="1">
        <f t="shared" si="693"/>
        <v>2962.4439094488243</v>
      </c>
      <c r="AA1840" s="1">
        <f t="shared" si="694"/>
        <v>3572.9577178365494</v>
      </c>
    </row>
    <row r="1841" spans="3:27">
      <c r="C1841" s="9">
        <f t="shared" si="695"/>
        <v>18.400000000000002</v>
      </c>
      <c r="D1841" s="1">
        <v>34.744</v>
      </c>
      <c r="E1841" s="9">
        <f t="shared" si="696"/>
        <v>-1.8041801377580359E-2</v>
      </c>
      <c r="F1841" s="10">
        <f t="shared" si="697"/>
        <v>-9.4729411809516939E-2</v>
      </c>
      <c r="G1841" s="10">
        <f t="shared" si="698"/>
        <v>-4685.3704418909174</v>
      </c>
      <c r="H1841" s="10">
        <f t="shared" si="699"/>
        <v>0.14547327067430874</v>
      </c>
      <c r="I1841" s="10">
        <f t="shared" si="700"/>
        <v>6091.2845244172277</v>
      </c>
      <c r="J1841" s="10">
        <f t="shared" si="701"/>
        <v>-4.6104236158747685E-3</v>
      </c>
      <c r="K1841" s="10">
        <f t="shared" si="702"/>
        <v>-1416.6302205270613</v>
      </c>
      <c r="L1841" s="10">
        <f t="shared" si="687"/>
        <v>-545.12479778977672</v>
      </c>
      <c r="M1841" s="10">
        <f t="shared" si="688"/>
        <v>-698.30988585162675</v>
      </c>
      <c r="N1841" s="10">
        <f t="shared" si="703"/>
        <v>-1265.202599383611</v>
      </c>
      <c r="O1841" s="10">
        <f t="shared" si="704"/>
        <v>-1264.2547165881547</v>
      </c>
      <c r="P1841" s="10">
        <f t="shared" si="705"/>
        <v>-1265.202599383611</v>
      </c>
      <c r="Q1841" s="10">
        <f t="shared" si="706"/>
        <v>-1264.2547165881547</v>
      </c>
      <c r="R1841" s="9">
        <f t="shared" si="689"/>
        <v>-1264.2547165881547</v>
      </c>
      <c r="S1841" s="10">
        <f t="shared" si="707"/>
        <v>-638.6447117264529</v>
      </c>
      <c r="T1841" s="10">
        <f t="shared" si="690"/>
        <v>-152.3755039389066</v>
      </c>
      <c r="U1841" s="9">
        <f t="shared" si="708"/>
        <v>-0.24452218461437078</v>
      </c>
      <c r="V1841" s="11">
        <f t="shared" si="709"/>
        <v>1.4777820743981274</v>
      </c>
      <c r="W1841" s="9">
        <f t="shared" si="710"/>
        <v>1.8252220743981273</v>
      </c>
      <c r="X1841" s="22">
        <f t="shared" si="691"/>
        <v>3.0254679327801579</v>
      </c>
      <c r="Y1841" s="22">
        <f t="shared" si="692"/>
        <v>0.89914891952342058</v>
      </c>
      <c r="Z1841" s="1">
        <f t="shared" si="693"/>
        <v>2965.4693773816043</v>
      </c>
      <c r="AA1841" s="1">
        <f t="shared" si="694"/>
        <v>3573.8568667560726</v>
      </c>
    </row>
    <row r="1842" spans="3:27">
      <c r="C1842" s="9">
        <f t="shared" si="695"/>
        <v>18.41</v>
      </c>
      <c r="D1842" s="1">
        <v>7.0579999999999998</v>
      </c>
      <c r="E1842" s="9">
        <f t="shared" si="696"/>
        <v>-2.0398029322615644E-2</v>
      </c>
      <c r="F1842" s="10">
        <f t="shared" si="697"/>
        <v>-9.4729411809516939E-2</v>
      </c>
      <c r="G1842" s="10">
        <f t="shared" si="698"/>
        <v>-4685.3704418909174</v>
      </c>
      <c r="H1842" s="10">
        <f t="shared" si="699"/>
        <v>0.14547327067430874</v>
      </c>
      <c r="I1842" s="10">
        <f t="shared" si="700"/>
        <v>6091.2845244172277</v>
      </c>
      <c r="J1842" s="10">
        <f t="shared" si="701"/>
        <v>-6.0551287516103763E-3</v>
      </c>
      <c r="K1842" s="10">
        <f t="shared" si="702"/>
        <v>-1512.7700790928197</v>
      </c>
      <c r="L1842" s="10">
        <f t="shared" si="687"/>
        <v>-576.56972959799657</v>
      </c>
      <c r="M1842" s="10">
        <f t="shared" si="688"/>
        <v>-757.84996584053522</v>
      </c>
      <c r="N1842" s="10">
        <f t="shared" si="703"/>
        <v>-1370.2469464968488</v>
      </c>
      <c r="O1842" s="10">
        <f t="shared" si="704"/>
        <v>-1369.3685469677364</v>
      </c>
      <c r="P1842" s="10">
        <f t="shared" si="705"/>
        <v>-1370.2469464968488</v>
      </c>
      <c r="Q1842" s="10">
        <f t="shared" si="706"/>
        <v>-1369.3685469677364</v>
      </c>
      <c r="R1842" s="9">
        <f t="shared" si="689"/>
        <v>-1369.3685469677364</v>
      </c>
      <c r="S1842" s="10">
        <f t="shared" si="707"/>
        <v>-782.04624385153625</v>
      </c>
      <c r="T1842" s="10">
        <f t="shared" si="690"/>
        <v>-143.40153212508335</v>
      </c>
      <c r="U1842" s="9">
        <f t="shared" si="708"/>
        <v>-0.22769002564976118</v>
      </c>
      <c r="V1842" s="11">
        <f t="shared" si="709"/>
        <v>1.8886497185238031</v>
      </c>
      <c r="W1842" s="9">
        <f t="shared" si="710"/>
        <v>1.9592297185238032</v>
      </c>
      <c r="X1842" s="22">
        <f t="shared" si="691"/>
        <v>3.1027083651427088</v>
      </c>
      <c r="Y1842" s="22">
        <f t="shared" si="692"/>
        <v>0.37380045438127535</v>
      </c>
      <c r="Z1842" s="1">
        <f t="shared" si="693"/>
        <v>2968.5720857467472</v>
      </c>
      <c r="AA1842" s="1">
        <f t="shared" si="694"/>
        <v>3574.2306672104537</v>
      </c>
    </row>
    <row r="1843" spans="3:27">
      <c r="C1843" s="9">
        <f t="shared" si="695"/>
        <v>18.420000000000002</v>
      </c>
      <c r="D1843" s="1">
        <v>-21.602</v>
      </c>
      <c r="E1843" s="9">
        <f t="shared" si="696"/>
        <v>-2.2565867986595572E-2</v>
      </c>
      <c r="F1843" s="10">
        <f t="shared" si="697"/>
        <v>-9.4729411809516939E-2</v>
      </c>
      <c r="G1843" s="10">
        <f t="shared" si="698"/>
        <v>-4685.3704418909174</v>
      </c>
      <c r="H1843" s="10">
        <f t="shared" si="699"/>
        <v>0.14547327067430874</v>
      </c>
      <c r="I1843" s="10">
        <f t="shared" si="700"/>
        <v>6091.2845244172277</v>
      </c>
      <c r="J1843" s="10">
        <f t="shared" si="701"/>
        <v>-7.414749718091489E-3</v>
      </c>
      <c r="K1843" s="10">
        <f t="shared" si="702"/>
        <v>-1598.0141720931665</v>
      </c>
      <c r="L1843" s="10">
        <f t="shared" si="687"/>
        <v>-603.64292767794655</v>
      </c>
      <c r="M1843" s="10">
        <f t="shared" si="688"/>
        <v>-813.02040226086842</v>
      </c>
      <c r="N1843" s="10">
        <f t="shared" si="703"/>
        <v>-1466.8748195235603</v>
      </c>
      <c r="O1843" s="10">
        <f t="shared" si="704"/>
        <v>-1466.0781314949977</v>
      </c>
      <c r="P1843" s="10">
        <f t="shared" si="705"/>
        <v>-1466.8748195235603</v>
      </c>
      <c r="Q1843" s="10">
        <f t="shared" si="706"/>
        <v>-1466.0781314949977</v>
      </c>
      <c r="R1843" s="9">
        <f t="shared" si="689"/>
        <v>-1466.0781314949977</v>
      </c>
      <c r="S1843" s="10">
        <f t="shared" si="707"/>
        <v>-913.98228444970528</v>
      </c>
      <c r="T1843" s="10">
        <f t="shared" si="690"/>
        <v>-131.93604059816903</v>
      </c>
      <c r="U1843" s="9">
        <f t="shared" si="708"/>
        <v>-0.2067670434003536</v>
      </c>
      <c r="V1843" s="11">
        <f t="shared" si="709"/>
        <v>2.2959467313577031</v>
      </c>
      <c r="W1843" s="9">
        <f t="shared" si="710"/>
        <v>2.0799267313577032</v>
      </c>
      <c r="X1843" s="22">
        <f t="shared" si="691"/>
        <v>3.0733954696124894</v>
      </c>
      <c r="Y1843" s="22">
        <f t="shared" si="692"/>
        <v>-0.10580318240844169</v>
      </c>
      <c r="Z1843" s="1">
        <f t="shared" si="693"/>
        <v>2971.6454812163597</v>
      </c>
      <c r="AA1843" s="1">
        <f t="shared" si="694"/>
        <v>3574.1248640280451</v>
      </c>
    </row>
    <row r="1844" spans="3:27">
      <c r="C1844" s="9">
        <f t="shared" si="695"/>
        <v>18.43</v>
      </c>
      <c r="D1844" s="1">
        <v>-48.887999999999998</v>
      </c>
      <c r="E1844" s="9">
        <f t="shared" si="696"/>
        <v>-2.4505315042805391E-2</v>
      </c>
      <c r="F1844" s="10">
        <f t="shared" si="697"/>
        <v>-9.4729411809516939E-2</v>
      </c>
      <c r="G1844" s="10">
        <f t="shared" si="698"/>
        <v>-4685.3704418909174</v>
      </c>
      <c r="H1844" s="10">
        <f t="shared" si="699"/>
        <v>0.14547327067430874</v>
      </c>
      <c r="I1844" s="10">
        <f t="shared" si="700"/>
        <v>6091.2845244172277</v>
      </c>
      <c r="J1844" s="10">
        <f t="shared" si="701"/>
        <v>-8.6656638776090103E-3</v>
      </c>
      <c r="K1844" s="10">
        <f t="shared" si="702"/>
        <v>-1670.6349059141087</v>
      </c>
      <c r="L1844" s="10">
        <f t="shared" si="687"/>
        <v>-625.95360669390072</v>
      </c>
      <c r="M1844" s="10">
        <f t="shared" si="688"/>
        <v>-862.32165299135488</v>
      </c>
      <c r="N1844" s="10">
        <f t="shared" si="703"/>
        <v>-1553.3024821583058</v>
      </c>
      <c r="O1844" s="10">
        <f t="shared" si="704"/>
        <v>-1552.5989239022726</v>
      </c>
      <c r="P1844" s="10">
        <f t="shared" si="705"/>
        <v>-1553.3024821583058</v>
      </c>
      <c r="Q1844" s="10">
        <f t="shared" si="706"/>
        <v>-1552.5989239022726</v>
      </c>
      <c r="R1844" s="9">
        <f t="shared" si="689"/>
        <v>-1552.5989239022726</v>
      </c>
      <c r="S1844" s="10">
        <f t="shared" si="707"/>
        <v>-1032.0182664615411</v>
      </c>
      <c r="T1844" s="10">
        <f t="shared" si="690"/>
        <v>-118.03598201183581</v>
      </c>
      <c r="U1844" s="9">
        <f t="shared" si="708"/>
        <v>-0.18191800849915085</v>
      </c>
      <c r="V1844" s="11">
        <f t="shared" si="709"/>
        <v>2.6738602488828498</v>
      </c>
      <c r="W1844" s="9">
        <f t="shared" si="710"/>
        <v>2.1849802488828498</v>
      </c>
      <c r="X1844" s="22">
        <f t="shared" si="691"/>
        <v>2.9272821643691791</v>
      </c>
      <c r="Y1844" s="22">
        <f t="shared" si="692"/>
        <v>-0.49432700302851423</v>
      </c>
      <c r="Z1844" s="1">
        <f t="shared" si="693"/>
        <v>2974.5727633807287</v>
      </c>
      <c r="AA1844" s="1">
        <f t="shared" si="694"/>
        <v>3573.6305370250166</v>
      </c>
    </row>
    <row r="1845" spans="3:27">
      <c r="C1845" s="9">
        <f t="shared" si="695"/>
        <v>18.440000000000001</v>
      </c>
      <c r="D1845" s="1">
        <v>-78.501000000000005</v>
      </c>
      <c r="E1845" s="9">
        <f t="shared" si="696"/>
        <v>-2.6177789738600452E-2</v>
      </c>
      <c r="F1845" s="10">
        <f t="shared" si="697"/>
        <v>-9.4729411809516939E-2</v>
      </c>
      <c r="G1845" s="10">
        <f t="shared" si="698"/>
        <v>-4685.3704418909174</v>
      </c>
      <c r="H1845" s="10">
        <f t="shared" si="699"/>
        <v>0.14547327067430874</v>
      </c>
      <c r="I1845" s="10">
        <f t="shared" si="700"/>
        <v>6091.2845244172277</v>
      </c>
      <c r="J1845" s="10">
        <f t="shared" si="701"/>
        <v>-9.7847885728911781E-3</v>
      </c>
      <c r="K1845" s="10">
        <f t="shared" si="702"/>
        <v>-1728.9976701191479</v>
      </c>
      <c r="L1845" s="10">
        <f t="shared" si="687"/>
        <v>-643.15137515954336</v>
      </c>
      <c r="M1845" s="10">
        <f t="shared" si="688"/>
        <v>-904.20417666389062</v>
      </c>
      <c r="N1845" s="10">
        <f t="shared" si="703"/>
        <v>-1627.8095840627066</v>
      </c>
      <c r="O1845" s="10">
        <f t="shared" si="704"/>
        <v>-1627.2097958505349</v>
      </c>
      <c r="P1845" s="10">
        <f t="shared" si="705"/>
        <v>-1627.8095840627066</v>
      </c>
      <c r="Q1845" s="10">
        <f t="shared" si="706"/>
        <v>-1627.2097958505349</v>
      </c>
      <c r="R1845" s="9">
        <f t="shared" si="689"/>
        <v>-1627.2097958505349</v>
      </c>
      <c r="S1845" s="10">
        <f t="shared" si="707"/>
        <v>-1133.8061407301541</v>
      </c>
      <c r="T1845" s="10">
        <f t="shared" si="690"/>
        <v>-101.787874268613</v>
      </c>
      <c r="U1845" s="9">
        <f t="shared" si="708"/>
        <v>-0.15326304831510842</v>
      </c>
      <c r="V1845" s="11">
        <f t="shared" si="709"/>
        <v>3.0571317879256412</v>
      </c>
      <c r="W1845" s="9">
        <f t="shared" si="710"/>
        <v>2.272121787925641</v>
      </c>
      <c r="X1845" s="22">
        <f t="shared" si="691"/>
        <v>2.659074810627529</v>
      </c>
      <c r="Y1845" s="22">
        <f t="shared" si="692"/>
        <v>-0.77422167574576017</v>
      </c>
      <c r="Z1845" s="1">
        <f t="shared" si="693"/>
        <v>2977.231838191356</v>
      </c>
      <c r="AA1845" s="1">
        <f t="shared" si="694"/>
        <v>3572.856315349271</v>
      </c>
    </row>
    <row r="1846" spans="3:27">
      <c r="C1846" s="9">
        <f t="shared" si="695"/>
        <v>18.45</v>
      </c>
      <c r="D1846" s="1">
        <v>-105.886</v>
      </c>
      <c r="E1846" s="9">
        <f t="shared" si="696"/>
        <v>-2.7546233330089199E-2</v>
      </c>
      <c r="F1846" s="10">
        <f t="shared" si="697"/>
        <v>-9.4729411809516939E-2</v>
      </c>
      <c r="G1846" s="10">
        <f t="shared" si="698"/>
        <v>-4685.3704418909174</v>
      </c>
      <c r="H1846" s="10">
        <f t="shared" si="699"/>
        <v>0.14547327067430874</v>
      </c>
      <c r="I1846" s="10">
        <f t="shared" si="700"/>
        <v>6091.2845244172277</v>
      </c>
      <c r="J1846" s="10">
        <f t="shared" si="701"/>
        <v>-1.0749861441627581E-2</v>
      </c>
      <c r="K1846" s="10">
        <f t="shared" si="702"/>
        <v>-1771.5418652169894</v>
      </c>
      <c r="L1846" s="10">
        <f t="shared" si="687"/>
        <v>-654.90608698470737</v>
      </c>
      <c r="M1846" s="10">
        <f t="shared" si="688"/>
        <v>-937.09985386271444</v>
      </c>
      <c r="N1846" s="10">
        <f t="shared" si="703"/>
        <v>-1688.7434913785723</v>
      </c>
      <c r="O1846" s="10">
        <f t="shared" si="704"/>
        <v>-1688.2575174272433</v>
      </c>
      <c r="P1846" s="10">
        <f t="shared" si="705"/>
        <v>-1688.7434913785723</v>
      </c>
      <c r="Q1846" s="10">
        <f t="shared" si="706"/>
        <v>-1688.2575174272433</v>
      </c>
      <c r="R1846" s="9">
        <f t="shared" si="689"/>
        <v>-1688.2575174272433</v>
      </c>
      <c r="S1846" s="10">
        <f t="shared" si="707"/>
        <v>-1217.0904885199006</v>
      </c>
      <c r="T1846" s="10">
        <f t="shared" si="690"/>
        <v>-83.284347789746562</v>
      </c>
      <c r="U1846" s="9">
        <f t="shared" si="708"/>
        <v>-0.12098706162024896</v>
      </c>
      <c r="V1846" s="11">
        <f t="shared" si="709"/>
        <v>3.3980655510462481</v>
      </c>
      <c r="W1846" s="9">
        <f t="shared" si="710"/>
        <v>2.3392055510462484</v>
      </c>
      <c r="X1846" s="22">
        <f t="shared" si="691"/>
        <v>2.2685149988226949</v>
      </c>
      <c r="Y1846" s="22">
        <f t="shared" si="692"/>
        <v>-0.91915912681272227</v>
      </c>
      <c r="Z1846" s="1">
        <f t="shared" si="693"/>
        <v>2979.5003531901789</v>
      </c>
      <c r="AA1846" s="1">
        <f t="shared" si="694"/>
        <v>3571.9371562224583</v>
      </c>
    </row>
    <row r="1847" spans="3:27">
      <c r="C1847" s="9">
        <f t="shared" si="695"/>
        <v>18.46</v>
      </c>
      <c r="D1847" s="1">
        <v>-133.07900000000001</v>
      </c>
      <c r="E1847" s="9">
        <f t="shared" si="696"/>
        <v>-2.8576162191435769E-2</v>
      </c>
      <c r="F1847" s="10">
        <f t="shared" si="697"/>
        <v>-9.4729411809516939E-2</v>
      </c>
      <c r="G1847" s="10">
        <f t="shared" si="698"/>
        <v>-4685.3704418909174</v>
      </c>
      <c r="H1847" s="10">
        <f t="shared" si="699"/>
        <v>0.14547327067430874</v>
      </c>
      <c r="I1847" s="10">
        <f t="shared" si="700"/>
        <v>6091.2845244172277</v>
      </c>
      <c r="J1847" s="10">
        <f t="shared" si="701"/>
        <v>-1.1539498370582241E-2</v>
      </c>
      <c r="K1847" s="10">
        <f t="shared" si="702"/>
        <v>-1796.8858633692682</v>
      </c>
      <c r="L1847" s="10">
        <f t="shared" si="687"/>
        <v>-660.9345680031538</v>
      </c>
      <c r="M1847" s="10">
        <f t="shared" si="688"/>
        <v>-959.52835860627965</v>
      </c>
      <c r="N1847" s="10">
        <f t="shared" si="703"/>
        <v>-1734.56660219234</v>
      </c>
      <c r="O1847" s="10">
        <f t="shared" si="704"/>
        <v>-1734.2037374704819</v>
      </c>
      <c r="P1847" s="10">
        <f t="shared" si="705"/>
        <v>-1734.56660219234</v>
      </c>
      <c r="Q1847" s="10">
        <f t="shared" si="706"/>
        <v>-1734.2037374704819</v>
      </c>
      <c r="R1847" s="9">
        <f t="shared" si="689"/>
        <v>-1734.2037374704819</v>
      </c>
      <c r="S1847" s="10">
        <f t="shared" si="707"/>
        <v>-1279.7726144186868</v>
      </c>
      <c r="T1847" s="10">
        <f t="shared" si="690"/>
        <v>-62.682125898786126</v>
      </c>
      <c r="U1847" s="9">
        <f t="shared" si="708"/>
        <v>-8.5421229672638363E-2</v>
      </c>
      <c r="V1847" s="11">
        <f t="shared" si="709"/>
        <v>3.7151008384758639</v>
      </c>
      <c r="W1847" s="9">
        <f t="shared" si="710"/>
        <v>2.384310838475864</v>
      </c>
      <c r="X1847" s="22">
        <f t="shared" si="691"/>
        <v>1.7624458116297834</v>
      </c>
      <c r="Y1847" s="22">
        <f t="shared" si="692"/>
        <v>-0.89460848972208873</v>
      </c>
      <c r="Z1847" s="1">
        <f t="shared" si="693"/>
        <v>2981.2627990018086</v>
      </c>
      <c r="AA1847" s="1">
        <f t="shared" si="694"/>
        <v>3571.0425477327362</v>
      </c>
    </row>
    <row r="1848" spans="3:27">
      <c r="C1848" s="9">
        <f t="shared" si="695"/>
        <v>18.47</v>
      </c>
      <c r="D1848" s="1">
        <v>-155.83000000000001</v>
      </c>
      <c r="E1848" s="9">
        <f t="shared" si="696"/>
        <v>-2.9237038470942445E-2</v>
      </c>
      <c r="F1848" s="10">
        <f t="shared" si="697"/>
        <v>-9.4729411809516939E-2</v>
      </c>
      <c r="G1848" s="10">
        <f t="shared" si="698"/>
        <v>-4685.3704418909174</v>
      </c>
      <c r="H1848" s="10">
        <f t="shared" si="699"/>
        <v>0.14547327067430874</v>
      </c>
      <c r="I1848" s="10">
        <f t="shared" si="700"/>
        <v>6091.2845244172277</v>
      </c>
      <c r="J1848" s="10">
        <f t="shared" si="701"/>
        <v>-1.2133801174273776E-2</v>
      </c>
      <c r="K1848" s="10">
        <f t="shared" si="702"/>
        <v>-1803.9074809127899</v>
      </c>
      <c r="L1848" s="10">
        <f t="shared" si="687"/>
        <v>-661.01529227522656</v>
      </c>
      <c r="M1848" s="10">
        <f t="shared" si="688"/>
        <v>-970.2089720523777</v>
      </c>
      <c r="N1848" s="10">
        <f t="shared" si="703"/>
        <v>-1763.9175922224749</v>
      </c>
      <c r="O1848" s="10">
        <f t="shared" si="704"/>
        <v>-1763.6861299921077</v>
      </c>
      <c r="P1848" s="10">
        <f t="shared" si="705"/>
        <v>-1763.9175922224749</v>
      </c>
      <c r="Q1848" s="10">
        <f t="shared" si="706"/>
        <v>-1763.6861299921077</v>
      </c>
      <c r="R1848" s="9">
        <f t="shared" si="689"/>
        <v>-1763.6861299921077</v>
      </c>
      <c r="S1848" s="10">
        <f t="shared" si="707"/>
        <v>-1319.9939653393692</v>
      </c>
      <c r="T1848" s="10">
        <f t="shared" si="690"/>
        <v>-40.221350920682426</v>
      </c>
      <c r="U1848" s="9">
        <f t="shared" si="708"/>
        <v>-4.7025144760082453E-2</v>
      </c>
      <c r="V1848" s="11">
        <f t="shared" si="709"/>
        <v>3.9641161440353181</v>
      </c>
      <c r="W1848" s="9">
        <f t="shared" si="710"/>
        <v>2.4058161440353181</v>
      </c>
      <c r="X1848" s="22">
        <f t="shared" si="691"/>
        <v>1.1558362208663882</v>
      </c>
      <c r="Y1848" s="22">
        <f t="shared" si="692"/>
        <v>-0.69174090486804163</v>
      </c>
      <c r="Z1848" s="1">
        <f t="shared" si="693"/>
        <v>2982.4186352226752</v>
      </c>
      <c r="AA1848" s="1">
        <f t="shared" si="694"/>
        <v>3570.3508068278684</v>
      </c>
    </row>
    <row r="1849" spans="3:27">
      <c r="C1849" s="9">
        <f t="shared" si="695"/>
        <v>18.48</v>
      </c>
      <c r="D1849" s="1">
        <v>-175.68899999999999</v>
      </c>
      <c r="E1849" s="9">
        <f t="shared" si="696"/>
        <v>-2.9503655562886245E-2</v>
      </c>
      <c r="F1849" s="10">
        <f t="shared" si="697"/>
        <v>-9.4729411809516939E-2</v>
      </c>
      <c r="G1849" s="10">
        <f t="shared" si="698"/>
        <v>-4685.3704418909174</v>
      </c>
      <c r="H1849" s="10">
        <f t="shared" si="699"/>
        <v>0.14547327067430874</v>
      </c>
      <c r="I1849" s="10">
        <f t="shared" si="700"/>
        <v>6091.2845244172277</v>
      </c>
      <c r="J1849" s="10">
        <f t="shared" si="701"/>
        <v>-1.2515148508584359E-2</v>
      </c>
      <c r="K1849" s="10">
        <f t="shared" si="702"/>
        <v>-1791.8066874254253</v>
      </c>
      <c r="L1849" s="10">
        <f t="shared" si="687"/>
        <v>-654.99630066573229</v>
      </c>
      <c r="M1849" s="10">
        <f t="shared" si="688"/>
        <v>-968.17079674760646</v>
      </c>
      <c r="N1849" s="10">
        <f t="shared" si="703"/>
        <v>-1775.6732270525413</v>
      </c>
      <c r="O1849" s="10">
        <f t="shared" si="704"/>
        <v>-1775.5802015474208</v>
      </c>
      <c r="P1849" s="10">
        <f t="shared" si="705"/>
        <v>-1775.6732270525413</v>
      </c>
      <c r="Q1849" s="10">
        <f t="shared" si="706"/>
        <v>-1775.5802015474208</v>
      </c>
      <c r="R1849" s="9">
        <f t="shared" si="689"/>
        <v>-1775.5802015474208</v>
      </c>
      <c r="S1849" s="10">
        <f t="shared" si="707"/>
        <v>-1336.2204512173737</v>
      </c>
      <c r="T1849" s="10">
        <f t="shared" si="690"/>
        <v>-16.226485878004496</v>
      </c>
      <c r="U1849" s="9">
        <f t="shared" si="708"/>
        <v>-6.4076508852861092E-3</v>
      </c>
      <c r="V1849" s="11">
        <f t="shared" si="709"/>
        <v>4.1593826309239494</v>
      </c>
      <c r="W1849" s="9">
        <f t="shared" si="710"/>
        <v>2.4024926309239496</v>
      </c>
      <c r="X1849" s="22">
        <f t="shared" si="691"/>
        <v>0.47181444846483517</v>
      </c>
      <c r="Y1849" s="22">
        <f t="shared" si="692"/>
        <v>-0.3127862371209012</v>
      </c>
      <c r="Z1849" s="1">
        <f t="shared" si="693"/>
        <v>2982.8904496711402</v>
      </c>
      <c r="AA1849" s="1">
        <f t="shared" si="694"/>
        <v>3570.0380205907477</v>
      </c>
    </row>
    <row r="1850" spans="3:27">
      <c r="C1850" s="9">
        <f t="shared" si="695"/>
        <v>18.490000000000002</v>
      </c>
      <c r="D1850" s="1">
        <v>-185.001</v>
      </c>
      <c r="E1850" s="9">
        <f t="shared" si="696"/>
        <v>-2.935845203484504E-2</v>
      </c>
      <c r="F1850" s="10">
        <f t="shared" si="697"/>
        <v>-9.4729411809516939E-2</v>
      </c>
      <c r="G1850" s="10">
        <f t="shared" si="698"/>
        <v>-4685.3704418909174</v>
      </c>
      <c r="H1850" s="10">
        <f t="shared" si="699"/>
        <v>0.14547327067430874</v>
      </c>
      <c r="I1850" s="10">
        <f t="shared" si="700"/>
        <v>6091.2845244172277</v>
      </c>
      <c r="J1850" s="10">
        <f t="shared" si="701"/>
        <v>-1.2668995333545763E-2</v>
      </c>
      <c r="K1850" s="10">
        <f t="shared" si="702"/>
        <v>-1760.2653388728861</v>
      </c>
      <c r="L1850" s="10">
        <f t="shared" si="687"/>
        <v>-642.84034807308558</v>
      </c>
      <c r="M1850" s="10">
        <f t="shared" si="688"/>
        <v>-952.91116567003121</v>
      </c>
      <c r="N1850" s="10">
        <f t="shared" si="703"/>
        <v>-1769.0519321498632</v>
      </c>
      <c r="O1850" s="10">
        <f t="shared" si="704"/>
        <v>-1769.1025179900214</v>
      </c>
      <c r="P1850" s="10">
        <f t="shared" si="705"/>
        <v>-1760.2653388728861</v>
      </c>
      <c r="Q1850" s="10">
        <f t="shared" si="706"/>
        <v>-1760.2653388728861</v>
      </c>
      <c r="R1850" s="9">
        <f t="shared" si="689"/>
        <v>-1760.2653388728861</v>
      </c>
      <c r="S1850" s="10">
        <f t="shared" si="707"/>
        <v>-1336.2204512173737</v>
      </c>
      <c r="T1850" s="10">
        <f t="shared" si="690"/>
        <v>0</v>
      </c>
      <c r="U1850" s="9">
        <f t="shared" si="708"/>
        <v>3.5448356493527011E-2</v>
      </c>
      <c r="V1850" s="11">
        <f t="shared" si="709"/>
        <v>4.2118188448386746</v>
      </c>
      <c r="W1850" s="9">
        <f t="shared" si="710"/>
        <v>2.3618088448386745</v>
      </c>
      <c r="X1850" s="22">
        <f t="shared" si="691"/>
        <v>-0.25670862353889395</v>
      </c>
      <c r="Y1850" s="22">
        <f t="shared" si="692"/>
        <v>0.20099242206113652</v>
      </c>
      <c r="Z1850" s="1">
        <f t="shared" si="693"/>
        <v>2982.6337410476012</v>
      </c>
      <c r="AA1850" s="1">
        <f t="shared" si="694"/>
        <v>3570.2390130128088</v>
      </c>
    </row>
    <row r="1851" spans="3:27">
      <c r="C1851" s="9">
        <f t="shared" si="695"/>
        <v>18.5</v>
      </c>
      <c r="D1851" s="1">
        <v>-191.12</v>
      </c>
      <c r="E1851" s="9">
        <f t="shared" si="696"/>
        <v>-2.8794358264222567E-2</v>
      </c>
      <c r="F1851" s="10">
        <f t="shared" si="697"/>
        <v>-9.4729411809516939E-2</v>
      </c>
      <c r="G1851" s="10">
        <f t="shared" si="698"/>
        <v>-4685.3704418909174</v>
      </c>
      <c r="H1851" s="10">
        <f t="shared" si="699"/>
        <v>0.14547327067430874</v>
      </c>
      <c r="I1851" s="10">
        <f t="shared" si="700"/>
        <v>6091.2845244172277</v>
      </c>
      <c r="J1851" s="10">
        <f t="shared" si="701"/>
        <v>-1.2668995333545763E-2</v>
      </c>
      <c r="K1851" s="10">
        <f t="shared" si="702"/>
        <v>-1700.7694109902516</v>
      </c>
      <c r="L1851" s="10">
        <f t="shared" si="687"/>
        <v>-621.11272431978637</v>
      </c>
      <c r="M1851" s="10">
        <f t="shared" si="688"/>
        <v>-920.70333157863047</v>
      </c>
      <c r="N1851" s="10">
        <f t="shared" si="703"/>
        <v>-1734.9323483893359</v>
      </c>
      <c r="O1851" s="10">
        <f t="shared" si="704"/>
        <v>-1735.0242597650376</v>
      </c>
      <c r="P1851" s="10">
        <f t="shared" si="705"/>
        <v>-1700.7694109902516</v>
      </c>
      <c r="Q1851" s="10">
        <f t="shared" si="706"/>
        <v>-1700.7694109902516</v>
      </c>
      <c r="R1851" s="9">
        <f t="shared" si="689"/>
        <v>-1700.7694109902516</v>
      </c>
      <c r="S1851" s="10">
        <f t="shared" si="707"/>
        <v>-1336.2204512173737</v>
      </c>
      <c r="T1851" s="10">
        <f t="shared" si="690"/>
        <v>0</v>
      </c>
      <c r="U1851" s="9">
        <f t="shared" si="708"/>
        <v>7.737039763096773E-2</v>
      </c>
      <c r="V1851" s="11">
        <f t="shared" si="709"/>
        <v>4.1725893826494733</v>
      </c>
      <c r="W1851" s="9">
        <f t="shared" si="710"/>
        <v>2.2613893826494733</v>
      </c>
      <c r="X1851" s="22">
        <f t="shared" si="691"/>
        <v>-0.97617407115285371</v>
      </c>
      <c r="Y1851" s="22">
        <f t="shared" si="692"/>
        <v>0.78976543641091312</v>
      </c>
      <c r="Z1851" s="1">
        <f t="shared" si="693"/>
        <v>2981.6575669764484</v>
      </c>
      <c r="AA1851" s="1">
        <f t="shared" si="694"/>
        <v>3571.0287784492198</v>
      </c>
    </row>
    <row r="1852" spans="3:27">
      <c r="C1852" s="9">
        <f t="shared" si="695"/>
        <v>18.510000000000002</v>
      </c>
      <c r="D1852" s="1">
        <v>-183.93899999999999</v>
      </c>
      <c r="E1852" s="9">
        <f t="shared" si="696"/>
        <v>-2.7817784225131773E-2</v>
      </c>
      <c r="F1852" s="10">
        <f t="shared" si="697"/>
        <v>-9.4729411809516939E-2</v>
      </c>
      <c r="G1852" s="10">
        <f t="shared" si="698"/>
        <v>-4685.3704418909174</v>
      </c>
      <c r="H1852" s="10">
        <f t="shared" si="699"/>
        <v>0.14547327067430874</v>
      </c>
      <c r="I1852" s="10">
        <f t="shared" si="700"/>
        <v>6091.2845244172277</v>
      </c>
      <c r="J1852" s="10">
        <f t="shared" si="701"/>
        <v>-1.2668995333545763E-2</v>
      </c>
      <c r="K1852" s="10">
        <f t="shared" si="702"/>
        <v>-1597.7684887540715</v>
      </c>
      <c r="L1852" s="10">
        <f t="shared" si="687"/>
        <v>-583.49728803303208</v>
      </c>
      <c r="M1852" s="10">
        <f t="shared" si="688"/>
        <v>-864.94427826680794</v>
      </c>
      <c r="N1852" s="10">
        <f t="shared" si="703"/>
        <v>-1657.1037134027881</v>
      </c>
      <c r="O1852" s="10">
        <f t="shared" si="704"/>
        <v>-1656.5640342278143</v>
      </c>
      <c r="P1852" s="10">
        <f t="shared" si="705"/>
        <v>-1597.7684887540715</v>
      </c>
      <c r="Q1852" s="10">
        <f t="shared" si="706"/>
        <v>-1597.7684887540715</v>
      </c>
      <c r="R1852" s="9">
        <f t="shared" si="689"/>
        <v>-1597.7684887540715</v>
      </c>
      <c r="S1852" s="10">
        <f t="shared" si="707"/>
        <v>-1336.2204512173737</v>
      </c>
      <c r="T1852" s="10">
        <f t="shared" si="690"/>
        <v>0</v>
      </c>
      <c r="U1852" s="9">
        <f t="shared" si="708"/>
        <v>0.11794441018719107</v>
      </c>
      <c r="V1852" s="11">
        <f t="shared" si="709"/>
        <v>3.9422131285951991</v>
      </c>
      <c r="W1852" s="9">
        <f t="shared" si="710"/>
        <v>2.1028231285951993</v>
      </c>
      <c r="X1852" s="22">
        <f t="shared" si="691"/>
        <v>-1.6106332399236891</v>
      </c>
      <c r="Y1852" s="22">
        <f t="shared" si="692"/>
        <v>1.3498194686441347</v>
      </c>
      <c r="Z1852" s="1">
        <f t="shared" si="693"/>
        <v>2980.0469337365248</v>
      </c>
      <c r="AA1852" s="1">
        <f t="shared" si="694"/>
        <v>3572.3785979178638</v>
      </c>
    </row>
    <row r="1853" spans="3:27">
      <c r="C1853" s="9">
        <f t="shared" si="695"/>
        <v>18.52</v>
      </c>
      <c r="D1853" s="1">
        <v>-173.84100000000001</v>
      </c>
      <c r="E1853" s="9">
        <f t="shared" si="696"/>
        <v>-2.644908286076569E-2</v>
      </c>
      <c r="F1853" s="10">
        <f t="shared" si="697"/>
        <v>-9.4729411809516939E-2</v>
      </c>
      <c r="G1853" s="10">
        <f t="shared" si="698"/>
        <v>-4685.3704418909174</v>
      </c>
      <c r="H1853" s="10">
        <f t="shared" si="699"/>
        <v>0.14547327067430874</v>
      </c>
      <c r="I1853" s="10">
        <f t="shared" si="700"/>
        <v>6091.2845244172277</v>
      </c>
      <c r="J1853" s="10">
        <f t="shared" si="701"/>
        <v>-1.2668995333545763E-2</v>
      </c>
      <c r="K1853" s="10">
        <f t="shared" si="702"/>
        <v>-1453.4092316445169</v>
      </c>
      <c r="L1853" s="10">
        <f t="shared" si="687"/>
        <v>-530.77798882368745</v>
      </c>
      <c r="M1853" s="10">
        <f t="shared" si="688"/>
        <v>-786.79608950817033</v>
      </c>
      <c r="N1853" s="10">
        <f t="shared" si="703"/>
        <v>-1537.0381910712645</v>
      </c>
      <c r="O1853" s="10">
        <f t="shared" si="704"/>
        <v>-1534.6104823141866</v>
      </c>
      <c r="P1853" s="10">
        <f t="shared" si="705"/>
        <v>-1453.4092316445169</v>
      </c>
      <c r="Q1853" s="10">
        <f t="shared" si="706"/>
        <v>-1453.4092316445169</v>
      </c>
      <c r="R1853" s="9">
        <f t="shared" si="689"/>
        <v>-1453.4092316445169</v>
      </c>
      <c r="S1853" s="10">
        <f t="shared" si="707"/>
        <v>-1336.2204512173737</v>
      </c>
      <c r="T1853" s="10">
        <f t="shared" si="690"/>
        <v>0</v>
      </c>
      <c r="U1853" s="9">
        <f t="shared" si="708"/>
        <v>0.15579586268602538</v>
      </c>
      <c r="V1853" s="11">
        <f t="shared" si="709"/>
        <v>3.6280773711716705</v>
      </c>
      <c r="W1853" s="9">
        <f t="shared" si="710"/>
        <v>1.8896673711716705</v>
      </c>
      <c r="X1853" s="22">
        <f t="shared" si="691"/>
        <v>-2.0880755544164704</v>
      </c>
      <c r="Y1853" s="22">
        <f t="shared" si="692"/>
        <v>1.8047965609330534</v>
      </c>
      <c r="Z1853" s="1">
        <f t="shared" si="693"/>
        <v>2977.9588581821085</v>
      </c>
      <c r="AA1853" s="1">
        <f t="shared" si="694"/>
        <v>3574.1833944787968</v>
      </c>
    </row>
    <row r="1854" spans="3:27">
      <c r="C1854" s="9">
        <f t="shared" si="695"/>
        <v>18.53</v>
      </c>
      <c r="D1854" s="1">
        <v>-156.88300000000001</v>
      </c>
      <c r="E1854" s="9">
        <f t="shared" si="696"/>
        <v>-2.4720526453178394E-2</v>
      </c>
      <c r="F1854" s="10">
        <f t="shared" si="697"/>
        <v>-9.4729411809516939E-2</v>
      </c>
      <c r="G1854" s="10">
        <f t="shared" si="698"/>
        <v>-4685.3704418909174</v>
      </c>
      <c r="H1854" s="10">
        <f t="shared" si="699"/>
        <v>0.14547327067430874</v>
      </c>
      <c r="I1854" s="10">
        <f t="shared" si="700"/>
        <v>6091.2845244172277</v>
      </c>
      <c r="J1854" s="10">
        <f t="shared" si="701"/>
        <v>-1.2668995333545763E-2</v>
      </c>
      <c r="K1854" s="10">
        <f t="shared" si="702"/>
        <v>-1271.0954520518189</v>
      </c>
      <c r="L1854" s="10">
        <f t="shared" si="687"/>
        <v>-464.19788243646917</v>
      </c>
      <c r="M1854" s="10">
        <f t="shared" si="688"/>
        <v>-688.10140275110052</v>
      </c>
      <c r="N1854" s="10">
        <f t="shared" si="703"/>
        <v>-1377.5527274310391</v>
      </c>
      <c r="O1854" s="10">
        <f t="shared" si="704"/>
        <v>-1371.5902459270033</v>
      </c>
      <c r="P1854" s="10">
        <f t="shared" si="705"/>
        <v>-1271.0954520518189</v>
      </c>
      <c r="Q1854" s="10">
        <f t="shared" si="706"/>
        <v>-1271.0954520518189</v>
      </c>
      <c r="R1854" s="9">
        <f t="shared" si="689"/>
        <v>-1271.0954520518189</v>
      </c>
      <c r="S1854" s="10">
        <f t="shared" si="707"/>
        <v>-1336.2204512173739</v>
      </c>
      <c r="T1854" s="10">
        <f t="shared" si="690"/>
        <v>0</v>
      </c>
      <c r="U1854" s="9">
        <f t="shared" si="708"/>
        <v>0.1899154188314339</v>
      </c>
      <c r="V1854" s="11">
        <f t="shared" si="709"/>
        <v>3.1958338579100456</v>
      </c>
      <c r="W1854" s="9">
        <f t="shared" si="710"/>
        <v>1.6270038579100454</v>
      </c>
      <c r="X1854" s="22">
        <f t="shared" si="691"/>
        <v>-2.3547300142524508</v>
      </c>
      <c r="Y1854" s="22">
        <f t="shared" si="692"/>
        <v>2.1044937410561277</v>
      </c>
      <c r="Z1854" s="1">
        <f t="shared" si="693"/>
        <v>2975.6041281678563</v>
      </c>
      <c r="AA1854" s="1">
        <f t="shared" si="694"/>
        <v>3576.2878882198529</v>
      </c>
    </row>
    <row r="1855" spans="3:27">
      <c r="C1855" s="9">
        <f t="shared" si="695"/>
        <v>18.54</v>
      </c>
      <c r="D1855" s="1">
        <v>-138.76</v>
      </c>
      <c r="E1855" s="9">
        <f t="shared" si="696"/>
        <v>-2.2673756901973145E-2</v>
      </c>
      <c r="F1855" s="10">
        <f t="shared" si="697"/>
        <v>-9.4729411809516939E-2</v>
      </c>
      <c r="G1855" s="10">
        <f t="shared" si="698"/>
        <v>-4685.3704418909174</v>
      </c>
      <c r="H1855" s="10">
        <f t="shared" si="699"/>
        <v>0.14547327067430874</v>
      </c>
      <c r="I1855" s="10">
        <f t="shared" si="700"/>
        <v>6091.2845244172277</v>
      </c>
      <c r="J1855" s="10">
        <f t="shared" si="701"/>
        <v>-1.2668995333545763E-2</v>
      </c>
      <c r="K1855" s="10">
        <f t="shared" si="702"/>
        <v>-1055.2191918397937</v>
      </c>
      <c r="L1855" s="10">
        <f t="shared" si="687"/>
        <v>-385.3609212177289</v>
      </c>
      <c r="M1855" s="10">
        <f t="shared" si="688"/>
        <v>-571.2378287112648</v>
      </c>
      <c r="N1855" s="10">
        <f t="shared" si="703"/>
        <v>-1182.5546508324171</v>
      </c>
      <c r="O1855" s="10">
        <f t="shared" si="704"/>
        <v>-1171.2762069220782</v>
      </c>
      <c r="P1855" s="10">
        <f t="shared" si="705"/>
        <v>-1055.2191918397937</v>
      </c>
      <c r="Q1855" s="10">
        <f t="shared" si="706"/>
        <v>-1055.2191918397937</v>
      </c>
      <c r="R1855" s="9">
        <f t="shared" si="689"/>
        <v>-1055.2191918397937</v>
      </c>
      <c r="S1855" s="10">
        <f t="shared" si="707"/>
        <v>-1336.2204512173737</v>
      </c>
      <c r="T1855" s="10">
        <f t="shared" si="690"/>
        <v>0</v>
      </c>
      <c r="U1855" s="9">
        <f t="shared" si="708"/>
        <v>0.21943849140961583</v>
      </c>
      <c r="V1855" s="11">
        <f t="shared" si="709"/>
        <v>2.7087806577263365</v>
      </c>
      <c r="W1855" s="9">
        <f t="shared" si="710"/>
        <v>1.3211806577263365</v>
      </c>
      <c r="X1855" s="22">
        <f t="shared" si="691"/>
        <v>-2.3807149898201168</v>
      </c>
      <c r="Y1855" s="22">
        <f t="shared" si="692"/>
        <v>2.2290200716596149</v>
      </c>
      <c r="Z1855" s="1">
        <f t="shared" si="693"/>
        <v>2973.223413178036</v>
      </c>
      <c r="AA1855" s="1">
        <f t="shared" si="694"/>
        <v>3578.5169082915127</v>
      </c>
    </row>
    <row r="1856" spans="3:27">
      <c r="C1856" s="9">
        <f t="shared" si="695"/>
        <v>18.55</v>
      </c>
      <c r="D1856" s="1">
        <v>-120.938</v>
      </c>
      <c r="E1856" s="9">
        <f t="shared" si="696"/>
        <v>-2.0356936168769237E-2</v>
      </c>
      <c r="F1856" s="10">
        <f t="shared" si="697"/>
        <v>-9.4729411809516939E-2</v>
      </c>
      <c r="G1856" s="10">
        <f t="shared" si="698"/>
        <v>-4685.3704418909174</v>
      </c>
      <c r="H1856" s="10">
        <f t="shared" si="699"/>
        <v>0.14547327067430874</v>
      </c>
      <c r="I1856" s="10">
        <f t="shared" si="700"/>
        <v>6091.2845244172277</v>
      </c>
      <c r="J1856" s="10">
        <f t="shared" si="701"/>
        <v>-1.2668995333545763E-2</v>
      </c>
      <c r="K1856" s="10">
        <f t="shared" si="702"/>
        <v>-810.86017488489097</v>
      </c>
      <c r="L1856" s="10">
        <f t="shared" si="687"/>
        <v>-296.12219564316928</v>
      </c>
      <c r="M1856" s="10">
        <f t="shared" si="688"/>
        <v>-438.95525145073827</v>
      </c>
      <c r="N1856" s="10">
        <f t="shared" si="703"/>
        <v>-956.750796540735</v>
      </c>
      <c r="O1856" s="10">
        <f t="shared" si="704"/>
        <v>-938.49816985232974</v>
      </c>
      <c r="P1856" s="10">
        <f t="shared" si="705"/>
        <v>-810.86017488489097</v>
      </c>
      <c r="Q1856" s="10">
        <f t="shared" si="706"/>
        <v>-810.86017488489097</v>
      </c>
      <c r="R1856" s="9">
        <f t="shared" si="689"/>
        <v>-810.86017488489097</v>
      </c>
      <c r="S1856" s="10">
        <f t="shared" si="707"/>
        <v>-1336.2204512173739</v>
      </c>
      <c r="T1856" s="10">
        <f t="shared" si="690"/>
        <v>0</v>
      </c>
      <c r="U1856" s="9">
        <f t="shared" si="708"/>
        <v>0.2439256552311658</v>
      </c>
      <c r="V1856" s="11">
        <f t="shared" si="709"/>
        <v>2.1886521065836604</v>
      </c>
      <c r="W1856" s="9">
        <f t="shared" si="710"/>
        <v>0.97927210658366026</v>
      </c>
      <c r="X1856" s="22">
        <f t="shared" si="691"/>
        <v>-2.1616856833158842</v>
      </c>
      <c r="Y1856" s="22">
        <f t="shared" si="692"/>
        <v>2.218119140532766</v>
      </c>
      <c r="Z1856" s="1">
        <f t="shared" si="693"/>
        <v>2971.0617274947203</v>
      </c>
      <c r="AA1856" s="1">
        <f t="shared" si="694"/>
        <v>3580.7350274320456</v>
      </c>
    </row>
    <row r="1857" spans="3:27">
      <c r="C1857" s="9">
        <f t="shared" si="695"/>
        <v>18.559999999999999</v>
      </c>
      <c r="D1857" s="1">
        <v>-103.492</v>
      </c>
      <c r="E1857" s="9">
        <f t="shared" si="696"/>
        <v>-1.7821870306702164E-2</v>
      </c>
      <c r="F1857" s="10">
        <f t="shared" si="697"/>
        <v>-9.4729411809516939E-2</v>
      </c>
      <c r="G1857" s="10">
        <f t="shared" si="698"/>
        <v>-4685.3704418909174</v>
      </c>
      <c r="H1857" s="10">
        <f t="shared" si="699"/>
        <v>0.14547327067430874</v>
      </c>
      <c r="I1857" s="10">
        <f t="shared" si="700"/>
        <v>6091.2845244172277</v>
      </c>
      <c r="J1857" s="10">
        <f t="shared" si="701"/>
        <v>-1.2668995333545763E-2</v>
      </c>
      <c r="K1857" s="10">
        <f t="shared" si="702"/>
        <v>-543.48247358385436</v>
      </c>
      <c r="L1857" s="10">
        <f t="shared" si="687"/>
        <v>-198.47715840043347</v>
      </c>
      <c r="M1857" s="10">
        <f t="shared" si="688"/>
        <v>-294.21162025245161</v>
      </c>
      <c r="N1857" s="10">
        <f t="shared" si="703"/>
        <v>-705.34627765623065</v>
      </c>
      <c r="O1857" s="10">
        <f t="shared" si="704"/>
        <v>-678.79332319689979</v>
      </c>
      <c r="P1857" s="10">
        <f t="shared" si="705"/>
        <v>-543.48247358385436</v>
      </c>
      <c r="Q1857" s="10">
        <f t="shared" si="706"/>
        <v>-543.48247358385436</v>
      </c>
      <c r="R1857" s="9">
        <f t="shared" si="689"/>
        <v>-543.48247358385436</v>
      </c>
      <c r="S1857" s="10">
        <f t="shared" si="707"/>
        <v>-1336.2204512173739</v>
      </c>
      <c r="T1857" s="10">
        <f t="shared" si="690"/>
        <v>0</v>
      </c>
      <c r="U1857" s="9">
        <f t="shared" si="708"/>
        <v>0.26308751718224888</v>
      </c>
      <c r="V1857" s="11">
        <f t="shared" si="709"/>
        <v>1.643720283632959</v>
      </c>
      <c r="W1857" s="9">
        <f t="shared" si="710"/>
        <v>0.60880028363295891</v>
      </c>
      <c r="X1857" s="22">
        <f t="shared" si="691"/>
        <v>-1.7166739068373116</v>
      </c>
      <c r="Y1857" s="22">
        <f t="shared" si="692"/>
        <v>2.0989113661611651</v>
      </c>
      <c r="Z1857" s="1">
        <f t="shared" si="693"/>
        <v>2969.3450535878828</v>
      </c>
      <c r="AA1857" s="1">
        <f t="shared" si="694"/>
        <v>3582.8339387982069</v>
      </c>
    </row>
    <row r="1858" spans="3:27">
      <c r="C1858" s="9">
        <f t="shared" si="695"/>
        <v>18.57</v>
      </c>
      <c r="D1858" s="1">
        <v>-88.822999999999993</v>
      </c>
      <c r="E1858" s="9">
        <f t="shared" si="696"/>
        <v>-1.512225983211676E-2</v>
      </c>
      <c r="F1858" s="10">
        <f t="shared" si="697"/>
        <v>-9.4729411809516939E-2</v>
      </c>
      <c r="G1858" s="10">
        <f t="shared" si="698"/>
        <v>-4685.3704418909174</v>
      </c>
      <c r="H1858" s="10">
        <f t="shared" si="699"/>
        <v>0.14547327067430874</v>
      </c>
      <c r="I1858" s="10">
        <f t="shared" si="700"/>
        <v>6091.2845244172277</v>
      </c>
      <c r="J1858" s="10">
        <f t="shared" si="701"/>
        <v>-1.2668995333545763E-2</v>
      </c>
      <c r="K1858" s="10">
        <f t="shared" si="702"/>
        <v>-258.74997258512968</v>
      </c>
      <c r="L1858" s="10">
        <f t="shared" si="687"/>
        <v>-94.494232640535827</v>
      </c>
      <c r="M1858" s="10">
        <f t="shared" si="688"/>
        <v>-140.07305179971496</v>
      </c>
      <c r="N1858" s="10">
        <f t="shared" si="703"/>
        <v>-433.79588783100502</v>
      </c>
      <c r="O1858" s="10">
        <f t="shared" si="704"/>
        <v>-398.09381695397406</v>
      </c>
      <c r="P1858" s="10">
        <f t="shared" si="705"/>
        <v>-258.74997258512968</v>
      </c>
      <c r="Q1858" s="10">
        <f t="shared" si="706"/>
        <v>-258.74997258512968</v>
      </c>
      <c r="R1858" s="9">
        <f t="shared" si="689"/>
        <v>-258.74997258512968</v>
      </c>
      <c r="S1858" s="10">
        <f t="shared" si="707"/>
        <v>-1336.2204512173739</v>
      </c>
      <c r="T1858" s="10">
        <f t="shared" si="690"/>
        <v>0</v>
      </c>
      <c r="U1858" s="9">
        <f t="shared" si="708"/>
        <v>0.27683457773483189</v>
      </c>
      <c r="V1858" s="11">
        <f t="shared" si="709"/>
        <v>1.1056918268836426</v>
      </c>
      <c r="W1858" s="9">
        <f t="shared" si="710"/>
        <v>0.21746182688364268</v>
      </c>
      <c r="X1858" s="22">
        <f t="shared" si="691"/>
        <v>-1.0828575573650303</v>
      </c>
      <c r="Y1858" s="22">
        <f t="shared" si="692"/>
        <v>1.9172190479755522</v>
      </c>
      <c r="Z1858" s="1">
        <f t="shared" si="693"/>
        <v>2968.2621960305178</v>
      </c>
      <c r="AA1858" s="1">
        <f t="shared" si="694"/>
        <v>3584.7511578461827</v>
      </c>
    </row>
    <row r="1859" spans="3:27">
      <c r="C1859" s="9">
        <f t="shared" si="695"/>
        <v>18.580000000000002</v>
      </c>
      <c r="D1859" s="1">
        <v>-75.06</v>
      </c>
      <c r="E1859" s="9">
        <f t="shared" si="696"/>
        <v>-1.2312182814928622E-2</v>
      </c>
      <c r="F1859" s="10">
        <f t="shared" si="697"/>
        <v>-9.4729411809516939E-2</v>
      </c>
      <c r="G1859" s="10">
        <f t="shared" si="698"/>
        <v>-4685.3704418909174</v>
      </c>
      <c r="H1859" s="10">
        <f t="shared" si="699"/>
        <v>0.14547327067430874</v>
      </c>
      <c r="I1859" s="10">
        <f t="shared" si="700"/>
        <v>6091.2845244172277</v>
      </c>
      <c r="J1859" s="10">
        <f t="shared" si="701"/>
        <v>-1.2668995333545763E-2</v>
      </c>
      <c r="K1859" s="10">
        <f t="shared" si="702"/>
        <v>37.633622246600268</v>
      </c>
      <c r="L1859" s="10">
        <f t="shared" si="687"/>
        <v>13.74361597084344</v>
      </c>
      <c r="M1859" s="10">
        <f t="shared" si="688"/>
        <v>20.372780200487234</v>
      </c>
      <c r="N1859" s="10">
        <f t="shared" si="703"/>
        <v>-147.63800114913627</v>
      </c>
      <c r="O1859" s="10">
        <f t="shared" si="704"/>
        <v>-102.49335322833957</v>
      </c>
      <c r="P1859" s="10">
        <f t="shared" si="705"/>
        <v>13.74361597084344</v>
      </c>
      <c r="Q1859" s="10">
        <f t="shared" si="706"/>
        <v>20.372780200487234</v>
      </c>
      <c r="R1859" s="9">
        <f t="shared" si="689"/>
        <v>13.74361597084344</v>
      </c>
      <c r="S1859" s="10">
        <f t="shared" si="707"/>
        <v>-1312.3304449416169</v>
      </c>
      <c r="T1859" s="10">
        <f t="shared" si="690"/>
        <v>23.890006275757059</v>
      </c>
      <c r="U1859" s="9">
        <f t="shared" si="708"/>
        <v>0.28534186016006802</v>
      </c>
      <c r="V1859" s="11">
        <f t="shared" si="709"/>
        <v>0.59576465816359891</v>
      </c>
      <c r="W1859" s="9">
        <f t="shared" si="710"/>
        <v>-0.15483534183640113</v>
      </c>
      <c r="X1859" s="22">
        <f t="shared" si="691"/>
        <v>-0.34424336589340326</v>
      </c>
      <c r="Y1859" s="22">
        <f t="shared" si="692"/>
        <v>1.70226039570496</v>
      </c>
      <c r="Z1859" s="1">
        <f t="shared" si="693"/>
        <v>2967.9179526646244</v>
      </c>
      <c r="AA1859" s="1">
        <f t="shared" si="694"/>
        <v>3586.4534182418874</v>
      </c>
    </row>
    <row r="1860" spans="3:27">
      <c r="C1860" s="9">
        <f t="shared" si="695"/>
        <v>18.59</v>
      </c>
      <c r="D1860" s="1">
        <v>-58.997</v>
      </c>
      <c r="E1860" s="9">
        <f t="shared" si="696"/>
        <v>-9.4432514415366993E-3</v>
      </c>
      <c r="F1860" s="10">
        <f t="shared" si="697"/>
        <v>-9.4729411809516939E-2</v>
      </c>
      <c r="G1860" s="10">
        <f t="shared" si="698"/>
        <v>-4685.3704418909174</v>
      </c>
      <c r="H1860" s="10">
        <f t="shared" si="699"/>
        <v>0.14547327067430874</v>
      </c>
      <c r="I1860" s="10">
        <f t="shared" si="700"/>
        <v>6091.2845244172277</v>
      </c>
      <c r="J1860" s="10">
        <f t="shared" si="701"/>
        <v>-1.2442489012863274E-2</v>
      </c>
      <c r="K1860" s="10">
        <f t="shared" si="702"/>
        <v>316.33467969274625</v>
      </c>
      <c r="L1860" s="10">
        <f t="shared" ref="L1860:L1923" si="711">(E1860-J1860)*I1860/(H1860-J1860)</f>
        <v>115.68958943339928</v>
      </c>
      <c r="M1860" s="10">
        <f t="shared" ref="M1860:M1923" si="712">(E1860-J1860)*G1860/(F1860-J1860)</f>
        <v>170.77487633884039</v>
      </c>
      <c r="N1860" s="10">
        <f t="shared" si="703"/>
        <v>124.24840205686881</v>
      </c>
      <c r="O1860" s="10">
        <f t="shared" si="704"/>
        <v>177.31907115427182</v>
      </c>
      <c r="P1860" s="10">
        <f t="shared" si="705"/>
        <v>124.24840205686881</v>
      </c>
      <c r="Q1860" s="10">
        <f t="shared" si="706"/>
        <v>177.31907115427182</v>
      </c>
      <c r="R1860" s="9">
        <f t="shared" ref="R1860:R1923" si="713">IF(E1860&gt;=E1859,IF(E1860&gt;H1859,$B$6+(E1860-$B$7)*$B$13,P1860),IF(E1860&lt;F1859,-$B$6+(E1860+$B$7)*$B$13,Q1860))</f>
        <v>124.24840205686881</v>
      </c>
      <c r="S1860" s="10">
        <f t="shared" si="707"/>
        <v>-1120.2441673057394</v>
      </c>
      <c r="T1860" s="10">
        <f t="shared" ref="T1860:T1923" si="714">S1860-S1859</f>
        <v>192.08627763587742</v>
      </c>
      <c r="U1860" s="9">
        <f t="shared" si="708"/>
        <v>0.2897392031890072</v>
      </c>
      <c r="V1860" s="11">
        <f t="shared" si="709"/>
        <v>0.28370394762424705</v>
      </c>
      <c r="W1860" s="9">
        <f t="shared" si="710"/>
        <v>-0.30626605237575294</v>
      </c>
      <c r="X1860" s="22">
        <f t="shared" ref="X1860:X1923" si="715">(R1859+R1860)*(E1860-E1859)/2</f>
        <v>0.19794481489868376</v>
      </c>
      <c r="Y1860" s="22">
        <f t="shared" ref="Y1860:Y1923" si="716">-(D1859/100*U1859+D1860/100*U1860)*$B$2/2*$B$4</f>
        <v>1.4249256403837929</v>
      </c>
      <c r="Z1860" s="1">
        <f t="shared" ref="Z1860:Z1923" si="717">Z1859+X1860</f>
        <v>2968.115897479523</v>
      </c>
      <c r="AA1860" s="1">
        <f t="shared" ref="AA1860:AA1923" si="718">AA1859+Y1860</f>
        <v>3587.8783438822711</v>
      </c>
    </row>
    <row r="1861" spans="3:27">
      <c r="C1861" s="9">
        <f t="shared" si="695"/>
        <v>18.600000000000001</v>
      </c>
      <c r="D1861" s="1">
        <v>-44.503999999999998</v>
      </c>
      <c r="E1861" s="9">
        <f t="shared" si="696"/>
        <v>-6.5456229524399777E-3</v>
      </c>
      <c r="F1861" s="10">
        <f t="shared" si="697"/>
        <v>-9.4729411809516939E-2</v>
      </c>
      <c r="G1861" s="10">
        <f t="shared" si="698"/>
        <v>-4685.3704418909174</v>
      </c>
      <c r="H1861" s="10">
        <f t="shared" si="699"/>
        <v>0.14547327067430874</v>
      </c>
      <c r="I1861" s="10">
        <f t="shared" si="700"/>
        <v>6091.2845244172277</v>
      </c>
      <c r="J1861" s="10">
        <f t="shared" si="701"/>
        <v>-1.0621277435993596E-2</v>
      </c>
      <c r="K1861" s="10">
        <f t="shared" si="702"/>
        <v>429.86619930310798</v>
      </c>
      <c r="L1861" s="10">
        <f t="shared" si="711"/>
        <v>159.04444699118426</v>
      </c>
      <c r="M1861" s="10">
        <f t="shared" si="712"/>
        <v>227.04047819914058</v>
      </c>
      <c r="N1861" s="10">
        <f t="shared" si="703"/>
        <v>235.85853651813099</v>
      </c>
      <c r="O1861" s="10">
        <f t="shared" si="704"/>
        <v>287.65696123913739</v>
      </c>
      <c r="P1861" s="10">
        <f t="shared" si="705"/>
        <v>235.85853651813099</v>
      </c>
      <c r="Q1861" s="10">
        <f t="shared" si="706"/>
        <v>287.65696123913739</v>
      </c>
      <c r="R1861" s="9">
        <f t="shared" si="713"/>
        <v>235.85853651813099</v>
      </c>
      <c r="S1861" s="10">
        <f t="shared" si="707"/>
        <v>-926.23650452076265</v>
      </c>
      <c r="T1861" s="10">
        <f t="shared" si="714"/>
        <v>194.00766278497679</v>
      </c>
      <c r="U1861" s="9">
        <f t="shared" si="708"/>
        <v>0.29109423470887275</v>
      </c>
      <c r="V1861" s="11">
        <f t="shared" si="709"/>
        <v>-1.2697643651138735E-2</v>
      </c>
      <c r="W1861" s="9">
        <f t="shared" si="710"/>
        <v>-0.45773764365113873</v>
      </c>
      <c r="X1861" s="22">
        <f t="shared" si="715"/>
        <v>0.52172806216816126</v>
      </c>
      <c r="Y1861" s="22">
        <f t="shared" si="716"/>
        <v>1.1117982589049447</v>
      </c>
      <c r="Z1861" s="1">
        <f t="shared" si="717"/>
        <v>2968.6376255416912</v>
      </c>
      <c r="AA1861" s="1">
        <f t="shared" si="718"/>
        <v>3588.990142141176</v>
      </c>
    </row>
    <row r="1862" spans="3:27">
      <c r="C1862" s="9">
        <f t="shared" ref="C1862:C1925" si="719">IF(ROW(C1861)&lt;=$B$3,ROW(C1861)*$B$2," ")</f>
        <v>18.61</v>
      </c>
      <c r="D1862" s="1">
        <v>-25.789000000000001</v>
      </c>
      <c r="E1862" s="9">
        <f t="shared" si="696"/>
        <v>-3.6502738091821712E-3</v>
      </c>
      <c r="F1862" s="10">
        <f t="shared" si="697"/>
        <v>-9.4729411809516939E-2</v>
      </c>
      <c r="G1862" s="10">
        <f t="shared" si="698"/>
        <v>-4685.3704418909174</v>
      </c>
      <c r="H1862" s="10">
        <f t="shared" si="699"/>
        <v>0.14547327067430874</v>
      </c>
      <c r="I1862" s="10">
        <f t="shared" si="700"/>
        <v>6091.2845244172277</v>
      </c>
      <c r="J1862" s="10">
        <f t="shared" si="701"/>
        <v>-8.7818487906261931E-3</v>
      </c>
      <c r="K1862" s="10">
        <f t="shared" si="702"/>
        <v>541.23592728815242</v>
      </c>
      <c r="L1862" s="10">
        <f t="shared" si="711"/>
        <v>202.63757455039988</v>
      </c>
      <c r="M1862" s="10">
        <f t="shared" si="712"/>
        <v>279.74417067672039</v>
      </c>
      <c r="N1862" s="10">
        <f t="shared" si="703"/>
        <v>347.38087570248922</v>
      </c>
      <c r="O1862" s="10">
        <f t="shared" si="704"/>
        <v>397.43785048371183</v>
      </c>
      <c r="P1862" s="10">
        <f t="shared" si="705"/>
        <v>347.38087570248922</v>
      </c>
      <c r="Q1862" s="10">
        <f t="shared" si="706"/>
        <v>397.43785048371183</v>
      </c>
      <c r="R1862" s="9">
        <f t="shared" si="713"/>
        <v>347.38087570248922</v>
      </c>
      <c r="S1862" s="10">
        <f t="shared" si="707"/>
        <v>-732.38145293509933</v>
      </c>
      <c r="T1862" s="10">
        <f t="shared" si="714"/>
        <v>193.85505158566332</v>
      </c>
      <c r="U1862" s="9">
        <f t="shared" si="708"/>
        <v>0.28928230532071353</v>
      </c>
      <c r="V1862" s="11">
        <f t="shared" si="709"/>
        <v>-0.34968823398071291</v>
      </c>
      <c r="W1862" s="9">
        <f t="shared" si="710"/>
        <v>-0.60757823398071298</v>
      </c>
      <c r="X1862" s="22">
        <f t="shared" si="715"/>
        <v>0.84434086624357974</v>
      </c>
      <c r="Y1862" s="22">
        <f t="shared" si="716"/>
        <v>0.75536089015578356</v>
      </c>
      <c r="Z1862" s="1">
        <f t="shared" si="717"/>
        <v>2969.481966407935</v>
      </c>
      <c r="AA1862" s="1">
        <f t="shared" si="718"/>
        <v>3589.7455030313317</v>
      </c>
    </row>
    <row r="1863" spans="3:27">
      <c r="C1863" s="9">
        <f t="shared" si="719"/>
        <v>18.62</v>
      </c>
      <c r="D1863" s="1">
        <v>-6.9329999999999998</v>
      </c>
      <c r="E1863" s="9">
        <f t="shared" si="696"/>
        <v>-7.8976467200138551E-4</v>
      </c>
      <c r="F1863" s="10">
        <f t="shared" si="697"/>
        <v>-9.4729411809516939E-2</v>
      </c>
      <c r="G1863" s="10">
        <f t="shared" si="698"/>
        <v>-4685.3704418909174</v>
      </c>
      <c r="H1863" s="10">
        <f t="shared" si="699"/>
        <v>0.14547327067430874</v>
      </c>
      <c r="I1863" s="10">
        <f t="shared" si="700"/>
        <v>6091.2845244172277</v>
      </c>
      <c r="J1863" s="10">
        <f t="shared" si="701"/>
        <v>-6.943867085073393E-3</v>
      </c>
      <c r="K1863" s="10">
        <f t="shared" si="702"/>
        <v>649.08363186929284</v>
      </c>
      <c r="L1863" s="10">
        <f t="shared" si="711"/>
        <v>245.94602248471065</v>
      </c>
      <c r="M1863" s="10">
        <f t="shared" si="712"/>
        <v>328.4623867527061</v>
      </c>
      <c r="N1863" s="10">
        <f t="shared" si="703"/>
        <v>457.56125618595831</v>
      </c>
      <c r="O1863" s="10">
        <f t="shared" si="704"/>
        <v>505.44375865469351</v>
      </c>
      <c r="P1863" s="10">
        <f t="shared" si="705"/>
        <v>457.56125618595831</v>
      </c>
      <c r="Q1863" s="10">
        <f t="shared" si="706"/>
        <v>505.44375865469351</v>
      </c>
      <c r="R1863" s="9">
        <f t="shared" si="713"/>
        <v>457.56125618595831</v>
      </c>
      <c r="S1863" s="10">
        <f t="shared" si="707"/>
        <v>-540.8590772517648</v>
      </c>
      <c r="T1863" s="10">
        <f t="shared" si="714"/>
        <v>191.52237568333453</v>
      </c>
      <c r="U1863" s="9">
        <f t="shared" si="708"/>
        <v>0.28411050971367591</v>
      </c>
      <c r="V1863" s="11">
        <f t="shared" si="709"/>
        <v>-0.68467088742680871</v>
      </c>
      <c r="W1863" s="9">
        <f t="shared" si="710"/>
        <v>-0.75400088742680871</v>
      </c>
      <c r="X1863" s="22">
        <f t="shared" si="715"/>
        <v>1.1512721615843426</v>
      </c>
      <c r="Y1863" s="22">
        <f t="shared" si="716"/>
        <v>0.3489114628231495</v>
      </c>
      <c r="Z1863" s="1">
        <f t="shared" si="717"/>
        <v>2970.6332385695196</v>
      </c>
      <c r="AA1863" s="1">
        <f t="shared" si="718"/>
        <v>3590.094414494155</v>
      </c>
    </row>
    <row r="1864" spans="3:27">
      <c r="C1864" s="9">
        <f t="shared" si="719"/>
        <v>18.63</v>
      </c>
      <c r="D1864" s="1">
        <v>10.891999999999999</v>
      </c>
      <c r="E1864" s="9">
        <f t="shared" si="696"/>
        <v>2.0028158781552328E-3</v>
      </c>
      <c r="F1864" s="10">
        <f t="shared" si="697"/>
        <v>-9.4729411809516939E-2</v>
      </c>
      <c r="G1864" s="10">
        <f t="shared" si="698"/>
        <v>-4685.3704418909174</v>
      </c>
      <c r="H1864" s="10">
        <f t="shared" si="699"/>
        <v>0.14547327067430874</v>
      </c>
      <c r="I1864" s="10">
        <f t="shared" si="700"/>
        <v>6091.2845244172277</v>
      </c>
      <c r="J1864" s="10">
        <f t="shared" si="701"/>
        <v>-5.1280019846768402E-3</v>
      </c>
      <c r="K1864" s="10">
        <f t="shared" si="702"/>
        <v>752.09946892889218</v>
      </c>
      <c r="L1864" s="10">
        <f t="shared" si="711"/>
        <v>288.4161582927722</v>
      </c>
      <c r="M1864" s="10">
        <f t="shared" si="712"/>
        <v>372.87943690098933</v>
      </c>
      <c r="N1864" s="10">
        <f t="shared" si="703"/>
        <v>565.12518022580161</v>
      </c>
      <c r="O1864" s="10">
        <f t="shared" si="704"/>
        <v>610.44719379022922</v>
      </c>
      <c r="P1864" s="10">
        <f t="shared" si="705"/>
        <v>565.12518022580161</v>
      </c>
      <c r="Q1864" s="10">
        <f t="shared" si="706"/>
        <v>610.44719379022922</v>
      </c>
      <c r="R1864" s="9">
        <f t="shared" si="713"/>
        <v>565.12518022580161</v>
      </c>
      <c r="S1864" s="10">
        <f t="shared" si="707"/>
        <v>-353.88478854867424</v>
      </c>
      <c r="T1864" s="10">
        <f t="shared" si="714"/>
        <v>186.97428870309056</v>
      </c>
      <c r="U1864" s="9">
        <f t="shared" si="708"/>
        <v>0.27566593079883978</v>
      </c>
      <c r="V1864" s="11">
        <f t="shared" si="709"/>
        <v>-1.0042448955404271</v>
      </c>
      <c r="W1864" s="9">
        <f t="shared" si="710"/>
        <v>-0.89532489554042705</v>
      </c>
      <c r="X1864" s="22">
        <f t="shared" si="715"/>
        <v>1.4279671256162321</v>
      </c>
      <c r="Y1864" s="22">
        <f t="shared" si="716"/>
        <v>-3.8214160713393758E-2</v>
      </c>
      <c r="Z1864" s="1">
        <f t="shared" si="717"/>
        <v>2972.0612056951359</v>
      </c>
      <c r="AA1864" s="1">
        <f t="shared" si="718"/>
        <v>3590.0562003334417</v>
      </c>
    </row>
    <row r="1865" spans="3:27">
      <c r="C1865" s="9">
        <f t="shared" si="719"/>
        <v>18.64</v>
      </c>
      <c r="D1865" s="1">
        <v>30.167000000000002</v>
      </c>
      <c r="E1865" s="9">
        <f t="shared" si="696"/>
        <v>4.6950052290576864E-3</v>
      </c>
      <c r="F1865" s="10">
        <f t="shared" si="697"/>
        <v>-9.4729411809516939E-2</v>
      </c>
      <c r="G1865" s="10">
        <f t="shared" si="698"/>
        <v>-4685.3704418909174</v>
      </c>
      <c r="H1865" s="10">
        <f t="shared" si="699"/>
        <v>0.14547327067430874</v>
      </c>
      <c r="I1865" s="10">
        <f t="shared" si="700"/>
        <v>6091.2845244172277</v>
      </c>
      <c r="J1865" s="10">
        <f t="shared" si="701"/>
        <v>-3.3552582814096129E-3</v>
      </c>
      <c r="K1865" s="10">
        <f t="shared" si="702"/>
        <v>849.07496270777733</v>
      </c>
      <c r="L1865" s="10">
        <f t="shared" si="711"/>
        <v>329.48283425807563</v>
      </c>
      <c r="M1865" s="10">
        <f t="shared" si="712"/>
        <v>412.79142126087152</v>
      </c>
      <c r="N1865" s="10">
        <f t="shared" si="703"/>
        <v>668.82226098685817</v>
      </c>
      <c r="O1865" s="10">
        <f t="shared" si="704"/>
        <v>711.2536085554226</v>
      </c>
      <c r="P1865" s="10">
        <f t="shared" si="705"/>
        <v>668.82226098685817</v>
      </c>
      <c r="Q1865" s="10">
        <f t="shared" si="706"/>
        <v>711.2536085554226</v>
      </c>
      <c r="R1865" s="9">
        <f t="shared" si="713"/>
        <v>668.82226098685817</v>
      </c>
      <c r="S1865" s="10">
        <f t="shared" si="707"/>
        <v>-173.63208682775502</v>
      </c>
      <c r="T1865" s="10">
        <f t="shared" si="714"/>
        <v>180.25270172091922</v>
      </c>
      <c r="U1865" s="9">
        <f t="shared" si="708"/>
        <v>0.26398696191695165</v>
      </c>
      <c r="V1865" s="11">
        <f t="shared" si="709"/>
        <v>-1.3315488808371969</v>
      </c>
      <c r="W1865" s="9">
        <f t="shared" si="710"/>
        <v>-1.029878880837197</v>
      </c>
      <c r="X1865" s="22">
        <f t="shared" si="715"/>
        <v>1.6610100804030268</v>
      </c>
      <c r="Y1865" s="22">
        <f t="shared" si="716"/>
        <v>-0.40575117594115678</v>
      </c>
      <c r="Z1865" s="1">
        <f t="shared" si="717"/>
        <v>2973.7222157755391</v>
      </c>
      <c r="AA1865" s="1">
        <f t="shared" si="718"/>
        <v>3589.6504491575006</v>
      </c>
    </row>
    <row r="1866" spans="3:27">
      <c r="C1866" s="9">
        <f t="shared" si="719"/>
        <v>18.650000000000002</v>
      </c>
      <c r="D1866" s="1">
        <v>43.728999999999999</v>
      </c>
      <c r="E1866" s="9">
        <f t="shared" si="696"/>
        <v>7.2559699920589464E-3</v>
      </c>
      <c r="F1866" s="10">
        <f t="shared" si="697"/>
        <v>-9.4729411809516939E-2</v>
      </c>
      <c r="G1866" s="10">
        <f t="shared" si="698"/>
        <v>-4685.3704418909174</v>
      </c>
      <c r="H1866" s="10">
        <f t="shared" si="699"/>
        <v>0.14547327067430874</v>
      </c>
      <c r="I1866" s="10">
        <f t="shared" si="700"/>
        <v>6091.2845244172277</v>
      </c>
      <c r="J1866" s="10">
        <f t="shared" si="701"/>
        <v>-1.6462433992613622E-3</v>
      </c>
      <c r="K1866" s="10">
        <f t="shared" si="702"/>
        <v>938.93156334868911</v>
      </c>
      <c r="L1866" s="10">
        <f t="shared" si="711"/>
        <v>368.58410663654337</v>
      </c>
      <c r="M1866" s="10">
        <f t="shared" si="712"/>
        <v>448.09569982903804</v>
      </c>
      <c r="N1866" s="10">
        <f t="shared" si="703"/>
        <v>767.46486566328679</v>
      </c>
      <c r="O1866" s="10">
        <f t="shared" si="704"/>
        <v>806.73505197730992</v>
      </c>
      <c r="P1866" s="10">
        <f t="shared" si="705"/>
        <v>767.46486566328679</v>
      </c>
      <c r="Q1866" s="10">
        <f t="shared" si="706"/>
        <v>806.73505197730992</v>
      </c>
      <c r="R1866" s="9">
        <f t="shared" si="713"/>
        <v>767.46486566328679</v>
      </c>
      <c r="S1866" s="10">
        <f t="shared" si="707"/>
        <v>-2.1653891423526375</v>
      </c>
      <c r="T1866" s="10">
        <f t="shared" si="714"/>
        <v>171.46669768540238</v>
      </c>
      <c r="U1866" s="9">
        <f t="shared" si="708"/>
        <v>0.24936178973514436</v>
      </c>
      <c r="V1866" s="11">
        <f t="shared" si="709"/>
        <v>-1.5934855555242615</v>
      </c>
      <c r="W1866" s="9">
        <f t="shared" si="710"/>
        <v>-1.1561955555242616</v>
      </c>
      <c r="X1866" s="22">
        <f t="shared" si="715"/>
        <v>1.8391403604516747</v>
      </c>
      <c r="Y1866" s="22">
        <f t="shared" si="716"/>
        <v>-0.69811734618864207</v>
      </c>
      <c r="Z1866" s="1">
        <f t="shared" si="717"/>
        <v>2975.561356135991</v>
      </c>
      <c r="AA1866" s="1">
        <f t="shared" si="718"/>
        <v>3588.952331811312</v>
      </c>
    </row>
    <row r="1867" spans="3:27">
      <c r="C1867" s="9">
        <f t="shared" si="719"/>
        <v>18.66</v>
      </c>
      <c r="D1867" s="1">
        <v>55.945</v>
      </c>
      <c r="E1867" s="9">
        <f t="shared" si="696"/>
        <v>9.6585162324495343E-3</v>
      </c>
      <c r="F1867" s="10">
        <f t="shared" si="697"/>
        <v>-9.4729411809516939E-2</v>
      </c>
      <c r="G1867" s="10">
        <f t="shared" si="698"/>
        <v>-4685.3704418909174</v>
      </c>
      <c r="H1867" s="10">
        <f t="shared" si="699"/>
        <v>0.14547327067430874</v>
      </c>
      <c r="I1867" s="10">
        <f t="shared" si="700"/>
        <v>6091.2845244172277</v>
      </c>
      <c r="J1867" s="10">
        <f t="shared" si="701"/>
        <v>-2.0530523174363581E-5</v>
      </c>
      <c r="K1867" s="10">
        <f t="shared" si="702"/>
        <v>1020.8654974327845</v>
      </c>
      <c r="L1867" s="10">
        <f t="shared" si="711"/>
        <v>405.22570190889024</v>
      </c>
      <c r="M1867" s="10">
        <f t="shared" si="712"/>
        <v>478.83491979352567</v>
      </c>
      <c r="N1867" s="10">
        <f t="shared" si="703"/>
        <v>860.00554503208446</v>
      </c>
      <c r="O1867" s="10">
        <f t="shared" si="704"/>
        <v>895.92140263171507</v>
      </c>
      <c r="P1867" s="10">
        <f t="shared" si="705"/>
        <v>860.00554503208446</v>
      </c>
      <c r="Q1867" s="10">
        <f t="shared" si="706"/>
        <v>895.92140263171507</v>
      </c>
      <c r="R1867" s="9">
        <f t="shared" si="713"/>
        <v>860.00554503208446</v>
      </c>
      <c r="S1867" s="10">
        <f t="shared" si="707"/>
        <v>158.69456325834756</v>
      </c>
      <c r="T1867" s="10">
        <f t="shared" si="714"/>
        <v>160.85995240070019</v>
      </c>
      <c r="U1867" s="9">
        <f t="shared" si="708"/>
        <v>0.23223176091002631</v>
      </c>
      <c r="V1867" s="11">
        <f t="shared" si="709"/>
        <v>-1.832520209499352</v>
      </c>
      <c r="W1867" s="9">
        <f t="shared" si="710"/>
        <v>-1.273070209499352</v>
      </c>
      <c r="X1867" s="22">
        <f t="shared" si="715"/>
        <v>1.9550364582815452</v>
      </c>
      <c r="Y1867" s="22">
        <f t="shared" si="716"/>
        <v>-0.8841722599952635</v>
      </c>
      <c r="Z1867" s="1">
        <f t="shared" si="717"/>
        <v>2977.5163925942725</v>
      </c>
      <c r="AA1867" s="1">
        <f t="shared" si="718"/>
        <v>3588.0681595513165</v>
      </c>
    </row>
    <row r="1868" spans="3:27">
      <c r="C1868" s="9">
        <f t="shared" si="719"/>
        <v>18.670000000000002</v>
      </c>
      <c r="D1868" s="1">
        <v>60.960999999999999</v>
      </c>
      <c r="E1868" s="9">
        <f t="shared" si="696"/>
        <v>1.1880277278898803E-2</v>
      </c>
      <c r="F1868" s="10">
        <f t="shared" si="697"/>
        <v>-9.4729411809516939E-2</v>
      </c>
      <c r="G1868" s="10">
        <f t="shared" si="698"/>
        <v>-4685.3704418909174</v>
      </c>
      <c r="H1868" s="10">
        <f t="shared" si="699"/>
        <v>0.14547327067430874</v>
      </c>
      <c r="I1868" s="10">
        <f t="shared" si="700"/>
        <v>6091.2845244172277</v>
      </c>
      <c r="J1868" s="10">
        <f t="shared" si="701"/>
        <v>1.5046175049539205E-3</v>
      </c>
      <c r="K1868" s="10">
        <f t="shared" si="702"/>
        <v>1094.338455402866</v>
      </c>
      <c r="L1868" s="10">
        <f t="shared" si="711"/>
        <v>438.99206126005356</v>
      </c>
      <c r="M1868" s="10">
        <f t="shared" si="712"/>
        <v>505.16236269292125</v>
      </c>
      <c r="N1868" s="10">
        <f t="shared" si="703"/>
        <v>945.58278520213037</v>
      </c>
      <c r="O1868" s="10">
        <f t="shared" si="704"/>
        <v>978.03164811468957</v>
      </c>
      <c r="P1868" s="10">
        <f t="shared" si="705"/>
        <v>945.58278520213037</v>
      </c>
      <c r="Q1868" s="10">
        <f t="shared" si="706"/>
        <v>978.03164811468957</v>
      </c>
      <c r="R1868" s="9">
        <f t="shared" si="713"/>
        <v>945.58278520213037</v>
      </c>
      <c r="S1868" s="10">
        <f t="shared" si="707"/>
        <v>307.45023345908305</v>
      </c>
      <c r="T1868" s="10">
        <f t="shared" si="714"/>
        <v>148.75567020073549</v>
      </c>
      <c r="U1868" s="9">
        <f t="shared" si="708"/>
        <v>0.21312316007192458</v>
      </c>
      <c r="V1868" s="11">
        <f t="shared" si="709"/>
        <v>-1.9891999581209991</v>
      </c>
      <c r="W1868" s="9">
        <f t="shared" si="710"/>
        <v>-1.3795899581209992</v>
      </c>
      <c r="X1868" s="22">
        <f t="shared" si="715"/>
        <v>2.0057929090188789</v>
      </c>
      <c r="Y1868" s="22">
        <f t="shared" si="716"/>
        <v>-0.9614230525344728</v>
      </c>
      <c r="Z1868" s="1">
        <f t="shared" si="717"/>
        <v>2979.5221855032914</v>
      </c>
      <c r="AA1868" s="1">
        <f t="shared" si="718"/>
        <v>3587.1067364987821</v>
      </c>
    </row>
    <row r="1869" spans="3:27">
      <c r="C1869" s="9">
        <f t="shared" si="719"/>
        <v>18.68</v>
      </c>
      <c r="D1869" s="1">
        <v>63.292999999999999</v>
      </c>
      <c r="E1869" s="9">
        <f t="shared" si="696"/>
        <v>1.3904508559964914E-2</v>
      </c>
      <c r="F1869" s="10">
        <f t="shared" si="697"/>
        <v>-9.4729411809516939E-2</v>
      </c>
      <c r="G1869" s="10">
        <f t="shared" si="698"/>
        <v>-4685.3704418909174</v>
      </c>
      <c r="H1869" s="10">
        <f t="shared" si="699"/>
        <v>0.14547327067430874</v>
      </c>
      <c r="I1869" s="10">
        <f t="shared" si="700"/>
        <v>6091.2845244172277</v>
      </c>
      <c r="J1869" s="10">
        <f t="shared" si="701"/>
        <v>2.9150022134760995E-3</v>
      </c>
      <c r="K1869" s="10">
        <f t="shared" si="702"/>
        <v>1159.0818957900467</v>
      </c>
      <c r="L1869" s="10">
        <f t="shared" si="711"/>
        <v>469.56385386894488</v>
      </c>
      <c r="M1869" s="10">
        <f t="shared" si="712"/>
        <v>527.32057150434264</v>
      </c>
      <c r="N1869" s="10">
        <f t="shared" si="703"/>
        <v>1023.5516229294642</v>
      </c>
      <c r="O1869" s="10">
        <f t="shared" si="704"/>
        <v>1052.49944317164</v>
      </c>
      <c r="P1869" s="10">
        <f t="shared" si="705"/>
        <v>1023.5516229294642</v>
      </c>
      <c r="Q1869" s="10">
        <f t="shared" si="706"/>
        <v>1052.49944317164</v>
      </c>
      <c r="R1869" s="9">
        <f t="shared" si="713"/>
        <v>1023.5516229294642</v>
      </c>
      <c r="S1869" s="10">
        <f t="shared" si="707"/>
        <v>442.98050631966544</v>
      </c>
      <c r="T1869" s="10">
        <f t="shared" si="714"/>
        <v>135.53027286058239</v>
      </c>
      <c r="U1869" s="9">
        <f t="shared" si="708"/>
        <v>0.19263665990022544</v>
      </c>
      <c r="V1869" s="11">
        <f t="shared" si="709"/>
        <v>-2.1081000762188231</v>
      </c>
      <c r="W1869" s="9">
        <f t="shared" si="710"/>
        <v>-1.4751700762188231</v>
      </c>
      <c r="X1869" s="22">
        <f t="shared" si="715"/>
        <v>1.9929917327817881</v>
      </c>
      <c r="Y1869" s="22">
        <f t="shared" si="716"/>
        <v>-0.93183586381975392</v>
      </c>
      <c r="Z1869" s="1">
        <f t="shared" si="717"/>
        <v>2981.5151772360732</v>
      </c>
      <c r="AA1869" s="1">
        <f t="shared" si="718"/>
        <v>3586.1749006349623</v>
      </c>
    </row>
    <row r="1870" spans="3:27">
      <c r="C1870" s="9">
        <f t="shared" si="719"/>
        <v>18.690000000000001</v>
      </c>
      <c r="D1870" s="1">
        <v>55.585000000000001</v>
      </c>
      <c r="E1870" s="9">
        <f t="shared" si="696"/>
        <v>1.5721185817377074E-2</v>
      </c>
      <c r="F1870" s="10">
        <f t="shared" si="697"/>
        <v>-9.4729411809516939E-2</v>
      </c>
      <c r="G1870" s="10">
        <f t="shared" si="698"/>
        <v>-4685.3704418909174</v>
      </c>
      <c r="H1870" s="10">
        <f t="shared" si="699"/>
        <v>0.14547327067430874</v>
      </c>
      <c r="I1870" s="10">
        <f t="shared" si="700"/>
        <v>6091.2845244172277</v>
      </c>
      <c r="J1870" s="10">
        <f t="shared" si="701"/>
        <v>4.1999940670737514E-3</v>
      </c>
      <c r="K1870" s="10">
        <f t="shared" si="702"/>
        <v>1215.1596581923693</v>
      </c>
      <c r="L1870" s="10">
        <f t="shared" si="711"/>
        <v>496.75960448327294</v>
      </c>
      <c r="M1870" s="10">
        <f t="shared" si="712"/>
        <v>545.65223356912941</v>
      </c>
      <c r="N1870" s="10">
        <f t="shared" si="703"/>
        <v>1093.5259463237287</v>
      </c>
      <c r="O1870" s="10">
        <f t="shared" si="704"/>
        <v>1119.0215170861261</v>
      </c>
      <c r="P1870" s="10">
        <f t="shared" si="705"/>
        <v>1093.5259463237287</v>
      </c>
      <c r="Q1870" s="10">
        <f t="shared" si="706"/>
        <v>1119.0215170861261</v>
      </c>
      <c r="R1870" s="9">
        <f t="shared" si="713"/>
        <v>1093.5259463237287</v>
      </c>
      <c r="S1870" s="10">
        <f t="shared" si="707"/>
        <v>564.61421818830604</v>
      </c>
      <c r="T1870" s="10">
        <f t="shared" si="714"/>
        <v>121.6337118686406</v>
      </c>
      <c r="U1870" s="9">
        <f t="shared" si="708"/>
        <v>0.17151868332064774</v>
      </c>
      <c r="V1870" s="11">
        <f t="shared" si="709"/>
        <v>-2.1154952396967195</v>
      </c>
      <c r="W1870" s="9">
        <f t="shared" si="710"/>
        <v>-1.5596452396967195</v>
      </c>
      <c r="X1870" s="22">
        <f t="shared" si="715"/>
        <v>1.9230233361198465</v>
      </c>
      <c r="Y1870" s="22">
        <f t="shared" si="716"/>
        <v>-0.80387747071539728</v>
      </c>
      <c r="Z1870" s="1">
        <f t="shared" si="717"/>
        <v>2983.4382005721932</v>
      </c>
      <c r="AA1870" s="1">
        <f t="shared" si="718"/>
        <v>3585.3710231642472</v>
      </c>
    </row>
    <row r="1871" spans="3:27">
      <c r="C1871" s="9">
        <f t="shared" si="719"/>
        <v>18.7</v>
      </c>
      <c r="D1871" s="1">
        <v>47.426000000000002</v>
      </c>
      <c r="E1871" s="9">
        <f t="shared" si="696"/>
        <v>1.7327175852439924E-2</v>
      </c>
      <c r="F1871" s="10">
        <f t="shared" si="697"/>
        <v>-9.4729411809516939E-2</v>
      </c>
      <c r="G1871" s="10">
        <f t="shared" si="698"/>
        <v>-4685.3704418909174</v>
      </c>
      <c r="H1871" s="10">
        <f t="shared" si="699"/>
        <v>0.14547327067430874</v>
      </c>
      <c r="I1871" s="10">
        <f t="shared" si="700"/>
        <v>6091.2845244172277</v>
      </c>
      <c r="J1871" s="10">
        <f t="shared" si="701"/>
        <v>5.3532296178855493E-3</v>
      </c>
      <c r="K1871" s="10">
        <f t="shared" si="702"/>
        <v>1262.9124424746972</v>
      </c>
      <c r="L1871" s="10">
        <f t="shared" si="711"/>
        <v>520.53020285210334</v>
      </c>
      <c r="M1871" s="10">
        <f t="shared" si="712"/>
        <v>560.56048241759709</v>
      </c>
      <c r="N1871" s="10">
        <f t="shared" si="703"/>
        <v>1155.3850716157663</v>
      </c>
      <c r="O1871" s="10">
        <f t="shared" si="704"/>
        <v>1177.5531060905273</v>
      </c>
      <c r="P1871" s="10">
        <f t="shared" si="705"/>
        <v>1155.3850716157663</v>
      </c>
      <c r="Q1871" s="10">
        <f t="shared" si="706"/>
        <v>1177.5531060905273</v>
      </c>
      <c r="R1871" s="9">
        <f t="shared" si="713"/>
        <v>1155.3850716157663</v>
      </c>
      <c r="S1871" s="10">
        <f t="shared" si="707"/>
        <v>672.14158904723695</v>
      </c>
      <c r="T1871" s="10">
        <f t="shared" si="714"/>
        <v>107.52737085893091</v>
      </c>
      <c r="U1871" s="9">
        <f t="shared" si="708"/>
        <v>0.15040412935368438</v>
      </c>
      <c r="V1871" s="11">
        <f t="shared" si="709"/>
        <v>-2.107415553695958</v>
      </c>
      <c r="W1871" s="9">
        <f t="shared" si="710"/>
        <v>-1.6331555536959579</v>
      </c>
      <c r="X1871" s="22">
        <f t="shared" si="715"/>
        <v>1.8058643422769394</v>
      </c>
      <c r="Y1871" s="22">
        <f t="shared" si="716"/>
        <v>-0.61667649329092356</v>
      </c>
      <c r="Z1871" s="1">
        <f t="shared" si="717"/>
        <v>2985.2440649144701</v>
      </c>
      <c r="AA1871" s="1">
        <f t="shared" si="718"/>
        <v>3584.7543466709562</v>
      </c>
    </row>
    <row r="1872" spans="3:27">
      <c r="C1872" s="9">
        <f t="shared" si="719"/>
        <v>18.71</v>
      </c>
      <c r="D1872" s="1">
        <v>29.013999999999999</v>
      </c>
      <c r="E1872" s="9">
        <f t="shared" si="696"/>
        <v>1.872571793873375E-2</v>
      </c>
      <c r="F1872" s="10">
        <f t="shared" si="697"/>
        <v>-9.4729411809516939E-2</v>
      </c>
      <c r="G1872" s="10">
        <f t="shared" si="698"/>
        <v>-4685.3704418909174</v>
      </c>
      <c r="H1872" s="10">
        <f t="shared" si="699"/>
        <v>0.14547327067430874</v>
      </c>
      <c r="I1872" s="10">
        <f t="shared" si="700"/>
        <v>6091.2845244172277</v>
      </c>
      <c r="J1872" s="10">
        <f t="shared" si="701"/>
        <v>6.3727198961544846E-3</v>
      </c>
      <c r="K1872" s="10">
        <f t="shared" si="702"/>
        <v>1302.8916803399641</v>
      </c>
      <c r="L1872" s="10">
        <f t="shared" si="711"/>
        <v>540.94412556946327</v>
      </c>
      <c r="M1872" s="10">
        <f t="shared" si="712"/>
        <v>572.47429822679499</v>
      </c>
      <c r="N1872" s="10">
        <f t="shared" si="703"/>
        <v>1209.2537683408066</v>
      </c>
      <c r="O1872" s="10">
        <f t="shared" si="704"/>
        <v>1228.2816551351038</v>
      </c>
      <c r="P1872" s="10">
        <f t="shared" si="705"/>
        <v>1209.2537683408066</v>
      </c>
      <c r="Q1872" s="10">
        <f t="shared" si="706"/>
        <v>1228.2816551351038</v>
      </c>
      <c r="R1872" s="9">
        <f t="shared" si="713"/>
        <v>1209.2537683408066</v>
      </c>
      <c r="S1872" s="10">
        <f t="shared" si="707"/>
        <v>765.77950104639444</v>
      </c>
      <c r="T1872" s="10">
        <f t="shared" si="714"/>
        <v>93.637911999157495</v>
      </c>
      <c r="U1872" s="9">
        <f t="shared" si="708"/>
        <v>0.12993546941942841</v>
      </c>
      <c r="V1872" s="11">
        <f t="shared" si="709"/>
        <v>-1.9863164331552337</v>
      </c>
      <c r="W1872" s="9">
        <f t="shared" si="710"/>
        <v>-1.6961764331552336</v>
      </c>
      <c r="X1872" s="22">
        <f t="shared" si="715"/>
        <v>1.6535234682821385</v>
      </c>
      <c r="Y1872" s="22">
        <f t="shared" si="716"/>
        <v>-0.40341151609313591</v>
      </c>
      <c r="Z1872" s="1">
        <f t="shared" si="717"/>
        <v>2986.897588382752</v>
      </c>
      <c r="AA1872" s="1">
        <f t="shared" si="718"/>
        <v>3584.3509351548632</v>
      </c>
    </row>
    <row r="1873" spans="3:27">
      <c r="C1873" s="9">
        <f t="shared" si="719"/>
        <v>18.72</v>
      </c>
      <c r="D1873" s="1">
        <v>10.731999999999999</v>
      </c>
      <c r="E1873" s="9">
        <f t="shared" si="696"/>
        <v>1.9926285285849565E-2</v>
      </c>
      <c r="F1873" s="10">
        <f t="shared" si="697"/>
        <v>-9.4729411809516939E-2</v>
      </c>
      <c r="G1873" s="10">
        <f t="shared" si="698"/>
        <v>-4685.3704418909174</v>
      </c>
      <c r="H1873" s="10">
        <f t="shared" si="699"/>
        <v>0.14547327067430874</v>
      </c>
      <c r="I1873" s="10">
        <f t="shared" si="700"/>
        <v>6091.2845244172277</v>
      </c>
      <c r="J1873" s="10">
        <f t="shared" si="701"/>
        <v>7.2605212084899656E-3</v>
      </c>
      <c r="K1873" s="10">
        <f t="shared" si="702"/>
        <v>1335.8796451403803</v>
      </c>
      <c r="L1873" s="10">
        <f t="shared" si="711"/>
        <v>558.20300958140081</v>
      </c>
      <c r="M1873" s="10">
        <f t="shared" si="712"/>
        <v>581.85935489875226</v>
      </c>
      <c r="N1873" s="10">
        <f t="shared" si="703"/>
        <v>1255.4969232330225</v>
      </c>
      <c r="O1873" s="10">
        <f t="shared" si="704"/>
        <v>1271.6299109270933</v>
      </c>
      <c r="P1873" s="10">
        <f t="shared" si="705"/>
        <v>1255.4969232330225</v>
      </c>
      <c r="Q1873" s="10">
        <f t="shared" si="706"/>
        <v>1271.6299109270933</v>
      </c>
      <c r="R1873" s="9">
        <f t="shared" si="713"/>
        <v>1255.4969232330225</v>
      </c>
      <c r="S1873" s="10">
        <f t="shared" si="707"/>
        <v>846.16222295375223</v>
      </c>
      <c r="T1873" s="10">
        <f t="shared" si="714"/>
        <v>80.382721907357791</v>
      </c>
      <c r="U1873" s="9">
        <f t="shared" si="708"/>
        <v>0.11071983276204442</v>
      </c>
      <c r="V1873" s="11">
        <f t="shared" si="709"/>
        <v>-1.8568108983215639</v>
      </c>
      <c r="W1873" s="9">
        <f t="shared" si="710"/>
        <v>-1.7494908983215638</v>
      </c>
      <c r="X1873" s="22">
        <f t="shared" si="715"/>
        <v>1.4795495995423309</v>
      </c>
      <c r="Y1873" s="22">
        <f t="shared" si="716"/>
        <v>-0.18345313933268964</v>
      </c>
      <c r="Z1873" s="1">
        <f t="shared" si="717"/>
        <v>2988.3771379822942</v>
      </c>
      <c r="AA1873" s="1">
        <f t="shared" si="718"/>
        <v>3584.1674820155304</v>
      </c>
    </row>
    <row r="1874" spans="3:27">
      <c r="C1874" s="9">
        <f t="shared" si="719"/>
        <v>18.73</v>
      </c>
      <c r="D1874" s="1">
        <v>-10.082000000000001</v>
      </c>
      <c r="E1874" s="9">
        <f t="shared" si="696"/>
        <v>2.0942443139823293E-2</v>
      </c>
      <c r="F1874" s="10">
        <f t="shared" si="697"/>
        <v>-9.4729411809516939E-2</v>
      </c>
      <c r="G1874" s="10">
        <f t="shared" si="698"/>
        <v>-4685.3704418909174</v>
      </c>
      <c r="H1874" s="10">
        <f t="shared" si="699"/>
        <v>0.14547327067430874</v>
      </c>
      <c r="I1874" s="10">
        <f t="shared" si="700"/>
        <v>6091.2845244172277</v>
      </c>
      <c r="J1874" s="10">
        <f t="shared" si="701"/>
        <v>8.0226471943736812E-3</v>
      </c>
      <c r="K1874" s="10">
        <f t="shared" si="702"/>
        <v>1362.6728176427043</v>
      </c>
      <c r="L1874" s="10">
        <f t="shared" si="711"/>
        <v>572.55581028800475</v>
      </c>
      <c r="M1874" s="10">
        <f t="shared" si="712"/>
        <v>589.12717297255972</v>
      </c>
      <c r="N1874" s="10">
        <f t="shared" si="703"/>
        <v>1294.6370390700358</v>
      </c>
      <c r="O1874" s="10">
        <f t="shared" si="704"/>
        <v>1308.1489866317183</v>
      </c>
      <c r="P1874" s="10">
        <f t="shared" si="705"/>
        <v>1294.6370390700358</v>
      </c>
      <c r="Q1874" s="10">
        <f t="shared" si="706"/>
        <v>1308.1489866317183</v>
      </c>
      <c r="R1874" s="9">
        <f t="shared" si="713"/>
        <v>1294.6370390700358</v>
      </c>
      <c r="S1874" s="10">
        <f t="shared" si="707"/>
        <v>914.19800152642074</v>
      </c>
      <c r="T1874" s="10">
        <f t="shared" si="714"/>
        <v>68.035778572668505</v>
      </c>
      <c r="U1874" s="9">
        <f t="shared" si="708"/>
        <v>9.297034421936759E-2</v>
      </c>
      <c r="V1874" s="11">
        <f t="shared" si="709"/>
        <v>-1.6930868102138077</v>
      </c>
      <c r="W1874" s="9">
        <f t="shared" si="710"/>
        <v>-1.7939068102138076</v>
      </c>
      <c r="X1874" s="22">
        <f t="shared" si="715"/>
        <v>1.2956693272396986</v>
      </c>
      <c r="Y1874" s="22">
        <f t="shared" si="716"/>
        <v>-9.2839746869560758E-3</v>
      </c>
      <c r="Z1874" s="1">
        <f t="shared" si="717"/>
        <v>2989.6728073095342</v>
      </c>
      <c r="AA1874" s="1">
        <f t="shared" si="718"/>
        <v>3584.1581980408432</v>
      </c>
    </row>
    <row r="1875" spans="3:27">
      <c r="C1875" s="9">
        <f t="shared" si="719"/>
        <v>18.740000000000002</v>
      </c>
      <c r="D1875" s="1">
        <v>-30.623999999999999</v>
      </c>
      <c r="E1875" s="9">
        <f t="shared" si="696"/>
        <v>2.1789805001772227E-2</v>
      </c>
      <c r="F1875" s="10">
        <f t="shared" si="697"/>
        <v>-9.4729411809516939E-2</v>
      </c>
      <c r="G1875" s="10">
        <f t="shared" si="698"/>
        <v>-4685.3704418909174</v>
      </c>
      <c r="H1875" s="10">
        <f t="shared" si="699"/>
        <v>0.14547327067430874</v>
      </c>
      <c r="I1875" s="10">
        <f t="shared" si="700"/>
        <v>6091.2845244172277</v>
      </c>
      <c r="J1875" s="10">
        <f t="shared" si="701"/>
        <v>8.6677091379070322E-3</v>
      </c>
      <c r="K1875" s="10">
        <f t="shared" si="702"/>
        <v>1384.0097335661592</v>
      </c>
      <c r="L1875" s="10">
        <f t="shared" si="711"/>
        <v>584.26293906343278</v>
      </c>
      <c r="M1875" s="10">
        <f t="shared" si="712"/>
        <v>594.61887848381923</v>
      </c>
      <c r="N1875" s="10">
        <f t="shared" si="703"/>
        <v>1327.2755128099691</v>
      </c>
      <c r="O1875" s="10">
        <f t="shared" si="704"/>
        <v>1338.443981353056</v>
      </c>
      <c r="P1875" s="10">
        <f t="shared" si="705"/>
        <v>1327.2755128099691</v>
      </c>
      <c r="Q1875" s="10">
        <f t="shared" si="706"/>
        <v>1338.443981353056</v>
      </c>
      <c r="R1875" s="9">
        <f t="shared" si="713"/>
        <v>1327.2755128099691</v>
      </c>
      <c r="S1875" s="10">
        <f t="shared" si="707"/>
        <v>970.93222228261106</v>
      </c>
      <c r="T1875" s="10">
        <f t="shared" si="714"/>
        <v>56.734220756190325</v>
      </c>
      <c r="U1875" s="9">
        <f t="shared" si="708"/>
        <v>7.6884454375870562E-2</v>
      </c>
      <c r="V1875" s="11">
        <f t="shared" si="709"/>
        <v>-1.5240911584856029</v>
      </c>
      <c r="W1875" s="9">
        <f t="shared" si="710"/>
        <v>-1.830331158485603</v>
      </c>
      <c r="X1875" s="22">
        <f t="shared" si="715"/>
        <v>1.1108543509141604</v>
      </c>
      <c r="Y1875" s="22">
        <f t="shared" si="716"/>
        <v>0.12179795202537401</v>
      </c>
      <c r="Z1875" s="1">
        <f t="shared" si="717"/>
        <v>2990.7836616604482</v>
      </c>
      <c r="AA1875" s="1">
        <f t="shared" si="718"/>
        <v>3584.2799959928684</v>
      </c>
    </row>
    <row r="1876" spans="3:27">
      <c r="C1876" s="9">
        <f t="shared" si="719"/>
        <v>18.75</v>
      </c>
      <c r="D1876" s="1">
        <v>-47.238</v>
      </c>
      <c r="E1876" s="9">
        <f t="shared" si="696"/>
        <v>2.2484301357370815E-2</v>
      </c>
      <c r="F1876" s="10">
        <f t="shared" si="697"/>
        <v>-9.4729411809516939E-2</v>
      </c>
      <c r="G1876" s="10">
        <f t="shared" si="698"/>
        <v>-4685.3704418909174</v>
      </c>
      <c r="H1876" s="10">
        <f t="shared" si="699"/>
        <v>0.14547327067430874</v>
      </c>
      <c r="I1876" s="10">
        <f t="shared" si="700"/>
        <v>6091.2845244172277</v>
      </c>
      <c r="J1876" s="10">
        <f t="shared" si="701"/>
        <v>9.2056185654701937E-3</v>
      </c>
      <c r="K1876" s="10">
        <f t="shared" si="702"/>
        <v>1400.5252227683864</v>
      </c>
      <c r="L1876" s="10">
        <f t="shared" si="711"/>
        <v>593.56886057115332</v>
      </c>
      <c r="M1876" s="10">
        <f t="shared" si="712"/>
        <v>598.60037213583621</v>
      </c>
      <c r="N1876" s="10">
        <f t="shared" si="703"/>
        <v>1354.0259509433884</v>
      </c>
      <c r="O1876" s="10">
        <f t="shared" si="704"/>
        <v>1363.1130408788995</v>
      </c>
      <c r="P1876" s="10">
        <f t="shared" si="705"/>
        <v>1354.0259509433884</v>
      </c>
      <c r="Q1876" s="10">
        <f t="shared" si="706"/>
        <v>1363.1130408788995</v>
      </c>
      <c r="R1876" s="9">
        <f t="shared" si="713"/>
        <v>1354.0259509433884</v>
      </c>
      <c r="S1876" s="10">
        <f t="shared" si="707"/>
        <v>1017.4314941076088</v>
      </c>
      <c r="T1876" s="10">
        <f t="shared" si="714"/>
        <v>46.499271824997777</v>
      </c>
      <c r="U1876" s="9">
        <f t="shared" si="708"/>
        <v>6.2328252618056142E-2</v>
      </c>
      <c r="V1876" s="11">
        <f t="shared" si="709"/>
        <v>-1.3871491930772804</v>
      </c>
      <c r="W1876" s="9">
        <f t="shared" si="710"/>
        <v>-1.8595291930772804</v>
      </c>
      <c r="X1876" s="22">
        <f t="shared" si="715"/>
        <v>0.93107704741893327</v>
      </c>
      <c r="Y1876" s="22">
        <f t="shared" si="716"/>
        <v>0.19605454653520069</v>
      </c>
      <c r="Z1876" s="1">
        <f t="shared" si="717"/>
        <v>2991.7147387078671</v>
      </c>
      <c r="AA1876" s="1">
        <f t="shared" si="718"/>
        <v>3584.4760505394038</v>
      </c>
    </row>
    <row r="1877" spans="3:27">
      <c r="C1877" s="9">
        <f t="shared" si="719"/>
        <v>18.760000000000002</v>
      </c>
      <c r="D1877" s="1">
        <v>-60.728000000000002</v>
      </c>
      <c r="E1877" s="9">
        <f t="shared" si="696"/>
        <v>2.3039781511256359E-2</v>
      </c>
      <c r="F1877" s="10">
        <f t="shared" si="697"/>
        <v>-9.4729411809516939E-2</v>
      </c>
      <c r="G1877" s="10">
        <f t="shared" si="698"/>
        <v>-4685.3704418909174</v>
      </c>
      <c r="H1877" s="10">
        <f t="shared" si="699"/>
        <v>0.14547327067430874</v>
      </c>
      <c r="I1877" s="10">
        <f t="shared" si="700"/>
        <v>6091.2845244172277</v>
      </c>
      <c r="J1877" s="10">
        <f t="shared" si="701"/>
        <v>9.6464882267805491E-3</v>
      </c>
      <c r="K1877" s="10">
        <f t="shared" si="702"/>
        <v>1412.6133860418824</v>
      </c>
      <c r="L1877" s="10">
        <f t="shared" si="711"/>
        <v>600.63529919973701</v>
      </c>
      <c r="M1877" s="10">
        <f t="shared" si="712"/>
        <v>601.21676031379297</v>
      </c>
      <c r="N1877" s="10">
        <f t="shared" si="703"/>
        <v>1375.421797546572</v>
      </c>
      <c r="O1877" s="10">
        <f t="shared" si="704"/>
        <v>1382.6468754668774</v>
      </c>
      <c r="P1877" s="10">
        <f t="shared" si="705"/>
        <v>1375.421797546572</v>
      </c>
      <c r="Q1877" s="10">
        <f t="shared" si="706"/>
        <v>1382.6468754668774</v>
      </c>
      <c r="R1877" s="9">
        <f t="shared" si="713"/>
        <v>1375.421797546572</v>
      </c>
      <c r="S1877" s="10">
        <f t="shared" si="707"/>
        <v>1054.6230826029193</v>
      </c>
      <c r="T1877" s="10">
        <f t="shared" si="714"/>
        <v>37.191588495310498</v>
      </c>
      <c r="U1877" s="9">
        <f t="shared" si="708"/>
        <v>4.9018474086015174E-2</v>
      </c>
      <c r="V1877" s="11">
        <f t="shared" si="709"/>
        <v>-1.2748065133309086</v>
      </c>
      <c r="W1877" s="9">
        <f t="shared" si="710"/>
        <v>-1.8820865133309086</v>
      </c>
      <c r="X1877" s="22">
        <f t="shared" si="715"/>
        <v>0.75807702767687701</v>
      </c>
      <c r="Y1877" s="22">
        <f t="shared" si="716"/>
        <v>0.21907906798428886</v>
      </c>
      <c r="Z1877" s="1">
        <f t="shared" si="717"/>
        <v>2992.4728157355439</v>
      </c>
      <c r="AA1877" s="1">
        <f t="shared" si="718"/>
        <v>3584.695129607388</v>
      </c>
    </row>
    <row r="1878" spans="3:27">
      <c r="C1878" s="9">
        <f t="shared" si="719"/>
        <v>18.77</v>
      </c>
      <c r="D1878" s="1">
        <v>-68.95</v>
      </c>
      <c r="E1878" s="9">
        <f t="shared" si="696"/>
        <v>2.3466910028163413E-2</v>
      </c>
      <c r="F1878" s="10">
        <f t="shared" si="697"/>
        <v>-9.4729411809516939E-2</v>
      </c>
      <c r="G1878" s="10">
        <f t="shared" si="698"/>
        <v>-4685.3704418909174</v>
      </c>
      <c r="H1878" s="10">
        <f t="shared" si="699"/>
        <v>0.14547327067430874</v>
      </c>
      <c r="I1878" s="10">
        <f t="shared" si="700"/>
        <v>6091.2845244172277</v>
      </c>
      <c r="J1878" s="10">
        <f t="shared" si="701"/>
        <v>9.9991097277199875E-3</v>
      </c>
      <c r="K1878" s="10">
        <f t="shared" si="702"/>
        <v>1420.4717675373349</v>
      </c>
      <c r="L1878" s="10">
        <f t="shared" si="711"/>
        <v>605.54871109610224</v>
      </c>
      <c r="M1878" s="10">
        <f t="shared" si="712"/>
        <v>602.52577348331067</v>
      </c>
      <c r="N1878" s="10">
        <f t="shared" si="703"/>
        <v>1391.8738276752158</v>
      </c>
      <c r="O1878" s="10">
        <f t="shared" si="704"/>
        <v>1397.4032438613281</v>
      </c>
      <c r="P1878" s="10">
        <f t="shared" si="705"/>
        <v>1391.8738276752158</v>
      </c>
      <c r="Q1878" s="10">
        <f t="shared" si="706"/>
        <v>1397.4032438613281</v>
      </c>
      <c r="R1878" s="9">
        <f t="shared" si="713"/>
        <v>1391.8738276752158</v>
      </c>
      <c r="S1878" s="10">
        <f t="shared" si="707"/>
        <v>1083.2210224650387</v>
      </c>
      <c r="T1878" s="10">
        <f t="shared" si="714"/>
        <v>28.597939862119347</v>
      </c>
      <c r="U1878" s="9">
        <f t="shared" si="708"/>
        <v>3.6599998341650779E-2</v>
      </c>
      <c r="V1878" s="11">
        <f t="shared" si="709"/>
        <v>-1.2088886355419681</v>
      </c>
      <c r="W1878" s="9">
        <f t="shared" si="710"/>
        <v>-1.8983886355419681</v>
      </c>
      <c r="X1878" s="22">
        <f t="shared" si="715"/>
        <v>0.59099543812218069</v>
      </c>
      <c r="Y1878" s="22">
        <f t="shared" si="716"/>
        <v>0.20351345985823699</v>
      </c>
      <c r="Z1878" s="1">
        <f t="shared" si="717"/>
        <v>2993.0638111736662</v>
      </c>
      <c r="AA1878" s="1">
        <f t="shared" si="718"/>
        <v>3584.8986430672462</v>
      </c>
    </row>
    <row r="1879" spans="3:27">
      <c r="C1879" s="9">
        <f t="shared" si="719"/>
        <v>18.78</v>
      </c>
      <c r="D1879" s="1">
        <v>-73.789000000000001</v>
      </c>
      <c r="E1879" s="9">
        <f t="shared" si="696"/>
        <v>2.3772729318618107E-2</v>
      </c>
      <c r="F1879" s="10">
        <f t="shared" si="697"/>
        <v>-9.4729411809516939E-2</v>
      </c>
      <c r="G1879" s="10">
        <f t="shared" si="698"/>
        <v>-4685.3704418909174</v>
      </c>
      <c r="H1879" s="10">
        <f t="shared" si="699"/>
        <v>0.14547327067430874</v>
      </c>
      <c r="I1879" s="10">
        <f t="shared" si="700"/>
        <v>6091.2845244172277</v>
      </c>
      <c r="J1879" s="10">
        <f t="shared" si="701"/>
        <v>1.027025298580448E-2</v>
      </c>
      <c r="K1879" s="10">
        <f t="shared" si="702"/>
        <v>1424.1291075552485</v>
      </c>
      <c r="L1879" s="10">
        <f t="shared" si="711"/>
        <v>608.32536531742426</v>
      </c>
      <c r="M1879" s="10">
        <f t="shared" si="712"/>
        <v>602.51719493980295</v>
      </c>
      <c r="N1879" s="10">
        <f t="shared" si="703"/>
        <v>1403.6532991488471</v>
      </c>
      <c r="O1879" s="10">
        <f t="shared" si="704"/>
        <v>1407.5979932122018</v>
      </c>
      <c r="P1879" s="10">
        <f t="shared" si="705"/>
        <v>1403.6532991488471</v>
      </c>
      <c r="Q1879" s="10">
        <f t="shared" si="706"/>
        <v>1407.5979932122018</v>
      </c>
      <c r="R1879" s="9">
        <f t="shared" si="713"/>
        <v>1403.6532991488471</v>
      </c>
      <c r="S1879" s="10">
        <f t="shared" si="707"/>
        <v>1103.6968308714399</v>
      </c>
      <c r="T1879" s="10">
        <f t="shared" si="714"/>
        <v>20.475808406401256</v>
      </c>
      <c r="U1879" s="9">
        <f t="shared" si="708"/>
        <v>2.4701880252752047E-2</v>
      </c>
      <c r="V1879" s="11">
        <f t="shared" si="709"/>
        <v>-1.1707349822377784</v>
      </c>
      <c r="W1879" s="9">
        <f t="shared" si="710"/>
        <v>-1.9086249822377783</v>
      </c>
      <c r="X1879" s="22">
        <f t="shared" si="715"/>
        <v>0.42746306118609195</v>
      </c>
      <c r="Y1879" s="22">
        <f t="shared" si="716"/>
        <v>0.16081298632220428</v>
      </c>
      <c r="Z1879" s="1">
        <f t="shared" si="717"/>
        <v>2993.4912742348524</v>
      </c>
      <c r="AA1879" s="1">
        <f t="shared" si="718"/>
        <v>3585.0594560535683</v>
      </c>
    </row>
    <row r="1880" spans="3:27">
      <c r="C1880" s="9">
        <f t="shared" si="719"/>
        <v>18.79</v>
      </c>
      <c r="D1880" s="1">
        <v>-73.900999999999996</v>
      </c>
      <c r="E1880" s="9">
        <f t="shared" si="696"/>
        <v>2.3960710516070207E-2</v>
      </c>
      <c r="F1880" s="10">
        <f t="shared" si="697"/>
        <v>-9.4729411809516939E-2</v>
      </c>
      <c r="G1880" s="10">
        <f t="shared" si="698"/>
        <v>-4685.3704418909174</v>
      </c>
      <c r="H1880" s="10">
        <f t="shared" si="699"/>
        <v>0.14547327067430874</v>
      </c>
      <c r="I1880" s="10">
        <f t="shared" si="700"/>
        <v>6091.2845244172277</v>
      </c>
      <c r="J1880" s="10">
        <f t="shared" si="701"/>
        <v>1.0464388557457302E-2</v>
      </c>
      <c r="K1880" s="10">
        <f t="shared" si="702"/>
        <v>1423.4799952574742</v>
      </c>
      <c r="L1880" s="10">
        <f t="shared" si="711"/>
        <v>608.92243379882018</v>
      </c>
      <c r="M1880" s="10">
        <f t="shared" si="712"/>
        <v>601.13112900692431</v>
      </c>
      <c r="N1880" s="10">
        <f t="shared" si="703"/>
        <v>1410.8939122235613</v>
      </c>
      <c r="O1880" s="10">
        <f t="shared" si="704"/>
        <v>1413.3123817886894</v>
      </c>
      <c r="P1880" s="10">
        <f t="shared" si="705"/>
        <v>1410.8939122235613</v>
      </c>
      <c r="Q1880" s="10">
        <f t="shared" si="706"/>
        <v>1413.3123817886894</v>
      </c>
      <c r="R1880" s="9">
        <f t="shared" si="713"/>
        <v>1410.8939122235613</v>
      </c>
      <c r="S1880" s="10">
        <f t="shared" si="707"/>
        <v>1116.2829139053531</v>
      </c>
      <c r="T1880" s="10">
        <f t="shared" si="714"/>
        <v>12.586083033913155</v>
      </c>
      <c r="U1880" s="9">
        <f t="shared" si="708"/>
        <v>1.2979197769192709E-2</v>
      </c>
      <c r="V1880" s="11">
        <f t="shared" si="709"/>
        <v>-1.1738015144740894</v>
      </c>
      <c r="W1880" s="9">
        <f t="shared" si="710"/>
        <v>-1.9128115144740894</v>
      </c>
      <c r="X1880" s="22">
        <f t="shared" si="715"/>
        <v>0.26454097753962713</v>
      </c>
      <c r="Y1880" s="22">
        <f t="shared" si="716"/>
        <v>0.10293040124352296</v>
      </c>
      <c r="Z1880" s="1">
        <f t="shared" si="717"/>
        <v>2993.755815212392</v>
      </c>
      <c r="AA1880" s="1">
        <f t="shared" si="718"/>
        <v>3585.1623864548119</v>
      </c>
    </row>
    <row r="1881" spans="3:27">
      <c r="C1881" s="9">
        <f t="shared" si="719"/>
        <v>18.8</v>
      </c>
      <c r="D1881" s="1">
        <v>-73.546999999999997</v>
      </c>
      <c r="E1881" s="9">
        <f t="shared" si="696"/>
        <v>2.4031611893751647E-2</v>
      </c>
      <c r="F1881" s="10">
        <f t="shared" si="697"/>
        <v>-9.4729411809516939E-2</v>
      </c>
      <c r="G1881" s="10">
        <f t="shared" si="698"/>
        <v>-4685.3704418909174</v>
      </c>
      <c r="H1881" s="10">
        <f t="shared" si="699"/>
        <v>0.14547327067430874</v>
      </c>
      <c r="I1881" s="10">
        <f t="shared" si="700"/>
        <v>6091.2845244172277</v>
      </c>
      <c r="J1881" s="10">
        <f t="shared" si="701"/>
        <v>1.0583719935059696E-2</v>
      </c>
      <c r="K1881" s="10">
        <f t="shared" si="702"/>
        <v>1418.3720009261888</v>
      </c>
      <c r="L1881" s="10">
        <f t="shared" si="711"/>
        <v>607.27414188191983</v>
      </c>
      <c r="M1881" s="10">
        <f t="shared" si="712"/>
        <v>598.29533549354915</v>
      </c>
      <c r="N1881" s="10">
        <f t="shared" si="703"/>
        <v>1413.6248738793743</v>
      </c>
      <c r="O1881" s="10">
        <f t="shared" si="704"/>
        <v>1414.5356098892801</v>
      </c>
      <c r="P1881" s="10">
        <f t="shared" si="705"/>
        <v>1413.6248738793743</v>
      </c>
      <c r="Q1881" s="10">
        <f t="shared" si="706"/>
        <v>1414.5356098892801</v>
      </c>
      <c r="R1881" s="9">
        <f t="shared" si="713"/>
        <v>1413.6248738793743</v>
      </c>
      <c r="S1881" s="10">
        <f t="shared" si="707"/>
        <v>1121.0300409521674</v>
      </c>
      <c r="T1881" s="10">
        <f t="shared" si="714"/>
        <v>4.7471270468142848</v>
      </c>
      <c r="U1881" s="9">
        <f t="shared" si="708"/>
        <v>1.233076545947112E-3</v>
      </c>
      <c r="V1881" s="11">
        <f t="shared" si="709"/>
        <v>-1.1754227301750304</v>
      </c>
      <c r="W1881" s="9">
        <f t="shared" si="710"/>
        <v>-1.9108927301750303</v>
      </c>
      <c r="X1881" s="22">
        <f t="shared" si="715"/>
        <v>0.10013113661090318</v>
      </c>
      <c r="Y1881" s="22">
        <f t="shared" si="716"/>
        <v>3.8844996677437654E-2</v>
      </c>
      <c r="Z1881" s="1">
        <f t="shared" si="717"/>
        <v>2993.8559463490028</v>
      </c>
      <c r="AA1881" s="1">
        <f t="shared" si="718"/>
        <v>3585.2012314514895</v>
      </c>
    </row>
    <row r="1882" spans="3:27">
      <c r="C1882" s="9">
        <f t="shared" si="719"/>
        <v>18.809999999999999</v>
      </c>
      <c r="D1882" s="1">
        <v>-71.08</v>
      </c>
      <c r="E1882" s="9">
        <f t="shared" si="696"/>
        <v>2.3984862418629235E-2</v>
      </c>
      <c r="F1882" s="10">
        <f t="shared" si="697"/>
        <v>-9.4729411809516939E-2</v>
      </c>
      <c r="G1882" s="10">
        <f t="shared" si="698"/>
        <v>-4685.3704418909174</v>
      </c>
      <c r="H1882" s="10">
        <f t="shared" si="699"/>
        <v>0.14547327067430874</v>
      </c>
      <c r="I1882" s="10">
        <f t="shared" si="700"/>
        <v>6091.2845244172277</v>
      </c>
      <c r="J1882" s="10">
        <f t="shared" si="701"/>
        <v>1.0628728474143983E-2</v>
      </c>
      <c r="K1882" s="10">
        <f t="shared" si="702"/>
        <v>1408.6941273523123</v>
      </c>
      <c r="L1882" s="10">
        <f t="shared" si="711"/>
        <v>603.33188629407664</v>
      </c>
      <c r="M1882" s="10">
        <f t="shared" si="712"/>
        <v>593.95918562100792</v>
      </c>
      <c r="N1882" s="10">
        <f t="shared" si="703"/>
        <v>1411.8241892077406</v>
      </c>
      <c r="O1882" s="10">
        <f t="shared" si="704"/>
        <v>1411.2240455529134</v>
      </c>
      <c r="P1882" s="10">
        <f t="shared" si="705"/>
        <v>1408.6941273523123</v>
      </c>
      <c r="Q1882" s="10">
        <f t="shared" si="706"/>
        <v>1408.6941273523123</v>
      </c>
      <c r="R1882" s="9">
        <f t="shared" si="713"/>
        <v>1408.6941273523123</v>
      </c>
      <c r="S1882" s="10">
        <f t="shared" si="707"/>
        <v>1121.0300409521672</v>
      </c>
      <c r="T1882" s="10">
        <f t="shared" si="714"/>
        <v>0</v>
      </c>
      <c r="U1882" s="9">
        <f t="shared" si="708"/>
        <v>-1.058297157042958E-2</v>
      </c>
      <c r="V1882" s="11">
        <f t="shared" si="709"/>
        <v>-1.1877868931003082</v>
      </c>
      <c r="W1882" s="9">
        <f t="shared" si="710"/>
        <v>-1.8985868931003083</v>
      </c>
      <c r="X1882" s="22">
        <f t="shared" si="715"/>
        <v>-6.5970965967796183E-2</v>
      </c>
      <c r="Y1882" s="22">
        <f t="shared" si="716"/>
        <v>-2.4477295924550405E-2</v>
      </c>
      <c r="Z1882" s="1">
        <f t="shared" si="717"/>
        <v>2993.7899753830352</v>
      </c>
      <c r="AA1882" s="1">
        <f t="shared" si="718"/>
        <v>3585.176754155565</v>
      </c>
    </row>
    <row r="1883" spans="3:27">
      <c r="C1883" s="9">
        <f t="shared" si="719"/>
        <v>18.82</v>
      </c>
      <c r="D1883" s="1">
        <v>-68.593000000000004</v>
      </c>
      <c r="E1883" s="9">
        <f t="shared" si="696"/>
        <v>2.381975148354179E-2</v>
      </c>
      <c r="F1883" s="10">
        <f t="shared" si="697"/>
        <v>-9.4729411809516939E-2</v>
      </c>
      <c r="G1883" s="10">
        <f t="shared" si="698"/>
        <v>-4685.3704418909174</v>
      </c>
      <c r="H1883" s="10">
        <f t="shared" si="699"/>
        <v>0.14547327067430874</v>
      </c>
      <c r="I1883" s="10">
        <f t="shared" si="700"/>
        <v>6091.2845244172277</v>
      </c>
      <c r="J1883" s="10">
        <f t="shared" si="701"/>
        <v>1.0628728474143983E-2</v>
      </c>
      <c r="K1883" s="10">
        <f t="shared" si="702"/>
        <v>1391.2795966515801</v>
      </c>
      <c r="L1883" s="10">
        <f t="shared" si="711"/>
        <v>595.87338877315165</v>
      </c>
      <c r="M1883" s="10">
        <f t="shared" si="712"/>
        <v>586.6165551151081</v>
      </c>
      <c r="N1883" s="10">
        <f t="shared" si="703"/>
        <v>1402.3301713980641</v>
      </c>
      <c r="O1883" s="10">
        <f t="shared" si="704"/>
        <v>1400.2183420598267</v>
      </c>
      <c r="P1883" s="10">
        <f t="shared" si="705"/>
        <v>1391.2795966515801</v>
      </c>
      <c r="Q1883" s="10">
        <f t="shared" si="706"/>
        <v>1391.2795966515801</v>
      </c>
      <c r="R1883" s="9">
        <f t="shared" si="713"/>
        <v>1391.2795966515801</v>
      </c>
      <c r="S1883" s="10">
        <f t="shared" si="707"/>
        <v>1121.0300409521674</v>
      </c>
      <c r="T1883" s="10">
        <f t="shared" si="714"/>
        <v>0</v>
      </c>
      <c r="U1883" s="9">
        <f t="shared" si="708"/>
        <v>-2.2439215447059326E-2</v>
      </c>
      <c r="V1883" s="11">
        <f t="shared" si="709"/>
        <v>-1.1834618822256413</v>
      </c>
      <c r="W1883" s="9">
        <f t="shared" si="710"/>
        <v>-1.8693918822256412</v>
      </c>
      <c r="X1883" s="22">
        <f t="shared" si="715"/>
        <v>-0.2311531398952785</v>
      </c>
      <c r="Y1883" s="22">
        <f t="shared" si="716"/>
        <v>-8.4782196802292181E-2</v>
      </c>
      <c r="Z1883" s="1">
        <f t="shared" si="717"/>
        <v>2993.5588222431397</v>
      </c>
      <c r="AA1883" s="1">
        <f t="shared" si="718"/>
        <v>3585.0919719587628</v>
      </c>
    </row>
    <row r="1884" spans="3:27">
      <c r="C1884" s="9">
        <f t="shared" si="719"/>
        <v>18.830000000000002</v>
      </c>
      <c r="D1884" s="1">
        <v>-65.42</v>
      </c>
      <c r="E1884" s="9">
        <f t="shared" si="696"/>
        <v>2.3536542561901404E-2</v>
      </c>
      <c r="F1884" s="10">
        <f t="shared" si="697"/>
        <v>-9.4729411809516939E-2</v>
      </c>
      <c r="G1884" s="10">
        <f t="shared" si="698"/>
        <v>-4685.3704418909174</v>
      </c>
      <c r="H1884" s="10">
        <f t="shared" si="699"/>
        <v>0.14547327067430874</v>
      </c>
      <c r="I1884" s="10">
        <f t="shared" si="700"/>
        <v>6091.2845244172277</v>
      </c>
      <c r="J1884" s="10">
        <f t="shared" si="701"/>
        <v>1.0628728474143983E-2</v>
      </c>
      <c r="K1884" s="10">
        <f t="shared" si="702"/>
        <v>1361.4090707653581</v>
      </c>
      <c r="L1884" s="10">
        <f t="shared" si="711"/>
        <v>583.08009292730128</v>
      </c>
      <c r="M1884" s="10">
        <f t="shared" si="712"/>
        <v>574.02200184413073</v>
      </c>
      <c r="N1884" s="10">
        <f t="shared" si="703"/>
        <v>1380.3380033779017</v>
      </c>
      <c r="O1884" s="10">
        <f t="shared" si="704"/>
        <v>1376.762737512327</v>
      </c>
      <c r="P1884" s="10">
        <f t="shared" si="705"/>
        <v>1361.4090707653581</v>
      </c>
      <c r="Q1884" s="10">
        <f t="shared" si="706"/>
        <v>1361.4090707653581</v>
      </c>
      <c r="R1884" s="9">
        <f t="shared" si="713"/>
        <v>1361.4090707653581</v>
      </c>
      <c r="S1884" s="10">
        <f t="shared" si="707"/>
        <v>1121.0300409521674</v>
      </c>
      <c r="T1884" s="10">
        <f t="shared" si="714"/>
        <v>0</v>
      </c>
      <c r="U1884" s="9">
        <f t="shared" si="708"/>
        <v>-3.4202568881017796E-2</v>
      </c>
      <c r="V1884" s="11">
        <f t="shared" si="709"/>
        <v>-1.1692088045660523</v>
      </c>
      <c r="W1884" s="9">
        <f t="shared" si="710"/>
        <v>-1.8234088045660521</v>
      </c>
      <c r="X1884" s="22">
        <f t="shared" si="715"/>
        <v>-0.38979299455543054</v>
      </c>
      <c r="Y1884" s="22">
        <f t="shared" si="716"/>
        <v>-0.13973809097018403</v>
      </c>
      <c r="Z1884" s="1">
        <f t="shared" si="717"/>
        <v>2993.1690292485841</v>
      </c>
      <c r="AA1884" s="1">
        <f t="shared" si="718"/>
        <v>3584.9522338677925</v>
      </c>
    </row>
    <row r="1885" spans="3:27">
      <c r="C1885" s="9">
        <f t="shared" si="719"/>
        <v>18.84</v>
      </c>
      <c r="D1885" s="1">
        <v>-62.061999999999998</v>
      </c>
      <c r="E1885" s="9">
        <f t="shared" si="696"/>
        <v>2.3136779243611041E-2</v>
      </c>
      <c r="F1885" s="10">
        <f t="shared" si="697"/>
        <v>-9.4729411809516939E-2</v>
      </c>
      <c r="G1885" s="10">
        <f t="shared" si="698"/>
        <v>-4685.3704418909174</v>
      </c>
      <c r="H1885" s="10">
        <f t="shared" si="699"/>
        <v>0.14547327067430874</v>
      </c>
      <c r="I1885" s="10">
        <f t="shared" si="700"/>
        <v>6091.2845244172277</v>
      </c>
      <c r="J1885" s="10">
        <f t="shared" si="701"/>
        <v>1.0628728474143983E-2</v>
      </c>
      <c r="K1885" s="10">
        <f t="shared" si="702"/>
        <v>1319.2453547419029</v>
      </c>
      <c r="L1885" s="10">
        <f t="shared" si="711"/>
        <v>565.02172679397177</v>
      </c>
      <c r="M1885" s="10">
        <f t="shared" si="712"/>
        <v>556.24417062741577</v>
      </c>
      <c r="N1885" s="10">
        <f t="shared" si="703"/>
        <v>1345.902416324795</v>
      </c>
      <c r="O1885" s="10">
        <f t="shared" si="704"/>
        <v>1340.9697088560288</v>
      </c>
      <c r="P1885" s="10">
        <f t="shared" si="705"/>
        <v>1319.2453547419029</v>
      </c>
      <c r="Q1885" s="10">
        <f t="shared" si="706"/>
        <v>1319.2453547419029</v>
      </c>
      <c r="R1885" s="9">
        <f t="shared" si="713"/>
        <v>1319.2453547419029</v>
      </c>
      <c r="S1885" s="10">
        <f t="shared" si="707"/>
        <v>1121.0300409521672</v>
      </c>
      <c r="T1885" s="10">
        <f t="shared" si="714"/>
        <v>0</v>
      </c>
      <c r="U1885" s="9">
        <f t="shared" si="708"/>
        <v>-4.5750094777054946E-2</v>
      </c>
      <c r="V1885" s="11">
        <f t="shared" si="709"/>
        <v>-1.1402963746413786</v>
      </c>
      <c r="W1885" s="9">
        <f t="shared" si="710"/>
        <v>-1.7609163746413785</v>
      </c>
      <c r="X1885" s="22">
        <f t="shared" si="715"/>
        <v>-0.53581365416526572</v>
      </c>
      <c r="Y1885" s="22">
        <f t="shared" si="716"/>
        <v>-0.18784435421524143</v>
      </c>
      <c r="Z1885" s="1">
        <f t="shared" si="717"/>
        <v>2992.6332155944187</v>
      </c>
      <c r="AA1885" s="1">
        <f t="shared" si="718"/>
        <v>3584.7643895135775</v>
      </c>
    </row>
    <row r="1886" spans="3:27">
      <c r="C1886" s="9">
        <f t="shared" si="719"/>
        <v>18.850000000000001</v>
      </c>
      <c r="D1886" s="1">
        <v>-54.712000000000003</v>
      </c>
      <c r="E1886" s="9">
        <f t="shared" si="696"/>
        <v>2.2622394670979758E-2</v>
      </c>
      <c r="F1886" s="10">
        <f t="shared" si="697"/>
        <v>-9.4729411809516939E-2</v>
      </c>
      <c r="G1886" s="10">
        <f t="shared" si="698"/>
        <v>-4685.3704418909174</v>
      </c>
      <c r="H1886" s="10">
        <f t="shared" si="699"/>
        <v>0.14547327067430874</v>
      </c>
      <c r="I1886" s="10">
        <f t="shared" si="700"/>
        <v>6091.2845244172277</v>
      </c>
      <c r="J1886" s="10">
        <f t="shared" si="701"/>
        <v>1.0628728474143982E-2</v>
      </c>
      <c r="K1886" s="10">
        <f t="shared" si="702"/>
        <v>1264.9923403832452</v>
      </c>
      <c r="L1886" s="10">
        <f t="shared" si="711"/>
        <v>541.78561552283975</v>
      </c>
      <c r="M1886" s="10">
        <f t="shared" si="712"/>
        <v>533.36903002714985</v>
      </c>
      <c r="N1886" s="10">
        <f t="shared" si="703"/>
        <v>1299.1805049152777</v>
      </c>
      <c r="O1886" s="10">
        <f t="shared" si="704"/>
        <v>1293.0403700659003</v>
      </c>
      <c r="P1886" s="10">
        <f t="shared" si="705"/>
        <v>1264.9923403832452</v>
      </c>
      <c r="Q1886" s="10">
        <f t="shared" si="706"/>
        <v>1264.9923403832452</v>
      </c>
      <c r="R1886" s="9">
        <f t="shared" si="713"/>
        <v>1264.9923403832452</v>
      </c>
      <c r="S1886" s="10">
        <f t="shared" si="707"/>
        <v>1121.0300409521672</v>
      </c>
      <c r="T1886" s="10">
        <f t="shared" si="714"/>
        <v>0</v>
      </c>
      <c r="U1886" s="9">
        <f t="shared" si="708"/>
        <v>-5.7126819749201523E-2</v>
      </c>
      <c r="V1886" s="11">
        <f t="shared" si="709"/>
        <v>-1.1350486197879377</v>
      </c>
      <c r="W1886" s="9">
        <f t="shared" si="710"/>
        <v>-1.6821686197879377</v>
      </c>
      <c r="X1886" s="22">
        <f t="shared" si="715"/>
        <v>-0.66464600119229966</v>
      </c>
      <c r="Y1886" s="22">
        <f t="shared" si="716"/>
        <v>-0.22070000293436023</v>
      </c>
      <c r="Z1886" s="1">
        <f t="shared" si="717"/>
        <v>2991.9685695932262</v>
      </c>
      <c r="AA1886" s="1">
        <f t="shared" si="718"/>
        <v>3584.5436895106432</v>
      </c>
    </row>
    <row r="1887" spans="3:27">
      <c r="C1887" s="9">
        <f t="shared" si="719"/>
        <v>18.86</v>
      </c>
      <c r="D1887" s="1">
        <v>-47.866</v>
      </c>
      <c r="E1887" s="9">
        <f t="shared" si="696"/>
        <v>2.1995031919872919E-2</v>
      </c>
      <c r="F1887" s="10">
        <f t="shared" si="697"/>
        <v>-9.4729411809516939E-2</v>
      </c>
      <c r="G1887" s="10">
        <f t="shared" si="698"/>
        <v>-4685.3704418909174</v>
      </c>
      <c r="H1887" s="10">
        <f t="shared" si="699"/>
        <v>0.14547327067430874</v>
      </c>
      <c r="I1887" s="10">
        <f t="shared" si="700"/>
        <v>6091.2845244172277</v>
      </c>
      <c r="J1887" s="10">
        <f t="shared" si="701"/>
        <v>1.0628728474143982E-2</v>
      </c>
      <c r="K1887" s="10">
        <f t="shared" si="702"/>
        <v>1198.8233256910332</v>
      </c>
      <c r="L1887" s="10">
        <f t="shared" si="711"/>
        <v>513.44598119533157</v>
      </c>
      <c r="M1887" s="10">
        <f t="shared" si="712"/>
        <v>505.46964909212767</v>
      </c>
      <c r="N1887" s="10">
        <f t="shared" si="703"/>
        <v>1240.345906912645</v>
      </c>
      <c r="O1887" s="10">
        <f t="shared" si="704"/>
        <v>1233.1817012705726</v>
      </c>
      <c r="P1887" s="10">
        <f t="shared" si="705"/>
        <v>1198.8233256910332</v>
      </c>
      <c r="Q1887" s="10">
        <f t="shared" si="706"/>
        <v>1198.8233256910332</v>
      </c>
      <c r="R1887" s="9">
        <f t="shared" si="713"/>
        <v>1198.8233256910332</v>
      </c>
      <c r="S1887" s="10">
        <f t="shared" si="707"/>
        <v>1121.0300409521672</v>
      </c>
      <c r="T1887" s="10">
        <f t="shared" si="714"/>
        <v>0</v>
      </c>
      <c r="U1887" s="9">
        <f t="shared" si="708"/>
        <v>-6.8345730472166327E-2</v>
      </c>
      <c r="V1887" s="11">
        <f t="shared" si="709"/>
        <v>-1.1087335248050252</v>
      </c>
      <c r="W1887" s="9">
        <f t="shared" si="710"/>
        <v>-1.5873935248050253</v>
      </c>
      <c r="X1887" s="22">
        <f t="shared" si="715"/>
        <v>-0.77285308724424451</v>
      </c>
      <c r="Y1887" s="22">
        <f t="shared" si="716"/>
        <v>-0.23668749398526398</v>
      </c>
      <c r="Z1887" s="1">
        <f t="shared" si="717"/>
        <v>2991.1957165059821</v>
      </c>
      <c r="AA1887" s="1">
        <f t="shared" si="718"/>
        <v>3584.3070020166579</v>
      </c>
    </row>
    <row r="1888" spans="3:27">
      <c r="C1888" s="9">
        <f t="shared" si="719"/>
        <v>18.87</v>
      </c>
      <c r="D1888" s="1">
        <v>-34.06</v>
      </c>
      <c r="E1888" s="9">
        <f t="shared" si="696"/>
        <v>2.1255455717092149E-2</v>
      </c>
      <c r="F1888" s="10">
        <f t="shared" si="697"/>
        <v>-9.4729411809516939E-2</v>
      </c>
      <c r="G1888" s="10">
        <f t="shared" si="698"/>
        <v>-4685.3704418909174</v>
      </c>
      <c r="H1888" s="10">
        <f t="shared" si="699"/>
        <v>0.14547327067430874</v>
      </c>
      <c r="I1888" s="10">
        <f t="shared" si="700"/>
        <v>6091.2845244172277</v>
      </c>
      <c r="J1888" s="10">
        <f t="shared" si="701"/>
        <v>1.0628728474143982E-2</v>
      </c>
      <c r="K1888" s="10">
        <f t="shared" si="702"/>
        <v>1120.8189676996274</v>
      </c>
      <c r="L1888" s="10">
        <f t="shared" si="711"/>
        <v>480.03736854315224</v>
      </c>
      <c r="M1888" s="10">
        <f t="shared" si="712"/>
        <v>472.58003590509304</v>
      </c>
      <c r="N1888" s="10">
        <f t="shared" si="703"/>
        <v>1169.5197989149342</v>
      </c>
      <c r="O1888" s="10">
        <f t="shared" si="704"/>
        <v>1161.5405634519291</v>
      </c>
      <c r="P1888" s="10">
        <f t="shared" si="705"/>
        <v>1120.8189676996274</v>
      </c>
      <c r="Q1888" s="10">
        <f t="shared" si="706"/>
        <v>1120.8189676996274</v>
      </c>
      <c r="R1888" s="9">
        <f t="shared" si="713"/>
        <v>1120.8189676996274</v>
      </c>
      <c r="S1888" s="10">
        <f t="shared" si="707"/>
        <v>1121.0300409521672</v>
      </c>
      <c r="T1888" s="10">
        <f t="shared" si="714"/>
        <v>0</v>
      </c>
      <c r="U1888" s="9">
        <f t="shared" si="708"/>
        <v>-7.9569510083987688E-2</v>
      </c>
      <c r="V1888" s="11">
        <f t="shared" si="709"/>
        <v>-1.1360223975592483</v>
      </c>
      <c r="W1888" s="9">
        <f t="shared" si="710"/>
        <v>-1.4766223975592483</v>
      </c>
      <c r="X1888" s="22">
        <f t="shared" si="715"/>
        <v>-0.85777611957777089</v>
      </c>
      <c r="Y1888" s="22">
        <f t="shared" si="716"/>
        <v>-0.22131824718492937</v>
      </c>
      <c r="Z1888" s="1">
        <f t="shared" si="717"/>
        <v>2990.3379403864042</v>
      </c>
      <c r="AA1888" s="1">
        <f t="shared" si="718"/>
        <v>3584.0856837694728</v>
      </c>
    </row>
    <row r="1889" spans="3:27">
      <c r="C1889" s="9">
        <f t="shared" si="719"/>
        <v>18.88</v>
      </c>
      <c r="D1889" s="1">
        <v>-20.62</v>
      </c>
      <c r="E1889" s="9">
        <f t="shared" si="696"/>
        <v>2.0402773868505988E-2</v>
      </c>
      <c r="F1889" s="10">
        <f t="shared" si="697"/>
        <v>-9.4729411809516939E-2</v>
      </c>
      <c r="G1889" s="10">
        <f t="shared" si="698"/>
        <v>-4685.3704418909174</v>
      </c>
      <c r="H1889" s="10">
        <f t="shared" si="699"/>
        <v>0.14547327067430874</v>
      </c>
      <c r="I1889" s="10">
        <f t="shared" si="700"/>
        <v>6091.2845244172277</v>
      </c>
      <c r="J1889" s="10">
        <f t="shared" si="701"/>
        <v>1.0628728474143983E-2</v>
      </c>
      <c r="K1889" s="10">
        <f t="shared" si="702"/>
        <v>1030.8851651789359</v>
      </c>
      <c r="L1889" s="10">
        <f t="shared" si="711"/>
        <v>441.51947479826157</v>
      </c>
      <c r="M1889" s="10">
        <f t="shared" si="712"/>
        <v>434.66051379748728</v>
      </c>
      <c r="N1889" s="10">
        <f t="shared" si="703"/>
        <v>1086.6996607331062</v>
      </c>
      <c r="O1889" s="10">
        <f t="shared" si="704"/>
        <v>1078.1338103632597</v>
      </c>
      <c r="P1889" s="10">
        <f t="shared" si="705"/>
        <v>1030.8851651789359</v>
      </c>
      <c r="Q1889" s="10">
        <f t="shared" si="706"/>
        <v>1030.8851651789359</v>
      </c>
      <c r="R1889" s="9">
        <f t="shared" si="713"/>
        <v>1030.8851651789359</v>
      </c>
      <c r="S1889" s="10">
        <f t="shared" si="707"/>
        <v>1121.0300409521674</v>
      </c>
      <c r="T1889" s="10">
        <f t="shared" si="714"/>
        <v>0</v>
      </c>
      <c r="U1889" s="9">
        <f t="shared" si="708"/>
        <v>-9.096685963324444E-2</v>
      </c>
      <c r="V1889" s="11">
        <f t="shared" si="709"/>
        <v>-1.1434475122920986</v>
      </c>
      <c r="W1889" s="9">
        <f t="shared" si="710"/>
        <v>-1.3496475122920986</v>
      </c>
      <c r="X1889" s="22">
        <f t="shared" si="715"/>
        <v>-0.9173595288166877</v>
      </c>
      <c r="Y1889" s="22">
        <f t="shared" si="716"/>
        <v>-0.1696773438866305</v>
      </c>
      <c r="Z1889" s="1">
        <f t="shared" si="717"/>
        <v>2989.4205808575875</v>
      </c>
      <c r="AA1889" s="1">
        <f t="shared" si="718"/>
        <v>3583.9160064255861</v>
      </c>
    </row>
    <row r="1890" spans="3:27">
      <c r="C1890" s="9">
        <f t="shared" si="719"/>
        <v>18.89</v>
      </c>
      <c r="D1890" s="1">
        <v>-1.609</v>
      </c>
      <c r="E1890" s="9">
        <f t="shared" si="696"/>
        <v>1.9434768665751938E-2</v>
      </c>
      <c r="F1890" s="10">
        <f t="shared" si="697"/>
        <v>-9.4729411809516939E-2</v>
      </c>
      <c r="G1890" s="10">
        <f t="shared" si="698"/>
        <v>-4685.3704418909174</v>
      </c>
      <c r="H1890" s="10">
        <f t="shared" si="699"/>
        <v>0.14547327067430874</v>
      </c>
      <c r="I1890" s="10">
        <f t="shared" si="700"/>
        <v>6091.2845244172277</v>
      </c>
      <c r="J1890" s="10">
        <f t="shared" si="701"/>
        <v>1.0628728474143983E-2</v>
      </c>
      <c r="K1890" s="10">
        <f t="shared" si="702"/>
        <v>928.78801266204653</v>
      </c>
      <c r="L1890" s="10">
        <f t="shared" si="711"/>
        <v>397.79212020990576</v>
      </c>
      <c r="M1890" s="10">
        <f t="shared" si="712"/>
        <v>391.61245930099176</v>
      </c>
      <c r="N1890" s="10">
        <f t="shared" si="703"/>
        <v>991.71931045812335</v>
      </c>
      <c r="O1890" s="10">
        <f t="shared" si="704"/>
        <v>982.82418956790946</v>
      </c>
      <c r="P1890" s="10">
        <f t="shared" si="705"/>
        <v>928.78801266204653</v>
      </c>
      <c r="Q1890" s="10">
        <f t="shared" si="706"/>
        <v>928.78801266204653</v>
      </c>
      <c r="R1890" s="9">
        <f t="shared" si="713"/>
        <v>928.78801266204653</v>
      </c>
      <c r="S1890" s="10">
        <f t="shared" si="707"/>
        <v>1121.0300409521669</v>
      </c>
      <c r="T1890" s="10">
        <f t="shared" si="714"/>
        <v>0</v>
      </c>
      <c r="U1890" s="9">
        <f t="shared" si="708"/>
        <v>-0.10263418091756568</v>
      </c>
      <c r="V1890" s="11">
        <f t="shared" si="709"/>
        <v>-1.190016744572155</v>
      </c>
      <c r="W1890" s="9">
        <f t="shared" si="710"/>
        <v>-1.2061067445721549</v>
      </c>
      <c r="X1890" s="22">
        <f t="shared" si="715"/>
        <v>-0.94848691592381751</v>
      </c>
      <c r="Y1890" s="22">
        <f t="shared" si="716"/>
        <v>-7.5512376581152965E-2</v>
      </c>
      <c r="Z1890" s="1">
        <f t="shared" si="717"/>
        <v>2988.4720939416638</v>
      </c>
      <c r="AA1890" s="1">
        <f t="shared" si="718"/>
        <v>3583.840494049005</v>
      </c>
    </row>
    <row r="1891" spans="3:27">
      <c r="C1891" s="9">
        <f t="shared" si="719"/>
        <v>18.900000000000002</v>
      </c>
      <c r="D1891" s="1">
        <v>16.013999999999999</v>
      </c>
      <c r="E1891" s="9">
        <f t="shared" si="696"/>
        <v>1.834853378482908E-2</v>
      </c>
      <c r="F1891" s="10">
        <f t="shared" si="697"/>
        <v>-9.4729411809516939E-2</v>
      </c>
      <c r="G1891" s="10">
        <f t="shared" si="698"/>
        <v>-4685.3704418909174</v>
      </c>
      <c r="H1891" s="10">
        <f t="shared" si="699"/>
        <v>0.14547327067430874</v>
      </c>
      <c r="I1891" s="10">
        <f t="shared" si="700"/>
        <v>6091.2845244172277</v>
      </c>
      <c r="J1891" s="10">
        <f t="shared" si="701"/>
        <v>1.0628728474143983E-2</v>
      </c>
      <c r="K1891" s="10">
        <f t="shared" si="702"/>
        <v>814.22097522131492</v>
      </c>
      <c r="L1891" s="10">
        <f t="shared" si="711"/>
        <v>348.72401843811969</v>
      </c>
      <c r="M1891" s="10">
        <f t="shared" si="712"/>
        <v>343.30662559583732</v>
      </c>
      <c r="N1891" s="10">
        <f t="shared" si="703"/>
        <v>884.29618124270496</v>
      </c>
      <c r="O1891" s="10">
        <f t="shared" si="704"/>
        <v>875.37112905655829</v>
      </c>
      <c r="P1891" s="10">
        <f t="shared" si="705"/>
        <v>814.22097522131492</v>
      </c>
      <c r="Q1891" s="10">
        <f t="shared" si="706"/>
        <v>814.22097522131492</v>
      </c>
      <c r="R1891" s="9">
        <f t="shared" si="713"/>
        <v>814.22097522131492</v>
      </c>
      <c r="S1891" s="10">
        <f t="shared" si="707"/>
        <v>1121.0300409521674</v>
      </c>
      <c r="T1891" s="10">
        <f t="shared" si="714"/>
        <v>0</v>
      </c>
      <c r="U1891" s="9">
        <f t="shared" si="708"/>
        <v>-0.1146127952670058</v>
      </c>
      <c r="V1891" s="11">
        <f t="shared" si="709"/>
        <v>-1.2057061253158707</v>
      </c>
      <c r="W1891" s="9">
        <f t="shared" si="710"/>
        <v>-1.0455661253158708</v>
      </c>
      <c r="X1891" s="22">
        <f t="shared" si="715"/>
        <v>-0.94665858020047666</v>
      </c>
      <c r="Y1891" s="22">
        <f t="shared" si="716"/>
        <v>6.1800023533450314E-2</v>
      </c>
      <c r="Z1891" s="1">
        <f t="shared" si="717"/>
        <v>2987.5254353614632</v>
      </c>
      <c r="AA1891" s="1">
        <f t="shared" si="718"/>
        <v>3583.9022940725386</v>
      </c>
    </row>
    <row r="1892" spans="3:27">
      <c r="C1892" s="9">
        <f t="shared" si="719"/>
        <v>18.91</v>
      </c>
      <c r="D1892" s="1">
        <v>35.587000000000003</v>
      </c>
      <c r="E1892" s="9">
        <f t="shared" si="696"/>
        <v>1.7141672616967602E-2</v>
      </c>
      <c r="F1892" s="10">
        <f t="shared" si="697"/>
        <v>-9.4729411809516939E-2</v>
      </c>
      <c r="G1892" s="10">
        <f t="shared" si="698"/>
        <v>-4685.3704418909174</v>
      </c>
      <c r="H1892" s="10">
        <f t="shared" si="699"/>
        <v>0.14547327067430874</v>
      </c>
      <c r="I1892" s="10">
        <f t="shared" si="700"/>
        <v>6091.2845244172277</v>
      </c>
      <c r="J1892" s="10">
        <f t="shared" si="701"/>
        <v>1.0628728474143983E-2</v>
      </c>
      <c r="K1892" s="10">
        <f t="shared" si="702"/>
        <v>686.93127846007599</v>
      </c>
      <c r="L1892" s="10">
        <f t="shared" si="711"/>
        <v>294.20690832770583</v>
      </c>
      <c r="M1892" s="10">
        <f t="shared" si="712"/>
        <v>289.63643335307387</v>
      </c>
      <c r="N1892" s="10">
        <f t="shared" si="703"/>
        <v>764.12306954463565</v>
      </c>
      <c r="O1892" s="10">
        <f t="shared" si="704"/>
        <v>755.52479635521343</v>
      </c>
      <c r="P1892" s="10">
        <f t="shared" si="705"/>
        <v>686.93127846007599</v>
      </c>
      <c r="Q1892" s="10">
        <f t="shared" si="706"/>
        <v>686.93127846007599</v>
      </c>
      <c r="R1892" s="9">
        <f t="shared" si="713"/>
        <v>686.93127846007599</v>
      </c>
      <c r="S1892" s="10">
        <f t="shared" si="707"/>
        <v>1121.0300409521674</v>
      </c>
      <c r="T1892" s="10">
        <f t="shared" si="714"/>
        <v>0</v>
      </c>
      <c r="U1892" s="9">
        <f t="shared" si="708"/>
        <v>-0.12675943830528985</v>
      </c>
      <c r="V1892" s="11">
        <f t="shared" si="709"/>
        <v>-1.223622482340943</v>
      </c>
      <c r="W1892" s="9">
        <f t="shared" si="710"/>
        <v>-0.86775248234094293</v>
      </c>
      <c r="X1892" s="22">
        <f t="shared" si="715"/>
        <v>-0.90584118100790678</v>
      </c>
      <c r="Y1892" s="22">
        <f t="shared" si="716"/>
        <v>0.23481670507191874</v>
      </c>
      <c r="Z1892" s="1">
        <f t="shared" si="717"/>
        <v>2986.6195941804554</v>
      </c>
      <c r="AA1892" s="1">
        <f t="shared" si="718"/>
        <v>3584.1371107776104</v>
      </c>
    </row>
    <row r="1893" spans="3:27">
      <c r="C1893" s="9">
        <f t="shared" si="719"/>
        <v>18.920000000000002</v>
      </c>
      <c r="D1893" s="1">
        <v>52.015000000000001</v>
      </c>
      <c r="E1893" s="9">
        <f t="shared" ref="E1893:E1956" si="720">(-$B$4*D1893/100+S1892+$B$4*(4*E1892/$B$2/$B$2+4*U1892/$B$2+V1892)+$B$26*(2*E1892/$B$2+U1892))/$B$27</f>
        <v>1.5813666351834586E-2</v>
      </c>
      <c r="F1893" s="10">
        <f t="shared" ref="F1893:F1956" si="721">IF(E1893&lt;F1892,E1893,F1892)</f>
        <v>-9.4729411809516939E-2</v>
      </c>
      <c r="G1893" s="10">
        <f t="shared" ref="G1893:G1956" si="722">IF(R1892&lt;G1892,R1892,G1892)</f>
        <v>-4685.3704418909174</v>
      </c>
      <c r="H1893" s="10">
        <f t="shared" ref="H1893:H1956" si="723">IF(E1893&gt;H1892,E1893,H1892)</f>
        <v>0.14547327067430874</v>
      </c>
      <c r="I1893" s="10">
        <f t="shared" ref="I1893:I1956" si="724">IF(R1892&gt;I1892,R1892,I1892)</f>
        <v>6091.2845244172277</v>
      </c>
      <c r="J1893" s="10">
        <f t="shared" ref="J1893:J1956" si="725">E1892-R1892/$B$12</f>
        <v>1.0628728474143983E-2</v>
      </c>
      <c r="K1893" s="10">
        <f t="shared" ref="K1893:K1956" si="726">$B$12*(E1893-J1893)</f>
        <v>546.86420257151826</v>
      </c>
      <c r="L1893" s="10">
        <f t="shared" si="711"/>
        <v>234.2173538440986</v>
      </c>
      <c r="M1893" s="10">
        <f t="shared" si="712"/>
        <v>230.57881061459491</v>
      </c>
      <c r="N1893" s="10">
        <f t="shared" ref="N1893:N1956" si="727">R1892+(I1893-R1892)*(E1893-E1892)/(H1893-E1892)</f>
        <v>631.00573028435531</v>
      </c>
      <c r="O1893" s="10">
        <f t="shared" ref="O1893:O1956" si="728">R1892+(R1892-G1893)*(E1893-E1892)/(E1892-F1893)</f>
        <v>623.15742322852714</v>
      </c>
      <c r="P1893" s="10">
        <f t="shared" ref="P1893:P1956" si="729">MEDIAN(K1893,L1893,N1893)</f>
        <v>546.86420257151826</v>
      </c>
      <c r="Q1893" s="10">
        <f t="shared" ref="Q1893:Q1956" si="730">MEDIAN(K1893,M1893,O1893)</f>
        <v>546.86420257151826</v>
      </c>
      <c r="R1893" s="9">
        <f t="shared" si="713"/>
        <v>546.86420257151826</v>
      </c>
      <c r="S1893" s="10">
        <f t="shared" ref="S1893:S1956" si="731">$B$12*E1893-R1893</f>
        <v>1121.0300409521674</v>
      </c>
      <c r="T1893" s="10">
        <f t="shared" si="714"/>
        <v>0</v>
      </c>
      <c r="U1893" s="9">
        <f t="shared" ref="U1893:U1956" si="732">-U1892+2/$B$2*(E1893-E1892)+T1893*$B$2/2/$B$28</f>
        <v>-0.13884181472131335</v>
      </c>
      <c r="V1893" s="11">
        <f t="shared" ref="V1893:V1956" si="733">-V1892-4*U1892/$B$2+4/$B$2/$B$2*(E1893-E1892)+T1893/$B$28</f>
        <v>-1.1928528008637542</v>
      </c>
      <c r="W1893" s="9">
        <f t="shared" ref="W1893:W1956" si="734">D1893/100+V1893</f>
        <v>-0.67270280086375422</v>
      </c>
      <c r="X1893" s="22">
        <f t="shared" si="715"/>
        <v>-0.81924406435137997</v>
      </c>
      <c r="Y1893" s="22">
        <f t="shared" si="716"/>
        <v>0.43411526957688024</v>
      </c>
      <c r="Z1893" s="1">
        <f t="shared" si="717"/>
        <v>2985.8003501161038</v>
      </c>
      <c r="AA1893" s="1">
        <f t="shared" si="718"/>
        <v>3584.5712260471873</v>
      </c>
    </row>
    <row r="1894" spans="3:27">
      <c r="C1894" s="9">
        <f t="shared" si="719"/>
        <v>18.93</v>
      </c>
      <c r="D1894" s="1">
        <v>66.566999999999993</v>
      </c>
      <c r="E1894" s="9">
        <f t="shared" si="720"/>
        <v>1.4367259907222768E-2</v>
      </c>
      <c r="F1894" s="10">
        <f t="shared" si="721"/>
        <v>-9.4729411809516939E-2</v>
      </c>
      <c r="G1894" s="10">
        <f t="shared" si="722"/>
        <v>-4685.3704418909174</v>
      </c>
      <c r="H1894" s="10">
        <f t="shared" si="723"/>
        <v>0.14547327067430874</v>
      </c>
      <c r="I1894" s="10">
        <f t="shared" si="724"/>
        <v>6091.2845244172277</v>
      </c>
      <c r="J1894" s="10">
        <f t="shared" si="725"/>
        <v>1.0628728474143985E-2</v>
      </c>
      <c r="K1894" s="10">
        <f t="shared" si="726"/>
        <v>394.30925869642255</v>
      </c>
      <c r="L1894" s="10">
        <f t="shared" si="711"/>
        <v>168.87935018205229</v>
      </c>
      <c r="M1894" s="10">
        <f t="shared" si="712"/>
        <v>166.25582632217254</v>
      </c>
      <c r="N1894" s="10">
        <f t="shared" si="727"/>
        <v>485.01390365182351</v>
      </c>
      <c r="O1894" s="10">
        <f t="shared" si="728"/>
        <v>478.40276622156125</v>
      </c>
      <c r="P1894" s="10">
        <f t="shared" si="729"/>
        <v>394.30925869642255</v>
      </c>
      <c r="Q1894" s="10">
        <f t="shared" si="730"/>
        <v>394.30925869642255</v>
      </c>
      <c r="R1894" s="9">
        <f t="shared" si="713"/>
        <v>394.30925869642255</v>
      </c>
      <c r="S1894" s="10">
        <f t="shared" si="731"/>
        <v>1121.0300409521674</v>
      </c>
      <c r="T1894" s="10">
        <f t="shared" si="714"/>
        <v>0</v>
      </c>
      <c r="U1894" s="9">
        <f t="shared" si="732"/>
        <v>-0.15043947420105036</v>
      </c>
      <c r="V1894" s="11">
        <f t="shared" si="733"/>
        <v>-1.1266790950836523</v>
      </c>
      <c r="W1894" s="9">
        <f t="shared" si="734"/>
        <v>-0.46100909508365229</v>
      </c>
      <c r="X1894" s="22">
        <f t="shared" si="715"/>
        <v>-0.68065967993778076</v>
      </c>
      <c r="Y1894" s="22">
        <f t="shared" si="716"/>
        <v>0.63773797445920599</v>
      </c>
      <c r="Z1894" s="1">
        <f t="shared" si="717"/>
        <v>2985.1196904361659</v>
      </c>
      <c r="AA1894" s="1">
        <f t="shared" si="718"/>
        <v>3585.2089640216464</v>
      </c>
    </row>
    <row r="1895" spans="3:27">
      <c r="C1895" s="9">
        <f t="shared" si="719"/>
        <v>18.940000000000001</v>
      </c>
      <c r="D1895" s="1">
        <v>77.944000000000003</v>
      </c>
      <c r="E1895" s="9">
        <f t="shared" si="720"/>
        <v>1.2809365841100186E-2</v>
      </c>
      <c r="F1895" s="10">
        <f t="shared" si="721"/>
        <v>-9.4729411809516939E-2</v>
      </c>
      <c r="G1895" s="10">
        <f t="shared" si="722"/>
        <v>-4685.3704418909174</v>
      </c>
      <c r="H1895" s="10">
        <f t="shared" si="723"/>
        <v>0.14547327067430874</v>
      </c>
      <c r="I1895" s="10">
        <f t="shared" si="724"/>
        <v>6091.2845244172277</v>
      </c>
      <c r="J1895" s="10">
        <f t="shared" si="725"/>
        <v>1.0628728474143985E-2</v>
      </c>
      <c r="K1895" s="10">
        <f t="shared" si="726"/>
        <v>229.99552606198418</v>
      </c>
      <c r="L1895" s="10">
        <f t="shared" si="711"/>
        <v>98.505155863030595</v>
      </c>
      <c r="M1895" s="10">
        <f t="shared" si="712"/>
        <v>96.974888092286321</v>
      </c>
      <c r="N1895" s="10">
        <f t="shared" si="727"/>
        <v>326.61378150673983</v>
      </c>
      <c r="O1895" s="10">
        <f t="shared" si="728"/>
        <v>321.77173084318656</v>
      </c>
      <c r="P1895" s="10">
        <f t="shared" si="729"/>
        <v>229.99552606198418</v>
      </c>
      <c r="Q1895" s="10">
        <f t="shared" si="730"/>
        <v>229.99552606198418</v>
      </c>
      <c r="R1895" s="9">
        <f t="shared" si="713"/>
        <v>229.99552606198418</v>
      </c>
      <c r="S1895" s="10">
        <f t="shared" si="731"/>
        <v>1121.0300409521674</v>
      </c>
      <c r="T1895" s="10">
        <f t="shared" si="714"/>
        <v>0</v>
      </c>
      <c r="U1895" s="9">
        <f t="shared" si="732"/>
        <v>-0.16113933902346605</v>
      </c>
      <c r="V1895" s="11">
        <f t="shared" si="733"/>
        <v>-1.0132938693994831</v>
      </c>
      <c r="W1895" s="9">
        <f t="shared" si="734"/>
        <v>-0.23385386939948305</v>
      </c>
      <c r="X1895" s="22">
        <f t="shared" si="715"/>
        <v>-0.48630035981352882</v>
      </c>
      <c r="Y1895" s="22">
        <f t="shared" si="716"/>
        <v>0.83524351743949532</v>
      </c>
      <c r="Z1895" s="1">
        <f t="shared" si="717"/>
        <v>2984.6333900763525</v>
      </c>
      <c r="AA1895" s="1">
        <f t="shared" si="718"/>
        <v>3586.0442075390861</v>
      </c>
    </row>
    <row r="1896" spans="3:27">
      <c r="C1896" s="9">
        <f t="shared" si="719"/>
        <v>18.95</v>
      </c>
      <c r="D1896" s="1">
        <v>83.793000000000006</v>
      </c>
      <c r="E1896" s="9">
        <f t="shared" si="720"/>
        <v>1.1151861680274142E-2</v>
      </c>
      <c r="F1896" s="10">
        <f t="shared" si="721"/>
        <v>-9.4729411809516939E-2</v>
      </c>
      <c r="G1896" s="10">
        <f t="shared" si="722"/>
        <v>-4685.3704418909174</v>
      </c>
      <c r="H1896" s="10">
        <f t="shared" si="723"/>
        <v>0.14547327067430874</v>
      </c>
      <c r="I1896" s="10">
        <f t="shared" si="724"/>
        <v>6091.2845244172277</v>
      </c>
      <c r="J1896" s="10">
        <f t="shared" si="725"/>
        <v>1.0628728474143985E-2</v>
      </c>
      <c r="K1896" s="10">
        <f t="shared" si="726"/>
        <v>55.175747589954256</v>
      </c>
      <c r="L1896" s="10">
        <f t="shared" si="711"/>
        <v>23.631310179237623</v>
      </c>
      <c r="M1896" s="10">
        <f t="shared" si="712"/>
        <v>23.264200132754048</v>
      </c>
      <c r="N1896" s="10">
        <f t="shared" si="727"/>
        <v>156.76452238549783</v>
      </c>
      <c r="O1896" s="10">
        <f t="shared" si="728"/>
        <v>154.23457990045864</v>
      </c>
      <c r="P1896" s="10">
        <f t="shared" si="729"/>
        <v>55.175747589954256</v>
      </c>
      <c r="Q1896" s="10">
        <f t="shared" si="730"/>
        <v>55.175747589954256</v>
      </c>
      <c r="R1896" s="9">
        <f t="shared" si="713"/>
        <v>55.175747589954256</v>
      </c>
      <c r="S1896" s="10">
        <f t="shared" si="731"/>
        <v>1121.0300409521676</v>
      </c>
      <c r="T1896" s="10">
        <f t="shared" si="714"/>
        <v>0</v>
      </c>
      <c r="U1896" s="9">
        <f t="shared" si="732"/>
        <v>-0.17036149314174276</v>
      </c>
      <c r="V1896" s="11">
        <f t="shared" si="733"/>
        <v>-0.83113695425586798</v>
      </c>
      <c r="W1896" s="9">
        <f t="shared" si="734"/>
        <v>6.7930457441320868E-3</v>
      </c>
      <c r="X1896" s="22">
        <f t="shared" si="715"/>
        <v>-0.23633628631307521</v>
      </c>
      <c r="Y1896" s="22">
        <f t="shared" si="716"/>
        <v>0.99289297371983043</v>
      </c>
      <c r="Z1896" s="1">
        <f t="shared" si="717"/>
        <v>2984.3970537900395</v>
      </c>
      <c r="AA1896" s="1">
        <f t="shared" si="718"/>
        <v>3587.0371005128059</v>
      </c>
    </row>
    <row r="1897" spans="3:27">
      <c r="C1897" s="9">
        <f t="shared" si="719"/>
        <v>18.96</v>
      </c>
      <c r="D1897" s="1">
        <v>87.433000000000007</v>
      </c>
      <c r="E1897" s="9">
        <f t="shared" si="720"/>
        <v>9.4120655902811476E-3</v>
      </c>
      <c r="F1897" s="10">
        <f t="shared" si="721"/>
        <v>-9.4729411809516939E-2</v>
      </c>
      <c r="G1897" s="10">
        <f t="shared" si="722"/>
        <v>-4685.3704418909174</v>
      </c>
      <c r="H1897" s="10">
        <f t="shared" si="723"/>
        <v>0.14547327067430874</v>
      </c>
      <c r="I1897" s="10">
        <f t="shared" si="724"/>
        <v>6091.2845244172277</v>
      </c>
      <c r="J1897" s="10">
        <f t="shared" si="725"/>
        <v>1.0628728474143985E-2</v>
      </c>
      <c r="K1897" s="10">
        <f t="shared" si="726"/>
        <v>-128.32350039232568</v>
      </c>
      <c r="L1897" s="10">
        <f t="shared" si="711"/>
        <v>-54.959879539696203</v>
      </c>
      <c r="M1897" s="10">
        <f t="shared" si="712"/>
        <v>-54.106083293126844</v>
      </c>
      <c r="N1897" s="10">
        <f t="shared" si="727"/>
        <v>-23.006863263709988</v>
      </c>
      <c r="O1897" s="10">
        <f t="shared" si="728"/>
        <v>-22.718892822405593</v>
      </c>
      <c r="P1897" s="10">
        <f t="shared" si="729"/>
        <v>-54.959879539696203</v>
      </c>
      <c r="Q1897" s="10">
        <f t="shared" si="730"/>
        <v>-54.106083293126844</v>
      </c>
      <c r="R1897" s="9">
        <f t="shared" si="713"/>
        <v>-54.106083293126844</v>
      </c>
      <c r="S1897" s="10">
        <f t="shared" si="731"/>
        <v>1046.8126238529685</v>
      </c>
      <c r="T1897" s="10">
        <f t="shared" si="714"/>
        <v>-74.21741709919911</v>
      </c>
      <c r="U1897" s="9">
        <f t="shared" si="732"/>
        <v>-0.17809799937938139</v>
      </c>
      <c r="V1897" s="11">
        <f t="shared" si="733"/>
        <v>-0.71616429327187392</v>
      </c>
      <c r="W1897" s="9">
        <f t="shared" si="734"/>
        <v>0.15816570672812613</v>
      </c>
      <c r="X1897" s="22">
        <f t="shared" si="715"/>
        <v>-9.3049888061271836E-4</v>
      </c>
      <c r="Y1897" s="22">
        <f t="shared" si="716"/>
        <v>1.1043294900588498</v>
      </c>
      <c r="Z1897" s="1">
        <f t="shared" si="717"/>
        <v>2984.3961232911588</v>
      </c>
      <c r="AA1897" s="1">
        <f t="shared" si="718"/>
        <v>3588.1414300028646</v>
      </c>
    </row>
    <row r="1898" spans="3:27">
      <c r="C1898" s="9">
        <f t="shared" si="719"/>
        <v>18.97</v>
      </c>
      <c r="D1898" s="1">
        <v>85.001000000000005</v>
      </c>
      <c r="E1898" s="9">
        <f t="shared" si="720"/>
        <v>7.6024021223926796E-3</v>
      </c>
      <c r="F1898" s="10">
        <f t="shared" si="721"/>
        <v>-9.4729411809516939E-2</v>
      </c>
      <c r="G1898" s="10">
        <f t="shared" si="722"/>
        <v>-4685.3704418909174</v>
      </c>
      <c r="H1898" s="10">
        <f t="shared" si="723"/>
        <v>0.14547327067430874</v>
      </c>
      <c r="I1898" s="10">
        <f t="shared" si="724"/>
        <v>6091.2845244172277</v>
      </c>
      <c r="J1898" s="10">
        <f t="shared" si="725"/>
        <v>9.9250570776757314E-3</v>
      </c>
      <c r="K1898" s="10">
        <f t="shared" si="726"/>
        <v>-244.97436226475961</v>
      </c>
      <c r="L1898" s="10">
        <f t="shared" si="711"/>
        <v>-104.37579226811792</v>
      </c>
      <c r="M1898" s="10">
        <f t="shared" si="712"/>
        <v>-103.98503752309857</v>
      </c>
      <c r="N1898" s="10">
        <f t="shared" si="727"/>
        <v>-135.84201141319801</v>
      </c>
      <c r="O1898" s="10">
        <f t="shared" si="728"/>
        <v>-134.58343131185762</v>
      </c>
      <c r="P1898" s="10">
        <f t="shared" si="729"/>
        <v>-135.84201141319801</v>
      </c>
      <c r="Q1898" s="10">
        <f t="shared" si="730"/>
        <v>-134.58343131185762</v>
      </c>
      <c r="R1898" s="9">
        <f t="shared" si="713"/>
        <v>-134.58343131185762</v>
      </c>
      <c r="S1898" s="10">
        <f t="shared" si="731"/>
        <v>936.42169290006655</v>
      </c>
      <c r="T1898" s="10">
        <f t="shared" si="714"/>
        <v>-110.39093095290195</v>
      </c>
      <c r="U1898" s="9">
        <f t="shared" si="732"/>
        <v>-0.18457880215075922</v>
      </c>
      <c r="V1898" s="11">
        <f t="shared" si="733"/>
        <v>-0.57999626100370349</v>
      </c>
      <c r="W1898" s="9">
        <f t="shared" si="734"/>
        <v>0.27001373899629655</v>
      </c>
      <c r="X1898" s="22">
        <f t="shared" si="715"/>
        <v>0.17073226067712396</v>
      </c>
      <c r="Y1898" s="22">
        <f t="shared" si="716"/>
        <v>1.1566579302301032</v>
      </c>
      <c r="Z1898" s="1">
        <f t="shared" si="717"/>
        <v>2984.5668555518359</v>
      </c>
      <c r="AA1898" s="1">
        <f t="shared" si="718"/>
        <v>3589.2980879330948</v>
      </c>
    </row>
    <row r="1899" spans="3:27">
      <c r="C1899" s="9">
        <f t="shared" si="719"/>
        <v>18.98</v>
      </c>
      <c r="D1899" s="1">
        <v>80.701999999999998</v>
      </c>
      <c r="E1899" s="9">
        <f t="shared" si="720"/>
        <v>5.7353923004929098E-3</v>
      </c>
      <c r="F1899" s="10">
        <f t="shared" si="721"/>
        <v>-9.4729411809516939E-2</v>
      </c>
      <c r="G1899" s="10">
        <f t="shared" si="722"/>
        <v>-4685.3704418909174</v>
      </c>
      <c r="H1899" s="10">
        <f t="shared" si="723"/>
        <v>0.14547327067430874</v>
      </c>
      <c r="I1899" s="10">
        <f t="shared" si="724"/>
        <v>6091.2845244172277</v>
      </c>
      <c r="J1899" s="10">
        <f t="shared" si="725"/>
        <v>8.8784167663154799E-3</v>
      </c>
      <c r="K1899" s="10">
        <f t="shared" si="726"/>
        <v>-331.50012762166352</v>
      </c>
      <c r="L1899" s="10">
        <f t="shared" si="711"/>
        <v>-140.15942578206759</v>
      </c>
      <c r="M1899" s="10">
        <f t="shared" si="712"/>
        <v>-142.1343747159672</v>
      </c>
      <c r="N1899" s="10">
        <f t="shared" si="727"/>
        <v>-218.89244267360334</v>
      </c>
      <c r="O1899" s="10">
        <f t="shared" si="728"/>
        <v>-217.61102282683242</v>
      </c>
      <c r="P1899" s="10">
        <f t="shared" si="729"/>
        <v>-218.89244267360334</v>
      </c>
      <c r="Q1899" s="10">
        <f t="shared" si="730"/>
        <v>-217.61102282683242</v>
      </c>
      <c r="R1899" s="9">
        <f t="shared" si="713"/>
        <v>-217.61102282683242</v>
      </c>
      <c r="S1899" s="10">
        <f t="shared" si="731"/>
        <v>822.53258810523562</v>
      </c>
      <c r="T1899" s="10">
        <f t="shared" si="714"/>
        <v>-113.88910479483093</v>
      </c>
      <c r="U1899" s="9">
        <f t="shared" si="732"/>
        <v>-0.18959085018909669</v>
      </c>
      <c r="V1899" s="11">
        <f t="shared" si="733"/>
        <v>-0.42241334666379304</v>
      </c>
      <c r="W1899" s="9">
        <f t="shared" si="734"/>
        <v>0.38460665333620692</v>
      </c>
      <c r="X1899" s="22">
        <f t="shared" si="715"/>
        <v>0.32877525254778117</v>
      </c>
      <c r="Y1899" s="22">
        <f t="shared" si="716"/>
        <v>1.1466205114823551</v>
      </c>
      <c r="Z1899" s="1">
        <f t="shared" si="717"/>
        <v>2984.8956308043839</v>
      </c>
      <c r="AA1899" s="1">
        <f t="shared" si="718"/>
        <v>3590.4447084445774</v>
      </c>
    </row>
    <row r="1900" spans="3:27">
      <c r="C1900" s="9">
        <f t="shared" si="719"/>
        <v>18.990000000000002</v>
      </c>
      <c r="D1900" s="1">
        <v>71.325000000000003</v>
      </c>
      <c r="E1900" s="9">
        <f t="shared" si="720"/>
        <v>3.8275340573559339E-3</v>
      </c>
      <c r="F1900" s="10">
        <f t="shared" si="721"/>
        <v>-9.4729411809516939E-2</v>
      </c>
      <c r="G1900" s="10">
        <f t="shared" si="722"/>
        <v>-4685.3704418909174</v>
      </c>
      <c r="H1900" s="10">
        <f t="shared" si="723"/>
        <v>0.14547327067430874</v>
      </c>
      <c r="I1900" s="10">
        <f t="shared" si="724"/>
        <v>6091.2845244172277</v>
      </c>
      <c r="J1900" s="10">
        <f t="shared" si="725"/>
        <v>7.7986095115523228E-3</v>
      </c>
      <c r="K1900" s="10">
        <f t="shared" si="726"/>
        <v>-418.83607148977006</v>
      </c>
      <c r="L1900" s="10">
        <f t="shared" si="711"/>
        <v>-175.69645899359688</v>
      </c>
      <c r="M1900" s="10">
        <f t="shared" si="712"/>
        <v>-181.47194606775105</v>
      </c>
      <c r="N1900" s="10">
        <f t="shared" si="727"/>
        <v>-303.74714078549141</v>
      </c>
      <c r="O1900" s="10">
        <f t="shared" si="728"/>
        <v>-302.45518005706589</v>
      </c>
      <c r="P1900" s="10">
        <f t="shared" si="729"/>
        <v>-303.74714078549141</v>
      </c>
      <c r="Q1900" s="10">
        <f t="shared" si="730"/>
        <v>-302.45518005706589</v>
      </c>
      <c r="R1900" s="9">
        <f t="shared" si="713"/>
        <v>-302.45518005706589</v>
      </c>
      <c r="S1900" s="10">
        <f t="shared" si="731"/>
        <v>706.15169667253144</v>
      </c>
      <c r="T1900" s="10">
        <f t="shared" si="714"/>
        <v>-116.38089143270417</v>
      </c>
      <c r="U1900" s="9">
        <f t="shared" si="732"/>
        <v>-0.19276528268968052</v>
      </c>
      <c r="V1900" s="11">
        <f t="shared" si="733"/>
        <v>-0.21247315345298223</v>
      </c>
      <c r="W1900" s="9">
        <f t="shared" si="734"/>
        <v>0.50077684654701782</v>
      </c>
      <c r="X1900" s="22">
        <f t="shared" si="715"/>
        <v>0.49610629607449619</v>
      </c>
      <c r="Y1900" s="22">
        <f t="shared" si="716"/>
        <v>1.0748257494526721</v>
      </c>
      <c r="Z1900" s="1">
        <f t="shared" si="717"/>
        <v>2985.3917371004586</v>
      </c>
      <c r="AA1900" s="1">
        <f t="shared" si="718"/>
        <v>3591.5195341940303</v>
      </c>
    </row>
    <row r="1901" spans="3:27">
      <c r="C1901" s="9">
        <f t="shared" si="719"/>
        <v>19</v>
      </c>
      <c r="D1901" s="1">
        <v>61.192999999999998</v>
      </c>
      <c r="E1901" s="9">
        <f t="shared" si="720"/>
        <v>1.8986664779637728E-3</v>
      </c>
      <c r="F1901" s="10">
        <f t="shared" si="721"/>
        <v>-9.4729411809516939E-2</v>
      </c>
      <c r="G1901" s="10">
        <f t="shared" si="722"/>
        <v>-4685.3704418909174</v>
      </c>
      <c r="H1901" s="10">
        <f t="shared" si="723"/>
        <v>0.14547327067430874</v>
      </c>
      <c r="I1901" s="10">
        <f t="shared" si="724"/>
        <v>6091.2845244172277</v>
      </c>
      <c r="J1901" s="10">
        <f t="shared" si="725"/>
        <v>6.695177088308437E-3</v>
      </c>
      <c r="K1901" s="10">
        <f t="shared" si="726"/>
        <v>-505.89611909106929</v>
      </c>
      <c r="L1901" s="10">
        <f t="shared" si="711"/>
        <v>-210.52970319043808</v>
      </c>
      <c r="M1901" s="10">
        <f t="shared" si="712"/>
        <v>-221.57771879721071</v>
      </c>
      <c r="N1901" s="10">
        <f t="shared" si="727"/>
        <v>-389.5222356676677</v>
      </c>
      <c r="O1901" s="10">
        <f t="shared" si="728"/>
        <v>-388.23364120371974</v>
      </c>
      <c r="P1901" s="10">
        <f t="shared" si="729"/>
        <v>-389.5222356676677</v>
      </c>
      <c r="Q1901" s="10">
        <f t="shared" si="730"/>
        <v>-388.23364120371974</v>
      </c>
      <c r="R1901" s="9">
        <f t="shared" si="713"/>
        <v>-388.23364120371974</v>
      </c>
      <c r="S1901" s="10">
        <f t="shared" si="731"/>
        <v>588.48921878518183</v>
      </c>
      <c r="T1901" s="10">
        <f t="shared" si="714"/>
        <v>-117.66247788734961</v>
      </c>
      <c r="U1901" s="9">
        <f t="shared" si="732"/>
        <v>-0.19380135618123698</v>
      </c>
      <c r="V1901" s="11">
        <f t="shared" si="733"/>
        <v>5.2584551416722802E-3</v>
      </c>
      <c r="W1901" s="9">
        <f t="shared" si="734"/>
        <v>0.6171884551416722</v>
      </c>
      <c r="X1901" s="22">
        <f t="shared" si="715"/>
        <v>0.66612363738925828</v>
      </c>
      <c r="Y1901" s="22">
        <f t="shared" si="716"/>
        <v>0.94750599653567646</v>
      </c>
      <c r="Z1901" s="1">
        <f t="shared" si="717"/>
        <v>2986.0578607378479</v>
      </c>
      <c r="AA1901" s="1">
        <f t="shared" si="718"/>
        <v>3592.467040190566</v>
      </c>
    </row>
    <row r="1902" spans="3:27">
      <c r="C1902" s="9">
        <f t="shared" si="719"/>
        <v>19.010000000000002</v>
      </c>
      <c r="D1902" s="1">
        <v>47.003999999999998</v>
      </c>
      <c r="E1902" s="9">
        <f t="shared" si="720"/>
        <v>-2.8694708835468617E-5</v>
      </c>
      <c r="F1902" s="10">
        <f t="shared" si="721"/>
        <v>-9.4729411809516939E-2</v>
      </c>
      <c r="G1902" s="10">
        <f t="shared" si="722"/>
        <v>-4685.3704418909174</v>
      </c>
      <c r="H1902" s="10">
        <f t="shared" si="723"/>
        <v>0.14547327067430874</v>
      </c>
      <c r="I1902" s="10">
        <f t="shared" si="724"/>
        <v>6091.2845244172277</v>
      </c>
      <c r="J1902" s="10">
        <f t="shared" si="725"/>
        <v>5.5795936664784678E-3</v>
      </c>
      <c r="K1902" s="10">
        <f t="shared" si="726"/>
        <v>-591.51569845292272</v>
      </c>
      <c r="L1902" s="10">
        <f t="shared" si="711"/>
        <v>-244.19745709526734</v>
      </c>
      <c r="M1902" s="10">
        <f t="shared" si="712"/>
        <v>-261.95961627378102</v>
      </c>
      <c r="N1902" s="10">
        <f t="shared" si="727"/>
        <v>-475.21540160265494</v>
      </c>
      <c r="O1902" s="10">
        <f t="shared" si="728"/>
        <v>-473.94511172857875</v>
      </c>
      <c r="P1902" s="10">
        <f t="shared" si="729"/>
        <v>-475.21540160265494</v>
      </c>
      <c r="Q1902" s="10">
        <f t="shared" si="730"/>
        <v>-473.94511172857875</v>
      </c>
      <c r="R1902" s="9">
        <f t="shared" si="713"/>
        <v>-473.94511172857875</v>
      </c>
      <c r="S1902" s="10">
        <f t="shared" si="731"/>
        <v>470.91863206083781</v>
      </c>
      <c r="T1902" s="10">
        <f t="shared" si="714"/>
        <v>-117.57058672434403</v>
      </c>
      <c r="U1902" s="9">
        <f t="shared" si="732"/>
        <v>-0.19246338476382677</v>
      </c>
      <c r="V1902" s="11">
        <f t="shared" si="733"/>
        <v>0.26233582834038466</v>
      </c>
      <c r="W1902" s="9">
        <f t="shared" si="734"/>
        <v>0.73237582834038462</v>
      </c>
      <c r="X1902" s="22">
        <f t="shared" si="715"/>
        <v>0.83086493224234237</v>
      </c>
      <c r="Y1902" s="22">
        <f t="shared" si="716"/>
        <v>0.77351590707078199</v>
      </c>
      <c r="Z1902" s="1">
        <f t="shared" si="717"/>
        <v>2986.8887256700905</v>
      </c>
      <c r="AA1902" s="1">
        <f t="shared" si="718"/>
        <v>3593.2405560976367</v>
      </c>
    </row>
    <row r="1903" spans="3:27">
      <c r="C1903" s="9">
        <f t="shared" si="719"/>
        <v>19.02</v>
      </c>
      <c r="D1903" s="1">
        <v>34.857999999999997</v>
      </c>
      <c r="E1903" s="9">
        <f t="shared" si="720"/>
        <v>-1.9304534745086513E-3</v>
      </c>
      <c r="F1903" s="10">
        <f t="shared" si="721"/>
        <v>-9.4729411809516939E-2</v>
      </c>
      <c r="G1903" s="10">
        <f t="shared" si="722"/>
        <v>-4685.3704418909174</v>
      </c>
      <c r="H1903" s="10">
        <f t="shared" si="723"/>
        <v>0.14547327067430874</v>
      </c>
      <c r="I1903" s="10">
        <f t="shared" si="724"/>
        <v>6091.2845244172277</v>
      </c>
      <c r="J1903" s="10">
        <f t="shared" si="725"/>
        <v>4.4648814846555288E-3</v>
      </c>
      <c r="K1903" s="10">
        <f t="shared" si="726"/>
        <v>-674.52683814580689</v>
      </c>
      <c r="L1903" s="10">
        <f t="shared" si="711"/>
        <v>-276.26586679765944</v>
      </c>
      <c r="M1903" s="10">
        <f t="shared" si="712"/>
        <v>-302.07900463382691</v>
      </c>
      <c r="N1903" s="10">
        <f t="shared" si="727"/>
        <v>-559.75483241736913</v>
      </c>
      <c r="O1903" s="10">
        <f t="shared" si="728"/>
        <v>-558.51801975734668</v>
      </c>
      <c r="P1903" s="10">
        <f t="shared" si="729"/>
        <v>-559.75483241736913</v>
      </c>
      <c r="Q1903" s="10">
        <f t="shared" si="730"/>
        <v>-558.51801975734668</v>
      </c>
      <c r="R1903" s="9">
        <f t="shared" si="713"/>
        <v>-558.51801975734668</v>
      </c>
      <c r="S1903" s="10">
        <f t="shared" si="731"/>
        <v>354.9098136723776</v>
      </c>
      <c r="T1903" s="10">
        <f t="shared" si="714"/>
        <v>-116.00881838846021</v>
      </c>
      <c r="U1903" s="9">
        <f t="shared" si="732"/>
        <v>-0.18867034460356449</v>
      </c>
      <c r="V1903" s="11">
        <f t="shared" si="733"/>
        <v>0.49627220371206393</v>
      </c>
      <c r="W1903" s="9">
        <f t="shared" si="734"/>
        <v>0.84485220371206382</v>
      </c>
      <c r="X1903" s="22">
        <f t="shared" si="715"/>
        <v>0.98174790526887135</v>
      </c>
      <c r="Y1903" s="22">
        <f t="shared" si="716"/>
        <v>0.57805913295630862</v>
      </c>
      <c r="Z1903" s="1">
        <f t="shared" si="717"/>
        <v>2987.8704735753595</v>
      </c>
      <c r="AA1903" s="1">
        <f t="shared" si="718"/>
        <v>3593.818615230593</v>
      </c>
    </row>
    <row r="1904" spans="3:27">
      <c r="C1904" s="9">
        <f t="shared" si="719"/>
        <v>19.03</v>
      </c>
      <c r="D1904" s="1">
        <v>20.401</v>
      </c>
      <c r="E1904" s="9">
        <f t="shared" si="720"/>
        <v>-3.7822142383078417E-3</v>
      </c>
      <c r="F1904" s="10">
        <f t="shared" si="721"/>
        <v>-9.4729411809516939E-2</v>
      </c>
      <c r="G1904" s="10">
        <f t="shared" si="722"/>
        <v>-4685.3704418909174</v>
      </c>
      <c r="H1904" s="10">
        <f t="shared" si="723"/>
        <v>0.14547327067430874</v>
      </c>
      <c r="I1904" s="10">
        <f t="shared" si="724"/>
        <v>6091.2845244172277</v>
      </c>
      <c r="J1904" s="10">
        <f t="shared" si="725"/>
        <v>3.3649767664822921E-3</v>
      </c>
      <c r="K1904" s="10">
        <f t="shared" si="726"/>
        <v>-753.82637201465752</v>
      </c>
      <c r="L1904" s="10">
        <f t="shared" si="711"/>
        <v>-306.35491260467865</v>
      </c>
      <c r="M1904" s="10">
        <f t="shared" si="712"/>
        <v>-341.37770735425812</v>
      </c>
      <c r="N1904" s="10">
        <f t="shared" si="727"/>
        <v>-642.05623094855491</v>
      </c>
      <c r="O1904" s="10">
        <f t="shared" si="728"/>
        <v>-640.86747206163716</v>
      </c>
      <c r="P1904" s="10">
        <f t="shared" si="729"/>
        <v>-642.05623094855491</v>
      </c>
      <c r="Q1904" s="10">
        <f t="shared" si="730"/>
        <v>-640.86747206163716</v>
      </c>
      <c r="R1904" s="9">
        <f t="shared" si="713"/>
        <v>-640.86747206163716</v>
      </c>
      <c r="S1904" s="10">
        <f t="shared" si="731"/>
        <v>241.95091371935729</v>
      </c>
      <c r="T1904" s="10">
        <f t="shared" si="714"/>
        <v>-112.95889995302031</v>
      </c>
      <c r="U1904" s="9">
        <f t="shared" si="732"/>
        <v>-0.18244322591975429</v>
      </c>
      <c r="V1904" s="11">
        <f t="shared" si="733"/>
        <v>0.74915153304997306</v>
      </c>
      <c r="W1904" s="9">
        <f t="shared" si="734"/>
        <v>0.95316153304997309</v>
      </c>
      <c r="X1904" s="22">
        <f t="shared" si="715"/>
        <v>1.1104874972101946</v>
      </c>
      <c r="Y1904" s="22">
        <f t="shared" si="716"/>
        <v>0.38105171959465839</v>
      </c>
      <c r="Z1904" s="1">
        <f t="shared" si="717"/>
        <v>2988.9809610725697</v>
      </c>
      <c r="AA1904" s="1">
        <f t="shared" si="718"/>
        <v>3594.1996669501877</v>
      </c>
    </row>
    <row r="1905" spans="3:27">
      <c r="C1905" s="9">
        <f t="shared" si="719"/>
        <v>19.04</v>
      </c>
      <c r="D1905" s="1">
        <v>8.6</v>
      </c>
      <c r="E1905" s="9">
        <f t="shared" si="720"/>
        <v>-5.5600152933149528E-3</v>
      </c>
      <c r="F1905" s="10">
        <f t="shared" si="721"/>
        <v>-9.4729411809516939E-2</v>
      </c>
      <c r="G1905" s="10">
        <f t="shared" si="722"/>
        <v>-4685.3704418909174</v>
      </c>
      <c r="H1905" s="10">
        <f t="shared" si="723"/>
        <v>0.14547327067430874</v>
      </c>
      <c r="I1905" s="10">
        <f t="shared" si="724"/>
        <v>6091.2845244172277</v>
      </c>
      <c r="J1905" s="10">
        <f t="shared" si="725"/>
        <v>2.2939889851745859E-3</v>
      </c>
      <c r="K1905" s="10">
        <f t="shared" si="726"/>
        <v>-828.37516824068905</v>
      </c>
      <c r="L1905" s="10">
        <f t="shared" si="711"/>
        <v>-334.13336169782349</v>
      </c>
      <c r="M1905" s="10">
        <f t="shared" si="712"/>
        <v>-379.27880486058029</v>
      </c>
      <c r="N1905" s="10">
        <f t="shared" si="727"/>
        <v>-721.05499032145462</v>
      </c>
      <c r="O1905" s="10">
        <f t="shared" si="728"/>
        <v>-719.92787016914417</v>
      </c>
      <c r="P1905" s="10">
        <f t="shared" si="729"/>
        <v>-721.05499032145462</v>
      </c>
      <c r="Q1905" s="10">
        <f t="shared" si="730"/>
        <v>-719.92787016914417</v>
      </c>
      <c r="R1905" s="9">
        <f t="shared" si="713"/>
        <v>-719.92787016914417</v>
      </c>
      <c r="S1905" s="10">
        <f t="shared" si="731"/>
        <v>133.50361564781235</v>
      </c>
      <c r="T1905" s="10">
        <f t="shared" si="714"/>
        <v>-108.44729807154494</v>
      </c>
      <c r="U1905" s="9">
        <f t="shared" si="732"/>
        <v>-0.17384799166182677</v>
      </c>
      <c r="V1905" s="11">
        <f t="shared" si="733"/>
        <v>0.96989531853553124</v>
      </c>
      <c r="W1905" s="9">
        <f t="shared" si="734"/>
        <v>1.0558953185355313</v>
      </c>
      <c r="X1905" s="22">
        <f t="shared" si="715"/>
        <v>1.2096116975333231</v>
      </c>
      <c r="Y1905" s="22">
        <f t="shared" si="716"/>
        <v>0.19303332827038283</v>
      </c>
      <c r="Z1905" s="1">
        <f t="shared" si="717"/>
        <v>2990.1905727701032</v>
      </c>
      <c r="AA1905" s="1">
        <f t="shared" si="718"/>
        <v>3594.3927002784581</v>
      </c>
    </row>
    <row r="1906" spans="3:27">
      <c r="C1906" s="9">
        <f t="shared" si="719"/>
        <v>19.05</v>
      </c>
      <c r="D1906" s="1">
        <v>-2.48</v>
      </c>
      <c r="E1906" s="9">
        <f t="shared" si="720"/>
        <v>-7.2413757497403024E-3</v>
      </c>
      <c r="F1906" s="10">
        <f t="shared" si="721"/>
        <v>-9.4729411809516939E-2</v>
      </c>
      <c r="G1906" s="10">
        <f t="shared" si="722"/>
        <v>-4685.3704418909174</v>
      </c>
      <c r="H1906" s="10">
        <f t="shared" si="723"/>
        <v>0.14547327067430874</v>
      </c>
      <c r="I1906" s="10">
        <f t="shared" si="724"/>
        <v>6091.2845244172277</v>
      </c>
      <c r="J1906" s="10">
        <f t="shared" si="725"/>
        <v>1.2657766778772905E-3</v>
      </c>
      <c r="K1906" s="10">
        <f t="shared" si="726"/>
        <v>-897.2638126487235</v>
      </c>
      <c r="L1906" s="10">
        <f t="shared" si="711"/>
        <v>-359.33975754746706</v>
      </c>
      <c r="M1906" s="10">
        <f t="shared" si="712"/>
        <v>-415.22039965840793</v>
      </c>
      <c r="N1906" s="10">
        <f t="shared" si="727"/>
        <v>-795.75289845480745</v>
      </c>
      <c r="O1906" s="10">
        <f t="shared" si="728"/>
        <v>-794.69946886564526</v>
      </c>
      <c r="P1906" s="10">
        <f t="shared" si="729"/>
        <v>-795.75289845480745</v>
      </c>
      <c r="Q1906" s="10">
        <f t="shared" si="730"/>
        <v>-794.69946886564526</v>
      </c>
      <c r="R1906" s="9">
        <f t="shared" si="713"/>
        <v>-794.69946886564526</v>
      </c>
      <c r="S1906" s="10">
        <f t="shared" si="731"/>
        <v>30.93927186473411</v>
      </c>
      <c r="T1906" s="10">
        <f t="shared" si="714"/>
        <v>-102.56434378307824</v>
      </c>
      <c r="U1906" s="9">
        <f t="shared" si="732"/>
        <v>-0.16311545119703377</v>
      </c>
      <c r="V1906" s="11">
        <f t="shared" si="733"/>
        <v>1.1766127744230692</v>
      </c>
      <c r="W1906" s="9">
        <f t="shared" si="734"/>
        <v>1.1518127744230693</v>
      </c>
      <c r="X1906" s="22">
        <f t="shared" si="715"/>
        <v>1.2733172570369231</v>
      </c>
      <c r="Y1906" s="22">
        <f t="shared" si="716"/>
        <v>4.0350957144953459E-2</v>
      </c>
      <c r="Z1906" s="1">
        <f t="shared" si="717"/>
        <v>2991.4638900271402</v>
      </c>
      <c r="AA1906" s="1">
        <f t="shared" si="718"/>
        <v>3594.4330512356032</v>
      </c>
    </row>
    <row r="1907" spans="3:27">
      <c r="C1907" s="9">
        <f t="shared" si="719"/>
        <v>19.059999999999999</v>
      </c>
      <c r="D1907" s="1">
        <v>-12.335000000000001</v>
      </c>
      <c r="E1907" s="9">
        <f t="shared" si="720"/>
        <v>-8.8058206744792474E-3</v>
      </c>
      <c r="F1907" s="10">
        <f t="shared" si="721"/>
        <v>-9.4729411809516939E-2</v>
      </c>
      <c r="G1907" s="10">
        <f t="shared" si="722"/>
        <v>-4685.3704418909174</v>
      </c>
      <c r="H1907" s="10">
        <f t="shared" si="723"/>
        <v>0.14547327067430874</v>
      </c>
      <c r="I1907" s="10">
        <f t="shared" si="724"/>
        <v>6091.2845244172277</v>
      </c>
      <c r="J1907" s="10">
        <f t="shared" si="725"/>
        <v>2.9334193360123616E-4</v>
      </c>
      <c r="K1907" s="10">
        <f t="shared" si="726"/>
        <v>-959.70413168245091</v>
      </c>
      <c r="L1907" s="10">
        <f t="shared" si="711"/>
        <v>-381.77170122976906</v>
      </c>
      <c r="M1907" s="10">
        <f t="shared" si="712"/>
        <v>-448.66040869655353</v>
      </c>
      <c r="N1907" s="10">
        <f t="shared" si="727"/>
        <v>-865.24111606438146</v>
      </c>
      <c r="O1907" s="10">
        <f t="shared" si="728"/>
        <v>-864.27172961932968</v>
      </c>
      <c r="P1907" s="10">
        <f t="shared" si="729"/>
        <v>-865.24111606438146</v>
      </c>
      <c r="Q1907" s="10">
        <f t="shared" si="730"/>
        <v>-864.27172961932968</v>
      </c>
      <c r="R1907" s="9">
        <f t="shared" si="713"/>
        <v>-864.27172961932968</v>
      </c>
      <c r="S1907" s="10">
        <f t="shared" si="731"/>
        <v>-64.493130198387121</v>
      </c>
      <c r="T1907" s="10">
        <f t="shared" si="714"/>
        <v>-95.432402063121231</v>
      </c>
      <c r="U1907" s="9">
        <f t="shared" si="732"/>
        <v>-0.15041681131607071</v>
      </c>
      <c r="V1907" s="11">
        <f t="shared" si="733"/>
        <v>1.3631152017695511</v>
      </c>
      <c r="W1907" s="9">
        <f t="shared" si="734"/>
        <v>1.2397652017695511</v>
      </c>
      <c r="X1907" s="22">
        <f t="shared" si="715"/>
        <v>1.2976845358789522</v>
      </c>
      <c r="Y1907" s="22">
        <f t="shared" si="716"/>
        <v>-8.3616954402437924E-2</v>
      </c>
      <c r="Z1907" s="1">
        <f t="shared" si="717"/>
        <v>2992.7615745630192</v>
      </c>
      <c r="AA1907" s="1">
        <f t="shared" si="718"/>
        <v>3594.349434281201</v>
      </c>
    </row>
    <row r="1908" spans="3:27">
      <c r="C1908" s="9">
        <f t="shared" si="719"/>
        <v>19.07</v>
      </c>
      <c r="D1908" s="1">
        <v>-21.725000000000001</v>
      </c>
      <c r="E1908" s="9">
        <f t="shared" si="720"/>
        <v>-1.0234574611710432E-2</v>
      </c>
      <c r="F1908" s="10">
        <f t="shared" si="721"/>
        <v>-9.4729411809516939E-2</v>
      </c>
      <c r="G1908" s="10">
        <f t="shared" si="722"/>
        <v>-4685.3704418909174</v>
      </c>
      <c r="H1908" s="10">
        <f t="shared" si="723"/>
        <v>0.14547327067430874</v>
      </c>
      <c r="I1908" s="10">
        <f t="shared" si="724"/>
        <v>6091.2845244172277</v>
      </c>
      <c r="J1908" s="10">
        <f t="shared" si="725"/>
        <v>-6.114733274623467E-4</v>
      </c>
      <c r="K1908" s="10">
        <f t="shared" si="726"/>
        <v>-1014.9648335650339</v>
      </c>
      <c r="L1908" s="10">
        <f t="shared" si="711"/>
        <v>-401.25372659672979</v>
      </c>
      <c r="M1908" s="10">
        <f t="shared" si="712"/>
        <v>-479.0563312766925</v>
      </c>
      <c r="N1908" s="10">
        <f t="shared" si="727"/>
        <v>-928.68602125604139</v>
      </c>
      <c r="O1908" s="10">
        <f t="shared" si="728"/>
        <v>-927.80969116852771</v>
      </c>
      <c r="P1908" s="10">
        <f t="shared" si="729"/>
        <v>-928.68602125604139</v>
      </c>
      <c r="Q1908" s="10">
        <f t="shared" si="730"/>
        <v>-927.80969116852771</v>
      </c>
      <c r="R1908" s="9">
        <f t="shared" si="713"/>
        <v>-927.80969116852771</v>
      </c>
      <c r="S1908" s="10">
        <f t="shared" si="731"/>
        <v>-151.64827259489334</v>
      </c>
      <c r="T1908" s="10">
        <f t="shared" si="714"/>
        <v>-87.155142396506221</v>
      </c>
      <c r="U1908" s="9">
        <f t="shared" si="732"/>
        <v>-0.13592145948585568</v>
      </c>
      <c r="V1908" s="11">
        <f t="shared" si="733"/>
        <v>1.5359551642734532</v>
      </c>
      <c r="W1908" s="9">
        <f t="shared" si="734"/>
        <v>1.3187051642734533</v>
      </c>
      <c r="X1908" s="22">
        <f t="shared" si="715"/>
        <v>1.2802216928947534</v>
      </c>
      <c r="Y1908" s="22">
        <f t="shared" si="716"/>
        <v>-0.17790654777181605</v>
      </c>
      <c r="Z1908" s="1">
        <f t="shared" si="717"/>
        <v>2994.0417962559141</v>
      </c>
      <c r="AA1908" s="1">
        <f t="shared" si="718"/>
        <v>3594.1715277334292</v>
      </c>
    </row>
    <row r="1909" spans="3:27">
      <c r="C1909" s="9">
        <f t="shared" si="719"/>
        <v>19.080000000000002</v>
      </c>
      <c r="D1909" s="1">
        <v>-29.692</v>
      </c>
      <c r="E1909" s="9">
        <f t="shared" si="720"/>
        <v>-1.1510651249484687E-2</v>
      </c>
      <c r="F1909" s="10">
        <f t="shared" si="721"/>
        <v>-9.4729411809516939E-2</v>
      </c>
      <c r="G1909" s="10">
        <f t="shared" si="722"/>
        <v>-4685.3704418909174</v>
      </c>
      <c r="H1909" s="10">
        <f t="shared" si="723"/>
        <v>0.14547327067430874</v>
      </c>
      <c r="I1909" s="10">
        <f t="shared" si="724"/>
        <v>6091.2845244172277</v>
      </c>
      <c r="J1909" s="10">
        <f t="shared" si="725"/>
        <v>-1.437810097948005E-3</v>
      </c>
      <c r="K1909" s="10">
        <f t="shared" si="726"/>
        <v>-1062.3996610771708</v>
      </c>
      <c r="L1909" s="10">
        <f t="shared" si="711"/>
        <v>-417.64406810391671</v>
      </c>
      <c r="M1909" s="10">
        <f t="shared" si="712"/>
        <v>-505.88682508834955</v>
      </c>
      <c r="N1909" s="10">
        <f t="shared" si="727"/>
        <v>-985.33346031704104</v>
      </c>
      <c r="O1909" s="10">
        <f t="shared" si="728"/>
        <v>-984.55795707487118</v>
      </c>
      <c r="P1909" s="10">
        <f t="shared" si="729"/>
        <v>-985.33346031704104</v>
      </c>
      <c r="Q1909" s="10">
        <f t="shared" si="730"/>
        <v>-984.55795707487118</v>
      </c>
      <c r="R1909" s="9">
        <f t="shared" si="713"/>
        <v>-984.55795707487118</v>
      </c>
      <c r="S1909" s="10">
        <f t="shared" si="731"/>
        <v>-229.48997659719294</v>
      </c>
      <c r="T1909" s="10">
        <f t="shared" si="714"/>
        <v>-77.841704002299593</v>
      </c>
      <c r="U1909" s="9">
        <f t="shared" si="732"/>
        <v>-0.11981857268449347</v>
      </c>
      <c r="V1909" s="11">
        <f t="shared" si="733"/>
        <v>1.6846221959989813</v>
      </c>
      <c r="W1909" s="9">
        <f t="shared" si="734"/>
        <v>1.3877021959989813</v>
      </c>
      <c r="X1909" s="22">
        <f t="shared" si="715"/>
        <v>1.2201638393793475</v>
      </c>
      <c r="Y1909" s="22">
        <f t="shared" si="716"/>
        <v>-0.24089023039669324</v>
      </c>
      <c r="Z1909" s="1">
        <f t="shared" si="717"/>
        <v>2995.2619600952935</v>
      </c>
      <c r="AA1909" s="1">
        <f t="shared" si="718"/>
        <v>3593.9306375030324</v>
      </c>
    </row>
    <row r="1910" spans="3:27">
      <c r="C1910" s="9">
        <f t="shared" si="719"/>
        <v>19.09</v>
      </c>
      <c r="D1910" s="1">
        <v>-39.319000000000003</v>
      </c>
      <c r="E1910" s="9">
        <f t="shared" si="720"/>
        <v>-1.2618467485508973E-2</v>
      </c>
      <c r="F1910" s="10">
        <f t="shared" si="721"/>
        <v>-9.4729411809516939E-2</v>
      </c>
      <c r="G1910" s="10">
        <f t="shared" si="722"/>
        <v>-4685.3704418909174</v>
      </c>
      <c r="H1910" s="10">
        <f t="shared" si="723"/>
        <v>0.14547327067430874</v>
      </c>
      <c r="I1910" s="10">
        <f t="shared" si="724"/>
        <v>6091.2845244172277</v>
      </c>
      <c r="J1910" s="10">
        <f t="shared" si="725"/>
        <v>-2.1758441430503091E-3</v>
      </c>
      <c r="K1910" s="10">
        <f t="shared" si="726"/>
        <v>-1101.4012166857344</v>
      </c>
      <c r="L1910" s="10">
        <f t="shared" si="711"/>
        <v>-430.81186120838214</v>
      </c>
      <c r="M1910" s="10">
        <f t="shared" si="712"/>
        <v>-528.64044010572536</v>
      </c>
      <c r="N1910" s="10">
        <f t="shared" si="727"/>
        <v>-1034.4913075000986</v>
      </c>
      <c r="O1910" s="10">
        <f t="shared" si="728"/>
        <v>-1033.823532884584</v>
      </c>
      <c r="P1910" s="10">
        <f t="shared" si="729"/>
        <v>-1034.4913075000986</v>
      </c>
      <c r="Q1910" s="10">
        <f t="shared" si="730"/>
        <v>-1033.823532884584</v>
      </c>
      <c r="R1910" s="9">
        <f t="shared" si="713"/>
        <v>-1033.823532884584</v>
      </c>
      <c r="S1910" s="10">
        <f t="shared" si="731"/>
        <v>-297.06766039834361</v>
      </c>
      <c r="T1910" s="10">
        <f t="shared" si="714"/>
        <v>-67.57768380115067</v>
      </c>
      <c r="U1910" s="9">
        <f t="shared" si="732"/>
        <v>-0.10220019284501532</v>
      </c>
      <c r="V1910" s="11">
        <f t="shared" si="733"/>
        <v>1.8390537718966553</v>
      </c>
      <c r="W1910" s="9">
        <f t="shared" si="734"/>
        <v>1.4458637718966552</v>
      </c>
      <c r="X1910" s="22">
        <f t="shared" si="715"/>
        <v>1.1179978925339871</v>
      </c>
      <c r="Y1910" s="22">
        <f t="shared" si="716"/>
        <v>-0.28031431037698212</v>
      </c>
      <c r="Z1910" s="1">
        <f t="shared" si="717"/>
        <v>2996.3799579878273</v>
      </c>
      <c r="AA1910" s="1">
        <f t="shared" si="718"/>
        <v>3593.6503231926554</v>
      </c>
    </row>
    <row r="1911" spans="3:27">
      <c r="C1911" s="9">
        <f t="shared" si="719"/>
        <v>19.100000000000001</v>
      </c>
      <c r="D1911" s="1">
        <v>-47.351999999999997</v>
      </c>
      <c r="E1911" s="9">
        <f t="shared" si="720"/>
        <v>-1.35434442359108E-2</v>
      </c>
      <c r="F1911" s="10">
        <f t="shared" si="721"/>
        <v>-9.4729411809516939E-2</v>
      </c>
      <c r="G1911" s="10">
        <f t="shared" si="722"/>
        <v>-4685.3704418909174</v>
      </c>
      <c r="H1911" s="10">
        <f t="shared" si="723"/>
        <v>0.14547327067430874</v>
      </c>
      <c r="I1911" s="10">
        <f t="shared" si="724"/>
        <v>6091.2845244172277</v>
      </c>
      <c r="J1911" s="10">
        <f t="shared" si="725"/>
        <v>-2.816562790896638E-3</v>
      </c>
      <c r="K1911" s="10">
        <f t="shared" si="726"/>
        <v>-1131.3824014647012</v>
      </c>
      <c r="L1911" s="10">
        <f t="shared" si="711"/>
        <v>-440.62688192717212</v>
      </c>
      <c r="M1911" s="10">
        <f t="shared" si="712"/>
        <v>-546.81596526243686</v>
      </c>
      <c r="N1911" s="10">
        <f t="shared" si="727"/>
        <v>-1075.5117284463431</v>
      </c>
      <c r="O1911" s="10">
        <f t="shared" si="728"/>
        <v>-1074.9580737382928</v>
      </c>
      <c r="P1911" s="10">
        <f t="shared" si="729"/>
        <v>-1075.5117284463431</v>
      </c>
      <c r="Q1911" s="10">
        <f t="shared" si="730"/>
        <v>-1074.9580737382928</v>
      </c>
      <c r="R1911" s="9">
        <f t="shared" si="713"/>
        <v>-1074.9580737382928</v>
      </c>
      <c r="S1911" s="10">
        <f t="shared" si="731"/>
        <v>-353.49198812475197</v>
      </c>
      <c r="T1911" s="10">
        <f t="shared" si="714"/>
        <v>-56.424327726408364</v>
      </c>
      <c r="U1911" s="9">
        <f t="shared" si="732"/>
        <v>-8.3175494556634241E-2</v>
      </c>
      <c r="V1911" s="11">
        <f t="shared" si="733"/>
        <v>1.965885885779556</v>
      </c>
      <c r="W1911" s="9">
        <f t="shared" si="734"/>
        <v>1.4923658857795561</v>
      </c>
      <c r="X1911" s="22">
        <f t="shared" si="715"/>
        <v>0.97528697890058602</v>
      </c>
      <c r="Y1911" s="22">
        <f t="shared" si="716"/>
        <v>-0.29440660982659939</v>
      </c>
      <c r="Z1911" s="1">
        <f t="shared" si="717"/>
        <v>2997.3552449667277</v>
      </c>
      <c r="AA1911" s="1">
        <f t="shared" si="718"/>
        <v>3593.3559165828287</v>
      </c>
    </row>
    <row r="1912" spans="3:27">
      <c r="C1912" s="9">
        <f t="shared" si="719"/>
        <v>19.11</v>
      </c>
      <c r="D1912" s="1">
        <v>-54.841000000000001</v>
      </c>
      <c r="E1912" s="9">
        <f t="shared" si="720"/>
        <v>-1.4272678992583152E-2</v>
      </c>
      <c r="F1912" s="10">
        <f t="shared" si="721"/>
        <v>-9.4729411809516939E-2</v>
      </c>
      <c r="G1912" s="10">
        <f t="shared" si="722"/>
        <v>-4685.3704418909174</v>
      </c>
      <c r="H1912" s="10">
        <f t="shared" si="723"/>
        <v>0.14547327067430874</v>
      </c>
      <c r="I1912" s="10">
        <f t="shared" si="724"/>
        <v>6091.2845244172277</v>
      </c>
      <c r="J1912" s="10">
        <f t="shared" si="725"/>
        <v>-3.3515340555656265E-3</v>
      </c>
      <c r="K1912" s="10">
        <f t="shared" si="726"/>
        <v>-1151.8717018476975</v>
      </c>
      <c r="L1912" s="10">
        <f t="shared" si="711"/>
        <v>-446.99404285809044</v>
      </c>
      <c r="M1912" s="10">
        <f t="shared" si="712"/>
        <v>-559.9780924797841</v>
      </c>
      <c r="N1912" s="10">
        <f t="shared" si="727"/>
        <v>-1107.8217458388735</v>
      </c>
      <c r="O1912" s="10">
        <f t="shared" si="728"/>
        <v>-1107.3877935958483</v>
      </c>
      <c r="P1912" s="10">
        <f t="shared" si="729"/>
        <v>-1107.8217458388735</v>
      </c>
      <c r="Q1912" s="10">
        <f t="shared" si="730"/>
        <v>-1107.3877935958483</v>
      </c>
      <c r="R1912" s="9">
        <f t="shared" si="713"/>
        <v>-1107.3877935958483</v>
      </c>
      <c r="S1912" s="10">
        <f t="shared" si="731"/>
        <v>-397.97589637660099</v>
      </c>
      <c r="T1912" s="10">
        <f t="shared" si="714"/>
        <v>-44.483908251849016</v>
      </c>
      <c r="U1912" s="9">
        <f t="shared" si="732"/>
        <v>-6.2971307767409279E-2</v>
      </c>
      <c r="V1912" s="11">
        <f t="shared" si="733"/>
        <v>2.0749514720654321</v>
      </c>
      <c r="W1912" s="9">
        <f t="shared" si="734"/>
        <v>1.526541472065432</v>
      </c>
      <c r="X1912" s="22">
        <f t="shared" si="715"/>
        <v>0.79572122877016271</v>
      </c>
      <c r="Y1912" s="22">
        <f t="shared" si="716"/>
        <v>-0.27350161377817478</v>
      </c>
      <c r="Z1912" s="1">
        <f t="shared" si="717"/>
        <v>2998.1509661954979</v>
      </c>
      <c r="AA1912" s="1">
        <f t="shared" si="718"/>
        <v>3593.0824149690507</v>
      </c>
    </row>
    <row r="1913" spans="3:27">
      <c r="C1913" s="9">
        <f t="shared" si="719"/>
        <v>19.12</v>
      </c>
      <c r="D1913" s="1">
        <v>-61.845999999999997</v>
      </c>
      <c r="E1913" s="9">
        <f t="shared" si="720"/>
        <v>-1.4795286809821855E-2</v>
      </c>
      <c r="F1913" s="10">
        <f t="shared" si="721"/>
        <v>-9.4729411809516939E-2</v>
      </c>
      <c r="G1913" s="10">
        <f t="shared" si="722"/>
        <v>-4685.3704418909174</v>
      </c>
      <c r="H1913" s="10">
        <f t="shared" si="723"/>
        <v>0.14547327067430874</v>
      </c>
      <c r="I1913" s="10">
        <f t="shared" si="724"/>
        <v>6091.2845244172277</v>
      </c>
      <c r="J1913" s="10">
        <f t="shared" si="725"/>
        <v>-3.7732956185974696E-3</v>
      </c>
      <c r="K1913" s="10">
        <f t="shared" si="726"/>
        <v>-1162.5081275272512</v>
      </c>
      <c r="L1913" s="10">
        <f t="shared" si="711"/>
        <v>-449.8467605586664</v>
      </c>
      <c r="M1913" s="10">
        <f t="shared" si="712"/>
        <v>-567.76953437354939</v>
      </c>
      <c r="N1913" s="10">
        <f t="shared" si="727"/>
        <v>-1130.9382024480183</v>
      </c>
      <c r="O1913" s="10">
        <f t="shared" si="728"/>
        <v>-1130.6286292161319</v>
      </c>
      <c r="P1913" s="10">
        <f t="shared" si="729"/>
        <v>-1130.9382024480183</v>
      </c>
      <c r="Q1913" s="10">
        <f t="shared" si="730"/>
        <v>-1130.6286292161319</v>
      </c>
      <c r="R1913" s="9">
        <f t="shared" si="713"/>
        <v>-1130.6286292161319</v>
      </c>
      <c r="S1913" s="10">
        <f t="shared" si="731"/>
        <v>-429.85539468772026</v>
      </c>
      <c r="T1913" s="10">
        <f t="shared" si="714"/>
        <v>-31.879498311119278</v>
      </c>
      <c r="U1913" s="9">
        <f t="shared" si="732"/>
        <v>-4.1765144602895578E-2</v>
      </c>
      <c r="V1913" s="11">
        <f t="shared" si="733"/>
        <v>2.1662811608373072</v>
      </c>
      <c r="W1913" s="9">
        <f t="shared" si="734"/>
        <v>1.5478211608373071</v>
      </c>
      <c r="X1913" s="22">
        <f t="shared" si="715"/>
        <v>0.58480243883506999</v>
      </c>
      <c r="Y1913" s="22">
        <f t="shared" si="716"/>
        <v>-0.2233474150281774</v>
      </c>
      <c r="Z1913" s="1">
        <f t="shared" si="717"/>
        <v>2998.735768634333</v>
      </c>
      <c r="AA1913" s="1">
        <f t="shared" si="718"/>
        <v>3592.8590675540227</v>
      </c>
    </row>
    <row r="1914" spans="3:27">
      <c r="C1914" s="9">
        <f t="shared" si="719"/>
        <v>19.13</v>
      </c>
      <c r="D1914" s="1">
        <v>-64.465000000000003</v>
      </c>
      <c r="E1914" s="9">
        <f t="shared" si="720"/>
        <v>-1.5103134693439334E-2</v>
      </c>
      <c r="F1914" s="10">
        <f t="shared" si="721"/>
        <v>-9.4729411809516939E-2</v>
      </c>
      <c r="G1914" s="10">
        <f t="shared" si="722"/>
        <v>-4685.3704418909174</v>
      </c>
      <c r="H1914" s="10">
        <f t="shared" si="723"/>
        <v>0.14547327067430874</v>
      </c>
      <c r="I1914" s="10">
        <f t="shared" si="724"/>
        <v>6091.2845244172277</v>
      </c>
      <c r="J1914" s="10">
        <f t="shared" si="725"/>
        <v>-4.0755520426563815E-3</v>
      </c>
      <c r="K1914" s="10">
        <f t="shared" si="726"/>
        <v>-1163.0978682618247</v>
      </c>
      <c r="L1914" s="10">
        <f t="shared" si="711"/>
        <v>-449.165311515528</v>
      </c>
      <c r="M1914" s="10">
        <f t="shared" si="712"/>
        <v>-569.95157106785894</v>
      </c>
      <c r="N1914" s="10">
        <f t="shared" si="727"/>
        <v>-1144.500661977364</v>
      </c>
      <c r="O1914" s="10">
        <f t="shared" si="728"/>
        <v>-1144.3188990957692</v>
      </c>
      <c r="P1914" s="10">
        <f t="shared" si="729"/>
        <v>-1144.500661977364</v>
      </c>
      <c r="Q1914" s="10">
        <f t="shared" si="730"/>
        <v>-1144.3188990957692</v>
      </c>
      <c r="R1914" s="9">
        <f t="shared" si="713"/>
        <v>-1144.3188990957692</v>
      </c>
      <c r="S1914" s="10">
        <f t="shared" si="731"/>
        <v>-448.63436385377577</v>
      </c>
      <c r="T1914" s="10">
        <f t="shared" si="714"/>
        <v>-18.778969166055504</v>
      </c>
      <c r="U1914" s="9">
        <f t="shared" si="732"/>
        <v>-1.9931014804291811E-2</v>
      </c>
      <c r="V1914" s="11">
        <f t="shared" si="733"/>
        <v>2.200544798883445</v>
      </c>
      <c r="W1914" s="9">
        <f t="shared" si="734"/>
        <v>1.5558947988834451</v>
      </c>
      <c r="X1914" s="22">
        <f t="shared" si="715"/>
        <v>0.35016889096581738</v>
      </c>
      <c r="Y1914" s="22">
        <f t="shared" si="716"/>
        <v>-0.14311082009136603</v>
      </c>
      <c r="Z1914" s="1">
        <f t="shared" si="717"/>
        <v>2999.085937525299</v>
      </c>
      <c r="AA1914" s="1">
        <f t="shared" si="718"/>
        <v>3592.7159567339313</v>
      </c>
    </row>
    <row r="1915" spans="3:27">
      <c r="C1915" s="9">
        <f t="shared" si="719"/>
        <v>19.14</v>
      </c>
      <c r="D1915" s="1">
        <v>-67.134</v>
      </c>
      <c r="E1915" s="9">
        <f t="shared" si="720"/>
        <v>-1.5191699204332245E-2</v>
      </c>
      <c r="F1915" s="10">
        <f t="shared" si="721"/>
        <v>-9.4729411809516939E-2</v>
      </c>
      <c r="G1915" s="10">
        <f t="shared" si="722"/>
        <v>-4685.3704418909174</v>
      </c>
      <c r="H1915" s="10">
        <f t="shared" si="723"/>
        <v>0.14547327067430874</v>
      </c>
      <c r="I1915" s="10">
        <f t="shared" si="724"/>
        <v>6091.2845244172277</v>
      </c>
      <c r="J1915" s="10">
        <f t="shared" si="725"/>
        <v>-4.2535995141771213E-3</v>
      </c>
      <c r="K1915" s="10">
        <f t="shared" si="726"/>
        <v>-1153.6599484522103</v>
      </c>
      <c r="L1915" s="10">
        <f t="shared" si="711"/>
        <v>-444.99078412111544</v>
      </c>
      <c r="M1915" s="10">
        <f t="shared" si="712"/>
        <v>-566.43922478879722</v>
      </c>
      <c r="N1915" s="10">
        <f t="shared" si="727"/>
        <v>-1148.3096328324655</v>
      </c>
      <c r="O1915" s="10">
        <f t="shared" si="728"/>
        <v>-1148.2574418644717</v>
      </c>
      <c r="P1915" s="10">
        <f t="shared" si="729"/>
        <v>-1148.3096328324655</v>
      </c>
      <c r="Q1915" s="10">
        <f t="shared" si="730"/>
        <v>-1148.2574418644717</v>
      </c>
      <c r="R1915" s="9">
        <f t="shared" si="713"/>
        <v>-1148.2574418644717</v>
      </c>
      <c r="S1915" s="10">
        <f t="shared" si="731"/>
        <v>-454.03687044151411</v>
      </c>
      <c r="T1915" s="10">
        <f t="shared" si="714"/>
        <v>-5.402506587738344</v>
      </c>
      <c r="U1915" s="9">
        <f t="shared" si="732"/>
        <v>2.1816961548965291E-3</v>
      </c>
      <c r="V1915" s="11">
        <f t="shared" si="733"/>
        <v>2.2219973929542229</v>
      </c>
      <c r="W1915" s="9">
        <f t="shared" si="734"/>
        <v>1.5506573929542229</v>
      </c>
      <c r="X1915" s="22">
        <f t="shared" si="715"/>
        <v>0.10152045116090122</v>
      </c>
      <c r="Y1915" s="22">
        <f t="shared" si="716"/>
        <v>-4.2120314548746388E-2</v>
      </c>
      <c r="Z1915" s="1">
        <f t="shared" si="717"/>
        <v>2999.1874579764599</v>
      </c>
      <c r="AA1915" s="1">
        <f t="shared" si="718"/>
        <v>3592.6738364193825</v>
      </c>
    </row>
    <row r="1916" spans="3:27">
      <c r="C1916" s="9">
        <f t="shared" si="719"/>
        <v>19.150000000000002</v>
      </c>
      <c r="D1916" s="1">
        <v>-65.759</v>
      </c>
      <c r="E1916" s="9">
        <f t="shared" si="720"/>
        <v>-1.5059858606763937E-2</v>
      </c>
      <c r="F1916" s="10">
        <f t="shared" si="721"/>
        <v>-9.4729411809516939E-2</v>
      </c>
      <c r="G1916" s="10">
        <f t="shared" si="722"/>
        <v>-4685.3704418909174</v>
      </c>
      <c r="H1916" s="10">
        <f t="shared" si="723"/>
        <v>0.14547327067430874</v>
      </c>
      <c r="I1916" s="10">
        <f t="shared" si="724"/>
        <v>6091.2845244172277</v>
      </c>
      <c r="J1916" s="10">
        <f t="shared" si="725"/>
        <v>-4.3048218485510284E-3</v>
      </c>
      <c r="K1916" s="10">
        <f t="shared" si="726"/>
        <v>-1134.3519901586822</v>
      </c>
      <c r="L1916" s="10">
        <f t="shared" si="711"/>
        <v>-437.39366593176499</v>
      </c>
      <c r="M1916" s="10">
        <f t="shared" si="712"/>
        <v>-557.27464564820002</v>
      </c>
      <c r="N1916" s="10">
        <f t="shared" si="727"/>
        <v>-1142.3167222435338</v>
      </c>
      <c r="O1916" s="10">
        <f t="shared" si="728"/>
        <v>-1142.3943729338257</v>
      </c>
      <c r="P1916" s="10">
        <f t="shared" si="729"/>
        <v>-1134.3519901586822</v>
      </c>
      <c r="Q1916" s="10">
        <f t="shared" si="730"/>
        <v>-1134.3519901586822</v>
      </c>
      <c r="R1916" s="9">
        <f t="shared" si="713"/>
        <v>-1134.3519901586822</v>
      </c>
      <c r="S1916" s="10">
        <f t="shared" si="731"/>
        <v>-454.03687044151411</v>
      </c>
      <c r="T1916" s="10">
        <f t="shared" si="714"/>
        <v>0</v>
      </c>
      <c r="U1916" s="9">
        <f t="shared" si="732"/>
        <v>2.4186423358765162E-2</v>
      </c>
      <c r="V1916" s="11">
        <f t="shared" si="733"/>
        <v>2.178948047819504</v>
      </c>
      <c r="W1916" s="9">
        <f t="shared" si="734"/>
        <v>1.5213580478195041</v>
      </c>
      <c r="X1916" s="22">
        <f t="shared" si="715"/>
        <v>-0.1504702957664949</v>
      </c>
      <c r="Y1916" s="22">
        <f t="shared" si="716"/>
        <v>6.42668171225389E-2</v>
      </c>
      <c r="Z1916" s="1">
        <f t="shared" si="717"/>
        <v>2999.0369876806935</v>
      </c>
      <c r="AA1916" s="1">
        <f t="shared" si="718"/>
        <v>3592.7381032365051</v>
      </c>
    </row>
    <row r="1917" spans="3:27">
      <c r="C1917" s="9">
        <f t="shared" si="719"/>
        <v>19.16</v>
      </c>
      <c r="D1917" s="1">
        <v>-63.718000000000004</v>
      </c>
      <c r="E1917" s="9">
        <f t="shared" si="720"/>
        <v>-1.4711055427300446E-2</v>
      </c>
      <c r="F1917" s="10">
        <f t="shared" si="721"/>
        <v>-9.4729411809516939E-2</v>
      </c>
      <c r="G1917" s="10">
        <f t="shared" si="722"/>
        <v>-4685.3704418909174</v>
      </c>
      <c r="H1917" s="10">
        <f t="shared" si="723"/>
        <v>0.14547327067430874</v>
      </c>
      <c r="I1917" s="10">
        <f t="shared" si="724"/>
        <v>6091.2845244172277</v>
      </c>
      <c r="J1917" s="10">
        <f t="shared" si="725"/>
        <v>-4.3048218485510284E-3</v>
      </c>
      <c r="K1917" s="10">
        <f t="shared" si="726"/>
        <v>-1097.5631265133818</v>
      </c>
      <c r="L1917" s="10">
        <f t="shared" si="711"/>
        <v>-423.20828425580862</v>
      </c>
      <c r="M1917" s="10">
        <f t="shared" si="712"/>
        <v>-539.2013305488307</v>
      </c>
      <c r="N1917" s="10">
        <f t="shared" si="727"/>
        <v>-1118.6522713453846</v>
      </c>
      <c r="O1917" s="10">
        <f t="shared" si="728"/>
        <v>-1118.8051912059434</v>
      </c>
      <c r="P1917" s="10">
        <f t="shared" si="729"/>
        <v>-1097.5631265133818</v>
      </c>
      <c r="Q1917" s="10">
        <f t="shared" si="730"/>
        <v>-1097.5631265133818</v>
      </c>
      <c r="R1917" s="9">
        <f t="shared" si="713"/>
        <v>-1097.5631265133818</v>
      </c>
      <c r="S1917" s="10">
        <f t="shared" si="731"/>
        <v>-454.03687044151434</v>
      </c>
      <c r="T1917" s="10">
        <f t="shared" si="714"/>
        <v>0</v>
      </c>
      <c r="U1917" s="9">
        <f t="shared" si="732"/>
        <v>4.5574212533933019E-2</v>
      </c>
      <c r="V1917" s="11">
        <f t="shared" si="733"/>
        <v>2.0986097872140679</v>
      </c>
      <c r="W1917" s="9">
        <f t="shared" si="734"/>
        <v>1.4614297872140678</v>
      </c>
      <c r="X1917" s="22">
        <f t="shared" si="715"/>
        <v>-0.38924954449392207</v>
      </c>
      <c r="Y1917" s="22">
        <f t="shared" si="716"/>
        <v>0.16629178945178877</v>
      </c>
      <c r="Z1917" s="1">
        <f t="shared" si="717"/>
        <v>2998.6477381361997</v>
      </c>
      <c r="AA1917" s="1">
        <f t="shared" si="718"/>
        <v>3592.904395025957</v>
      </c>
    </row>
    <row r="1918" spans="3:27">
      <c r="C1918" s="9">
        <f t="shared" si="719"/>
        <v>19.170000000000002</v>
      </c>
      <c r="D1918" s="1">
        <v>-60.27</v>
      </c>
      <c r="E1918" s="9">
        <f t="shared" si="720"/>
        <v>-1.4153474763637283E-2</v>
      </c>
      <c r="F1918" s="10">
        <f t="shared" si="721"/>
        <v>-9.4729411809516939E-2</v>
      </c>
      <c r="G1918" s="10">
        <f t="shared" si="722"/>
        <v>-4685.3704418909174</v>
      </c>
      <c r="H1918" s="10">
        <f t="shared" si="723"/>
        <v>0.14547327067430874</v>
      </c>
      <c r="I1918" s="10">
        <f t="shared" si="724"/>
        <v>6091.2845244172277</v>
      </c>
      <c r="J1918" s="10">
        <f t="shared" si="725"/>
        <v>-4.3048218485510301E-3</v>
      </c>
      <c r="K1918" s="10">
        <f t="shared" si="726"/>
        <v>-1038.7541470817387</v>
      </c>
      <c r="L1918" s="10">
        <f t="shared" si="711"/>
        <v>-400.53218783558373</v>
      </c>
      <c r="M1918" s="10">
        <f t="shared" si="712"/>
        <v>-510.31016320568824</v>
      </c>
      <c r="N1918" s="10">
        <f t="shared" si="727"/>
        <v>-1072.5396891913267</v>
      </c>
      <c r="O1918" s="10">
        <f t="shared" si="728"/>
        <v>-1072.5627131776193</v>
      </c>
      <c r="P1918" s="10">
        <f t="shared" si="729"/>
        <v>-1038.7541470817387</v>
      </c>
      <c r="Q1918" s="10">
        <f t="shared" si="730"/>
        <v>-1038.7541470817387</v>
      </c>
      <c r="R1918" s="9">
        <f t="shared" si="713"/>
        <v>-1038.7541470817387</v>
      </c>
      <c r="S1918" s="10">
        <f t="shared" si="731"/>
        <v>-454.03687044151434</v>
      </c>
      <c r="T1918" s="10">
        <f t="shared" si="714"/>
        <v>0</v>
      </c>
      <c r="U1918" s="9">
        <f t="shared" si="732"/>
        <v>6.5941920198699544E-2</v>
      </c>
      <c r="V1918" s="11">
        <f t="shared" si="733"/>
        <v>1.9749317457392372</v>
      </c>
      <c r="W1918" s="9">
        <f t="shared" si="734"/>
        <v>1.3722317457392372</v>
      </c>
      <c r="X1918" s="22">
        <f t="shared" si="715"/>
        <v>-0.59558460160312288</v>
      </c>
      <c r="Y1918" s="22">
        <f t="shared" si="716"/>
        <v>0.25449403657067232</v>
      </c>
      <c r="Z1918" s="1">
        <f t="shared" si="717"/>
        <v>2998.0521535345965</v>
      </c>
      <c r="AA1918" s="1">
        <f t="shared" si="718"/>
        <v>3593.1588890625276</v>
      </c>
    </row>
    <row r="1919" spans="3:27">
      <c r="C1919" s="9">
        <f t="shared" si="719"/>
        <v>19.18</v>
      </c>
      <c r="D1919" s="1">
        <v>-56.033000000000001</v>
      </c>
      <c r="E1919" s="9">
        <f t="shared" si="720"/>
        <v>-1.3399281881699834E-2</v>
      </c>
      <c r="F1919" s="10">
        <f t="shared" si="721"/>
        <v>-9.4729411809516939E-2</v>
      </c>
      <c r="G1919" s="10">
        <f t="shared" si="722"/>
        <v>-4685.3704418909174</v>
      </c>
      <c r="H1919" s="10">
        <f t="shared" si="723"/>
        <v>0.14547327067430874</v>
      </c>
      <c r="I1919" s="10">
        <f t="shared" si="724"/>
        <v>6091.2845244172277</v>
      </c>
      <c r="J1919" s="10">
        <f t="shared" si="725"/>
        <v>-4.3048218485510301E-3</v>
      </c>
      <c r="K1919" s="10">
        <f t="shared" si="726"/>
        <v>-959.20814311890206</v>
      </c>
      <c r="L1919" s="10">
        <f t="shared" si="711"/>
        <v>-369.86012256362113</v>
      </c>
      <c r="M1919" s="10">
        <f t="shared" si="712"/>
        <v>-471.23148960551322</v>
      </c>
      <c r="N1919" s="10">
        <f t="shared" si="727"/>
        <v>-1005.0666569357111</v>
      </c>
      <c r="O1919" s="10">
        <f t="shared" si="728"/>
        <v>-1004.6217230165216</v>
      </c>
      <c r="P1919" s="10">
        <f t="shared" si="729"/>
        <v>-959.20814311890206</v>
      </c>
      <c r="Q1919" s="10">
        <f t="shared" si="730"/>
        <v>-959.20814311890206</v>
      </c>
      <c r="R1919" s="9">
        <f t="shared" si="713"/>
        <v>-959.20814311890206</v>
      </c>
      <c r="S1919" s="10">
        <f t="shared" si="731"/>
        <v>-454.03687044151422</v>
      </c>
      <c r="T1919" s="10">
        <f t="shared" si="714"/>
        <v>0</v>
      </c>
      <c r="U1919" s="9">
        <f t="shared" si="732"/>
        <v>8.4896656188790276E-2</v>
      </c>
      <c r="V1919" s="11">
        <f t="shared" si="733"/>
        <v>1.8160154522789114</v>
      </c>
      <c r="W1919" s="9">
        <f t="shared" si="734"/>
        <v>1.2556854522789114</v>
      </c>
      <c r="X1919" s="22">
        <f t="shared" si="715"/>
        <v>-0.75342446882438374</v>
      </c>
      <c r="Y1919" s="22">
        <f t="shared" si="716"/>
        <v>0.32305935306427797</v>
      </c>
      <c r="Z1919" s="1">
        <f t="shared" si="717"/>
        <v>2997.298729065772</v>
      </c>
      <c r="AA1919" s="1">
        <f t="shared" si="718"/>
        <v>3593.4819484155919</v>
      </c>
    </row>
    <row r="1920" spans="3:27">
      <c r="C1920" s="9">
        <f t="shared" si="719"/>
        <v>19.190000000000001</v>
      </c>
      <c r="D1920" s="1">
        <v>-49.936</v>
      </c>
      <c r="E1920" s="9">
        <f t="shared" si="720"/>
        <v>-1.2464574104243526E-2</v>
      </c>
      <c r="F1920" s="10">
        <f t="shared" si="721"/>
        <v>-9.4729411809516939E-2</v>
      </c>
      <c r="G1920" s="10">
        <f t="shared" si="722"/>
        <v>-4685.3704418909174</v>
      </c>
      <c r="H1920" s="10">
        <f t="shared" si="723"/>
        <v>0.14547327067430874</v>
      </c>
      <c r="I1920" s="10">
        <f t="shared" si="724"/>
        <v>6091.2845244172277</v>
      </c>
      <c r="J1920" s="10">
        <f t="shared" si="725"/>
        <v>-4.3048218485510301E-3</v>
      </c>
      <c r="K1920" s="10">
        <f t="shared" si="726"/>
        <v>-860.62292659096329</v>
      </c>
      <c r="L1920" s="10">
        <f t="shared" si="711"/>
        <v>-331.84674608265777</v>
      </c>
      <c r="M1920" s="10">
        <f t="shared" si="712"/>
        <v>-422.79939614299553</v>
      </c>
      <c r="N1920" s="10">
        <f t="shared" si="727"/>
        <v>-917.72740761601267</v>
      </c>
      <c r="O1920" s="10">
        <f t="shared" si="728"/>
        <v>-916.38424890137367</v>
      </c>
      <c r="P1920" s="10">
        <f t="shared" si="729"/>
        <v>-860.62292659096329</v>
      </c>
      <c r="Q1920" s="10">
        <f t="shared" si="730"/>
        <v>-860.62292659096329</v>
      </c>
      <c r="R1920" s="9">
        <f t="shared" si="713"/>
        <v>-860.62292659096329</v>
      </c>
      <c r="S1920" s="10">
        <f t="shared" si="731"/>
        <v>-454.03687044151434</v>
      </c>
      <c r="T1920" s="10">
        <f t="shared" si="714"/>
        <v>0</v>
      </c>
      <c r="U1920" s="9">
        <f t="shared" si="732"/>
        <v>0.10204489930247124</v>
      </c>
      <c r="V1920" s="11">
        <f t="shared" si="733"/>
        <v>1.6136331704572839</v>
      </c>
      <c r="W1920" s="9">
        <f t="shared" si="734"/>
        <v>1.1142731704572839</v>
      </c>
      <c r="X1920" s="22">
        <f t="shared" si="715"/>
        <v>-0.85050512725722149</v>
      </c>
      <c r="Y1920" s="22">
        <f t="shared" si="716"/>
        <v>0.36455095182840352</v>
      </c>
      <c r="Z1920" s="1">
        <f t="shared" si="717"/>
        <v>2996.4482239385147</v>
      </c>
      <c r="AA1920" s="1">
        <f t="shared" si="718"/>
        <v>3593.8464993674202</v>
      </c>
    </row>
    <row r="1921" spans="3:27">
      <c r="C1921" s="9">
        <f t="shared" si="719"/>
        <v>19.2</v>
      </c>
      <c r="D1921" s="1">
        <v>-44.671999999999997</v>
      </c>
      <c r="E1921" s="9">
        <f t="shared" si="720"/>
        <v>-1.1368843546788176E-2</v>
      </c>
      <c r="F1921" s="10">
        <f t="shared" si="721"/>
        <v>-9.4729411809516939E-2</v>
      </c>
      <c r="G1921" s="10">
        <f t="shared" si="722"/>
        <v>-4685.3704418909174</v>
      </c>
      <c r="H1921" s="10">
        <f t="shared" si="723"/>
        <v>0.14547327067430874</v>
      </c>
      <c r="I1921" s="10">
        <f t="shared" si="724"/>
        <v>6091.2845244172277</v>
      </c>
      <c r="J1921" s="10">
        <f t="shared" si="725"/>
        <v>-4.3048218485510301E-3</v>
      </c>
      <c r="K1921" s="10">
        <f t="shared" si="726"/>
        <v>-745.05436402161592</v>
      </c>
      <c r="L1921" s="10">
        <f t="shared" si="711"/>
        <v>-287.28477793941835</v>
      </c>
      <c r="M1921" s="10">
        <f t="shared" si="712"/>
        <v>-366.02387116252135</v>
      </c>
      <c r="N1921" s="10">
        <f t="shared" si="727"/>
        <v>-812.39245062523298</v>
      </c>
      <c r="O1921" s="10">
        <f t="shared" si="728"/>
        <v>-809.67901368761432</v>
      </c>
      <c r="P1921" s="10">
        <f t="shared" si="729"/>
        <v>-745.05436402161592</v>
      </c>
      <c r="Q1921" s="10">
        <f t="shared" si="730"/>
        <v>-745.05436402161592</v>
      </c>
      <c r="R1921" s="9">
        <f t="shared" si="713"/>
        <v>-745.05436402161592</v>
      </c>
      <c r="S1921" s="10">
        <f t="shared" si="731"/>
        <v>-454.03687044151422</v>
      </c>
      <c r="T1921" s="10">
        <f t="shared" si="714"/>
        <v>0</v>
      </c>
      <c r="U1921" s="9">
        <f t="shared" si="732"/>
        <v>0.11710121218859887</v>
      </c>
      <c r="V1921" s="11">
        <f t="shared" si="733"/>
        <v>1.397629406768246</v>
      </c>
      <c r="W1921" s="9">
        <f t="shared" si="734"/>
        <v>0.95090940676824598</v>
      </c>
      <c r="X1921" s="22">
        <f t="shared" si="715"/>
        <v>-0.87969483636815926</v>
      </c>
      <c r="Y1921" s="22">
        <f t="shared" si="716"/>
        <v>0.38209379937091986</v>
      </c>
      <c r="Z1921" s="1">
        <f t="shared" si="717"/>
        <v>2995.5685291021464</v>
      </c>
      <c r="AA1921" s="1">
        <f t="shared" si="718"/>
        <v>3594.2285931667911</v>
      </c>
    </row>
    <row r="1922" spans="3:27">
      <c r="C1922" s="9">
        <f t="shared" si="719"/>
        <v>19.21</v>
      </c>
      <c r="D1922" s="1">
        <v>-35.329000000000001</v>
      </c>
      <c r="E1922" s="9">
        <f t="shared" si="720"/>
        <v>-1.0134833192725812E-2</v>
      </c>
      <c r="F1922" s="10">
        <f t="shared" si="721"/>
        <v>-9.4729411809516939E-2</v>
      </c>
      <c r="G1922" s="10">
        <f t="shared" si="722"/>
        <v>-4685.3704418909174</v>
      </c>
      <c r="H1922" s="10">
        <f t="shared" si="723"/>
        <v>0.14547327067430874</v>
      </c>
      <c r="I1922" s="10">
        <f t="shared" si="724"/>
        <v>6091.2845244172277</v>
      </c>
      <c r="J1922" s="10">
        <f t="shared" si="725"/>
        <v>-4.3048218485510301E-3</v>
      </c>
      <c r="K1922" s="10">
        <f t="shared" si="726"/>
        <v>-614.90119648937798</v>
      </c>
      <c r="L1922" s="10">
        <f t="shared" si="711"/>
        <v>-237.09914634230435</v>
      </c>
      <c r="M1922" s="10">
        <f t="shared" si="712"/>
        <v>-302.08334745755343</v>
      </c>
      <c r="N1922" s="10">
        <f t="shared" si="727"/>
        <v>-691.26706961980426</v>
      </c>
      <c r="O1922" s="10">
        <f t="shared" si="728"/>
        <v>-686.72473720040409</v>
      </c>
      <c r="P1922" s="10">
        <f t="shared" si="729"/>
        <v>-614.90119648937798</v>
      </c>
      <c r="Q1922" s="10">
        <f t="shared" si="730"/>
        <v>-614.90119648937798</v>
      </c>
      <c r="R1922" s="9">
        <f t="shared" si="713"/>
        <v>-614.90119648937798</v>
      </c>
      <c r="S1922" s="10">
        <f t="shared" si="731"/>
        <v>-454.03687044151434</v>
      </c>
      <c r="T1922" s="10">
        <f t="shared" si="714"/>
        <v>0</v>
      </c>
      <c r="U1922" s="9">
        <f t="shared" si="732"/>
        <v>0.12970085862387382</v>
      </c>
      <c r="V1922" s="11">
        <f t="shared" si="733"/>
        <v>1.1222998802867465</v>
      </c>
      <c r="W1922" s="9">
        <f t="shared" si="734"/>
        <v>0.76900988028674655</v>
      </c>
      <c r="X1922" s="22">
        <f t="shared" si="715"/>
        <v>-0.83909962136762584</v>
      </c>
      <c r="Y1922" s="22">
        <f t="shared" si="716"/>
        <v>0.36309383845284127</v>
      </c>
      <c r="Z1922" s="1">
        <f t="shared" si="717"/>
        <v>2994.7294294807789</v>
      </c>
      <c r="AA1922" s="1">
        <f t="shared" si="718"/>
        <v>3594.5916870052438</v>
      </c>
    </row>
    <row r="1923" spans="3:27">
      <c r="C1923" s="9">
        <f t="shared" si="719"/>
        <v>19.22</v>
      </c>
      <c r="D1923" s="1">
        <v>-27.494</v>
      </c>
      <c r="E1923" s="9">
        <f t="shared" si="720"/>
        <v>-8.78858294081644E-3</v>
      </c>
      <c r="F1923" s="10">
        <f t="shared" si="721"/>
        <v>-9.4729411809516939E-2</v>
      </c>
      <c r="G1923" s="10">
        <f t="shared" si="722"/>
        <v>-4685.3704418909174</v>
      </c>
      <c r="H1923" s="10">
        <f t="shared" si="723"/>
        <v>0.14547327067430874</v>
      </c>
      <c r="I1923" s="10">
        <f t="shared" si="724"/>
        <v>6091.2845244172277</v>
      </c>
      <c r="J1923" s="10">
        <f t="shared" si="725"/>
        <v>-4.3048218485510293E-3</v>
      </c>
      <c r="K1923" s="10">
        <f t="shared" si="726"/>
        <v>-472.90989633516313</v>
      </c>
      <c r="L1923" s="10">
        <f t="shared" si="711"/>
        <v>-182.34886085447997</v>
      </c>
      <c r="M1923" s="10">
        <f t="shared" si="712"/>
        <v>-232.32708823196839</v>
      </c>
      <c r="N1923" s="10">
        <f t="shared" si="727"/>
        <v>-556.88234019744573</v>
      </c>
      <c r="O1923" s="10">
        <f t="shared" si="728"/>
        <v>-550.12316536004653</v>
      </c>
      <c r="P1923" s="10">
        <f t="shared" si="729"/>
        <v>-472.90989633516313</v>
      </c>
      <c r="Q1923" s="10">
        <f t="shared" si="730"/>
        <v>-472.90989633516313</v>
      </c>
      <c r="R1923" s="9">
        <f t="shared" si="713"/>
        <v>-472.90989633516313</v>
      </c>
      <c r="S1923" s="10">
        <f t="shared" si="731"/>
        <v>-454.03687044151422</v>
      </c>
      <c r="T1923" s="10">
        <f t="shared" si="714"/>
        <v>0</v>
      </c>
      <c r="U1923" s="9">
        <f t="shared" si="732"/>
        <v>0.13954919175800062</v>
      </c>
      <c r="V1923" s="11">
        <f t="shared" si="733"/>
        <v>0.84736674653860433</v>
      </c>
      <c r="W1923" s="9">
        <f t="shared" si="734"/>
        <v>0.57242674653860437</v>
      </c>
      <c r="X1923" s="22">
        <f t="shared" si="715"/>
        <v>-0.73223297887242378</v>
      </c>
      <c r="Y1923" s="22">
        <f t="shared" si="716"/>
        <v>0.31150178316314037</v>
      </c>
      <c r="Z1923" s="1">
        <f t="shared" si="717"/>
        <v>2993.9971965019063</v>
      </c>
      <c r="AA1923" s="1">
        <f t="shared" si="718"/>
        <v>3594.9031887884071</v>
      </c>
    </row>
    <row r="1924" spans="3:27">
      <c r="C1924" s="9">
        <f t="shared" si="719"/>
        <v>19.23</v>
      </c>
      <c r="D1924" s="1">
        <v>-17.943999999999999</v>
      </c>
      <c r="E1924" s="9">
        <f t="shared" si="720"/>
        <v>-7.3582897493230624E-3</v>
      </c>
      <c r="F1924" s="10">
        <f t="shared" si="721"/>
        <v>-9.4729411809516939E-2</v>
      </c>
      <c r="G1924" s="10">
        <f t="shared" si="722"/>
        <v>-4685.3704418909174</v>
      </c>
      <c r="H1924" s="10">
        <f t="shared" si="723"/>
        <v>0.14547327067430874</v>
      </c>
      <c r="I1924" s="10">
        <f t="shared" si="724"/>
        <v>6091.2845244172277</v>
      </c>
      <c r="J1924" s="10">
        <f t="shared" si="725"/>
        <v>-4.3048218485510293E-3</v>
      </c>
      <c r="K1924" s="10">
        <f t="shared" si="726"/>
        <v>-322.05444462859748</v>
      </c>
      <c r="L1924" s="10">
        <f t="shared" ref="L1924:L1987" si="735">(E1924-J1924)*I1924/(H1924-J1924)</f>
        <v>-124.18065590559384</v>
      </c>
      <c r="M1924" s="10">
        <f t="shared" ref="M1924:M1987" si="736">(E1924-J1924)*G1924/(F1924-J1924)</f>
        <v>-158.21612521235448</v>
      </c>
      <c r="N1924" s="10">
        <f t="shared" si="727"/>
        <v>-412.04765225072924</v>
      </c>
      <c r="O1924" s="10">
        <f t="shared" si="728"/>
        <v>-402.80289693738109</v>
      </c>
      <c r="P1924" s="10">
        <f t="shared" si="729"/>
        <v>-322.05444462859748</v>
      </c>
      <c r="Q1924" s="10">
        <f t="shared" si="730"/>
        <v>-322.05444462859748</v>
      </c>
      <c r="R1924" s="9">
        <f t="shared" ref="R1924:R1987" si="737">IF(E1924&gt;=E1923,IF(E1924&gt;H1923,$B$6+(E1924-$B$7)*$B$13,P1924),IF(E1924&lt;F1923,-$B$6+(E1924+$B$7)*$B$13,Q1924))</f>
        <v>-322.05444462859748</v>
      </c>
      <c r="S1924" s="10">
        <f t="shared" si="731"/>
        <v>-454.03687044151422</v>
      </c>
      <c r="T1924" s="10">
        <f t="shared" ref="T1924:T1987" si="738">S1924-S1923</f>
        <v>0</v>
      </c>
      <c r="U1924" s="9">
        <f t="shared" si="732"/>
        <v>0.14650944654067488</v>
      </c>
      <c r="V1924" s="11">
        <f t="shared" si="733"/>
        <v>0.54468420999624811</v>
      </c>
      <c r="W1924" s="9">
        <f t="shared" si="734"/>
        <v>0.36524420999624813</v>
      </c>
      <c r="X1924" s="22">
        <f t="shared" ref="X1924:X1987" si="739">(R1923+R1924)*(E1924-E1923)/2</f>
        <v>-0.56851604218024343</v>
      </c>
      <c r="Y1924" s="22">
        <f t="shared" ref="Y1924:Y1987" si="740">-(D1923/100*U1923+D1924/100*U1924)*$B$2/2*$B$4</f>
        <v>0.23923204651605251</v>
      </c>
      <c r="Z1924" s="1">
        <f t="shared" ref="Z1924:Z1987" si="741">Z1923+X1924</f>
        <v>2993.4286804597259</v>
      </c>
      <c r="AA1924" s="1">
        <f t="shared" ref="AA1924:AA1987" si="742">AA1923+Y1924</f>
        <v>3595.1424208349231</v>
      </c>
    </row>
    <row r="1925" spans="3:27">
      <c r="C1925" s="9">
        <f t="shared" si="719"/>
        <v>19.240000000000002</v>
      </c>
      <c r="D1925" s="1">
        <v>-9.0500000000000007</v>
      </c>
      <c r="E1925" s="9">
        <f t="shared" si="720"/>
        <v>-5.8735221203615349E-3</v>
      </c>
      <c r="F1925" s="10">
        <f t="shared" si="721"/>
        <v>-9.4729411809516939E-2</v>
      </c>
      <c r="G1925" s="10">
        <f t="shared" si="722"/>
        <v>-4685.3704418909174</v>
      </c>
      <c r="H1925" s="10">
        <f t="shared" si="723"/>
        <v>0.14547327067430874</v>
      </c>
      <c r="I1925" s="10">
        <f t="shared" si="724"/>
        <v>6091.2845244172277</v>
      </c>
      <c r="J1925" s="10">
        <f t="shared" si="725"/>
        <v>-4.3048218485510284E-3</v>
      </c>
      <c r="K1925" s="10">
        <f t="shared" si="726"/>
        <v>-165.45348149850437</v>
      </c>
      <c r="L1925" s="10">
        <f t="shared" si="735"/>
        <v>-63.797044869362672</v>
      </c>
      <c r="M1925" s="10">
        <f t="shared" si="736"/>
        <v>-81.282556978140406</v>
      </c>
      <c r="N1925" s="10">
        <f t="shared" si="727"/>
        <v>-259.74847805728228</v>
      </c>
      <c r="O1925" s="10">
        <f t="shared" si="728"/>
        <v>-247.90511250485821</v>
      </c>
      <c r="P1925" s="10">
        <f t="shared" si="729"/>
        <v>-165.45348149850437</v>
      </c>
      <c r="Q1925" s="10">
        <f t="shared" si="730"/>
        <v>-165.45348149850437</v>
      </c>
      <c r="R1925" s="9">
        <f t="shared" si="737"/>
        <v>-165.45348149850437</v>
      </c>
      <c r="S1925" s="10">
        <f t="shared" si="731"/>
        <v>-454.03687044151411</v>
      </c>
      <c r="T1925" s="10">
        <f t="shared" si="738"/>
        <v>0</v>
      </c>
      <c r="U1925" s="9">
        <f t="shared" si="732"/>
        <v>0.15044407925163061</v>
      </c>
      <c r="V1925" s="11">
        <f t="shared" si="733"/>
        <v>0.24224233219490543</v>
      </c>
      <c r="W1925" s="9">
        <f t="shared" si="734"/>
        <v>0.1517423321949054</v>
      </c>
      <c r="X1925" s="22">
        <f t="shared" si="739"/>
        <v>-0.36191799378784428</v>
      </c>
      <c r="Y1925" s="22">
        <f t="shared" si="740"/>
        <v>0.14764792376026573</v>
      </c>
      <c r="Z1925" s="1">
        <f t="shared" si="741"/>
        <v>2993.0667624659382</v>
      </c>
      <c r="AA1925" s="1">
        <f t="shared" si="742"/>
        <v>3595.2900687586834</v>
      </c>
    </row>
    <row r="1926" spans="3:27">
      <c r="C1926" s="9">
        <f t="shared" ref="C1926:C1989" si="743">IF(ROW(C1925)&lt;=$B$3,ROW(C1925)*$B$2," ")</f>
        <v>19.25</v>
      </c>
      <c r="D1926" s="1">
        <v>-3.0819999999999999</v>
      </c>
      <c r="E1926" s="9">
        <f t="shared" si="720"/>
        <v>-4.3638529978895909E-3</v>
      </c>
      <c r="F1926" s="10">
        <f t="shared" si="721"/>
        <v>-9.4729411809516939E-2</v>
      </c>
      <c r="G1926" s="10">
        <f t="shared" si="722"/>
        <v>-4685.3704418909174</v>
      </c>
      <c r="H1926" s="10">
        <f t="shared" si="723"/>
        <v>0.14547327067430874</v>
      </c>
      <c r="I1926" s="10">
        <f t="shared" si="724"/>
        <v>6091.2845244172277</v>
      </c>
      <c r="J1926" s="10">
        <f t="shared" si="725"/>
        <v>-4.3048218485510284E-3</v>
      </c>
      <c r="K1926" s="10">
        <f t="shared" si="726"/>
        <v>-6.2261155623125388</v>
      </c>
      <c r="L1926" s="10">
        <f t="shared" si="735"/>
        <v>-2.4007217635627742</v>
      </c>
      <c r="M1926" s="10">
        <f t="shared" si="736"/>
        <v>-3.0587122637895678</v>
      </c>
      <c r="N1926" s="10">
        <f t="shared" si="727"/>
        <v>-103.04314560362775</v>
      </c>
      <c r="O1926" s="10">
        <f t="shared" si="728"/>
        <v>-88.659707949979918</v>
      </c>
      <c r="P1926" s="10">
        <f t="shared" si="729"/>
        <v>-6.2261155623125388</v>
      </c>
      <c r="Q1926" s="10">
        <f t="shared" si="730"/>
        <v>-6.2261155623125388</v>
      </c>
      <c r="R1926" s="9">
        <f t="shared" si="737"/>
        <v>-6.2261155623125388</v>
      </c>
      <c r="S1926" s="10">
        <f t="shared" si="731"/>
        <v>-454.03687044151411</v>
      </c>
      <c r="T1926" s="10">
        <f t="shared" si="738"/>
        <v>0</v>
      </c>
      <c r="U1926" s="9">
        <f t="shared" si="732"/>
        <v>0.15148974524275816</v>
      </c>
      <c r="V1926" s="11">
        <f t="shared" si="733"/>
        <v>-3.3109133969389859E-2</v>
      </c>
      <c r="W1926" s="9">
        <f t="shared" si="734"/>
        <v>-6.3929133969389859E-2</v>
      </c>
      <c r="X1926" s="22">
        <f t="shared" si="739"/>
        <v>-0.12958969332057022</v>
      </c>
      <c r="Y1926" s="22">
        <f t="shared" si="740"/>
        <v>6.7651181546421205E-2</v>
      </c>
      <c r="Z1926" s="1">
        <f t="shared" si="741"/>
        <v>2992.9371727726175</v>
      </c>
      <c r="AA1926" s="1">
        <f t="shared" si="742"/>
        <v>3595.3577199402298</v>
      </c>
    </row>
    <row r="1927" spans="3:27">
      <c r="C1927" s="9">
        <f t="shared" si="743"/>
        <v>19.260000000000002</v>
      </c>
      <c r="D1927" s="1">
        <v>2.86</v>
      </c>
      <c r="E1927" s="9">
        <f t="shared" si="720"/>
        <v>-2.8574439209580992E-3</v>
      </c>
      <c r="F1927" s="10">
        <f t="shared" si="721"/>
        <v>-9.4729411809516939E-2</v>
      </c>
      <c r="G1927" s="10">
        <f t="shared" si="722"/>
        <v>-4685.3704418909174</v>
      </c>
      <c r="H1927" s="10">
        <f t="shared" si="723"/>
        <v>0.14547327067430874</v>
      </c>
      <c r="I1927" s="10">
        <f t="shared" si="724"/>
        <v>6091.2845244172277</v>
      </c>
      <c r="J1927" s="10">
        <f t="shared" si="725"/>
        <v>-4.3048218485510284E-3</v>
      </c>
      <c r="K1927" s="10">
        <f t="shared" si="726"/>
        <v>152.6574078348014</v>
      </c>
      <c r="L1927" s="10">
        <f t="shared" si="735"/>
        <v>58.863019436465947</v>
      </c>
      <c r="M1927" s="10">
        <f t="shared" si="736"/>
        <v>74.996212458543098</v>
      </c>
      <c r="N1927" s="10">
        <f t="shared" si="727"/>
        <v>55.076084784555398</v>
      </c>
      <c r="O1927" s="10">
        <f t="shared" si="728"/>
        <v>71.776008013853982</v>
      </c>
      <c r="P1927" s="10">
        <f t="shared" si="729"/>
        <v>58.863019436465947</v>
      </c>
      <c r="Q1927" s="10">
        <f t="shared" si="730"/>
        <v>74.996212458543098</v>
      </c>
      <c r="R1927" s="9">
        <f t="shared" si="737"/>
        <v>58.863019436465947</v>
      </c>
      <c r="S1927" s="10">
        <f t="shared" si="731"/>
        <v>-360.24248204317865</v>
      </c>
      <c r="T1927" s="10">
        <f t="shared" si="738"/>
        <v>93.794388398335457</v>
      </c>
      <c r="U1927" s="9">
        <f t="shared" si="732"/>
        <v>0.15042430641240437</v>
      </c>
      <c r="V1927" s="11">
        <f t="shared" si="733"/>
        <v>-0.17997863210135845</v>
      </c>
      <c r="W1927" s="9">
        <f t="shared" si="734"/>
        <v>-0.15137863210135843</v>
      </c>
      <c r="X1927" s="22">
        <f t="shared" si="739"/>
        <v>3.9646354888797551E-2</v>
      </c>
      <c r="Y1927" s="22">
        <f t="shared" si="740"/>
        <v>1.3570815044520533E-3</v>
      </c>
      <c r="Z1927" s="1">
        <f t="shared" si="741"/>
        <v>2992.9768191275061</v>
      </c>
      <c r="AA1927" s="1">
        <f t="shared" si="742"/>
        <v>3595.3590770217343</v>
      </c>
    </row>
    <row r="1928" spans="3:27">
      <c r="C1928" s="9">
        <f t="shared" si="743"/>
        <v>19.27</v>
      </c>
      <c r="D1928" s="1">
        <v>4.0759999999999996</v>
      </c>
      <c r="E1928" s="9">
        <f t="shared" si="720"/>
        <v>-1.3677770151021046E-3</v>
      </c>
      <c r="F1928" s="10">
        <f t="shared" si="721"/>
        <v>-9.4729411809516939E-2</v>
      </c>
      <c r="G1928" s="10">
        <f t="shared" si="722"/>
        <v>-4685.3704418909174</v>
      </c>
      <c r="H1928" s="10">
        <f t="shared" si="723"/>
        <v>0.14547327067430874</v>
      </c>
      <c r="I1928" s="10">
        <f t="shared" si="724"/>
        <v>6091.2845244172277</v>
      </c>
      <c r="J1928" s="10">
        <f t="shared" si="725"/>
        <v>-3.4155369496043772E-3</v>
      </c>
      <c r="K1928" s="10">
        <f t="shared" si="726"/>
        <v>215.98071762014536</v>
      </c>
      <c r="L1928" s="10">
        <f t="shared" si="735"/>
        <v>83.777206613561162</v>
      </c>
      <c r="M1928" s="10">
        <f t="shared" si="736"/>
        <v>105.07180736689435</v>
      </c>
      <c r="N1928" s="10">
        <f t="shared" si="727"/>
        <v>119.44587783274446</v>
      </c>
      <c r="O1928" s="10">
        <f t="shared" si="728"/>
        <v>135.78885158547075</v>
      </c>
      <c r="P1928" s="10">
        <f t="shared" si="729"/>
        <v>119.44587783274446</v>
      </c>
      <c r="Q1928" s="10">
        <f t="shared" si="730"/>
        <v>135.78885158547075</v>
      </c>
      <c r="R1928" s="9">
        <f t="shared" si="737"/>
        <v>119.44587783274446</v>
      </c>
      <c r="S1928" s="10">
        <f t="shared" si="731"/>
        <v>-263.70764225577773</v>
      </c>
      <c r="T1928" s="10">
        <f t="shared" si="738"/>
        <v>96.534839787400927</v>
      </c>
      <c r="U1928" s="9">
        <f t="shared" si="732"/>
        <v>0.14815978348417572</v>
      </c>
      <c r="V1928" s="11">
        <f t="shared" si="733"/>
        <v>-0.27292595354436455</v>
      </c>
      <c r="W1928" s="9">
        <f t="shared" si="734"/>
        <v>-0.23216595354436456</v>
      </c>
      <c r="X1928" s="22">
        <f t="shared" si="739"/>
        <v>0.13281043164080952</v>
      </c>
      <c r="Y1928" s="22">
        <f t="shared" si="740"/>
        <v>-3.8262173371376142E-2</v>
      </c>
      <c r="Z1928" s="1">
        <f t="shared" si="741"/>
        <v>2993.1096295591469</v>
      </c>
      <c r="AA1928" s="1">
        <f t="shared" si="742"/>
        <v>3595.3208148483627</v>
      </c>
    </row>
    <row r="1929" spans="3:27">
      <c r="C1929" s="9">
        <f t="shared" si="743"/>
        <v>19.28</v>
      </c>
      <c r="D1929" s="1">
        <v>5.415</v>
      </c>
      <c r="E1929" s="9">
        <f t="shared" si="720"/>
        <v>9.4674432812412641E-5</v>
      </c>
      <c r="F1929" s="10">
        <f t="shared" si="721"/>
        <v>-9.4729411809516939E-2</v>
      </c>
      <c r="G1929" s="10">
        <f t="shared" si="722"/>
        <v>-4685.3704418909174</v>
      </c>
      <c r="H1929" s="10">
        <f t="shared" si="723"/>
        <v>0.14547327067430874</v>
      </c>
      <c r="I1929" s="10">
        <f t="shared" si="724"/>
        <v>6091.2845244172277</v>
      </c>
      <c r="J1929" s="10">
        <f t="shared" si="725"/>
        <v>-2.500269237845478E-3</v>
      </c>
      <c r="K1929" s="10">
        <f t="shared" si="726"/>
        <v>273.69311545240771</v>
      </c>
      <c r="L1929" s="10">
        <f t="shared" si="735"/>
        <v>106.82004520670748</v>
      </c>
      <c r="M1929" s="10">
        <f t="shared" si="736"/>
        <v>131.82679610649294</v>
      </c>
      <c r="N1929" s="10">
        <f t="shared" si="727"/>
        <v>178.92191816910844</v>
      </c>
      <c r="O1929" s="10">
        <f t="shared" si="728"/>
        <v>194.71031165737082</v>
      </c>
      <c r="P1929" s="10">
        <f t="shared" si="729"/>
        <v>178.92191816910844</v>
      </c>
      <c r="Q1929" s="10">
        <f t="shared" si="730"/>
        <v>194.71031165737082</v>
      </c>
      <c r="R1929" s="9">
        <f t="shared" si="737"/>
        <v>178.92191816910844</v>
      </c>
      <c r="S1929" s="10">
        <f t="shared" si="731"/>
        <v>-168.93644497247851</v>
      </c>
      <c r="T1929" s="10">
        <f t="shared" si="738"/>
        <v>94.771197283299216</v>
      </c>
      <c r="U1929" s="9">
        <f t="shared" si="732"/>
        <v>0.14496932670611543</v>
      </c>
      <c r="V1929" s="11">
        <f t="shared" si="733"/>
        <v>-0.36516540206768855</v>
      </c>
      <c r="W1929" s="9">
        <f t="shared" si="734"/>
        <v>-0.31101540206768852</v>
      </c>
      <c r="X1929" s="22">
        <f t="shared" si="739"/>
        <v>0.2181742076369865</v>
      </c>
      <c r="Y1929" s="22">
        <f t="shared" si="740"/>
        <v>-5.1389602719019267E-2</v>
      </c>
      <c r="Z1929" s="1">
        <f t="shared" si="741"/>
        <v>2993.3278037667837</v>
      </c>
      <c r="AA1929" s="1">
        <f t="shared" si="742"/>
        <v>3595.2694252456436</v>
      </c>
    </row>
    <row r="1930" spans="3:27">
      <c r="C1930" s="9">
        <f t="shared" si="743"/>
        <v>19.29</v>
      </c>
      <c r="D1930" s="1">
        <v>4.0410000000000004</v>
      </c>
      <c r="E1930" s="9">
        <f t="shared" si="720"/>
        <v>1.5214238722943722E-3</v>
      </c>
      <c r="F1930" s="10">
        <f t="shared" si="721"/>
        <v>-9.4729411809516939E-2</v>
      </c>
      <c r="G1930" s="10">
        <f t="shared" si="722"/>
        <v>-4685.3704418909174</v>
      </c>
      <c r="H1930" s="10">
        <f t="shared" si="723"/>
        <v>0.14547327067430874</v>
      </c>
      <c r="I1930" s="10">
        <f t="shared" si="724"/>
        <v>6091.2845244172277</v>
      </c>
      <c r="J1930" s="10">
        <f t="shared" si="725"/>
        <v>-1.6017230024224258E-3</v>
      </c>
      <c r="K1930" s="10">
        <f t="shared" si="726"/>
        <v>329.40360433333774</v>
      </c>
      <c r="L1930" s="10">
        <f t="shared" si="735"/>
        <v>129.34881552508446</v>
      </c>
      <c r="M1930" s="10">
        <f t="shared" si="736"/>
        <v>157.12942348213119</v>
      </c>
      <c r="N1930" s="10">
        <f t="shared" si="727"/>
        <v>236.94600323088741</v>
      </c>
      <c r="O1930" s="10">
        <f t="shared" si="728"/>
        <v>252.11140697109971</v>
      </c>
      <c r="P1930" s="10">
        <f t="shared" si="729"/>
        <v>236.94600323088741</v>
      </c>
      <c r="Q1930" s="10">
        <f t="shared" si="730"/>
        <v>252.11140697109971</v>
      </c>
      <c r="R1930" s="9">
        <f t="shared" si="737"/>
        <v>236.94600323088741</v>
      </c>
      <c r="S1930" s="10">
        <f t="shared" si="731"/>
        <v>-76.478843870028157</v>
      </c>
      <c r="T1930" s="10">
        <f t="shared" si="738"/>
        <v>92.457601102450354</v>
      </c>
      <c r="U1930" s="9">
        <f t="shared" si="732"/>
        <v>0.14100378662782501</v>
      </c>
      <c r="V1930" s="11">
        <f t="shared" si="733"/>
        <v>-0.42794261359039232</v>
      </c>
      <c r="W1930" s="9">
        <f t="shared" si="734"/>
        <v>-0.38753261359039232</v>
      </c>
      <c r="X1930" s="22">
        <f t="shared" si="739"/>
        <v>0.29666966187798588</v>
      </c>
      <c r="Y1930" s="22">
        <f t="shared" si="740"/>
        <v>-5.0127792617436266E-2</v>
      </c>
      <c r="Z1930" s="1">
        <f t="shared" si="741"/>
        <v>2993.6244734286615</v>
      </c>
      <c r="AA1930" s="1">
        <f t="shared" si="742"/>
        <v>3595.2192974530262</v>
      </c>
    </row>
    <row r="1931" spans="3:27">
      <c r="C1931" s="9">
        <f t="shared" si="743"/>
        <v>19.3</v>
      </c>
      <c r="D1931" s="1">
        <v>2.3530000000000002</v>
      </c>
      <c r="E1931" s="9">
        <f t="shared" si="720"/>
        <v>2.9056161202515828E-3</v>
      </c>
      <c r="F1931" s="10">
        <f t="shared" si="721"/>
        <v>-9.4729411809516939E-2</v>
      </c>
      <c r="G1931" s="10">
        <f t="shared" si="722"/>
        <v>-4685.3704418909174</v>
      </c>
      <c r="H1931" s="10">
        <f t="shared" si="723"/>
        <v>0.14547327067430874</v>
      </c>
      <c r="I1931" s="10">
        <f t="shared" si="724"/>
        <v>6091.2845244172277</v>
      </c>
      <c r="J1931" s="10">
        <f t="shared" si="725"/>
        <v>-7.2511247318631346E-4</v>
      </c>
      <c r="K1931" s="10">
        <f t="shared" si="726"/>
        <v>382.93911013807246</v>
      </c>
      <c r="L1931" s="10">
        <f t="shared" si="735"/>
        <v>151.27254089571861</v>
      </c>
      <c r="M1931" s="10">
        <f t="shared" si="736"/>
        <v>180.9630895003927</v>
      </c>
      <c r="N1931" s="10">
        <f t="shared" si="727"/>
        <v>293.23934144063395</v>
      </c>
      <c r="O1931" s="10">
        <f t="shared" si="728"/>
        <v>307.73429527080202</v>
      </c>
      <c r="P1931" s="10">
        <f t="shared" si="729"/>
        <v>293.23934144063395</v>
      </c>
      <c r="Q1931" s="10">
        <f t="shared" si="730"/>
        <v>307.73429527080202</v>
      </c>
      <c r="R1931" s="9">
        <f t="shared" si="737"/>
        <v>293.23934144063395</v>
      </c>
      <c r="S1931" s="10">
        <f t="shared" si="731"/>
        <v>13.220924827410329</v>
      </c>
      <c r="T1931" s="10">
        <f t="shared" si="738"/>
        <v>89.699768697438486</v>
      </c>
      <c r="U1931" s="9">
        <f t="shared" si="732"/>
        <v>0.13643929878509506</v>
      </c>
      <c r="V1931" s="11">
        <f t="shared" si="733"/>
        <v>-0.48495495495560015</v>
      </c>
      <c r="W1931" s="9">
        <f t="shared" si="734"/>
        <v>-0.46142495495560015</v>
      </c>
      <c r="X1931" s="22">
        <f t="shared" si="739"/>
        <v>0.3669392220374208</v>
      </c>
      <c r="Y1931" s="22">
        <f t="shared" si="740"/>
        <v>-3.2961004956761672E-2</v>
      </c>
      <c r="Z1931" s="1">
        <f t="shared" si="741"/>
        <v>2993.9914126506987</v>
      </c>
      <c r="AA1931" s="1">
        <f t="shared" si="742"/>
        <v>3595.1863364480696</v>
      </c>
    </row>
    <row r="1932" spans="3:27">
      <c r="C1932" s="9">
        <f t="shared" si="743"/>
        <v>19.309999999999999</v>
      </c>
      <c r="D1932" s="1">
        <v>-0.72199999999999998</v>
      </c>
      <c r="E1932" s="9">
        <f t="shared" si="720"/>
        <v>4.2418361161271501E-3</v>
      </c>
      <c r="F1932" s="10">
        <f t="shared" si="721"/>
        <v>-9.4729411809516939E-2</v>
      </c>
      <c r="G1932" s="10">
        <f t="shared" si="722"/>
        <v>-4685.3704418909174</v>
      </c>
      <c r="H1932" s="10">
        <f t="shared" si="723"/>
        <v>0.14547327067430874</v>
      </c>
      <c r="I1932" s="10">
        <f t="shared" si="724"/>
        <v>6091.2845244172277</v>
      </c>
      <c r="J1932" s="10">
        <f t="shared" si="725"/>
        <v>1.2535045006310331E-4</v>
      </c>
      <c r="K1932" s="10">
        <f t="shared" si="726"/>
        <v>434.17273345845325</v>
      </c>
      <c r="L1932" s="10">
        <f t="shared" si="735"/>
        <v>172.51492414886675</v>
      </c>
      <c r="M1932" s="10">
        <f t="shared" si="736"/>
        <v>203.33465399936921</v>
      </c>
      <c r="N1932" s="10">
        <f t="shared" si="727"/>
        <v>347.58170917276033</v>
      </c>
      <c r="O1932" s="10">
        <f t="shared" si="728"/>
        <v>361.37593222375614</v>
      </c>
      <c r="P1932" s="10">
        <f t="shared" si="729"/>
        <v>347.58170917276033</v>
      </c>
      <c r="Q1932" s="10">
        <f t="shared" si="730"/>
        <v>361.37593222375614</v>
      </c>
      <c r="R1932" s="9">
        <f t="shared" si="737"/>
        <v>347.58170917276033</v>
      </c>
      <c r="S1932" s="10">
        <f t="shared" si="731"/>
        <v>99.811949113103253</v>
      </c>
      <c r="T1932" s="10">
        <f t="shared" si="738"/>
        <v>86.591024285692924</v>
      </c>
      <c r="U1932" s="9">
        <f t="shared" si="732"/>
        <v>0.13138838121619978</v>
      </c>
      <c r="V1932" s="11">
        <f t="shared" si="733"/>
        <v>-0.52522855882345409</v>
      </c>
      <c r="W1932" s="9">
        <f t="shared" si="734"/>
        <v>-0.5324485588234541</v>
      </c>
      <c r="X1932" s="22">
        <f t="shared" si="739"/>
        <v>0.42813895080380321</v>
      </c>
      <c r="Y1932" s="22">
        <f t="shared" si="740"/>
        <v>-8.3686325757196013E-3</v>
      </c>
      <c r="Z1932" s="1">
        <f t="shared" si="741"/>
        <v>2994.4195516015025</v>
      </c>
      <c r="AA1932" s="1">
        <f t="shared" si="742"/>
        <v>3595.177967815494</v>
      </c>
    </row>
    <row r="1933" spans="3:27">
      <c r="C1933" s="9">
        <f t="shared" si="743"/>
        <v>19.32</v>
      </c>
      <c r="D1933" s="1">
        <v>-3.9980000000000002</v>
      </c>
      <c r="E1933" s="9">
        <f t="shared" si="720"/>
        <v>5.5257740325387527E-3</v>
      </c>
      <c r="F1933" s="10">
        <f t="shared" si="721"/>
        <v>-9.4729411809516939E-2</v>
      </c>
      <c r="G1933" s="10">
        <f t="shared" si="722"/>
        <v>-4685.3704418909174</v>
      </c>
      <c r="H1933" s="10">
        <f t="shared" si="723"/>
        <v>0.14547327067430874</v>
      </c>
      <c r="I1933" s="10">
        <f t="shared" si="724"/>
        <v>6091.2845244172277</v>
      </c>
      <c r="J1933" s="10">
        <f t="shared" si="725"/>
        <v>9.4633869463228455E-4</v>
      </c>
      <c r="K1933" s="10">
        <f t="shared" si="726"/>
        <v>483.0008214886256</v>
      </c>
      <c r="L1933" s="10">
        <f t="shared" si="735"/>
        <v>193.00654364047267</v>
      </c>
      <c r="M1933" s="10">
        <f t="shared" si="736"/>
        <v>224.26112008232644</v>
      </c>
      <c r="N1933" s="10">
        <f t="shared" si="727"/>
        <v>399.79783122917422</v>
      </c>
      <c r="O1933" s="10">
        <f t="shared" si="728"/>
        <v>412.8733795687001</v>
      </c>
      <c r="P1933" s="10">
        <f t="shared" si="729"/>
        <v>399.79783122917422</v>
      </c>
      <c r="Q1933" s="10">
        <f t="shared" si="730"/>
        <v>412.8733795687001</v>
      </c>
      <c r="R1933" s="9">
        <f t="shared" si="737"/>
        <v>399.79783122917422</v>
      </c>
      <c r="S1933" s="10">
        <f t="shared" si="731"/>
        <v>183.01493937255464</v>
      </c>
      <c r="T1933" s="10">
        <f t="shared" si="738"/>
        <v>83.202990259451383</v>
      </c>
      <c r="U1933" s="9">
        <f t="shared" si="732"/>
        <v>0.12596004530011656</v>
      </c>
      <c r="V1933" s="11">
        <f t="shared" si="733"/>
        <v>-0.56043862439318981</v>
      </c>
      <c r="W1933" s="9">
        <f t="shared" si="734"/>
        <v>-0.60041862439318983</v>
      </c>
      <c r="X1933" s="22">
        <f t="shared" si="739"/>
        <v>0.47979446493616046</v>
      </c>
      <c r="Y1933" s="22">
        <f t="shared" si="740"/>
        <v>2.2142674876874609E-2</v>
      </c>
      <c r="Z1933" s="1">
        <f t="shared" si="741"/>
        <v>2994.8993460664387</v>
      </c>
      <c r="AA1933" s="1">
        <f t="shared" si="742"/>
        <v>3595.2001104903707</v>
      </c>
    </row>
    <row r="1934" spans="3:27">
      <c r="C1934" s="9">
        <f t="shared" si="743"/>
        <v>19.330000000000002</v>
      </c>
      <c r="D1934" s="1">
        <v>-10.667</v>
      </c>
      <c r="E1934" s="9">
        <f t="shared" si="720"/>
        <v>6.7547140131769476E-3</v>
      </c>
      <c r="F1934" s="10">
        <f t="shared" si="721"/>
        <v>-9.4729411809516939E-2</v>
      </c>
      <c r="G1934" s="10">
        <f t="shared" si="722"/>
        <v>-4685.3704418909174</v>
      </c>
      <c r="H1934" s="10">
        <f t="shared" si="723"/>
        <v>0.14547327067430874</v>
      </c>
      <c r="I1934" s="10">
        <f t="shared" si="724"/>
        <v>6091.2845244172277</v>
      </c>
      <c r="J1934" s="10">
        <f t="shared" si="725"/>
        <v>1.7352042552317339E-3</v>
      </c>
      <c r="K1934" s="10">
        <f t="shared" si="726"/>
        <v>529.41621786629707</v>
      </c>
      <c r="L1934" s="10">
        <f t="shared" si="735"/>
        <v>212.71513434436307</v>
      </c>
      <c r="M1934" s="10">
        <f t="shared" si="736"/>
        <v>243.80196192222115</v>
      </c>
      <c r="N1934" s="10">
        <f t="shared" si="727"/>
        <v>449.77725718799076</v>
      </c>
      <c r="O1934" s="10">
        <f t="shared" si="728"/>
        <v>462.13242815422069</v>
      </c>
      <c r="P1934" s="10">
        <f t="shared" si="729"/>
        <v>449.77725718799076</v>
      </c>
      <c r="Q1934" s="10">
        <f t="shared" si="730"/>
        <v>462.13242815422069</v>
      </c>
      <c r="R1934" s="9">
        <f t="shared" si="737"/>
        <v>449.77725718799076</v>
      </c>
      <c r="S1934" s="10">
        <f t="shared" si="731"/>
        <v>262.65390005086084</v>
      </c>
      <c r="T1934" s="10">
        <f t="shared" si="738"/>
        <v>79.638960678306205</v>
      </c>
      <c r="U1934" s="9">
        <f t="shared" si="732"/>
        <v>0.12036477014278507</v>
      </c>
      <c r="V1934" s="11">
        <f t="shared" si="733"/>
        <v>-0.55861640707310389</v>
      </c>
      <c r="W1934" s="9">
        <f t="shared" si="734"/>
        <v>-0.66528640707310394</v>
      </c>
      <c r="X1934" s="22">
        <f t="shared" si="739"/>
        <v>0.52203839635504179</v>
      </c>
      <c r="Y1934" s="22">
        <f t="shared" si="740"/>
        <v>6.6138212776249317E-2</v>
      </c>
      <c r="Z1934" s="1">
        <f t="shared" si="741"/>
        <v>2995.4213844627939</v>
      </c>
      <c r="AA1934" s="1">
        <f t="shared" si="742"/>
        <v>3595.2662487031471</v>
      </c>
    </row>
    <row r="1935" spans="3:27">
      <c r="C1935" s="9">
        <f t="shared" si="743"/>
        <v>19.34</v>
      </c>
      <c r="D1935" s="1">
        <v>-17.428000000000001</v>
      </c>
      <c r="E1935" s="9">
        <f t="shared" si="720"/>
        <v>7.928012871313405E-3</v>
      </c>
      <c r="F1935" s="10">
        <f t="shared" si="721"/>
        <v>-9.4729411809516939E-2</v>
      </c>
      <c r="G1935" s="10">
        <f t="shared" si="722"/>
        <v>-4685.3704418909174</v>
      </c>
      <c r="H1935" s="10">
        <f t="shared" si="723"/>
        <v>0.14547327067430874</v>
      </c>
      <c r="I1935" s="10">
        <f t="shared" si="724"/>
        <v>6091.2845244172277</v>
      </c>
      <c r="J1935" s="10">
        <f t="shared" si="725"/>
        <v>2.4902784799097719E-3</v>
      </c>
      <c r="K1935" s="10">
        <f t="shared" si="726"/>
        <v>573.52708014993038</v>
      </c>
      <c r="L1935" s="10">
        <f t="shared" si="735"/>
        <v>231.65543564240636</v>
      </c>
      <c r="M1935" s="10">
        <f t="shared" si="736"/>
        <v>262.06419617762515</v>
      </c>
      <c r="N1935" s="10">
        <f t="shared" si="727"/>
        <v>497.49382946301967</v>
      </c>
      <c r="O1935" s="10">
        <f t="shared" si="728"/>
        <v>509.14676826027329</v>
      </c>
      <c r="P1935" s="10">
        <f t="shared" si="729"/>
        <v>497.49382946301967</v>
      </c>
      <c r="Q1935" s="10">
        <f t="shared" si="730"/>
        <v>509.14676826027329</v>
      </c>
      <c r="R1935" s="9">
        <f t="shared" si="737"/>
        <v>497.49382946301967</v>
      </c>
      <c r="S1935" s="10">
        <f t="shared" si="731"/>
        <v>338.6871507377715</v>
      </c>
      <c r="T1935" s="10">
        <f t="shared" si="738"/>
        <v>76.033250686910662</v>
      </c>
      <c r="U1935" s="9">
        <f t="shared" si="732"/>
        <v>0.1148075159274788</v>
      </c>
      <c r="V1935" s="11">
        <f t="shared" si="733"/>
        <v>-0.55283443598814774</v>
      </c>
      <c r="W1935" s="9">
        <f t="shared" si="734"/>
        <v>-0.72711443598814773</v>
      </c>
      <c r="X1935" s="22">
        <f t="shared" si="739"/>
        <v>0.55571604215665582</v>
      </c>
      <c r="Y1935" s="22">
        <f t="shared" si="740"/>
        <v>0.12153746645579602</v>
      </c>
      <c r="Z1935" s="1">
        <f t="shared" si="741"/>
        <v>2995.9771005049506</v>
      </c>
      <c r="AA1935" s="1">
        <f t="shared" si="742"/>
        <v>3595.3877861696028</v>
      </c>
    </row>
    <row r="1936" spans="3:27">
      <c r="C1936" s="9">
        <f t="shared" si="743"/>
        <v>19.350000000000001</v>
      </c>
      <c r="D1936" s="1">
        <v>-28.638000000000002</v>
      </c>
      <c r="E1936" s="9">
        <f t="shared" si="720"/>
        <v>9.0473290923306984E-3</v>
      </c>
      <c r="F1936" s="10">
        <f t="shared" si="721"/>
        <v>-9.4729411809516939E-2</v>
      </c>
      <c r="G1936" s="10">
        <f t="shared" si="722"/>
        <v>-4685.3704418909174</v>
      </c>
      <c r="H1936" s="10">
        <f t="shared" si="723"/>
        <v>0.14547327067430874</v>
      </c>
      <c r="I1936" s="10">
        <f t="shared" si="724"/>
        <v>6091.2845244172277</v>
      </c>
      <c r="J1936" s="10">
        <f t="shared" si="725"/>
        <v>3.2111661876747574E-3</v>
      </c>
      <c r="K1936" s="10">
        <f t="shared" si="726"/>
        <v>615.55001201937193</v>
      </c>
      <c r="L1936" s="10">
        <f t="shared" si="735"/>
        <v>249.88895610249213</v>
      </c>
      <c r="M1936" s="10">
        <f t="shared" si="736"/>
        <v>279.19566870760406</v>
      </c>
      <c r="N1936" s="10">
        <f t="shared" si="727"/>
        <v>543.01499654538998</v>
      </c>
      <c r="O1936" s="10">
        <f t="shared" si="728"/>
        <v>554.00473520894116</v>
      </c>
      <c r="P1936" s="10">
        <f t="shared" si="729"/>
        <v>543.01499654538998</v>
      </c>
      <c r="Q1936" s="10">
        <f t="shared" si="730"/>
        <v>554.00473520894116</v>
      </c>
      <c r="R1936" s="9">
        <f t="shared" si="737"/>
        <v>543.01499654538998</v>
      </c>
      <c r="S1936" s="10">
        <f t="shared" si="731"/>
        <v>411.22216621175346</v>
      </c>
      <c r="T1936" s="10">
        <f t="shared" si="738"/>
        <v>72.535015473981957</v>
      </c>
      <c r="U1936" s="9">
        <f t="shared" si="732"/>
        <v>0.10954466229781622</v>
      </c>
      <c r="V1936" s="11">
        <f t="shared" si="733"/>
        <v>-0.49973628994437358</v>
      </c>
      <c r="W1936" s="9">
        <f t="shared" si="734"/>
        <v>-0.78611628994437366</v>
      </c>
      <c r="X1936" s="22">
        <f t="shared" si="739"/>
        <v>0.5823292035314368</v>
      </c>
      <c r="Y1936" s="22">
        <f t="shared" si="740"/>
        <v>0.19010620077935164</v>
      </c>
      <c r="Z1936" s="1">
        <f t="shared" si="741"/>
        <v>2996.5594297084822</v>
      </c>
      <c r="AA1936" s="1">
        <f t="shared" si="742"/>
        <v>3595.577892370382</v>
      </c>
    </row>
    <row r="1937" spans="3:27">
      <c r="C1937" s="9">
        <f t="shared" si="743"/>
        <v>19.36</v>
      </c>
      <c r="D1937" s="1">
        <v>-40.853999999999999</v>
      </c>
      <c r="E1937" s="9">
        <f t="shared" si="720"/>
        <v>1.0117092409172676E-2</v>
      </c>
      <c r="F1937" s="10">
        <f t="shared" si="721"/>
        <v>-9.4729411809516939E-2</v>
      </c>
      <c r="G1937" s="10">
        <f t="shared" si="722"/>
        <v>-4685.3704418909174</v>
      </c>
      <c r="H1937" s="10">
        <f t="shared" si="723"/>
        <v>0.14547327067430874</v>
      </c>
      <c r="I1937" s="10">
        <f t="shared" si="724"/>
        <v>6091.2845244172277</v>
      </c>
      <c r="J1937" s="10">
        <f t="shared" si="725"/>
        <v>3.898886370165105E-3</v>
      </c>
      <c r="K1937" s="10">
        <f t="shared" si="726"/>
        <v>655.84475015193061</v>
      </c>
      <c r="L1937" s="10">
        <f t="shared" si="735"/>
        <v>267.54036333065642</v>
      </c>
      <c r="M1937" s="10">
        <f t="shared" si="736"/>
        <v>295.39796705886539</v>
      </c>
      <c r="N1937" s="10">
        <f t="shared" si="727"/>
        <v>586.52091003987675</v>
      </c>
      <c r="O1937" s="10">
        <f t="shared" si="728"/>
        <v>596.91083967694419</v>
      </c>
      <c r="P1937" s="10">
        <f t="shared" si="729"/>
        <v>586.52091003987675</v>
      </c>
      <c r="Q1937" s="10">
        <f t="shared" si="730"/>
        <v>596.91083967694419</v>
      </c>
      <c r="R1937" s="9">
        <f t="shared" si="737"/>
        <v>586.52091003987675</v>
      </c>
      <c r="S1937" s="10">
        <f t="shared" si="731"/>
        <v>480.54600632380743</v>
      </c>
      <c r="T1937" s="10">
        <f t="shared" si="738"/>
        <v>69.323840112053972</v>
      </c>
      <c r="U1937" s="9">
        <f t="shared" si="732"/>
        <v>0.10487528964470642</v>
      </c>
      <c r="V1937" s="11">
        <f t="shared" si="733"/>
        <v>-0.43413824067758644</v>
      </c>
      <c r="W1937" s="9">
        <f t="shared" si="734"/>
        <v>-0.84267824067758645</v>
      </c>
      <c r="X1937" s="22">
        <f t="shared" si="739"/>
        <v>0.60416803896038251</v>
      </c>
      <c r="Y1937" s="22">
        <f t="shared" si="740"/>
        <v>0.27460345951509885</v>
      </c>
      <c r="Z1937" s="1">
        <f t="shared" si="741"/>
        <v>2997.1635977474425</v>
      </c>
      <c r="AA1937" s="1">
        <f t="shared" si="742"/>
        <v>3595.8524958298972</v>
      </c>
    </row>
    <row r="1938" spans="3:27">
      <c r="C1938" s="9">
        <f t="shared" si="743"/>
        <v>19.37</v>
      </c>
      <c r="D1938" s="1">
        <v>-55.43</v>
      </c>
      <c r="E1938" s="9">
        <f t="shared" si="720"/>
        <v>1.1144174404968113E-2</v>
      </c>
      <c r="F1938" s="10">
        <f t="shared" si="721"/>
        <v>-9.4729411809516939E-2</v>
      </c>
      <c r="G1938" s="10">
        <f t="shared" si="722"/>
        <v>-4685.3704418909174</v>
      </c>
      <c r="H1938" s="10">
        <f t="shared" si="723"/>
        <v>0.14547327067430874</v>
      </c>
      <c r="I1938" s="10">
        <f t="shared" si="724"/>
        <v>6091.2845244172277</v>
      </c>
      <c r="J1938" s="10">
        <f t="shared" si="725"/>
        <v>4.5561607039645421E-3</v>
      </c>
      <c r="K1938" s="10">
        <f t="shared" si="726"/>
        <v>694.84899223792377</v>
      </c>
      <c r="L1938" s="10">
        <f t="shared" si="735"/>
        <v>284.7735517143156</v>
      </c>
      <c r="M1938" s="10">
        <f t="shared" si="736"/>
        <v>310.89395854833998</v>
      </c>
      <c r="N1938" s="10">
        <f t="shared" si="727"/>
        <v>628.29102849255662</v>
      </c>
      <c r="O1938" s="10">
        <f t="shared" si="728"/>
        <v>638.16464133742988</v>
      </c>
      <c r="P1938" s="10">
        <f t="shared" si="729"/>
        <v>628.29102849255662</v>
      </c>
      <c r="Q1938" s="10">
        <f t="shared" si="730"/>
        <v>638.16464133742988</v>
      </c>
      <c r="R1938" s="9">
        <f t="shared" si="737"/>
        <v>628.29102849255662</v>
      </c>
      <c r="S1938" s="10">
        <f t="shared" si="731"/>
        <v>547.10397006917458</v>
      </c>
      <c r="T1938" s="10">
        <f t="shared" si="738"/>
        <v>66.557963745367147</v>
      </c>
      <c r="U1938" s="9">
        <f t="shared" si="732"/>
        <v>0.10098975425081075</v>
      </c>
      <c r="V1938" s="11">
        <f t="shared" si="733"/>
        <v>-0.34296883810154938</v>
      </c>
      <c r="W1938" s="9">
        <f t="shared" si="734"/>
        <v>-0.89726883810154945</v>
      </c>
      <c r="X1938" s="22">
        <f t="shared" si="739"/>
        <v>0.62385573517200754</v>
      </c>
      <c r="Y1938" s="22">
        <f t="shared" si="740"/>
        <v>0.36565017496688929</v>
      </c>
      <c r="Z1938" s="1">
        <f t="shared" si="741"/>
        <v>2997.7874534826146</v>
      </c>
      <c r="AA1938" s="1">
        <f t="shared" si="742"/>
        <v>3596.2181460048641</v>
      </c>
    </row>
    <row r="1939" spans="3:27">
      <c r="C1939" s="9">
        <f t="shared" si="743"/>
        <v>19.38</v>
      </c>
      <c r="D1939" s="1">
        <v>-70.504999999999995</v>
      </c>
      <c r="E1939" s="9">
        <f t="shared" si="720"/>
        <v>1.2137194193875519E-2</v>
      </c>
      <c r="F1939" s="10">
        <f t="shared" si="721"/>
        <v>-9.4729411809516939E-2</v>
      </c>
      <c r="G1939" s="10">
        <f t="shared" si="722"/>
        <v>-4685.3704418909174</v>
      </c>
      <c r="H1939" s="10">
        <f t="shared" si="723"/>
        <v>0.14547327067430874</v>
      </c>
      <c r="I1939" s="10">
        <f t="shared" si="724"/>
        <v>6091.2845244172277</v>
      </c>
      <c r="J1939" s="10">
        <f t="shared" si="725"/>
        <v>5.1872111652354648E-3</v>
      </c>
      <c r="K1939" s="10">
        <f t="shared" si="726"/>
        <v>733.02651188863956</v>
      </c>
      <c r="L1939" s="10">
        <f t="shared" si="735"/>
        <v>301.77142486905103</v>
      </c>
      <c r="M1939" s="10">
        <f t="shared" si="736"/>
        <v>325.90417975056982</v>
      </c>
      <c r="N1939" s="10">
        <f t="shared" si="727"/>
        <v>668.6758803138506</v>
      </c>
      <c r="O1939" s="10">
        <f t="shared" si="728"/>
        <v>678.12943654417415</v>
      </c>
      <c r="P1939" s="10">
        <f t="shared" si="729"/>
        <v>668.6758803138506</v>
      </c>
      <c r="Q1939" s="10">
        <f t="shared" si="730"/>
        <v>678.12943654417415</v>
      </c>
      <c r="R1939" s="9">
        <f t="shared" si="737"/>
        <v>668.6758803138506</v>
      </c>
      <c r="S1939" s="10">
        <f t="shared" si="731"/>
        <v>611.45460164396343</v>
      </c>
      <c r="T1939" s="10">
        <f t="shared" si="738"/>
        <v>64.350631574788849</v>
      </c>
      <c r="U1939" s="9">
        <f t="shared" si="732"/>
        <v>9.804796938703611E-2</v>
      </c>
      <c r="V1939" s="11">
        <f t="shared" si="733"/>
        <v>-0.24538813465338383</v>
      </c>
      <c r="W1939" s="9">
        <f t="shared" si="734"/>
        <v>-0.95043813465338378</v>
      </c>
      <c r="X1939" s="22">
        <f t="shared" si="739"/>
        <v>0.64395690300141462</v>
      </c>
      <c r="Y1939" s="22">
        <f t="shared" si="740"/>
        <v>0.46289716391095059</v>
      </c>
      <c r="Z1939" s="1">
        <f t="shared" si="741"/>
        <v>2998.4314103856159</v>
      </c>
      <c r="AA1939" s="1">
        <f t="shared" si="742"/>
        <v>3596.681043168775</v>
      </c>
    </row>
    <row r="1940" spans="3:27">
      <c r="C1940" s="9">
        <f t="shared" si="743"/>
        <v>19.39</v>
      </c>
      <c r="D1940" s="1">
        <v>-83.631</v>
      </c>
      <c r="E1940" s="9">
        <f t="shared" si="720"/>
        <v>1.3105266141197626E-2</v>
      </c>
      <c r="F1940" s="10">
        <f t="shared" si="721"/>
        <v>-9.4729411809516939E-2</v>
      </c>
      <c r="G1940" s="10">
        <f t="shared" si="722"/>
        <v>-4685.3704418909174</v>
      </c>
      <c r="H1940" s="10">
        <f t="shared" si="723"/>
        <v>0.14547327067430874</v>
      </c>
      <c r="I1940" s="10">
        <f t="shared" si="724"/>
        <v>6091.2845244172277</v>
      </c>
      <c r="J1940" s="10">
        <f t="shared" si="725"/>
        <v>5.7973334324025166E-3</v>
      </c>
      <c r="K1940" s="10">
        <f t="shared" si="726"/>
        <v>770.78007249367283</v>
      </c>
      <c r="L1940" s="10">
        <f t="shared" si="735"/>
        <v>318.69982971705889</v>
      </c>
      <c r="M1940" s="10">
        <f t="shared" si="736"/>
        <v>340.60957432488578</v>
      </c>
      <c r="N1940" s="10">
        <f t="shared" si="727"/>
        <v>708.04613514831919</v>
      </c>
      <c r="O1940" s="10">
        <f t="shared" si="728"/>
        <v>717.1765508509593</v>
      </c>
      <c r="P1940" s="10">
        <f t="shared" si="729"/>
        <v>708.04613514831919</v>
      </c>
      <c r="Q1940" s="10">
        <f t="shared" si="730"/>
        <v>717.1765508509593</v>
      </c>
      <c r="R1940" s="9">
        <f t="shared" si="737"/>
        <v>708.04613514831919</v>
      </c>
      <c r="S1940" s="10">
        <f t="shared" si="731"/>
        <v>674.18853898931718</v>
      </c>
      <c r="T1940" s="10">
        <f t="shared" si="738"/>
        <v>62.733937345353752</v>
      </c>
      <c r="U1940" s="9">
        <f t="shared" si="732"/>
        <v>9.5989288344407245E-2</v>
      </c>
      <c r="V1940" s="11">
        <f t="shared" si="733"/>
        <v>-0.16634807387238779</v>
      </c>
      <c r="W1940" s="9">
        <f t="shared" si="734"/>
        <v>-1.0026580738723878</v>
      </c>
      <c r="X1940" s="22">
        <f t="shared" si="739"/>
        <v>0.66638298121483941</v>
      </c>
      <c r="Y1940" s="22">
        <f t="shared" si="740"/>
        <v>0.55280043344107177</v>
      </c>
      <c r="Z1940" s="1">
        <f t="shared" si="741"/>
        <v>2999.097793366831</v>
      </c>
      <c r="AA1940" s="1">
        <f t="shared" si="742"/>
        <v>3597.233843602216</v>
      </c>
    </row>
    <row r="1941" spans="3:27">
      <c r="C1941" s="9">
        <f t="shared" si="743"/>
        <v>19.400000000000002</v>
      </c>
      <c r="D1941" s="1">
        <v>-94.658000000000001</v>
      </c>
      <c r="E1941" s="9">
        <f t="shared" si="720"/>
        <v>1.4056231178039228E-2</v>
      </c>
      <c r="F1941" s="10">
        <f t="shared" si="721"/>
        <v>-9.4729411809516939E-2</v>
      </c>
      <c r="G1941" s="10">
        <f t="shared" si="722"/>
        <v>-4685.3704418909174</v>
      </c>
      <c r="H1941" s="10">
        <f t="shared" si="723"/>
        <v>0.14547327067430874</v>
      </c>
      <c r="I1941" s="10">
        <f t="shared" si="724"/>
        <v>6091.2845244172277</v>
      </c>
      <c r="J1941" s="10">
        <f t="shared" si="725"/>
        <v>6.392127471633955E-3</v>
      </c>
      <c r="K1941" s="10">
        <f t="shared" si="726"/>
        <v>808.34603243029198</v>
      </c>
      <c r="L1941" s="10">
        <f t="shared" si="735"/>
        <v>335.66186777976765</v>
      </c>
      <c r="M1941" s="10">
        <f t="shared" si="736"/>
        <v>355.10896318279623</v>
      </c>
      <c r="N1941" s="10">
        <f t="shared" si="727"/>
        <v>746.72067369133754</v>
      </c>
      <c r="O1941" s="10">
        <f t="shared" si="728"/>
        <v>755.6092260886046</v>
      </c>
      <c r="P1941" s="10">
        <f t="shared" si="729"/>
        <v>746.72067369133754</v>
      </c>
      <c r="Q1941" s="10">
        <f t="shared" si="730"/>
        <v>755.6092260886046</v>
      </c>
      <c r="R1941" s="9">
        <f t="shared" si="737"/>
        <v>746.72067369133754</v>
      </c>
      <c r="S1941" s="10">
        <f t="shared" si="731"/>
        <v>735.81389772827163</v>
      </c>
      <c r="T1941" s="10">
        <f t="shared" si="738"/>
        <v>61.625358738954446</v>
      </c>
      <c r="U1941" s="9">
        <f t="shared" si="732"/>
        <v>9.46191147372588E-2</v>
      </c>
      <c r="V1941" s="11">
        <f t="shared" si="733"/>
        <v>-0.10768664755730178</v>
      </c>
      <c r="W1941" s="9">
        <f t="shared" si="734"/>
        <v>-1.0542666475573017</v>
      </c>
      <c r="X1941" s="22">
        <f t="shared" si="739"/>
        <v>0.6917161859820723</v>
      </c>
      <c r="Y1941" s="22">
        <f t="shared" si="740"/>
        <v>0.62841304444423096</v>
      </c>
      <c r="Z1941" s="1">
        <f t="shared" si="741"/>
        <v>2999.7895095528129</v>
      </c>
      <c r="AA1941" s="1">
        <f t="shared" si="742"/>
        <v>3597.8622566466602</v>
      </c>
    </row>
    <row r="1942" spans="3:27">
      <c r="C1942" s="9">
        <f t="shared" si="743"/>
        <v>19.41</v>
      </c>
      <c r="D1942" s="1">
        <v>-98.822999999999993</v>
      </c>
      <c r="E1942" s="9">
        <f t="shared" si="720"/>
        <v>1.4994753380945282E-2</v>
      </c>
      <c r="F1942" s="10">
        <f t="shared" si="721"/>
        <v>-9.4729411809516939E-2</v>
      </c>
      <c r="G1942" s="10">
        <f t="shared" si="722"/>
        <v>-4685.3704418909174</v>
      </c>
      <c r="H1942" s="10">
        <f t="shared" si="723"/>
        <v>0.14547327067430874</v>
      </c>
      <c r="I1942" s="10">
        <f t="shared" si="724"/>
        <v>6091.2845244172277</v>
      </c>
      <c r="J1942" s="10">
        <f t="shared" si="725"/>
        <v>6.9764108371374589E-3</v>
      </c>
      <c r="K1942" s="10">
        <f t="shared" si="726"/>
        <v>845.70820414878733</v>
      </c>
      <c r="L1942" s="10">
        <f t="shared" si="735"/>
        <v>352.65785741276511</v>
      </c>
      <c r="M1942" s="10">
        <f t="shared" si="736"/>
        <v>369.38794820268265</v>
      </c>
      <c r="N1942" s="10">
        <f t="shared" si="727"/>
        <v>784.88917800388299</v>
      </c>
      <c r="O1942" s="10">
        <f t="shared" si="728"/>
        <v>793.58474490674439</v>
      </c>
      <c r="P1942" s="10">
        <f t="shared" si="729"/>
        <v>784.88917800388299</v>
      </c>
      <c r="Q1942" s="10">
        <f t="shared" si="730"/>
        <v>793.58474490674439</v>
      </c>
      <c r="R1942" s="9">
        <f t="shared" si="737"/>
        <v>784.88917800388299</v>
      </c>
      <c r="S1942" s="10">
        <f t="shared" si="731"/>
        <v>796.63292387317597</v>
      </c>
      <c r="T1942" s="10">
        <f t="shared" si="738"/>
        <v>60.819026144904342</v>
      </c>
      <c r="U1942" s="9">
        <f t="shared" si="732"/>
        <v>9.3495286341828493E-2</v>
      </c>
      <c r="V1942" s="11">
        <f t="shared" si="733"/>
        <v>-0.1170790315287592</v>
      </c>
      <c r="W1942" s="9">
        <f t="shared" si="734"/>
        <v>-1.1053090315287593</v>
      </c>
      <c r="X1942" s="22">
        <f t="shared" si="739"/>
        <v>0.71872492600280635</v>
      </c>
      <c r="Y1942" s="22">
        <f t="shared" si="740"/>
        <v>0.67324981126344452</v>
      </c>
      <c r="Z1942" s="1">
        <f t="shared" si="741"/>
        <v>3000.5082344788157</v>
      </c>
      <c r="AA1942" s="1">
        <f t="shared" si="742"/>
        <v>3598.5355064579235</v>
      </c>
    </row>
    <row r="1943" spans="3:27">
      <c r="C1943" s="9">
        <f t="shared" si="743"/>
        <v>19.420000000000002</v>
      </c>
      <c r="D1943" s="1">
        <v>-98.626999999999995</v>
      </c>
      <c r="E1943" s="9">
        <f t="shared" si="720"/>
        <v>1.5920526466212791E-2</v>
      </c>
      <c r="F1943" s="10">
        <f t="shared" si="721"/>
        <v>-9.4729411809516939E-2</v>
      </c>
      <c r="G1943" s="10">
        <f t="shared" si="722"/>
        <v>-4685.3704418909174</v>
      </c>
      <c r="H1943" s="10">
        <f t="shared" si="723"/>
        <v>0.14547327067430874</v>
      </c>
      <c r="I1943" s="10">
        <f t="shared" si="724"/>
        <v>6091.2845244172277</v>
      </c>
      <c r="J1943" s="10">
        <f t="shared" si="725"/>
        <v>7.5530491887796647E-3</v>
      </c>
      <c r="K1943" s="10">
        <f t="shared" si="726"/>
        <v>882.53203737455055</v>
      </c>
      <c r="L1943" s="10">
        <f t="shared" si="735"/>
        <v>369.55193589062617</v>
      </c>
      <c r="M1943" s="10">
        <f t="shared" si="736"/>
        <v>383.29866456314511</v>
      </c>
      <c r="N1943" s="10">
        <f t="shared" si="727"/>
        <v>822.53919191730824</v>
      </c>
      <c r="O1943" s="10">
        <f t="shared" si="728"/>
        <v>831.04326919002847</v>
      </c>
      <c r="P1943" s="10">
        <f t="shared" si="729"/>
        <v>822.53919191730824</v>
      </c>
      <c r="Q1943" s="10">
        <f t="shared" si="730"/>
        <v>831.04326919002847</v>
      </c>
      <c r="R1943" s="9">
        <f t="shared" si="737"/>
        <v>822.53919191730824</v>
      </c>
      <c r="S1943" s="10">
        <f t="shared" si="731"/>
        <v>856.62576933041828</v>
      </c>
      <c r="T1943" s="10">
        <f t="shared" si="738"/>
        <v>59.992845457242311</v>
      </c>
      <c r="U1943" s="9">
        <f t="shared" si="732"/>
        <v>9.2063722204790796E-2</v>
      </c>
      <c r="V1943" s="11">
        <f t="shared" si="733"/>
        <v>-0.16923379587878257</v>
      </c>
      <c r="W1943" s="9">
        <f t="shared" si="734"/>
        <v>-1.1555037958787826</v>
      </c>
      <c r="X1943" s="22">
        <f t="shared" si="739"/>
        <v>0.74405696068423244</v>
      </c>
      <c r="Y1943" s="22">
        <f t="shared" si="740"/>
        <v>0.67781977624586554</v>
      </c>
      <c r="Z1943" s="1">
        <f t="shared" si="741"/>
        <v>3001.2522914394999</v>
      </c>
      <c r="AA1943" s="1">
        <f t="shared" si="742"/>
        <v>3599.2133262341695</v>
      </c>
    </row>
    <row r="1944" spans="3:27">
      <c r="C1944" s="9">
        <f t="shared" si="743"/>
        <v>19.43</v>
      </c>
      <c r="D1944" s="1">
        <v>-86.847999999999999</v>
      </c>
      <c r="E1944" s="9">
        <f t="shared" si="720"/>
        <v>1.6826563687311655E-2</v>
      </c>
      <c r="F1944" s="10">
        <f t="shared" si="721"/>
        <v>-9.4729411809516939E-2</v>
      </c>
      <c r="G1944" s="10">
        <f t="shared" si="722"/>
        <v>-4685.3704418909174</v>
      </c>
      <c r="H1944" s="10">
        <f t="shared" si="723"/>
        <v>0.14547327067430874</v>
      </c>
      <c r="I1944" s="10">
        <f t="shared" si="724"/>
        <v>6091.2845244172277</v>
      </c>
      <c r="J1944" s="10">
        <f t="shared" si="725"/>
        <v>8.1218543424887608E-3</v>
      </c>
      <c r="K1944" s="10">
        <f t="shared" si="726"/>
        <v>918.10047618037686</v>
      </c>
      <c r="L1944" s="10">
        <f t="shared" si="735"/>
        <v>386.03796551740402</v>
      </c>
      <c r="M1944" s="10">
        <f t="shared" si="736"/>
        <v>396.54142720234751</v>
      </c>
      <c r="N1944" s="10">
        <f t="shared" si="727"/>
        <v>859.38657333647791</v>
      </c>
      <c r="O1944" s="10">
        <f t="shared" si="728"/>
        <v>867.63972442952445</v>
      </c>
      <c r="P1944" s="10">
        <f t="shared" si="729"/>
        <v>859.38657333647791</v>
      </c>
      <c r="Q1944" s="10">
        <f t="shared" si="730"/>
        <v>867.63972442952445</v>
      </c>
      <c r="R1944" s="9">
        <f t="shared" si="737"/>
        <v>859.38657333647791</v>
      </c>
      <c r="S1944" s="10">
        <f t="shared" si="731"/>
        <v>915.33967217431734</v>
      </c>
      <c r="T1944" s="10">
        <f t="shared" si="738"/>
        <v>58.713902843899064</v>
      </c>
      <c r="U1944" s="9">
        <f t="shared" si="732"/>
        <v>8.9539492588236555E-2</v>
      </c>
      <c r="V1944" s="11">
        <f t="shared" si="733"/>
        <v>-0.33561212743206054</v>
      </c>
      <c r="W1944" s="9">
        <f t="shared" si="734"/>
        <v>-1.2040921274320606</v>
      </c>
      <c r="X1944" s="22">
        <f t="shared" si="739"/>
        <v>0.76194367322255985</v>
      </c>
      <c r="Y1944" s="22">
        <f t="shared" si="740"/>
        <v>0.62368289954121758</v>
      </c>
      <c r="Z1944" s="1">
        <f t="shared" si="741"/>
        <v>3002.0142351127224</v>
      </c>
      <c r="AA1944" s="1">
        <f t="shared" si="742"/>
        <v>3599.8370091337106</v>
      </c>
    </row>
    <row r="1945" spans="3:27">
      <c r="C1945" s="9">
        <f t="shared" si="743"/>
        <v>19.440000000000001</v>
      </c>
      <c r="D1945" s="1">
        <v>-71.869</v>
      </c>
      <c r="E1945" s="9">
        <f t="shared" si="720"/>
        <v>1.7698383052919452E-2</v>
      </c>
      <c r="F1945" s="10">
        <f t="shared" si="721"/>
        <v>-9.4729411809516939E-2</v>
      </c>
      <c r="G1945" s="10">
        <f t="shared" si="722"/>
        <v>-4685.3704418909174</v>
      </c>
      <c r="H1945" s="10">
        <f t="shared" si="723"/>
        <v>0.14547327067430874</v>
      </c>
      <c r="I1945" s="10">
        <f t="shared" si="724"/>
        <v>6091.2845244172277</v>
      </c>
      <c r="J1945" s="10">
        <f t="shared" si="725"/>
        <v>8.6785335644434386E-3</v>
      </c>
      <c r="K1945" s="10">
        <f t="shared" si="726"/>
        <v>951.33884227511157</v>
      </c>
      <c r="L1945" s="10">
        <f t="shared" si="735"/>
        <v>401.64169150455041</v>
      </c>
      <c r="M1945" s="10">
        <f t="shared" si="736"/>
        <v>408.68558050136488</v>
      </c>
      <c r="N1945" s="10">
        <f t="shared" si="727"/>
        <v>894.84235809354118</v>
      </c>
      <c r="O1945" s="10">
        <f t="shared" si="728"/>
        <v>902.71931747623364</v>
      </c>
      <c r="P1945" s="10">
        <f t="shared" si="729"/>
        <v>894.84235809354118</v>
      </c>
      <c r="Q1945" s="10">
        <f t="shared" si="730"/>
        <v>902.71931747623364</v>
      </c>
      <c r="R1945" s="9">
        <f t="shared" si="737"/>
        <v>894.84235809354118</v>
      </c>
      <c r="S1945" s="10">
        <f t="shared" si="731"/>
        <v>971.83615635588785</v>
      </c>
      <c r="T1945" s="10">
        <f t="shared" si="738"/>
        <v>56.496484181570509</v>
      </c>
      <c r="U1945" s="9">
        <f t="shared" si="732"/>
        <v>8.5205204236881771E-2</v>
      </c>
      <c r="V1945" s="11">
        <f t="shared" si="733"/>
        <v>-0.5312455428389008</v>
      </c>
      <c r="W1945" s="9">
        <f t="shared" si="734"/>
        <v>-1.2499355428389007</v>
      </c>
      <c r="X1945" s="22">
        <f t="shared" si="739"/>
        <v>0.76468537706508133</v>
      </c>
      <c r="Y1945" s="22">
        <f t="shared" si="740"/>
        <v>0.51429773099733411</v>
      </c>
      <c r="Z1945" s="1">
        <f t="shared" si="741"/>
        <v>3002.7789204897877</v>
      </c>
      <c r="AA1945" s="1">
        <f t="shared" si="742"/>
        <v>3600.351306864708</v>
      </c>
    </row>
    <row r="1946" spans="3:27">
      <c r="C1946" s="9">
        <f t="shared" si="743"/>
        <v>19.45</v>
      </c>
      <c r="D1946" s="1">
        <v>-46.643999999999998</v>
      </c>
      <c r="E1946" s="9">
        <f t="shared" si="720"/>
        <v>1.851474291041608E-2</v>
      </c>
      <c r="F1946" s="10">
        <f t="shared" si="721"/>
        <v>-9.4729411809516939E-2</v>
      </c>
      <c r="G1946" s="10">
        <f t="shared" si="722"/>
        <v>-4685.3704418909174</v>
      </c>
      <c r="H1946" s="10">
        <f t="shared" si="723"/>
        <v>0.14547327067430874</v>
      </c>
      <c r="I1946" s="10">
        <f t="shared" si="724"/>
        <v>6091.2845244172277</v>
      </c>
      <c r="J1946" s="10">
        <f t="shared" si="725"/>
        <v>9.2141889600826574E-3</v>
      </c>
      <c r="K1946" s="10">
        <f t="shared" si="726"/>
        <v>980.94521853516665</v>
      </c>
      <c r="L1946" s="10">
        <f t="shared" si="735"/>
        <v>415.76913357591434</v>
      </c>
      <c r="M1946" s="10">
        <f t="shared" si="736"/>
        <v>419.23254774187944</v>
      </c>
      <c r="N1946" s="10">
        <f t="shared" si="727"/>
        <v>928.0426751930911</v>
      </c>
      <c r="O1946" s="10">
        <f t="shared" si="728"/>
        <v>935.36135725891768</v>
      </c>
      <c r="P1946" s="10">
        <f t="shared" si="729"/>
        <v>928.0426751930911</v>
      </c>
      <c r="Q1946" s="10">
        <f t="shared" si="730"/>
        <v>935.36135725891768</v>
      </c>
      <c r="R1946" s="9">
        <f t="shared" si="737"/>
        <v>928.0426751930911</v>
      </c>
      <c r="S1946" s="10">
        <f t="shared" si="731"/>
        <v>1024.7386996979633</v>
      </c>
      <c r="T1946" s="10">
        <f t="shared" si="738"/>
        <v>52.902543342075433</v>
      </c>
      <c r="U1946" s="9">
        <f t="shared" si="732"/>
        <v>7.8423365425587477E-2</v>
      </c>
      <c r="V1946" s="11">
        <f t="shared" si="733"/>
        <v>-0.82512221941995501</v>
      </c>
      <c r="W1946" s="9">
        <f t="shared" si="734"/>
        <v>-1.291562219419955</v>
      </c>
      <c r="X1946" s="22">
        <f t="shared" si="739"/>
        <v>0.74406508300330587</v>
      </c>
      <c r="Y1946" s="22">
        <f t="shared" si="740"/>
        <v>0.36191891436782769</v>
      </c>
      <c r="Z1946" s="1">
        <f t="shared" si="741"/>
        <v>3003.5229855727907</v>
      </c>
      <c r="AA1946" s="1">
        <f t="shared" si="742"/>
        <v>3600.7132257790759</v>
      </c>
    </row>
    <row r="1947" spans="3:27">
      <c r="C1947" s="9">
        <f t="shared" si="743"/>
        <v>19.46</v>
      </c>
      <c r="D1947" s="1">
        <v>-21.375</v>
      </c>
      <c r="E1947" s="9">
        <f t="shared" si="720"/>
        <v>1.9248906759135574E-2</v>
      </c>
      <c r="F1947" s="10">
        <f t="shared" si="721"/>
        <v>-9.4729411809516939E-2</v>
      </c>
      <c r="G1947" s="10">
        <f t="shared" si="722"/>
        <v>-4685.3704418909174</v>
      </c>
      <c r="H1947" s="10">
        <f t="shared" si="723"/>
        <v>0.14547327067430874</v>
      </c>
      <c r="I1947" s="10">
        <f t="shared" si="724"/>
        <v>6091.2845244172277</v>
      </c>
      <c r="J1947" s="10">
        <f t="shared" si="725"/>
        <v>9.7157694246855202E-3</v>
      </c>
      <c r="K1947" s="10">
        <f t="shared" si="726"/>
        <v>1005.4761830108641</v>
      </c>
      <c r="L1947" s="10">
        <f t="shared" si="735"/>
        <v>427.74101894896859</v>
      </c>
      <c r="M1947" s="10">
        <f t="shared" si="736"/>
        <v>427.65285442093972</v>
      </c>
      <c r="N1947" s="10">
        <f t="shared" si="727"/>
        <v>957.90018515843599</v>
      </c>
      <c r="O1947" s="10">
        <f t="shared" si="728"/>
        <v>964.43453125562291</v>
      </c>
      <c r="P1947" s="10">
        <f t="shared" si="729"/>
        <v>957.90018515843599</v>
      </c>
      <c r="Q1947" s="10">
        <f t="shared" si="730"/>
        <v>964.43453125562291</v>
      </c>
      <c r="R1947" s="9">
        <f t="shared" si="737"/>
        <v>957.90018515843599</v>
      </c>
      <c r="S1947" s="10">
        <f t="shared" si="731"/>
        <v>1072.3146975503914</v>
      </c>
      <c r="T1947" s="10">
        <f t="shared" si="738"/>
        <v>47.575997852428145</v>
      </c>
      <c r="U1947" s="9">
        <f t="shared" si="732"/>
        <v>6.8730098038728329E-2</v>
      </c>
      <c r="V1947" s="11">
        <f t="shared" si="733"/>
        <v>-1.1135312579518721</v>
      </c>
      <c r="W1947" s="9">
        <f t="shared" si="734"/>
        <v>-1.327281257951872</v>
      </c>
      <c r="X1947" s="22">
        <f t="shared" si="739"/>
        <v>0.69229553441036362</v>
      </c>
      <c r="Y1947" s="22">
        <f t="shared" si="740"/>
        <v>0.18970215619209005</v>
      </c>
      <c r="Z1947" s="1">
        <f t="shared" si="741"/>
        <v>3004.215281107201</v>
      </c>
      <c r="AA1947" s="1">
        <f t="shared" si="742"/>
        <v>3600.9029279352681</v>
      </c>
    </row>
    <row r="1948" spans="3:27">
      <c r="C1948" s="9">
        <f t="shared" si="743"/>
        <v>19.47</v>
      </c>
      <c r="D1948" s="1">
        <v>4.8570000000000002</v>
      </c>
      <c r="E1948" s="9">
        <f t="shared" si="720"/>
        <v>1.987190681438987E-2</v>
      </c>
      <c r="F1948" s="10">
        <f t="shared" si="721"/>
        <v>-9.4729411809516939E-2</v>
      </c>
      <c r="G1948" s="10">
        <f t="shared" si="722"/>
        <v>-4685.3704418909174</v>
      </c>
      <c r="H1948" s="10">
        <f t="shared" si="723"/>
        <v>0.14547327067430874</v>
      </c>
      <c r="I1948" s="10">
        <f t="shared" si="724"/>
        <v>6091.2845244172277</v>
      </c>
      <c r="J1948" s="10">
        <f t="shared" si="725"/>
        <v>1.0166847758527862E-2</v>
      </c>
      <c r="K1948" s="10">
        <f t="shared" si="726"/>
        <v>1023.6090589107288</v>
      </c>
      <c r="L1948" s="10">
        <f t="shared" si="735"/>
        <v>436.90665056102631</v>
      </c>
      <c r="M1948" s="10">
        <f t="shared" si="736"/>
        <v>433.49302467400832</v>
      </c>
      <c r="N1948" s="10">
        <f t="shared" si="727"/>
        <v>983.23680502961224</v>
      </c>
      <c r="O1948" s="10">
        <f t="shared" si="728"/>
        <v>988.7460333567409</v>
      </c>
      <c r="P1948" s="10">
        <f t="shared" si="729"/>
        <v>983.23680502961224</v>
      </c>
      <c r="Q1948" s="10">
        <f t="shared" si="730"/>
        <v>988.7460333567409</v>
      </c>
      <c r="R1948" s="9">
        <f t="shared" si="737"/>
        <v>983.23680502961224</v>
      </c>
      <c r="S1948" s="10">
        <f t="shared" si="731"/>
        <v>1112.6869514315081</v>
      </c>
      <c r="T1948" s="10">
        <f t="shared" si="738"/>
        <v>40.372253881116649</v>
      </c>
      <c r="U1948" s="9">
        <f t="shared" si="732"/>
        <v>5.6142048729366296E-2</v>
      </c>
      <c r="V1948" s="11">
        <f t="shared" si="733"/>
        <v>-1.4040786039205331</v>
      </c>
      <c r="W1948" s="9">
        <f t="shared" si="734"/>
        <v>-1.3555086039205331</v>
      </c>
      <c r="X1948" s="22">
        <f t="shared" si="739"/>
        <v>0.60466422607165615</v>
      </c>
      <c r="Y1948" s="22">
        <f t="shared" si="740"/>
        <v>4.4267684851273581E-2</v>
      </c>
      <c r="Z1948" s="1">
        <f t="shared" si="741"/>
        <v>3004.8199453332727</v>
      </c>
      <c r="AA1948" s="1">
        <f t="shared" si="742"/>
        <v>3600.9471956201191</v>
      </c>
    </row>
    <row r="1949" spans="3:27">
      <c r="C1949" s="9">
        <f t="shared" si="743"/>
        <v>19.48</v>
      </c>
      <c r="D1949" s="1">
        <v>30.542000000000002</v>
      </c>
      <c r="E1949" s="9">
        <f t="shared" si="720"/>
        <v>2.0355166778503467E-2</v>
      </c>
      <c r="F1949" s="10">
        <f t="shared" si="721"/>
        <v>-9.4729411809516939E-2</v>
      </c>
      <c r="G1949" s="10">
        <f t="shared" si="722"/>
        <v>-4685.3704418909174</v>
      </c>
      <c r="H1949" s="10">
        <f t="shared" si="723"/>
        <v>0.14547327067430874</v>
      </c>
      <c r="I1949" s="10">
        <f t="shared" si="724"/>
        <v>6091.2845244172277</v>
      </c>
      <c r="J1949" s="10">
        <f t="shared" si="725"/>
        <v>1.0549625836470469E-2</v>
      </c>
      <c r="K1949" s="10">
        <f t="shared" si="726"/>
        <v>1034.2070540748011</v>
      </c>
      <c r="L1949" s="10">
        <f t="shared" si="735"/>
        <v>442.68252510915562</v>
      </c>
      <c r="M1949" s="10">
        <f t="shared" si="736"/>
        <v>436.38878853585038</v>
      </c>
      <c r="N1949" s="10">
        <f t="shared" si="727"/>
        <v>1002.8903731255359</v>
      </c>
      <c r="O1949" s="10">
        <f t="shared" si="728"/>
        <v>1007.1406393625397</v>
      </c>
      <c r="P1949" s="10">
        <f t="shared" si="729"/>
        <v>1002.8903731255359</v>
      </c>
      <c r="Q1949" s="10">
        <f t="shared" si="730"/>
        <v>1007.1406393625397</v>
      </c>
      <c r="R1949" s="9">
        <f t="shared" si="737"/>
        <v>1002.8903731255359</v>
      </c>
      <c r="S1949" s="10">
        <f t="shared" si="731"/>
        <v>1144.0036323807731</v>
      </c>
      <c r="T1949" s="10">
        <f t="shared" si="738"/>
        <v>31.316680949264992</v>
      </c>
      <c r="U1949" s="9">
        <f t="shared" si="732"/>
        <v>4.07210392543184E-2</v>
      </c>
      <c r="V1949" s="11">
        <f t="shared" si="733"/>
        <v>-1.6801232910890491</v>
      </c>
      <c r="W1949" s="9">
        <f t="shared" si="734"/>
        <v>-1.3747032910890491</v>
      </c>
      <c r="X1949" s="22">
        <f t="shared" si="739"/>
        <v>0.47990787442014904</v>
      </c>
      <c r="Y1949" s="22">
        <f t="shared" si="740"/>
        <v>-5.6106204728605218E-2</v>
      </c>
      <c r="Z1949" s="1">
        <f t="shared" si="741"/>
        <v>3005.2998532076926</v>
      </c>
      <c r="AA1949" s="1">
        <f t="shared" si="742"/>
        <v>3600.8910894153905</v>
      </c>
    </row>
    <row r="1950" spans="3:27">
      <c r="C1950" s="9">
        <f t="shared" si="743"/>
        <v>19.490000000000002</v>
      </c>
      <c r="D1950" s="1">
        <v>48.241</v>
      </c>
      <c r="E1950" s="9">
        <f t="shared" si="720"/>
        <v>2.0673026989068144E-2</v>
      </c>
      <c r="F1950" s="10">
        <f t="shared" si="721"/>
        <v>-9.4729411809516939E-2</v>
      </c>
      <c r="G1950" s="10">
        <f t="shared" si="722"/>
        <v>-4685.3704418909174</v>
      </c>
      <c r="H1950" s="10">
        <f t="shared" si="723"/>
        <v>0.14547327067430874</v>
      </c>
      <c r="I1950" s="10">
        <f t="shared" si="724"/>
        <v>6091.2845244172277</v>
      </c>
      <c r="J1950" s="10">
        <f t="shared" si="725"/>
        <v>1.0846546067295345E-2</v>
      </c>
      <c r="K1950" s="10">
        <f t="shared" si="726"/>
        <v>1036.415629296414</v>
      </c>
      <c r="L1950" s="10">
        <f t="shared" si="735"/>
        <v>444.6063093564826</v>
      </c>
      <c r="M1950" s="10">
        <f t="shared" si="736"/>
        <v>436.09079362936319</v>
      </c>
      <c r="N1950" s="10">
        <f t="shared" si="727"/>
        <v>1015.817343611858</v>
      </c>
      <c r="O1950" s="10">
        <f t="shared" si="728"/>
        <v>1018.6011816681857</v>
      </c>
      <c r="P1950" s="10">
        <f t="shared" si="729"/>
        <v>1015.817343611858</v>
      </c>
      <c r="Q1950" s="10">
        <f t="shared" si="730"/>
        <v>1018.6011816681857</v>
      </c>
      <c r="R1950" s="9">
        <f t="shared" si="737"/>
        <v>1015.817343611858</v>
      </c>
      <c r="S1950" s="10">
        <f t="shared" si="731"/>
        <v>1164.6019180653291</v>
      </c>
      <c r="T1950" s="10">
        <f t="shared" si="738"/>
        <v>20.598285684556004</v>
      </c>
      <c r="U1950" s="9">
        <f t="shared" si="732"/>
        <v>2.2989848940014591E-2</v>
      </c>
      <c r="V1950" s="11">
        <f t="shared" si="733"/>
        <v>-1.866114771771711</v>
      </c>
      <c r="W1950" s="9">
        <f t="shared" si="734"/>
        <v>-1.383704771771711</v>
      </c>
      <c r="X1950" s="22">
        <f t="shared" si="739"/>
        <v>0.32083342995534264</v>
      </c>
      <c r="Y1950" s="22">
        <f t="shared" si="740"/>
        <v>-8.705194549396357E-2</v>
      </c>
      <c r="Z1950" s="1">
        <f t="shared" si="741"/>
        <v>3005.6206866376479</v>
      </c>
      <c r="AA1950" s="1">
        <f t="shared" si="742"/>
        <v>3600.8040374698967</v>
      </c>
    </row>
    <row r="1951" spans="3:27">
      <c r="C1951" s="9">
        <f t="shared" si="743"/>
        <v>19.5</v>
      </c>
      <c r="D1951" s="1">
        <v>64.643000000000001</v>
      </c>
      <c r="E1951" s="9">
        <f t="shared" si="720"/>
        <v>2.0805281134199497E-2</v>
      </c>
      <c r="F1951" s="10">
        <f t="shared" si="721"/>
        <v>-9.4729411809516939E-2</v>
      </c>
      <c r="G1951" s="10">
        <f t="shared" si="722"/>
        <v>-4685.3704418909174</v>
      </c>
      <c r="H1951" s="10">
        <f t="shared" si="723"/>
        <v>0.14547327067430874</v>
      </c>
      <c r="I1951" s="10">
        <f t="shared" si="724"/>
        <v>6091.2845244172277</v>
      </c>
      <c r="J1951" s="10">
        <f t="shared" si="725"/>
        <v>1.1041842872533533E-2</v>
      </c>
      <c r="K1951" s="10">
        <f t="shared" si="726"/>
        <v>1029.7664128813724</v>
      </c>
      <c r="L1951" s="10">
        <f t="shared" si="735"/>
        <v>442.39566119972125</v>
      </c>
      <c r="M1951" s="10">
        <f t="shared" si="736"/>
        <v>432.49297911750682</v>
      </c>
      <c r="N1951" s="10">
        <f t="shared" si="727"/>
        <v>1021.1959514840719</v>
      </c>
      <c r="O1951" s="10">
        <f t="shared" si="728"/>
        <v>1022.3510505651483</v>
      </c>
      <c r="P1951" s="10">
        <f t="shared" si="729"/>
        <v>1021.1959514840719</v>
      </c>
      <c r="Q1951" s="10">
        <f t="shared" si="730"/>
        <v>1022.3510505651483</v>
      </c>
      <c r="R1951" s="9">
        <f t="shared" si="737"/>
        <v>1021.1959514840719</v>
      </c>
      <c r="S1951" s="10">
        <f t="shared" si="731"/>
        <v>1173.1723794626296</v>
      </c>
      <c r="T1951" s="10">
        <f t="shared" si="738"/>
        <v>8.5704613973005053</v>
      </c>
      <c r="U1951" s="9">
        <f t="shared" si="732"/>
        <v>3.5187506696438449E-3</v>
      </c>
      <c r="V1951" s="11">
        <f t="shared" si="733"/>
        <v>-2.0281048823024381</v>
      </c>
      <c r="W1951" s="9">
        <f t="shared" si="734"/>
        <v>-1.3816748823024381</v>
      </c>
      <c r="X1951" s="22">
        <f t="shared" si="739"/>
        <v>0.13470172598205651</v>
      </c>
      <c r="Y1951" s="22">
        <f t="shared" si="740"/>
        <v>-4.9451088383362152E-2</v>
      </c>
      <c r="Z1951" s="1">
        <f t="shared" si="741"/>
        <v>3005.7553883636301</v>
      </c>
      <c r="AA1951" s="1">
        <f t="shared" si="742"/>
        <v>3600.7545863815135</v>
      </c>
    </row>
    <row r="1952" spans="3:27">
      <c r="C1952" s="9">
        <f t="shared" si="743"/>
        <v>19.510000000000002</v>
      </c>
      <c r="D1952" s="1">
        <v>76.688000000000002</v>
      </c>
      <c r="E1952" s="9">
        <f t="shared" si="720"/>
        <v>2.0736545208223909E-2</v>
      </c>
      <c r="F1952" s="10">
        <f t="shared" si="721"/>
        <v>-9.4729411809516939E-2</v>
      </c>
      <c r="G1952" s="10">
        <f t="shared" si="722"/>
        <v>-4685.3704418909174</v>
      </c>
      <c r="H1952" s="10">
        <f t="shared" si="723"/>
        <v>0.14547327067430874</v>
      </c>
      <c r="I1952" s="10">
        <f t="shared" si="724"/>
        <v>6091.2845244172277</v>
      </c>
      <c r="J1952" s="10">
        <f t="shared" si="725"/>
        <v>1.1123101272185935E-2</v>
      </c>
      <c r="K1952" s="10">
        <f t="shared" si="726"/>
        <v>1013.9462566500429</v>
      </c>
      <c r="L1952" s="10">
        <f t="shared" si="735"/>
        <v>435.86266049781028</v>
      </c>
      <c r="M1952" s="10">
        <f t="shared" si="736"/>
        <v>425.52174484437091</v>
      </c>
      <c r="N1952" s="10">
        <f t="shared" si="727"/>
        <v>1018.4005487979101</v>
      </c>
      <c r="O1952" s="10">
        <f t="shared" si="728"/>
        <v>1017.8009009135832</v>
      </c>
      <c r="P1952" s="10">
        <f t="shared" si="729"/>
        <v>1013.9462566500429</v>
      </c>
      <c r="Q1952" s="10">
        <f t="shared" si="730"/>
        <v>1013.9462566500429</v>
      </c>
      <c r="R1952" s="9">
        <f t="shared" si="737"/>
        <v>1013.9462566500429</v>
      </c>
      <c r="S1952" s="10">
        <f t="shared" si="731"/>
        <v>1173.1723794626296</v>
      </c>
      <c r="T1952" s="10">
        <f t="shared" si="738"/>
        <v>0</v>
      </c>
      <c r="U1952" s="9">
        <f t="shared" si="732"/>
        <v>-1.7265935864761484E-2</v>
      </c>
      <c r="V1952" s="11">
        <f t="shared" si="733"/>
        <v>-2.1288324245786274</v>
      </c>
      <c r="W1952" s="9">
        <f t="shared" si="734"/>
        <v>-1.3619524245786274</v>
      </c>
      <c r="X1952" s="22">
        <f t="shared" si="739"/>
        <v>-6.994369208405081E-2</v>
      </c>
      <c r="Y1952" s="22">
        <f t="shared" si="740"/>
        <v>4.0575217132184545E-2</v>
      </c>
      <c r="Z1952" s="1">
        <f t="shared" si="741"/>
        <v>3005.6854446715461</v>
      </c>
      <c r="AA1952" s="1">
        <f t="shared" si="742"/>
        <v>3600.7951615986458</v>
      </c>
    </row>
    <row r="1953" spans="3:27">
      <c r="C1953" s="9">
        <f t="shared" si="743"/>
        <v>19.52</v>
      </c>
      <c r="D1953" s="1">
        <v>85.418000000000006</v>
      </c>
      <c r="E1953" s="9">
        <f t="shared" si="720"/>
        <v>2.0456515906605691E-2</v>
      </c>
      <c r="F1953" s="10">
        <f t="shared" si="721"/>
        <v>-9.4729411809516939E-2</v>
      </c>
      <c r="G1953" s="10">
        <f t="shared" si="722"/>
        <v>-4685.3704418909174</v>
      </c>
      <c r="H1953" s="10">
        <f t="shared" si="723"/>
        <v>0.14547327067430874</v>
      </c>
      <c r="I1953" s="10">
        <f t="shared" si="724"/>
        <v>6091.2845244172277</v>
      </c>
      <c r="J1953" s="10">
        <f t="shared" si="725"/>
        <v>1.1123101272185935E-2</v>
      </c>
      <c r="K1953" s="10">
        <f t="shared" si="726"/>
        <v>984.41109068691389</v>
      </c>
      <c r="L1953" s="10">
        <f t="shared" si="735"/>
        <v>423.16644910543772</v>
      </c>
      <c r="M1953" s="10">
        <f t="shared" si="736"/>
        <v>413.12675322378794</v>
      </c>
      <c r="N1953" s="10">
        <f t="shared" si="727"/>
        <v>1002.5478213945905</v>
      </c>
      <c r="O1953" s="10">
        <f t="shared" si="728"/>
        <v>1000.1242114688104</v>
      </c>
      <c r="P1953" s="10">
        <f t="shared" si="729"/>
        <v>984.41109068691389</v>
      </c>
      <c r="Q1953" s="10">
        <f t="shared" si="730"/>
        <v>984.41109068691389</v>
      </c>
      <c r="R1953" s="9">
        <f t="shared" si="737"/>
        <v>984.41109068691389</v>
      </c>
      <c r="S1953" s="10">
        <f t="shared" si="731"/>
        <v>1173.1723794626298</v>
      </c>
      <c r="T1953" s="10">
        <f t="shared" si="738"/>
        <v>0</v>
      </c>
      <c r="U1953" s="9">
        <f t="shared" si="732"/>
        <v>-3.8739924458882039E-2</v>
      </c>
      <c r="V1953" s="11">
        <f t="shared" si="733"/>
        <v>-2.165965294245483</v>
      </c>
      <c r="W1953" s="9">
        <f t="shared" si="734"/>
        <v>-1.3117852942454831</v>
      </c>
      <c r="X1953" s="22">
        <f t="shared" si="739"/>
        <v>-0.27979930617920096</v>
      </c>
      <c r="Y1953" s="22">
        <f t="shared" si="740"/>
        <v>0.17142754740994776</v>
      </c>
      <c r="Z1953" s="1">
        <f t="shared" si="741"/>
        <v>3005.405645365367</v>
      </c>
      <c r="AA1953" s="1">
        <f t="shared" si="742"/>
        <v>3600.9665891460559</v>
      </c>
    </row>
    <row r="1954" spans="3:27">
      <c r="C1954" s="9">
        <f t="shared" si="743"/>
        <v>19.53</v>
      </c>
      <c r="D1954" s="1">
        <v>97.03</v>
      </c>
      <c r="E1954" s="9">
        <f t="shared" si="720"/>
        <v>1.9959945462997824E-2</v>
      </c>
      <c r="F1954" s="10">
        <f t="shared" si="721"/>
        <v>-9.4729411809516939E-2</v>
      </c>
      <c r="G1954" s="10">
        <f t="shared" si="722"/>
        <v>-4685.3704418909174</v>
      </c>
      <c r="H1954" s="10">
        <f t="shared" si="723"/>
        <v>0.14547327067430874</v>
      </c>
      <c r="I1954" s="10">
        <f t="shared" si="724"/>
        <v>6091.2845244172277</v>
      </c>
      <c r="J1954" s="10">
        <f t="shared" si="725"/>
        <v>1.1123101272185935E-2</v>
      </c>
      <c r="K1954" s="10">
        <f t="shared" si="726"/>
        <v>932.03696276676339</v>
      </c>
      <c r="L1954" s="10">
        <f t="shared" si="735"/>
        <v>400.65250757568623</v>
      </c>
      <c r="M1954" s="10">
        <f t="shared" si="736"/>
        <v>391.14695878091862</v>
      </c>
      <c r="N1954" s="10">
        <f t="shared" si="727"/>
        <v>964.12643035359486</v>
      </c>
      <c r="O1954" s="10">
        <f t="shared" si="728"/>
        <v>959.96847007677673</v>
      </c>
      <c r="P1954" s="10">
        <f t="shared" si="729"/>
        <v>932.03696276676339</v>
      </c>
      <c r="Q1954" s="10">
        <f t="shared" si="730"/>
        <v>932.03696276676339</v>
      </c>
      <c r="R1954" s="9">
        <f t="shared" si="737"/>
        <v>932.03696276676339</v>
      </c>
      <c r="S1954" s="10">
        <f t="shared" si="731"/>
        <v>1173.1723794626296</v>
      </c>
      <c r="T1954" s="10">
        <f t="shared" si="738"/>
        <v>0</v>
      </c>
      <c r="U1954" s="9">
        <f t="shared" si="732"/>
        <v>-6.0574164262691452E-2</v>
      </c>
      <c r="V1954" s="11">
        <f t="shared" si="733"/>
        <v>-2.2008826665163994</v>
      </c>
      <c r="W1954" s="9">
        <f t="shared" si="734"/>
        <v>-1.2305826665163995</v>
      </c>
      <c r="X1954" s="22">
        <f t="shared" si="739"/>
        <v>-0.47582573002746331</v>
      </c>
      <c r="Y1954" s="22">
        <f t="shared" si="740"/>
        <v>0.33990412695599637</v>
      </c>
      <c r="Z1954" s="1">
        <f t="shared" si="741"/>
        <v>3004.9298196353398</v>
      </c>
      <c r="AA1954" s="1">
        <f t="shared" si="742"/>
        <v>3601.3064932730117</v>
      </c>
    </row>
    <row r="1955" spans="3:27">
      <c r="C1955" s="9">
        <f t="shared" si="743"/>
        <v>19.54</v>
      </c>
      <c r="D1955" s="1">
        <v>106.70399999999999</v>
      </c>
      <c r="E1955" s="9">
        <f t="shared" si="720"/>
        <v>1.924455211704117E-2</v>
      </c>
      <c r="F1955" s="10">
        <f t="shared" si="721"/>
        <v>-9.4729411809516939E-2</v>
      </c>
      <c r="G1955" s="10">
        <f t="shared" si="722"/>
        <v>-4685.3704418909174</v>
      </c>
      <c r="H1955" s="10">
        <f t="shared" si="723"/>
        <v>0.14547327067430874</v>
      </c>
      <c r="I1955" s="10">
        <f t="shared" si="724"/>
        <v>6091.2845244172277</v>
      </c>
      <c r="J1955" s="10">
        <f t="shared" si="725"/>
        <v>1.1123101272185935E-2</v>
      </c>
      <c r="K1955" s="10">
        <f t="shared" si="726"/>
        <v>856.58321174982575</v>
      </c>
      <c r="L1955" s="10">
        <f t="shared" si="735"/>
        <v>368.21738347804614</v>
      </c>
      <c r="M1955" s="10">
        <f t="shared" si="736"/>
        <v>359.481363511739</v>
      </c>
      <c r="N1955" s="10">
        <f t="shared" si="727"/>
        <v>902.6305920126307</v>
      </c>
      <c r="O1955" s="10">
        <f t="shared" si="728"/>
        <v>896.99747894377037</v>
      </c>
      <c r="P1955" s="10">
        <f t="shared" si="729"/>
        <v>856.58321174982575</v>
      </c>
      <c r="Q1955" s="10">
        <f t="shared" si="730"/>
        <v>856.58321174982575</v>
      </c>
      <c r="R1955" s="9">
        <f t="shared" si="737"/>
        <v>856.58321174982575</v>
      </c>
      <c r="S1955" s="10">
        <f t="shared" si="731"/>
        <v>1173.1723794626296</v>
      </c>
      <c r="T1955" s="10">
        <f t="shared" si="738"/>
        <v>0</v>
      </c>
      <c r="U1955" s="9">
        <f t="shared" si="732"/>
        <v>-8.2504504928639325E-2</v>
      </c>
      <c r="V1955" s="11">
        <f t="shared" si="733"/>
        <v>-2.1851854666731754</v>
      </c>
      <c r="W1955" s="9">
        <f t="shared" si="734"/>
        <v>-1.1181454666731754</v>
      </c>
      <c r="X1955" s="22">
        <f t="shared" si="739"/>
        <v>-0.63978348564649845</v>
      </c>
      <c r="Y1955" s="22">
        <f t="shared" si="740"/>
        <v>0.54319965853563579</v>
      </c>
      <c r="Z1955" s="1">
        <f t="shared" si="741"/>
        <v>3004.2900361496932</v>
      </c>
      <c r="AA1955" s="1">
        <f t="shared" si="742"/>
        <v>3601.8496929315475</v>
      </c>
    </row>
    <row r="1956" spans="3:27">
      <c r="C1956" s="9">
        <f t="shared" si="743"/>
        <v>19.55</v>
      </c>
      <c r="D1956" s="1">
        <v>116.19199999999999</v>
      </c>
      <c r="E1956" s="9">
        <f t="shared" si="720"/>
        <v>1.8311458612718622E-2</v>
      </c>
      <c r="F1956" s="10">
        <f t="shared" si="721"/>
        <v>-9.4729411809516939E-2</v>
      </c>
      <c r="G1956" s="10">
        <f t="shared" si="722"/>
        <v>-4685.3704418909174</v>
      </c>
      <c r="H1956" s="10">
        <f t="shared" si="723"/>
        <v>0.14547327067430874</v>
      </c>
      <c r="I1956" s="10">
        <f t="shared" si="724"/>
        <v>6091.2845244172277</v>
      </c>
      <c r="J1956" s="10">
        <f t="shared" si="725"/>
        <v>1.1123101272185935E-2</v>
      </c>
      <c r="K1956" s="10">
        <f t="shared" si="726"/>
        <v>758.16825535052294</v>
      </c>
      <c r="L1956" s="10">
        <f t="shared" si="735"/>
        <v>325.91198075315481</v>
      </c>
      <c r="M1956" s="10">
        <f t="shared" si="736"/>
        <v>318.17966365224851</v>
      </c>
      <c r="N1956" s="10">
        <f t="shared" si="727"/>
        <v>817.88785107639319</v>
      </c>
      <c r="O1956" s="10">
        <f t="shared" si="728"/>
        <v>811.21178851143634</v>
      </c>
      <c r="P1956" s="10">
        <f t="shared" si="729"/>
        <v>758.16825535052294</v>
      </c>
      <c r="Q1956" s="10">
        <f t="shared" si="730"/>
        <v>758.16825535052294</v>
      </c>
      <c r="R1956" s="9">
        <f t="shared" si="737"/>
        <v>758.16825535052294</v>
      </c>
      <c r="S1956" s="10">
        <f t="shared" si="731"/>
        <v>1173.1723794626298</v>
      </c>
      <c r="T1956" s="10">
        <f t="shared" si="738"/>
        <v>0</v>
      </c>
      <c r="U1956" s="9">
        <f t="shared" si="732"/>
        <v>-0.10411419593587036</v>
      </c>
      <c r="V1956" s="11">
        <f t="shared" si="733"/>
        <v>-2.1367527347730331</v>
      </c>
      <c r="W1956" s="9">
        <f t="shared" si="734"/>
        <v>-0.97483273477303323</v>
      </c>
      <c r="X1956" s="22">
        <f t="shared" si="739"/>
        <v>-0.7533570525233203</v>
      </c>
      <c r="Y1956" s="22">
        <f t="shared" si="740"/>
        <v>0.77332950187918859</v>
      </c>
      <c r="Z1956" s="1">
        <f t="shared" si="741"/>
        <v>3003.5366790971698</v>
      </c>
      <c r="AA1956" s="1">
        <f t="shared" si="742"/>
        <v>3602.6230224334267</v>
      </c>
    </row>
    <row r="1957" spans="3:27">
      <c r="C1957" s="9">
        <f t="shared" si="743"/>
        <v>19.559999999999999</v>
      </c>
      <c r="D1957" s="1">
        <v>125.218</v>
      </c>
      <c r="E1957" s="9">
        <f t="shared" ref="E1957:E2020" si="744">(-$B$4*D1957/100+S1956+$B$4*(4*E1956/$B$2/$B$2+4*U1956/$B$2+V1956)+$B$26*(2*E1956/$B$2+U1956))/$B$27</f>
        <v>1.716555577438213E-2</v>
      </c>
      <c r="F1957" s="10">
        <f t="shared" ref="F1957:F2020" si="745">IF(E1957&lt;F1956,E1957,F1956)</f>
        <v>-9.4729411809516939E-2</v>
      </c>
      <c r="G1957" s="10">
        <f t="shared" ref="G1957:G2020" si="746">IF(R1956&lt;G1956,R1956,G1956)</f>
        <v>-4685.3704418909174</v>
      </c>
      <c r="H1957" s="10">
        <f t="shared" ref="H1957:H2020" si="747">IF(E1957&gt;H1956,E1957,H1956)</f>
        <v>0.14547327067430874</v>
      </c>
      <c r="I1957" s="10">
        <f t="shared" ref="I1957:I2020" si="748">IF(R1956&gt;I1956,R1956,I1956)</f>
        <v>6091.2845244172277</v>
      </c>
      <c r="J1957" s="10">
        <f t="shared" ref="J1957:J2020" si="749">E1956-R1956/$B$12</f>
        <v>1.1123101272185935E-2</v>
      </c>
      <c r="K1957" s="10">
        <f t="shared" ref="K1957:K2020" si="750">$B$12*(E1957-J1957)</f>
        <v>637.30793711842887</v>
      </c>
      <c r="L1957" s="10">
        <f t="shared" si="735"/>
        <v>273.9580438380998</v>
      </c>
      <c r="M1957" s="10">
        <f t="shared" si="736"/>
        <v>267.45834271510051</v>
      </c>
      <c r="N1957" s="10">
        <f t="shared" ref="N1957:N2020" si="751">R1956+(I1957-R1956)*(E1957-E1956)/(H1957-E1956)</f>
        <v>710.10954204009829</v>
      </c>
      <c r="O1957" s="10">
        <f t="shared" ref="O1957:O2020" si="752">R1956+(R1956-G1957)*(E1957-E1956)/(E1956-F1957)</f>
        <v>702.98674073139546</v>
      </c>
      <c r="P1957" s="10">
        <f t="shared" ref="P1957:P2020" si="753">MEDIAN(K1957,L1957,N1957)</f>
        <v>637.30793711842887</v>
      </c>
      <c r="Q1957" s="10">
        <f t="shared" ref="Q1957:Q2020" si="754">MEDIAN(K1957,M1957,O1957)</f>
        <v>637.30793711842887</v>
      </c>
      <c r="R1957" s="9">
        <f t="shared" si="737"/>
        <v>637.30793711842887</v>
      </c>
      <c r="S1957" s="10">
        <f t="shared" ref="S1957:S2020" si="755">$B$12*E1957-R1957</f>
        <v>1173.1723794626296</v>
      </c>
      <c r="T1957" s="10">
        <f t="shared" si="738"/>
        <v>0</v>
      </c>
      <c r="U1957" s="9">
        <f t="shared" ref="U1957:U2020" si="756">-U1956+2/$B$2*(E1957-E1956)+T1957*$B$2/2/$B$28</f>
        <v>-0.12506637173142787</v>
      </c>
      <c r="V1957" s="11">
        <f t="shared" ref="V1957:V2020" si="757">-V1956-4*U1956/$B$2+4/$B$2/$B$2*(E1957-E1956)+T1957/$B$28</f>
        <v>-2.0536824243384757</v>
      </c>
      <c r="W1957" s="9">
        <f t="shared" ref="W1957:W2020" si="758">D1957/100+V1957</f>
        <v>-0.80150242433847563</v>
      </c>
      <c r="X1957" s="22">
        <f t="shared" si="739"/>
        <v>-0.79954006489058582</v>
      </c>
      <c r="Y1957" s="22">
        <f t="shared" si="740"/>
        <v>1.0270385108169235</v>
      </c>
      <c r="Z1957" s="1">
        <f t="shared" si="741"/>
        <v>3002.7371390322792</v>
      </c>
      <c r="AA1957" s="1">
        <f t="shared" si="742"/>
        <v>3603.6500609442437</v>
      </c>
    </row>
    <row r="1958" spans="3:27">
      <c r="C1958" s="9">
        <f t="shared" si="743"/>
        <v>19.57</v>
      </c>
      <c r="D1958" s="1">
        <v>127.07599999999999</v>
      </c>
      <c r="E1958" s="9">
        <f t="shared" si="744"/>
        <v>1.5816783679785298E-2</v>
      </c>
      <c r="F1958" s="10">
        <f t="shared" si="745"/>
        <v>-9.4729411809516939E-2</v>
      </c>
      <c r="G1958" s="10">
        <f t="shared" si="746"/>
        <v>-4685.3704418909174</v>
      </c>
      <c r="H1958" s="10">
        <f t="shared" si="747"/>
        <v>0.14547327067430874</v>
      </c>
      <c r="I1958" s="10">
        <f t="shared" si="748"/>
        <v>6091.2845244172277</v>
      </c>
      <c r="J1958" s="10">
        <f t="shared" si="749"/>
        <v>1.1123101272185935E-2</v>
      </c>
      <c r="K1958" s="10">
        <f t="shared" si="750"/>
        <v>495.0506539335932</v>
      </c>
      <c r="L1958" s="10">
        <f t="shared" si="735"/>
        <v>212.80624460074296</v>
      </c>
      <c r="M1958" s="10">
        <f t="shared" si="736"/>
        <v>207.75738030154352</v>
      </c>
      <c r="N1958" s="10">
        <f t="shared" si="751"/>
        <v>579.97567591129473</v>
      </c>
      <c r="O1958" s="10">
        <f t="shared" si="752"/>
        <v>573.14884023376499</v>
      </c>
      <c r="P1958" s="10">
        <f t="shared" si="753"/>
        <v>495.0506539335932</v>
      </c>
      <c r="Q1958" s="10">
        <f t="shared" si="754"/>
        <v>495.0506539335932</v>
      </c>
      <c r="R1958" s="9">
        <f t="shared" si="737"/>
        <v>495.0506539335932</v>
      </c>
      <c r="S1958" s="10">
        <f t="shared" si="755"/>
        <v>1173.1723794626298</v>
      </c>
      <c r="T1958" s="10">
        <f t="shared" si="738"/>
        <v>0</v>
      </c>
      <c r="U1958" s="9">
        <f t="shared" si="756"/>
        <v>-0.14468804718793848</v>
      </c>
      <c r="V1958" s="11">
        <f t="shared" si="757"/>
        <v>-1.8706526669636574</v>
      </c>
      <c r="W1958" s="9">
        <f t="shared" si="758"/>
        <v>-0.59989266696365751</v>
      </c>
      <c r="X1958" s="22">
        <f t="shared" si="739"/>
        <v>-0.76364683434397662</v>
      </c>
      <c r="Y1958" s="22">
        <f t="shared" si="740"/>
        <v>1.259736751137055</v>
      </c>
      <c r="Z1958" s="1">
        <f t="shared" si="741"/>
        <v>3001.9734921979352</v>
      </c>
      <c r="AA1958" s="1">
        <f t="shared" si="742"/>
        <v>3604.9097976953808</v>
      </c>
    </row>
    <row r="1959" spans="3:27">
      <c r="C1959" s="9">
        <f t="shared" si="743"/>
        <v>19.580000000000002</v>
      </c>
      <c r="D1959" s="1">
        <v>126.175</v>
      </c>
      <c r="E1959" s="9">
        <f t="shared" si="744"/>
        <v>1.4282272880209185E-2</v>
      </c>
      <c r="F1959" s="10">
        <f t="shared" si="745"/>
        <v>-9.4729411809516939E-2</v>
      </c>
      <c r="G1959" s="10">
        <f t="shared" si="746"/>
        <v>-4685.3704418909174</v>
      </c>
      <c r="H1959" s="10">
        <f t="shared" si="747"/>
        <v>0.14547327067430874</v>
      </c>
      <c r="I1959" s="10">
        <f t="shared" si="748"/>
        <v>6091.2845244172277</v>
      </c>
      <c r="J1959" s="10">
        <f t="shared" si="749"/>
        <v>1.1123101272185935E-2</v>
      </c>
      <c r="K1959" s="10">
        <f t="shared" si="750"/>
        <v>333.20319412924471</v>
      </c>
      <c r="L1959" s="10">
        <f t="shared" si="735"/>
        <v>143.23326283521797</v>
      </c>
      <c r="M1959" s="10">
        <f t="shared" si="736"/>
        <v>139.83502934567281</v>
      </c>
      <c r="N1959" s="10">
        <f t="shared" si="751"/>
        <v>428.81809195176584</v>
      </c>
      <c r="O1959" s="10">
        <f t="shared" si="752"/>
        <v>423.14033551233274</v>
      </c>
      <c r="P1959" s="10">
        <f t="shared" si="753"/>
        <v>333.20319412924471</v>
      </c>
      <c r="Q1959" s="10">
        <f t="shared" si="754"/>
        <v>333.20319412924471</v>
      </c>
      <c r="R1959" s="9">
        <f t="shared" si="737"/>
        <v>333.20319412924471</v>
      </c>
      <c r="S1959" s="10">
        <f t="shared" si="755"/>
        <v>1173.1723794626296</v>
      </c>
      <c r="T1959" s="10">
        <f t="shared" si="738"/>
        <v>0</v>
      </c>
      <c r="U1959" s="9">
        <f t="shared" si="756"/>
        <v>-0.16221411272728414</v>
      </c>
      <c r="V1959" s="11">
        <f t="shared" si="757"/>
        <v>-1.6345604409054673</v>
      </c>
      <c r="W1959" s="9">
        <f t="shared" si="758"/>
        <v>-0.37281044090546733</v>
      </c>
      <c r="X1959" s="22">
        <f t="shared" si="739"/>
        <v>-0.63548223732144893</v>
      </c>
      <c r="Y1959" s="22">
        <f t="shared" si="740"/>
        <v>1.4375885264393231</v>
      </c>
      <c r="Z1959" s="1">
        <f t="shared" si="741"/>
        <v>3001.3380099606138</v>
      </c>
      <c r="AA1959" s="1">
        <f t="shared" si="742"/>
        <v>3606.3473862218202</v>
      </c>
    </row>
    <row r="1960" spans="3:27">
      <c r="C1960" s="9">
        <f t="shared" si="743"/>
        <v>19.59</v>
      </c>
      <c r="D1960" s="1">
        <v>114.271</v>
      </c>
      <c r="E1960" s="9">
        <f t="shared" si="744"/>
        <v>1.2587591480995175E-2</v>
      </c>
      <c r="F1960" s="10">
        <f t="shared" si="745"/>
        <v>-9.4729411809516939E-2</v>
      </c>
      <c r="G1960" s="10">
        <f t="shared" si="746"/>
        <v>-4685.3704418909174</v>
      </c>
      <c r="H1960" s="10">
        <f t="shared" si="747"/>
        <v>0.14547327067430874</v>
      </c>
      <c r="I1960" s="10">
        <f t="shared" si="748"/>
        <v>6091.2845244172277</v>
      </c>
      <c r="J1960" s="10">
        <f t="shared" si="749"/>
        <v>1.1123101272185935E-2</v>
      </c>
      <c r="K1960" s="10">
        <f t="shared" si="750"/>
        <v>154.4622691932764</v>
      </c>
      <c r="L1960" s="10">
        <f t="shared" si="735"/>
        <v>66.39832748092779</v>
      </c>
      <c r="M1960" s="10">
        <f t="shared" si="736"/>
        <v>64.823015883404125</v>
      </c>
      <c r="N1960" s="10">
        <f t="shared" si="751"/>
        <v>258.82222676351444</v>
      </c>
      <c r="O1960" s="10">
        <f t="shared" si="752"/>
        <v>255.18510445604898</v>
      </c>
      <c r="P1960" s="10">
        <f t="shared" si="753"/>
        <v>154.4622691932764</v>
      </c>
      <c r="Q1960" s="10">
        <f t="shared" si="754"/>
        <v>154.4622691932764</v>
      </c>
      <c r="R1960" s="9">
        <f t="shared" si="737"/>
        <v>154.4622691932764</v>
      </c>
      <c r="S1960" s="10">
        <f t="shared" si="755"/>
        <v>1173.1723794626298</v>
      </c>
      <c r="T1960" s="10">
        <f t="shared" si="738"/>
        <v>0</v>
      </c>
      <c r="U1960" s="9">
        <f t="shared" si="756"/>
        <v>-0.17672216711551803</v>
      </c>
      <c r="V1960" s="11">
        <f t="shared" si="757"/>
        <v>-1.2670504367413002</v>
      </c>
      <c r="W1960" s="9">
        <f t="shared" si="758"/>
        <v>-0.12434043674130013</v>
      </c>
      <c r="X1960" s="22">
        <f t="shared" si="739"/>
        <v>-0.41321879486587942</v>
      </c>
      <c r="Y1960" s="22">
        <f t="shared" si="740"/>
        <v>1.5044786239774302</v>
      </c>
      <c r="Z1960" s="1">
        <f t="shared" si="741"/>
        <v>3000.924791165748</v>
      </c>
      <c r="AA1960" s="1">
        <f t="shared" si="742"/>
        <v>3607.8518648457975</v>
      </c>
    </row>
    <row r="1961" spans="3:27">
      <c r="C1961" s="9">
        <f t="shared" si="743"/>
        <v>19.600000000000001</v>
      </c>
      <c r="D1961" s="1">
        <v>98.019000000000005</v>
      </c>
      <c r="E1961" s="9">
        <f t="shared" si="744"/>
        <v>1.076769080059449E-2</v>
      </c>
      <c r="F1961" s="10">
        <f t="shared" si="745"/>
        <v>-9.4729411809516939E-2</v>
      </c>
      <c r="G1961" s="10">
        <f t="shared" si="746"/>
        <v>-4685.3704418909174</v>
      </c>
      <c r="H1961" s="10">
        <f t="shared" si="747"/>
        <v>0.14547327067430874</v>
      </c>
      <c r="I1961" s="10">
        <f t="shared" si="748"/>
        <v>6091.2845244172277</v>
      </c>
      <c r="J1961" s="10">
        <f t="shared" si="749"/>
        <v>1.1123101272185935E-2</v>
      </c>
      <c r="K1961" s="10">
        <f t="shared" si="750"/>
        <v>-37.485745965965627</v>
      </c>
      <c r="L1961" s="10">
        <f t="shared" si="735"/>
        <v>-16.11390826714203</v>
      </c>
      <c r="M1961" s="10">
        <f t="shared" si="736"/>
        <v>-15.731603056488149</v>
      </c>
      <c r="N1961" s="10">
        <f t="shared" si="751"/>
        <v>73.156089872159271</v>
      </c>
      <c r="O1961" s="10">
        <f t="shared" si="752"/>
        <v>72.38753197680839</v>
      </c>
      <c r="P1961" s="10">
        <f t="shared" si="753"/>
        <v>-16.11390826714203</v>
      </c>
      <c r="Q1961" s="10">
        <f t="shared" si="754"/>
        <v>-15.731603056488149</v>
      </c>
      <c r="R1961" s="9">
        <f t="shared" si="737"/>
        <v>-15.731603056488149</v>
      </c>
      <c r="S1961" s="10">
        <f t="shared" si="755"/>
        <v>1151.4182365531524</v>
      </c>
      <c r="T1961" s="10">
        <f t="shared" si="738"/>
        <v>-21.754142909477423</v>
      </c>
      <c r="U1961" s="9">
        <f t="shared" si="756"/>
        <v>-0.18740460628887992</v>
      </c>
      <c r="V1961" s="11">
        <f t="shared" si="757"/>
        <v>-0.86943739793107311</v>
      </c>
      <c r="W1961" s="9">
        <f t="shared" si="758"/>
        <v>0.1107526020689269</v>
      </c>
      <c r="X1961" s="22">
        <f t="shared" si="739"/>
        <v>-0.12623801684739058</v>
      </c>
      <c r="Y1961" s="22">
        <f t="shared" si="740"/>
        <v>1.4268469419046221</v>
      </c>
      <c r="Z1961" s="1">
        <f t="shared" si="741"/>
        <v>3000.7985531489007</v>
      </c>
      <c r="AA1961" s="1">
        <f t="shared" si="742"/>
        <v>3609.2787117877024</v>
      </c>
    </row>
    <row r="1962" spans="3:27">
      <c r="C1962" s="9">
        <f t="shared" si="743"/>
        <v>19.61</v>
      </c>
      <c r="D1962" s="1">
        <v>73.858999999999995</v>
      </c>
      <c r="E1962" s="9">
        <f t="shared" si="744"/>
        <v>8.8630724646115242E-3</v>
      </c>
      <c r="F1962" s="10">
        <f t="shared" si="745"/>
        <v>-9.4729411809516939E-2</v>
      </c>
      <c r="G1962" s="10">
        <f t="shared" si="746"/>
        <v>-4685.3704418909174</v>
      </c>
      <c r="H1962" s="10">
        <f t="shared" si="747"/>
        <v>0.14547327067430874</v>
      </c>
      <c r="I1962" s="10">
        <f t="shared" si="748"/>
        <v>6091.2845244172277</v>
      </c>
      <c r="J1962" s="10">
        <f t="shared" si="749"/>
        <v>1.0916845534403769E-2</v>
      </c>
      <c r="K1962" s="10">
        <f t="shared" si="750"/>
        <v>-216.6149332101632</v>
      </c>
      <c r="L1962" s="10">
        <f t="shared" si="735"/>
        <v>-92.973011906960068</v>
      </c>
      <c r="M1962" s="10">
        <f t="shared" si="736"/>
        <v>-91.084037215161061</v>
      </c>
      <c r="N1962" s="10">
        <f t="shared" si="751"/>
        <v>-102.07943590375866</v>
      </c>
      <c r="O1962" s="10">
        <f t="shared" si="752"/>
        <v>-100.0360961166589</v>
      </c>
      <c r="P1962" s="10">
        <f t="shared" si="753"/>
        <v>-102.07943590375866</v>
      </c>
      <c r="Q1962" s="10">
        <f t="shared" si="754"/>
        <v>-100.0360961166589</v>
      </c>
      <c r="R1962" s="9">
        <f t="shared" si="737"/>
        <v>-100.0360961166589</v>
      </c>
      <c r="S1962" s="10">
        <f t="shared" si="755"/>
        <v>1034.8393994596479</v>
      </c>
      <c r="T1962" s="10">
        <f t="shared" si="738"/>
        <v>-116.57883709350449</v>
      </c>
      <c r="U1962" s="9">
        <f t="shared" si="756"/>
        <v>-0.19430487944388733</v>
      </c>
      <c r="V1962" s="11">
        <f t="shared" si="757"/>
        <v>-0.51061723307040896</v>
      </c>
      <c r="W1962" s="9">
        <f t="shared" si="758"/>
        <v>0.22797276692959101</v>
      </c>
      <c r="X1962" s="22">
        <f t="shared" si="739"/>
        <v>0.11024664127986794</v>
      </c>
      <c r="Y1962" s="22">
        <f t="shared" si="740"/>
        <v>1.2106539192030044</v>
      </c>
      <c r="Z1962" s="1">
        <f t="shared" si="741"/>
        <v>3000.9087997901806</v>
      </c>
      <c r="AA1962" s="1">
        <f t="shared" si="742"/>
        <v>3610.4893657069056</v>
      </c>
    </row>
    <row r="1963" spans="3:27">
      <c r="C1963" s="9">
        <f t="shared" si="743"/>
        <v>19.62</v>
      </c>
      <c r="D1963" s="1">
        <v>47.433999999999997</v>
      </c>
      <c r="E1963" s="9">
        <f t="shared" si="744"/>
        <v>6.9080935894556932E-3</v>
      </c>
      <c r="F1963" s="10">
        <f t="shared" si="745"/>
        <v>-9.4729411809516939E-2</v>
      </c>
      <c r="G1963" s="10">
        <f t="shared" si="746"/>
        <v>-4685.3704418909174</v>
      </c>
      <c r="H1963" s="10">
        <f t="shared" si="747"/>
        <v>0.14547327067430874</v>
      </c>
      <c r="I1963" s="10">
        <f t="shared" si="748"/>
        <v>6091.2845244172277</v>
      </c>
      <c r="J1963" s="10">
        <f t="shared" si="749"/>
        <v>9.8115363455029241E-3</v>
      </c>
      <c r="K1963" s="10">
        <f t="shared" si="750"/>
        <v>-306.23103785479282</v>
      </c>
      <c r="L1963" s="10">
        <f t="shared" si="735"/>
        <v>-130.36613467270482</v>
      </c>
      <c r="M1963" s="10">
        <f t="shared" si="736"/>
        <v>-130.12800351431261</v>
      </c>
      <c r="N1963" s="10">
        <f t="shared" si="751"/>
        <v>-188.63783435497768</v>
      </c>
      <c r="O1963" s="10">
        <f t="shared" si="752"/>
        <v>-186.56970754925891</v>
      </c>
      <c r="P1963" s="10">
        <f t="shared" si="753"/>
        <v>-188.63783435497768</v>
      </c>
      <c r="Q1963" s="10">
        <f t="shared" si="754"/>
        <v>-186.56970754925891</v>
      </c>
      <c r="R1963" s="9">
        <f t="shared" si="737"/>
        <v>-186.56970754925891</v>
      </c>
      <c r="S1963" s="10">
        <f t="shared" si="755"/>
        <v>915.17806915411416</v>
      </c>
      <c r="T1963" s="10">
        <f t="shared" si="738"/>
        <v>-119.66133030553374</v>
      </c>
      <c r="U1963" s="9">
        <f t="shared" si="756"/>
        <v>-0.19749749216828544</v>
      </c>
      <c r="V1963" s="11">
        <f t="shared" si="757"/>
        <v>-0.12790531180920861</v>
      </c>
      <c r="W1963" s="9">
        <f t="shared" si="758"/>
        <v>0.34643468819079137</v>
      </c>
      <c r="X1963" s="22">
        <f t="shared" si="739"/>
        <v>0.28015414583196446</v>
      </c>
      <c r="Y1963" s="22">
        <f t="shared" si="740"/>
        <v>0.87761262497119152</v>
      </c>
      <c r="Z1963" s="1">
        <f t="shared" si="741"/>
        <v>3001.1889539360127</v>
      </c>
      <c r="AA1963" s="1">
        <f t="shared" si="742"/>
        <v>3611.3669783318769</v>
      </c>
    </row>
    <row r="1964" spans="3:27">
      <c r="C1964" s="9">
        <f t="shared" si="743"/>
        <v>19.63</v>
      </c>
      <c r="D1964" s="1">
        <v>19.963999999999999</v>
      </c>
      <c r="E1964" s="9">
        <f t="shared" si="744"/>
        <v>4.9405837736436397E-3</v>
      </c>
      <c r="F1964" s="10">
        <f t="shared" si="745"/>
        <v>-9.4729411809516939E-2</v>
      </c>
      <c r="G1964" s="10">
        <f t="shared" si="746"/>
        <v>-4685.3704418909174</v>
      </c>
      <c r="H1964" s="10">
        <f t="shared" si="747"/>
        <v>0.14547327067430874</v>
      </c>
      <c r="I1964" s="10">
        <f t="shared" si="748"/>
        <v>6091.2845244172277</v>
      </c>
      <c r="J1964" s="10">
        <f t="shared" si="749"/>
        <v>8.6770013712286313E-3</v>
      </c>
      <c r="K1964" s="10">
        <f t="shared" si="750"/>
        <v>-394.08630887736041</v>
      </c>
      <c r="L1964" s="10">
        <f t="shared" si="735"/>
        <v>-166.37575574889743</v>
      </c>
      <c r="M1964" s="10">
        <f t="shared" si="736"/>
        <v>-169.29801577863381</v>
      </c>
      <c r="N1964" s="10">
        <f t="shared" si="751"/>
        <v>-275.70999577670784</v>
      </c>
      <c r="O1964" s="10">
        <f t="shared" si="752"/>
        <v>-273.65797845332969</v>
      </c>
      <c r="P1964" s="10">
        <f t="shared" si="753"/>
        <v>-275.70999577670784</v>
      </c>
      <c r="Q1964" s="10">
        <f t="shared" si="754"/>
        <v>-273.65797845332969</v>
      </c>
      <c r="R1964" s="9">
        <f t="shared" si="737"/>
        <v>-273.65797845332969</v>
      </c>
      <c r="S1964" s="10">
        <f t="shared" si="755"/>
        <v>794.74973873008344</v>
      </c>
      <c r="T1964" s="10">
        <f t="shared" si="738"/>
        <v>-120.42833042403072</v>
      </c>
      <c r="U1964" s="9">
        <f t="shared" si="756"/>
        <v>-0.19681623766367781</v>
      </c>
      <c r="V1964" s="11">
        <f t="shared" si="757"/>
        <v>0.26415621273074863</v>
      </c>
      <c r="W1964" s="9">
        <f t="shared" si="758"/>
        <v>0.46379621273074861</v>
      </c>
      <c r="X1964" s="22">
        <f t="shared" si="739"/>
        <v>0.45275124485928031</v>
      </c>
      <c r="Y1964" s="22">
        <f t="shared" si="740"/>
        <v>0.49200141025244021</v>
      </c>
      <c r="Z1964" s="1">
        <f t="shared" si="741"/>
        <v>3001.6417051808721</v>
      </c>
      <c r="AA1964" s="1">
        <f t="shared" si="742"/>
        <v>3611.8589797421291</v>
      </c>
    </row>
    <row r="1965" spans="3:27">
      <c r="C1965" s="9">
        <f t="shared" si="743"/>
        <v>19.64</v>
      </c>
      <c r="D1965" s="1">
        <v>-6.3769999999999998</v>
      </c>
      <c r="E1965" s="9">
        <f t="shared" si="744"/>
        <v>2.9990689010047857E-3</v>
      </c>
      <c r="F1965" s="10">
        <f t="shared" si="745"/>
        <v>-9.4729411809516939E-2</v>
      </c>
      <c r="G1965" s="10">
        <f t="shared" si="746"/>
        <v>-4685.3704418909174</v>
      </c>
      <c r="H1965" s="10">
        <f t="shared" si="747"/>
        <v>0.14547327067430874</v>
      </c>
      <c r="I1965" s="10">
        <f t="shared" si="748"/>
        <v>6091.2845244172277</v>
      </c>
      <c r="J1965" s="10">
        <f t="shared" si="749"/>
        <v>7.5351943028075883E-3</v>
      </c>
      <c r="K1965" s="10">
        <f t="shared" si="750"/>
        <v>-478.43284898259753</v>
      </c>
      <c r="L1965" s="10">
        <f t="shared" si="735"/>
        <v>-200.3132941074274</v>
      </c>
      <c r="M1965" s="10">
        <f t="shared" si="736"/>
        <v>-207.82779777172615</v>
      </c>
      <c r="N1965" s="10">
        <f t="shared" si="751"/>
        <v>-361.5921865393766</v>
      </c>
      <c r="O1965" s="10">
        <f t="shared" si="752"/>
        <v>-359.59563011524483</v>
      </c>
      <c r="P1965" s="10">
        <f t="shared" si="753"/>
        <v>-361.5921865393766</v>
      </c>
      <c r="Q1965" s="10">
        <f t="shared" si="754"/>
        <v>-359.59563011524483</v>
      </c>
      <c r="R1965" s="9">
        <f t="shared" si="737"/>
        <v>-359.59563011524483</v>
      </c>
      <c r="S1965" s="10">
        <f t="shared" si="755"/>
        <v>675.91251986273073</v>
      </c>
      <c r="T1965" s="10">
        <f t="shared" si="738"/>
        <v>-118.8372188673527</v>
      </c>
      <c r="U1965" s="9">
        <f t="shared" si="756"/>
        <v>-0.19228777838845168</v>
      </c>
      <c r="V1965" s="11">
        <f t="shared" si="757"/>
        <v>0.64153564231447369</v>
      </c>
      <c r="W1965" s="9">
        <f t="shared" si="758"/>
        <v>0.57776564231447369</v>
      </c>
      <c r="X1965" s="22">
        <f t="shared" si="739"/>
        <v>0.61473564959405524</v>
      </c>
      <c r="Y1965" s="22">
        <f t="shared" si="740"/>
        <v>0.10001174761957678</v>
      </c>
      <c r="Z1965" s="1">
        <f t="shared" si="741"/>
        <v>3002.2564408304661</v>
      </c>
      <c r="AA1965" s="1">
        <f t="shared" si="742"/>
        <v>3611.9589914897488</v>
      </c>
    </row>
    <row r="1966" spans="3:27">
      <c r="C1966" s="9">
        <f t="shared" si="743"/>
        <v>19.650000000000002</v>
      </c>
      <c r="D1966" s="1">
        <v>-26.806000000000001</v>
      </c>
      <c r="E1966" s="9">
        <f t="shared" si="744"/>
        <v>1.1199663071066917E-3</v>
      </c>
      <c r="F1966" s="10">
        <f t="shared" si="745"/>
        <v>-9.4729411809516939E-2</v>
      </c>
      <c r="G1966" s="10">
        <f t="shared" si="746"/>
        <v>-4685.3704418909174</v>
      </c>
      <c r="H1966" s="10">
        <f t="shared" si="747"/>
        <v>0.14547327067430874</v>
      </c>
      <c r="I1966" s="10">
        <f t="shared" si="748"/>
        <v>6091.2845244172277</v>
      </c>
      <c r="J1966" s="10">
        <f t="shared" si="749"/>
        <v>6.4084729074641734E-3</v>
      </c>
      <c r="K1966" s="10">
        <f t="shared" si="750"/>
        <v>-557.78777162260985</v>
      </c>
      <c r="L1966" s="10">
        <f t="shared" si="735"/>
        <v>-231.64595878566919</v>
      </c>
      <c r="M1966" s="10">
        <f t="shared" si="736"/>
        <v>-244.99832655586107</v>
      </c>
      <c r="N1966" s="10">
        <f t="shared" si="751"/>
        <v>-444.67675694686073</v>
      </c>
      <c r="O1966" s="10">
        <f t="shared" si="752"/>
        <v>-442.77071490454068</v>
      </c>
      <c r="P1966" s="10">
        <f t="shared" si="753"/>
        <v>-444.67675694686073</v>
      </c>
      <c r="Q1966" s="10">
        <f t="shared" si="754"/>
        <v>-442.77071490454068</v>
      </c>
      <c r="R1966" s="9">
        <f t="shared" si="737"/>
        <v>-442.77071490454068</v>
      </c>
      <c r="S1966" s="10">
        <f t="shared" si="755"/>
        <v>560.89546314466156</v>
      </c>
      <c r="T1966" s="10">
        <f t="shared" si="738"/>
        <v>-115.01705671806917</v>
      </c>
      <c r="U1966" s="9">
        <f t="shared" si="756"/>
        <v>-0.18430803149372593</v>
      </c>
      <c r="V1966" s="11">
        <f t="shared" si="757"/>
        <v>0.95441373663067197</v>
      </c>
      <c r="W1966" s="9">
        <f t="shared" si="758"/>
        <v>0.68635373663067201</v>
      </c>
      <c r="X1966" s="22">
        <f t="shared" si="739"/>
        <v>0.75386434009160597</v>
      </c>
      <c r="Y1966" s="22">
        <f t="shared" si="740"/>
        <v>-0.22817086943514706</v>
      </c>
      <c r="Z1966" s="1">
        <f t="shared" si="741"/>
        <v>3003.0103051705578</v>
      </c>
      <c r="AA1966" s="1">
        <f t="shared" si="742"/>
        <v>3611.7308206203138</v>
      </c>
    </row>
    <row r="1967" spans="3:27">
      <c r="C1967" s="9">
        <f t="shared" si="743"/>
        <v>19.66</v>
      </c>
      <c r="D1967" s="1">
        <v>-44.054000000000002</v>
      </c>
      <c r="E1967" s="9">
        <f t="shared" si="744"/>
        <v>-6.648606588480373E-4</v>
      </c>
      <c r="F1967" s="10">
        <f t="shared" si="745"/>
        <v>-9.4729411809516939E-2</v>
      </c>
      <c r="G1967" s="10">
        <f t="shared" si="746"/>
        <v>-4685.3704418909174</v>
      </c>
      <c r="H1967" s="10">
        <f t="shared" si="747"/>
        <v>0.14547327067430874</v>
      </c>
      <c r="I1967" s="10">
        <f t="shared" si="748"/>
        <v>6091.2845244172277</v>
      </c>
      <c r="J1967" s="10">
        <f t="shared" si="749"/>
        <v>5.3179712963626231E-3</v>
      </c>
      <c r="K1967" s="10">
        <f t="shared" si="750"/>
        <v>-631.01944584203</v>
      </c>
      <c r="L1967" s="10">
        <f t="shared" si="735"/>
        <v>-260.01964865195822</v>
      </c>
      <c r="M1967" s="10">
        <f t="shared" si="736"/>
        <v>-280.18507962450752</v>
      </c>
      <c r="N1967" s="10">
        <f t="shared" si="751"/>
        <v>-523.5597071572804</v>
      </c>
      <c r="O1967" s="10">
        <f t="shared" si="752"/>
        <v>-521.77285917786025</v>
      </c>
      <c r="P1967" s="10">
        <f t="shared" si="753"/>
        <v>-523.5597071572804</v>
      </c>
      <c r="Q1967" s="10">
        <f t="shared" si="754"/>
        <v>-521.77285917786025</v>
      </c>
      <c r="R1967" s="9">
        <f t="shared" si="737"/>
        <v>-521.77285917786025</v>
      </c>
      <c r="S1967" s="10">
        <f t="shared" si="755"/>
        <v>451.64887648049182</v>
      </c>
      <c r="T1967" s="10">
        <f t="shared" si="738"/>
        <v>-109.24658666416974</v>
      </c>
      <c r="U1967" s="9">
        <f t="shared" si="756"/>
        <v>-0.173393756011615</v>
      </c>
      <c r="V1967" s="11">
        <f t="shared" si="757"/>
        <v>1.2284413597915234</v>
      </c>
      <c r="W1967" s="9">
        <f t="shared" si="758"/>
        <v>0.78790135979152331</v>
      </c>
      <c r="X1967" s="22">
        <f t="shared" si="739"/>
        <v>0.86077169043031099</v>
      </c>
      <c r="Y1967" s="22">
        <f t="shared" si="740"/>
        <v>-0.46543223592359073</v>
      </c>
      <c r="Z1967" s="1">
        <f t="shared" si="741"/>
        <v>3003.8710768609881</v>
      </c>
      <c r="AA1967" s="1">
        <f t="shared" si="742"/>
        <v>3611.26538838439</v>
      </c>
    </row>
    <row r="1968" spans="3:27">
      <c r="C1968" s="9">
        <f t="shared" si="743"/>
        <v>19.670000000000002</v>
      </c>
      <c r="D1968" s="1">
        <v>-52.392000000000003</v>
      </c>
      <c r="E1968" s="9">
        <f t="shared" si="744"/>
        <v>-2.3295254657728815E-3</v>
      </c>
      <c r="F1968" s="10">
        <f t="shared" si="745"/>
        <v>-9.4729411809516939E-2</v>
      </c>
      <c r="G1968" s="10">
        <f t="shared" si="746"/>
        <v>-4685.3704418909174</v>
      </c>
      <c r="H1968" s="10">
        <f t="shared" si="747"/>
        <v>0.14547327067430874</v>
      </c>
      <c r="I1968" s="10">
        <f t="shared" si="748"/>
        <v>6091.2845244172277</v>
      </c>
      <c r="J1968" s="10">
        <f t="shared" si="749"/>
        <v>4.2821807609062729E-3</v>
      </c>
      <c r="K1968" s="10">
        <f t="shared" si="750"/>
        <v>-697.34788315351841</v>
      </c>
      <c r="L1968" s="10">
        <f t="shared" si="735"/>
        <v>-285.24309744520781</v>
      </c>
      <c r="M1968" s="10">
        <f t="shared" si="736"/>
        <v>-312.87541307766509</v>
      </c>
      <c r="N1968" s="10">
        <f t="shared" si="751"/>
        <v>-597.10243806476058</v>
      </c>
      <c r="O1968" s="10">
        <f t="shared" si="752"/>
        <v>-595.45624235839534</v>
      </c>
      <c r="P1968" s="10">
        <f t="shared" si="753"/>
        <v>-597.10243806476058</v>
      </c>
      <c r="Q1968" s="10">
        <f t="shared" si="754"/>
        <v>-595.45624235839534</v>
      </c>
      <c r="R1968" s="9">
        <f t="shared" si="737"/>
        <v>-595.45624235839534</v>
      </c>
      <c r="S1968" s="10">
        <f t="shared" si="755"/>
        <v>349.75723568536876</v>
      </c>
      <c r="T1968" s="10">
        <f t="shared" si="738"/>
        <v>-101.89164079512307</v>
      </c>
      <c r="U1968" s="9">
        <f t="shared" si="756"/>
        <v>-0.16022602248368217</v>
      </c>
      <c r="V1968" s="11">
        <f t="shared" si="757"/>
        <v>1.4051053457950413</v>
      </c>
      <c r="W1968" s="9">
        <f t="shared" si="758"/>
        <v>0.88118534579504126</v>
      </c>
      <c r="X1968" s="22">
        <f t="shared" si="739"/>
        <v>0.92990598329983409</v>
      </c>
      <c r="Y1968" s="22">
        <f t="shared" si="740"/>
        <v>-0.59323026100012843</v>
      </c>
      <c r="Z1968" s="1">
        <f t="shared" si="741"/>
        <v>3004.8009828442878</v>
      </c>
      <c r="AA1968" s="1">
        <f t="shared" si="742"/>
        <v>3610.6721581233901</v>
      </c>
    </row>
    <row r="1969" spans="3:27">
      <c r="C1969" s="9">
        <f t="shared" si="743"/>
        <v>19.68</v>
      </c>
      <c r="D1969" s="1">
        <v>-56.360999999999997</v>
      </c>
      <c r="E1969" s="9">
        <f t="shared" si="744"/>
        <v>-3.8552842029584669E-3</v>
      </c>
      <c r="F1969" s="10">
        <f t="shared" si="745"/>
        <v>-9.4729411809516939E-2</v>
      </c>
      <c r="G1969" s="10">
        <f t="shared" si="746"/>
        <v>-4685.3704418909174</v>
      </c>
      <c r="H1969" s="10">
        <f t="shared" si="747"/>
        <v>0.14547327067430874</v>
      </c>
      <c r="I1969" s="10">
        <f t="shared" si="748"/>
        <v>6091.2845244172277</v>
      </c>
      <c r="J1969" s="10">
        <f t="shared" si="749"/>
        <v>3.3161240592709386E-3</v>
      </c>
      <c r="K1969" s="10">
        <f t="shared" si="750"/>
        <v>-756.38060728042217</v>
      </c>
      <c r="L1969" s="10">
        <f t="shared" si="735"/>
        <v>-307.28731693166168</v>
      </c>
      <c r="M1969" s="10">
        <f t="shared" si="736"/>
        <v>-342.70509106655328</v>
      </c>
      <c r="N1969" s="10">
        <f t="shared" si="751"/>
        <v>-664.48303626649954</v>
      </c>
      <c r="O1969" s="10">
        <f t="shared" si="752"/>
        <v>-662.99119906885483</v>
      </c>
      <c r="P1969" s="10">
        <f t="shared" si="753"/>
        <v>-664.48303626649954</v>
      </c>
      <c r="Q1969" s="10">
        <f t="shared" si="754"/>
        <v>-662.99119906885483</v>
      </c>
      <c r="R1969" s="9">
        <f t="shared" si="737"/>
        <v>-662.99119906885483</v>
      </c>
      <c r="S1969" s="10">
        <f t="shared" si="755"/>
        <v>256.36782747380141</v>
      </c>
      <c r="T1969" s="10">
        <f t="shared" si="738"/>
        <v>-93.389408211567343</v>
      </c>
      <c r="U1969" s="9">
        <f t="shared" si="756"/>
        <v>-0.14555523138774698</v>
      </c>
      <c r="V1969" s="11">
        <f t="shared" si="757"/>
        <v>1.5290528733919859</v>
      </c>
      <c r="W1969" s="9">
        <f t="shared" si="758"/>
        <v>0.96544287339198598</v>
      </c>
      <c r="X1969" s="22">
        <f t="shared" si="739"/>
        <v>0.9600435895232361</v>
      </c>
      <c r="Y1969" s="22">
        <f t="shared" si="740"/>
        <v>-0.61413340614976575</v>
      </c>
      <c r="Z1969" s="1">
        <f t="shared" si="741"/>
        <v>3005.7610264338109</v>
      </c>
      <c r="AA1969" s="1">
        <f t="shared" si="742"/>
        <v>3610.0580247172402</v>
      </c>
    </row>
    <row r="1970" spans="3:27">
      <c r="C1970" s="9">
        <f t="shared" si="743"/>
        <v>19.690000000000001</v>
      </c>
      <c r="D1970" s="1">
        <v>-54.23</v>
      </c>
      <c r="E1970" s="9">
        <f t="shared" si="744"/>
        <v>-5.2302099553723069E-3</v>
      </c>
      <c r="F1970" s="10">
        <f t="shared" si="745"/>
        <v>-9.4729411809516939E-2</v>
      </c>
      <c r="G1970" s="10">
        <f t="shared" si="746"/>
        <v>-4685.3704418909174</v>
      </c>
      <c r="H1970" s="10">
        <f t="shared" si="747"/>
        <v>0.14547327067430874</v>
      </c>
      <c r="I1970" s="10">
        <f t="shared" si="748"/>
        <v>6091.2845244172277</v>
      </c>
      <c r="J1970" s="10">
        <f t="shared" si="749"/>
        <v>2.4306788651362213E-3</v>
      </c>
      <c r="K1970" s="10">
        <f t="shared" si="750"/>
        <v>-808.00695295552214</v>
      </c>
      <c r="L1970" s="10">
        <f t="shared" si="735"/>
        <v>-326.22908271892908</v>
      </c>
      <c r="M1970" s="10">
        <f t="shared" si="736"/>
        <v>-369.43257039988725</v>
      </c>
      <c r="N1970" s="10">
        <f t="shared" si="751"/>
        <v>-725.18042763774633</v>
      </c>
      <c r="O1970" s="10">
        <f t="shared" si="752"/>
        <v>-723.84980594181695</v>
      </c>
      <c r="P1970" s="10">
        <f t="shared" si="753"/>
        <v>-725.18042763774633</v>
      </c>
      <c r="Q1970" s="10">
        <f t="shared" si="754"/>
        <v>-723.84980594181695</v>
      </c>
      <c r="R1970" s="9">
        <f t="shared" si="737"/>
        <v>-723.84980594181695</v>
      </c>
      <c r="S1970" s="10">
        <f t="shared" si="755"/>
        <v>172.21068046009634</v>
      </c>
      <c r="T1970" s="10">
        <f t="shared" si="738"/>
        <v>-84.157147013705071</v>
      </c>
      <c r="U1970" s="9">
        <f t="shared" si="756"/>
        <v>-0.12999719397718384</v>
      </c>
      <c r="V1970" s="11">
        <f t="shared" si="757"/>
        <v>1.5825546087206468</v>
      </c>
      <c r="W1970" s="9">
        <f t="shared" si="758"/>
        <v>1.0402546087206468</v>
      </c>
      <c r="X1970" s="22">
        <f t="shared" si="739"/>
        <v>0.95340170614633191</v>
      </c>
      <c r="Y1970" s="22">
        <f t="shared" si="740"/>
        <v>-0.56437529034821698</v>
      </c>
      <c r="Z1970" s="1">
        <f t="shared" si="741"/>
        <v>3006.7144281399574</v>
      </c>
      <c r="AA1970" s="1">
        <f t="shared" si="742"/>
        <v>3609.4936494268918</v>
      </c>
    </row>
    <row r="1971" spans="3:27">
      <c r="C1971" s="9">
        <f t="shared" si="743"/>
        <v>19.7</v>
      </c>
      <c r="D1971" s="1">
        <v>-47.67</v>
      </c>
      <c r="E1971" s="9">
        <f t="shared" si="744"/>
        <v>-6.44854786145689E-3</v>
      </c>
      <c r="F1971" s="10">
        <f t="shared" si="745"/>
        <v>-9.4729411809516939E-2</v>
      </c>
      <c r="G1971" s="10">
        <f t="shared" si="746"/>
        <v>-4685.3704418909174</v>
      </c>
      <c r="H1971" s="10">
        <f t="shared" si="747"/>
        <v>0.14547327067430874</v>
      </c>
      <c r="I1971" s="10">
        <f t="shared" si="748"/>
        <v>6091.2845244172277</v>
      </c>
      <c r="J1971" s="10">
        <f t="shared" si="749"/>
        <v>1.6327667378148664E-3</v>
      </c>
      <c r="K1971" s="10">
        <f t="shared" si="750"/>
        <v>-852.34997377224749</v>
      </c>
      <c r="L1971" s="10">
        <f t="shared" si="735"/>
        <v>-342.2234016728998</v>
      </c>
      <c r="M1971" s="10">
        <f t="shared" si="736"/>
        <v>-392.93375394632824</v>
      </c>
      <c r="N1971" s="10">
        <f t="shared" si="751"/>
        <v>-778.94565678110735</v>
      </c>
      <c r="O1971" s="10">
        <f t="shared" si="752"/>
        <v>-777.77733441719613</v>
      </c>
      <c r="P1971" s="10">
        <f t="shared" si="753"/>
        <v>-778.94565678110735</v>
      </c>
      <c r="Q1971" s="10">
        <f t="shared" si="754"/>
        <v>-777.77733441719613</v>
      </c>
      <c r="R1971" s="9">
        <f t="shared" si="737"/>
        <v>-777.77733441719613</v>
      </c>
      <c r="S1971" s="10">
        <f t="shared" si="755"/>
        <v>97.638041105044863</v>
      </c>
      <c r="T1971" s="10">
        <f t="shared" si="738"/>
        <v>-74.572639355051479</v>
      </c>
      <c r="U1971" s="9">
        <f t="shared" si="756"/>
        <v>-0.11417305619541658</v>
      </c>
      <c r="V1971" s="11">
        <f t="shared" si="757"/>
        <v>1.5822729476327944</v>
      </c>
      <c r="W1971" s="9">
        <f t="shared" si="758"/>
        <v>1.1055729476327945</v>
      </c>
      <c r="X1971" s="22">
        <f t="shared" si="739"/>
        <v>0.91474463295239017</v>
      </c>
      <c r="Y1971" s="22">
        <f t="shared" si="740"/>
        <v>-0.46221796447407298</v>
      </c>
      <c r="Z1971" s="1">
        <f t="shared" si="741"/>
        <v>3007.6291727729099</v>
      </c>
      <c r="AA1971" s="1">
        <f t="shared" si="742"/>
        <v>3609.0314314624179</v>
      </c>
    </row>
    <row r="1972" spans="3:27">
      <c r="C1972" s="9">
        <f t="shared" si="743"/>
        <v>19.71</v>
      </c>
      <c r="D1972" s="1">
        <v>-37.878</v>
      </c>
      <c r="E1972" s="9">
        <f t="shared" si="744"/>
        <v>-7.5100221248573214E-3</v>
      </c>
      <c r="F1972" s="10">
        <f t="shared" si="745"/>
        <v>-9.4729411809516939E-2</v>
      </c>
      <c r="G1972" s="10">
        <f t="shared" si="746"/>
        <v>-4685.3704418909174</v>
      </c>
      <c r="H1972" s="10">
        <f t="shared" si="747"/>
        <v>0.14547327067430874</v>
      </c>
      <c r="I1972" s="10">
        <f t="shared" si="748"/>
        <v>6091.2845244172277</v>
      </c>
      <c r="J1972" s="10">
        <f t="shared" si="749"/>
        <v>9.2572740224818994E-4</v>
      </c>
      <c r="K1972" s="10">
        <f t="shared" si="750"/>
        <v>-889.73282748150575</v>
      </c>
      <c r="L1972" s="10">
        <f t="shared" si="735"/>
        <v>-355.48546438872489</v>
      </c>
      <c r="M1972" s="10">
        <f t="shared" si="736"/>
        <v>-413.19903786867428</v>
      </c>
      <c r="N1972" s="10">
        <f t="shared" si="751"/>
        <v>-825.77131215609302</v>
      </c>
      <c r="O1972" s="10">
        <f t="shared" si="752"/>
        <v>-824.76157686711861</v>
      </c>
      <c r="P1972" s="10">
        <f t="shared" si="753"/>
        <v>-825.77131215609302</v>
      </c>
      <c r="Q1972" s="10">
        <f t="shared" si="754"/>
        <v>-824.76157686711861</v>
      </c>
      <c r="R1972" s="9">
        <f t="shared" si="737"/>
        <v>-824.76157686711861</v>
      </c>
      <c r="S1972" s="10">
        <f t="shared" si="755"/>
        <v>32.666790490657718</v>
      </c>
      <c r="T1972" s="10">
        <f t="shared" si="738"/>
        <v>-64.971250614387145</v>
      </c>
      <c r="U1972" s="9">
        <f t="shared" si="756"/>
        <v>-9.8559745724206629E-2</v>
      </c>
      <c r="V1972" s="11">
        <f t="shared" si="757"/>
        <v>1.5403891466091992</v>
      </c>
      <c r="W1972" s="9">
        <f t="shared" si="758"/>
        <v>1.1616091466091993</v>
      </c>
      <c r="X1972" s="22">
        <f t="shared" si="739"/>
        <v>0.85052690521302365</v>
      </c>
      <c r="Y1972" s="22">
        <f t="shared" si="740"/>
        <v>-0.33950739858294926</v>
      </c>
      <c r="Z1972" s="1">
        <f t="shared" si="741"/>
        <v>3008.4796996781229</v>
      </c>
      <c r="AA1972" s="1">
        <f t="shared" si="742"/>
        <v>3608.6919240638349</v>
      </c>
    </row>
    <row r="1973" spans="3:27">
      <c r="C1973" s="9">
        <f t="shared" si="743"/>
        <v>19.72</v>
      </c>
      <c r="D1973" s="1">
        <v>-26.718</v>
      </c>
      <c r="E1973" s="9">
        <f t="shared" si="744"/>
        <v>-8.418338109208166E-3</v>
      </c>
      <c r="F1973" s="10">
        <f t="shared" si="745"/>
        <v>-9.4729411809516939E-2</v>
      </c>
      <c r="G1973" s="10">
        <f t="shared" si="746"/>
        <v>-4685.3704418909174</v>
      </c>
      <c r="H1973" s="10">
        <f t="shared" si="747"/>
        <v>0.14547327067430874</v>
      </c>
      <c r="I1973" s="10">
        <f t="shared" si="748"/>
        <v>6091.2845244172277</v>
      </c>
      <c r="J1973" s="10">
        <f t="shared" si="749"/>
        <v>3.0972091162877625E-4</v>
      </c>
      <c r="K1973" s="10">
        <f t="shared" si="750"/>
        <v>-920.56320615997186</v>
      </c>
      <c r="L1973" s="10">
        <f t="shared" si="735"/>
        <v>-366.24270299769461</v>
      </c>
      <c r="M1973" s="10">
        <f t="shared" si="736"/>
        <v>-430.28790962662111</v>
      </c>
      <c r="N1973" s="10">
        <f t="shared" si="751"/>
        <v>-865.82459170593995</v>
      </c>
      <c r="O1973" s="10">
        <f t="shared" si="752"/>
        <v>-864.96654452518112</v>
      </c>
      <c r="P1973" s="10">
        <f t="shared" si="753"/>
        <v>-865.82459170593995</v>
      </c>
      <c r="Q1973" s="10">
        <f t="shared" si="754"/>
        <v>-864.96654452518112</v>
      </c>
      <c r="R1973" s="9">
        <f t="shared" si="737"/>
        <v>-864.96654452518112</v>
      </c>
      <c r="S1973" s="10">
        <f t="shared" si="755"/>
        <v>-22.929871144133017</v>
      </c>
      <c r="T1973" s="10">
        <f t="shared" si="738"/>
        <v>-55.596661634790735</v>
      </c>
      <c r="U1973" s="9">
        <f t="shared" si="756"/>
        <v>-8.3478209449881338E-2</v>
      </c>
      <c r="V1973" s="11">
        <f t="shared" si="757"/>
        <v>1.4759181082558603</v>
      </c>
      <c r="W1973" s="9">
        <f t="shared" si="758"/>
        <v>1.2087381082558604</v>
      </c>
      <c r="X1973" s="22">
        <f t="shared" si="739"/>
        <v>0.76740353093387503</v>
      </c>
      <c r="Y1973" s="22">
        <f t="shared" si="740"/>
        <v>-0.22065382339906686</v>
      </c>
      <c r="Z1973" s="1">
        <f t="shared" si="741"/>
        <v>3009.2471032090566</v>
      </c>
      <c r="AA1973" s="1">
        <f t="shared" si="742"/>
        <v>3608.4712702404358</v>
      </c>
    </row>
    <row r="1974" spans="3:27">
      <c r="C1974" s="9">
        <f t="shared" si="743"/>
        <v>19.73</v>
      </c>
      <c r="D1974" s="1">
        <v>-14.862</v>
      </c>
      <c r="E1974" s="9">
        <f t="shared" si="744"/>
        <v>-9.1797503949159493E-3</v>
      </c>
      <c r="F1974" s="10">
        <f t="shared" si="745"/>
        <v>-9.4729411809516939E-2</v>
      </c>
      <c r="G1974" s="10">
        <f t="shared" si="746"/>
        <v>-4685.3704418909174</v>
      </c>
      <c r="H1974" s="10">
        <f t="shared" si="747"/>
        <v>0.14547327067430874</v>
      </c>
      <c r="I1974" s="10">
        <f t="shared" si="748"/>
        <v>6091.2845244172277</v>
      </c>
      <c r="J1974" s="10">
        <f t="shared" si="749"/>
        <v>-2.1740307167067083E-4</v>
      </c>
      <c r="K1974" s="10">
        <f t="shared" si="750"/>
        <v>-945.27399126303976</v>
      </c>
      <c r="L1974" s="10">
        <f t="shared" si="735"/>
        <v>-374.71312438104979</v>
      </c>
      <c r="M1974" s="10">
        <f t="shared" si="736"/>
        <v>-444.30245213356068</v>
      </c>
      <c r="N1974" s="10">
        <f t="shared" si="751"/>
        <v>-899.38411328171719</v>
      </c>
      <c r="O1974" s="10">
        <f t="shared" si="752"/>
        <v>-898.66908510439487</v>
      </c>
      <c r="P1974" s="10">
        <f t="shared" si="753"/>
        <v>-899.38411328171719</v>
      </c>
      <c r="Q1974" s="10">
        <f t="shared" si="754"/>
        <v>-898.66908510439487</v>
      </c>
      <c r="R1974" s="9">
        <f t="shared" si="737"/>
        <v>-898.66908510439487</v>
      </c>
      <c r="S1974" s="10">
        <f t="shared" si="755"/>
        <v>-69.534777302777911</v>
      </c>
      <c r="T1974" s="10">
        <f t="shared" si="738"/>
        <v>-46.604906158644894</v>
      </c>
      <c r="U1974" s="9">
        <f t="shared" si="756"/>
        <v>-6.9118395611222197E-2</v>
      </c>
      <c r="V1974" s="11">
        <f t="shared" si="757"/>
        <v>1.3960446594759688</v>
      </c>
      <c r="W1974" s="9">
        <f t="shared" si="758"/>
        <v>1.2474246594759688</v>
      </c>
      <c r="X1974" s="22">
        <f t="shared" si="739"/>
        <v>0.67142691795597054</v>
      </c>
      <c r="Y1974" s="22">
        <f t="shared" si="740"/>
        <v>-0.12053151063926881</v>
      </c>
      <c r="Z1974" s="1">
        <f t="shared" si="741"/>
        <v>3009.9185301270127</v>
      </c>
      <c r="AA1974" s="1">
        <f t="shared" si="742"/>
        <v>3608.3507387297964</v>
      </c>
    </row>
    <row r="1975" spans="3:27">
      <c r="C1975" s="9">
        <f t="shared" si="743"/>
        <v>19.740000000000002</v>
      </c>
      <c r="D1975" s="1">
        <v>-4.7629999999999999</v>
      </c>
      <c r="E1975" s="9">
        <f t="shared" si="744"/>
        <v>-9.8016065843339415E-3</v>
      </c>
      <c r="F1975" s="10">
        <f t="shared" si="745"/>
        <v>-9.4729411809516939E-2</v>
      </c>
      <c r="G1975" s="10">
        <f t="shared" si="746"/>
        <v>-4685.3704418909174</v>
      </c>
      <c r="H1975" s="10">
        <f t="shared" si="747"/>
        <v>0.14547327067430874</v>
      </c>
      <c r="I1975" s="10">
        <f t="shared" si="748"/>
        <v>6091.2845244172277</v>
      </c>
      <c r="J1975" s="10">
        <f t="shared" si="749"/>
        <v>-6.5927427496372676E-4</v>
      </c>
      <c r="K1975" s="10">
        <f t="shared" si="750"/>
        <v>-964.25731338451885</v>
      </c>
      <c r="L1975" s="10">
        <f t="shared" si="735"/>
        <v>-381.08244356161572</v>
      </c>
      <c r="M1975" s="10">
        <f t="shared" si="736"/>
        <v>-455.3540017578224</v>
      </c>
      <c r="N1975" s="10">
        <f t="shared" si="751"/>
        <v>-926.77552548152789</v>
      </c>
      <c r="O1975" s="10">
        <f t="shared" si="752"/>
        <v>-926.19442696148508</v>
      </c>
      <c r="P1975" s="10">
        <f t="shared" si="753"/>
        <v>-926.77552548152789</v>
      </c>
      <c r="Q1975" s="10">
        <f t="shared" si="754"/>
        <v>-926.19442696148508</v>
      </c>
      <c r="R1975" s="9">
        <f t="shared" si="737"/>
        <v>-926.19442696148508</v>
      </c>
      <c r="S1975" s="10">
        <f t="shared" si="755"/>
        <v>-107.5976637258118</v>
      </c>
      <c r="T1975" s="10">
        <f t="shared" si="738"/>
        <v>-38.062886423033888</v>
      </c>
      <c r="U1975" s="9">
        <f t="shared" si="756"/>
        <v>-5.5509411324163226E-2</v>
      </c>
      <c r="V1975" s="11">
        <f t="shared" si="757"/>
        <v>1.3257521979358236</v>
      </c>
      <c r="W1975" s="9">
        <f t="shared" si="758"/>
        <v>1.2781221979358235</v>
      </c>
      <c r="X1975" s="22">
        <f t="shared" si="739"/>
        <v>0.56740133491061118</v>
      </c>
      <c r="Y1975" s="22">
        <f t="shared" si="740"/>
        <v>-4.7790270103306033E-2</v>
      </c>
      <c r="Z1975" s="1">
        <f t="shared" si="741"/>
        <v>3010.4859314619234</v>
      </c>
      <c r="AA1975" s="1">
        <f t="shared" si="742"/>
        <v>3608.3029484596932</v>
      </c>
    </row>
    <row r="1976" spans="3:27">
      <c r="C1976" s="9">
        <f t="shared" si="743"/>
        <v>19.75</v>
      </c>
      <c r="D1976" s="1">
        <v>2.0640000000000001</v>
      </c>
      <c r="E1976" s="9">
        <f t="shared" si="744"/>
        <v>-1.0290535652597518E-2</v>
      </c>
      <c r="F1976" s="10">
        <f t="shared" si="745"/>
        <v>-9.4729411809516939E-2</v>
      </c>
      <c r="G1976" s="10">
        <f t="shared" si="746"/>
        <v>-4685.3704418909174</v>
      </c>
      <c r="H1976" s="10">
        <f t="shared" si="747"/>
        <v>0.14547327067430874</v>
      </c>
      <c r="I1976" s="10">
        <f t="shared" si="748"/>
        <v>6091.2845244172277</v>
      </c>
      <c r="J1976" s="10">
        <f t="shared" si="749"/>
        <v>-1.020156740155282E-3</v>
      </c>
      <c r="K1976" s="10">
        <f t="shared" si="750"/>
        <v>-977.76260604815275</v>
      </c>
      <c r="L1976" s="10">
        <f t="shared" si="735"/>
        <v>-385.46791212059372</v>
      </c>
      <c r="M1976" s="10">
        <f t="shared" si="736"/>
        <v>-463.5098135113326</v>
      </c>
      <c r="N1976" s="10">
        <f t="shared" si="751"/>
        <v>-948.29104365719002</v>
      </c>
      <c r="O1976" s="10">
        <f t="shared" si="752"/>
        <v>-947.83598971640288</v>
      </c>
      <c r="P1976" s="10">
        <f t="shared" si="753"/>
        <v>-948.29104365719002</v>
      </c>
      <c r="Q1976" s="10">
        <f t="shared" si="754"/>
        <v>-947.83598971640288</v>
      </c>
      <c r="R1976" s="9">
        <f t="shared" si="737"/>
        <v>-947.83598971640288</v>
      </c>
      <c r="S1976" s="10">
        <f t="shared" si="755"/>
        <v>-137.52428005756167</v>
      </c>
      <c r="T1976" s="10">
        <f t="shared" si="738"/>
        <v>-29.926616331749869</v>
      </c>
      <c r="U1976" s="9">
        <f t="shared" si="756"/>
        <v>-4.2478127533784556E-2</v>
      </c>
      <c r="V1976" s="11">
        <f t="shared" si="757"/>
        <v>1.2805045601399103</v>
      </c>
      <c r="W1976" s="9">
        <f t="shared" si="758"/>
        <v>1.3011445601399103</v>
      </c>
      <c r="X1976" s="22">
        <f t="shared" si="739"/>
        <v>0.45813397276196055</v>
      </c>
      <c r="Y1976" s="22">
        <f t="shared" si="740"/>
        <v>-6.5385094235685488E-3</v>
      </c>
      <c r="Z1976" s="1">
        <f t="shared" si="741"/>
        <v>3010.9440654346854</v>
      </c>
      <c r="AA1976" s="1">
        <f t="shared" si="742"/>
        <v>3608.2964099502697</v>
      </c>
    </row>
    <row r="1977" spans="3:27">
      <c r="C1977" s="9">
        <f t="shared" si="743"/>
        <v>19.760000000000002</v>
      </c>
      <c r="D1977" s="1">
        <v>7.1879999999999997</v>
      </c>
      <c r="E1977" s="9">
        <f t="shared" si="744"/>
        <v>-1.0651439237931427E-2</v>
      </c>
      <c r="F1977" s="10">
        <f t="shared" si="745"/>
        <v>-9.4729411809516939E-2</v>
      </c>
      <c r="G1977" s="10">
        <f t="shared" si="746"/>
        <v>-4685.3704418909174</v>
      </c>
      <c r="H1977" s="10">
        <f t="shared" si="747"/>
        <v>0.14547327067430874</v>
      </c>
      <c r="I1977" s="10">
        <f t="shared" si="748"/>
        <v>6091.2845244172277</v>
      </c>
      <c r="J1977" s="10">
        <f t="shared" si="749"/>
        <v>-1.3038974674509426E-3</v>
      </c>
      <c r="K1977" s="10">
        <f t="shared" si="750"/>
        <v>-985.90110371671517</v>
      </c>
      <c r="L1977" s="10">
        <f t="shared" si="735"/>
        <v>-387.92502436672754</v>
      </c>
      <c r="M1977" s="10">
        <f t="shared" si="736"/>
        <v>-468.78731387438506</v>
      </c>
      <c r="N1977" s="10">
        <f t="shared" si="751"/>
        <v>-964.14557980061397</v>
      </c>
      <c r="O1977" s="10">
        <f t="shared" si="752"/>
        <v>-963.81073553836336</v>
      </c>
      <c r="P1977" s="10">
        <f t="shared" si="753"/>
        <v>-964.14557980061397</v>
      </c>
      <c r="Q1977" s="10">
        <f t="shared" si="754"/>
        <v>-963.81073553836336</v>
      </c>
      <c r="R1977" s="9">
        <f t="shared" si="737"/>
        <v>-963.81073553836336</v>
      </c>
      <c r="S1977" s="10">
        <f t="shared" si="755"/>
        <v>-159.61464823591359</v>
      </c>
      <c r="T1977" s="10">
        <f t="shared" si="738"/>
        <v>-22.090368178351923</v>
      </c>
      <c r="U1977" s="9">
        <f t="shared" si="756"/>
        <v>-2.9851493238148608E-2</v>
      </c>
      <c r="V1977" s="11">
        <f t="shared" si="757"/>
        <v>1.2448222989872777</v>
      </c>
      <c r="W1977" s="9">
        <f t="shared" si="758"/>
        <v>1.3167022989872776</v>
      </c>
      <c r="X1977" s="22">
        <f t="shared" si="739"/>
        <v>0.34496007851813565</v>
      </c>
      <c r="Y1977" s="22">
        <f t="shared" si="740"/>
        <v>1.1183153379145111E-2</v>
      </c>
      <c r="Z1977" s="1">
        <f t="shared" si="741"/>
        <v>3011.2890255132033</v>
      </c>
      <c r="AA1977" s="1">
        <f t="shared" si="742"/>
        <v>3608.3075931036487</v>
      </c>
    </row>
    <row r="1978" spans="3:27">
      <c r="C1978" s="9">
        <f t="shared" si="743"/>
        <v>19.77</v>
      </c>
      <c r="D1978" s="1">
        <v>6.2809999999999997</v>
      </c>
      <c r="E1978" s="9">
        <f t="shared" si="744"/>
        <v>-1.0886798463290532E-2</v>
      </c>
      <c r="F1978" s="10">
        <f t="shared" si="745"/>
        <v>-9.4729411809516939E-2</v>
      </c>
      <c r="G1978" s="10">
        <f t="shared" si="746"/>
        <v>-4685.3704418909174</v>
      </c>
      <c r="H1978" s="10">
        <f t="shared" si="747"/>
        <v>0.14547327067430874</v>
      </c>
      <c r="I1978" s="10">
        <f t="shared" si="748"/>
        <v>6091.2845244172277</v>
      </c>
      <c r="J1978" s="10">
        <f t="shared" si="749"/>
        <v>-1.5133410297859425E-3</v>
      </c>
      <c r="K1978" s="10">
        <f t="shared" si="750"/>
        <v>-988.63447270359734</v>
      </c>
      <c r="L1978" s="10">
        <f t="shared" si="735"/>
        <v>-388.44623699424704</v>
      </c>
      <c r="M1978" s="10">
        <f t="shared" si="736"/>
        <v>-471.14322701976306</v>
      </c>
      <c r="N1978" s="10">
        <f t="shared" si="751"/>
        <v>-974.44634700660072</v>
      </c>
      <c r="O1978" s="10">
        <f t="shared" si="752"/>
        <v>-974.22848685686756</v>
      </c>
      <c r="P1978" s="10">
        <f t="shared" si="753"/>
        <v>-974.44634700660072</v>
      </c>
      <c r="Q1978" s="10">
        <f t="shared" si="754"/>
        <v>-974.22848685686756</v>
      </c>
      <c r="R1978" s="9">
        <f t="shared" si="737"/>
        <v>-974.22848685686756</v>
      </c>
      <c r="S1978" s="10">
        <f t="shared" si="755"/>
        <v>-174.02063408264337</v>
      </c>
      <c r="T1978" s="10">
        <f t="shared" si="738"/>
        <v>-14.405985846729777</v>
      </c>
      <c r="U1978" s="9">
        <f t="shared" si="756"/>
        <v>-1.7317457714915281E-2</v>
      </c>
      <c r="V1978" s="11">
        <f t="shared" si="757"/>
        <v>1.2619848056593892</v>
      </c>
      <c r="W1978" s="9">
        <f t="shared" si="758"/>
        <v>1.3247948056593892</v>
      </c>
      <c r="X1978" s="22">
        <f t="shared" si="739"/>
        <v>0.22806770504925244</v>
      </c>
      <c r="Y1978" s="22">
        <f t="shared" si="740"/>
        <v>1.1963708956218217E-2</v>
      </c>
      <c r="Z1978" s="1">
        <f t="shared" si="741"/>
        <v>3011.5170932182527</v>
      </c>
      <c r="AA1978" s="1">
        <f t="shared" si="742"/>
        <v>3608.3195568126048</v>
      </c>
    </row>
    <row r="1979" spans="3:27">
      <c r="C1979" s="9">
        <f t="shared" si="743"/>
        <v>19.78</v>
      </c>
      <c r="D1979" s="1">
        <v>4.5449999999999999</v>
      </c>
      <c r="E1979" s="9">
        <f t="shared" si="744"/>
        <v>-1.0996202235394336E-2</v>
      </c>
      <c r="F1979" s="10">
        <f t="shared" si="745"/>
        <v>-9.4729411809516939E-2</v>
      </c>
      <c r="G1979" s="10">
        <f t="shared" si="746"/>
        <v>-4685.3704418909174</v>
      </c>
      <c r="H1979" s="10">
        <f t="shared" si="747"/>
        <v>0.14547327067430874</v>
      </c>
      <c r="I1979" s="10">
        <f t="shared" si="748"/>
        <v>6091.2845244172277</v>
      </c>
      <c r="J1979" s="10">
        <f t="shared" si="749"/>
        <v>-1.6499272998891038E-3</v>
      </c>
      <c r="K1979" s="10">
        <f t="shared" si="750"/>
        <v>-985.76748848064619</v>
      </c>
      <c r="L1979" s="10">
        <f t="shared" si="735"/>
        <v>-386.96018479408019</v>
      </c>
      <c r="M1979" s="10">
        <f t="shared" si="736"/>
        <v>-470.46629614791846</v>
      </c>
      <c r="N1979" s="10">
        <f t="shared" si="751"/>
        <v>-979.17216448214185</v>
      </c>
      <c r="O1979" s="10">
        <f t="shared" si="752"/>
        <v>-979.07104736982285</v>
      </c>
      <c r="P1979" s="10">
        <f t="shared" si="753"/>
        <v>-979.17216448214185</v>
      </c>
      <c r="Q1979" s="10">
        <f t="shared" si="754"/>
        <v>-979.07104736982285</v>
      </c>
      <c r="R1979" s="9">
        <f t="shared" si="737"/>
        <v>-979.07104736982285</v>
      </c>
      <c r="S1979" s="10">
        <f t="shared" si="755"/>
        <v>-180.71707519346648</v>
      </c>
      <c r="T1979" s="10">
        <f t="shared" si="738"/>
        <v>-6.6964411108231161</v>
      </c>
      <c r="U1979" s="9">
        <f t="shared" si="756"/>
        <v>-4.6084351519174787E-3</v>
      </c>
      <c r="V1979" s="11">
        <f t="shared" si="757"/>
        <v>1.2798197069401713</v>
      </c>
      <c r="W1979" s="9">
        <f t="shared" si="758"/>
        <v>1.3252697069401713</v>
      </c>
      <c r="X1979" s="22">
        <f t="shared" si="739"/>
        <v>0.10684916854650142</v>
      </c>
      <c r="Y1979" s="22">
        <f t="shared" si="740"/>
        <v>4.7995027178953688E-3</v>
      </c>
      <c r="Z1979" s="1">
        <f t="shared" si="741"/>
        <v>3011.6239423867992</v>
      </c>
      <c r="AA1979" s="1">
        <f t="shared" si="742"/>
        <v>3608.3243563153228</v>
      </c>
    </row>
    <row r="1980" spans="3:27">
      <c r="C1980" s="9">
        <f t="shared" si="743"/>
        <v>19.79</v>
      </c>
      <c r="D1980" s="1">
        <v>-6.8000000000000005E-2</v>
      </c>
      <c r="E1980" s="9">
        <f t="shared" si="744"/>
        <v>-1.0977364490170359E-2</v>
      </c>
      <c r="F1980" s="10">
        <f t="shared" si="745"/>
        <v>-9.4729411809516939E-2</v>
      </c>
      <c r="G1980" s="10">
        <f t="shared" si="746"/>
        <v>-4685.3704418909174</v>
      </c>
      <c r="H1980" s="10">
        <f t="shared" si="747"/>
        <v>0.14547327067430874</v>
      </c>
      <c r="I1980" s="10">
        <f t="shared" si="748"/>
        <v>6091.2845244172277</v>
      </c>
      <c r="J1980" s="10">
        <f t="shared" si="749"/>
        <v>-1.7134177075588067E-3</v>
      </c>
      <c r="K1980" s="10">
        <f t="shared" si="750"/>
        <v>-977.08419839242595</v>
      </c>
      <c r="L1980" s="10">
        <f t="shared" si="735"/>
        <v>-383.38613560992547</v>
      </c>
      <c r="M1980" s="10">
        <f t="shared" si="736"/>
        <v>-466.64041866736221</v>
      </c>
      <c r="N1980" s="10">
        <f t="shared" si="751"/>
        <v>-978.21982984842737</v>
      </c>
      <c r="O1980" s="10">
        <f t="shared" si="752"/>
        <v>-978.23722857710163</v>
      </c>
      <c r="P1980" s="10">
        <f t="shared" si="753"/>
        <v>-977.08419839242595</v>
      </c>
      <c r="Q1980" s="10">
        <f t="shared" si="754"/>
        <v>-977.08419839242595</v>
      </c>
      <c r="R1980" s="9">
        <f t="shared" si="737"/>
        <v>-977.08419839242595</v>
      </c>
      <c r="S1980" s="10">
        <f t="shared" si="755"/>
        <v>-180.71707519346671</v>
      </c>
      <c r="T1980" s="10">
        <f t="shared" si="738"/>
        <v>-2.2737367544323206E-13</v>
      </c>
      <c r="U1980" s="9">
        <f t="shared" si="756"/>
        <v>8.3759841967128764E-3</v>
      </c>
      <c r="V1980" s="11">
        <f t="shared" si="757"/>
        <v>1.3170641627858997</v>
      </c>
      <c r="W1980" s="9">
        <f t="shared" si="758"/>
        <v>1.3163841627858996</v>
      </c>
      <c r="X1980" s="22">
        <f t="shared" si="739"/>
        <v>-1.8424777069107671E-2</v>
      </c>
      <c r="Y1980" s="22">
        <f t="shared" si="740"/>
        <v>7.9605147356113235E-4</v>
      </c>
      <c r="Z1980" s="1">
        <f t="shared" si="741"/>
        <v>3011.6055176097302</v>
      </c>
      <c r="AA1980" s="1">
        <f t="shared" si="742"/>
        <v>3608.3251523667964</v>
      </c>
    </row>
    <row r="1981" spans="3:27">
      <c r="C1981" s="9">
        <f t="shared" si="743"/>
        <v>19.8</v>
      </c>
      <c r="D1981" s="1">
        <v>-4.3970000000000002</v>
      </c>
      <c r="E1981" s="9">
        <f t="shared" si="744"/>
        <v>-1.082736185319263E-2</v>
      </c>
      <c r="F1981" s="10">
        <f t="shared" si="745"/>
        <v>-9.4729411809516939E-2</v>
      </c>
      <c r="G1981" s="10">
        <f t="shared" si="746"/>
        <v>-4685.3704418909174</v>
      </c>
      <c r="H1981" s="10">
        <f t="shared" si="747"/>
        <v>0.14547327067430874</v>
      </c>
      <c r="I1981" s="10">
        <f t="shared" si="748"/>
        <v>6091.2845244172277</v>
      </c>
      <c r="J1981" s="10">
        <f t="shared" si="749"/>
        <v>-1.7134177075588067E-3</v>
      </c>
      <c r="K1981" s="10">
        <f t="shared" si="750"/>
        <v>-961.26316554892583</v>
      </c>
      <c r="L1981" s="10">
        <f t="shared" si="735"/>
        <v>-377.17831375260062</v>
      </c>
      <c r="M1981" s="10">
        <f t="shared" si="736"/>
        <v>-459.08453617331759</v>
      </c>
      <c r="N1981" s="10">
        <f t="shared" si="751"/>
        <v>-970.30714730255556</v>
      </c>
      <c r="O1981" s="10">
        <f t="shared" si="752"/>
        <v>-970.44253728685294</v>
      </c>
      <c r="P1981" s="10">
        <f t="shared" si="753"/>
        <v>-961.26316554892583</v>
      </c>
      <c r="Q1981" s="10">
        <f t="shared" si="754"/>
        <v>-961.26316554892583</v>
      </c>
      <c r="R1981" s="9">
        <f t="shared" si="737"/>
        <v>-961.26316554892583</v>
      </c>
      <c r="S1981" s="10">
        <f t="shared" si="755"/>
        <v>-180.7170751934666</v>
      </c>
      <c r="T1981" s="10">
        <f t="shared" si="738"/>
        <v>0</v>
      </c>
      <c r="U1981" s="9">
        <f t="shared" si="756"/>
        <v>2.1624543198832925E-2</v>
      </c>
      <c r="V1981" s="11">
        <f t="shared" si="757"/>
        <v>1.3326476376381109</v>
      </c>
      <c r="W1981" s="9">
        <f t="shared" si="758"/>
        <v>1.2886776376381108</v>
      </c>
      <c r="X1981" s="22">
        <f t="shared" si="739"/>
        <v>-0.14537860798501631</v>
      </c>
      <c r="Y1981" s="22">
        <f t="shared" si="740"/>
        <v>3.5391492847138594E-3</v>
      </c>
      <c r="Z1981" s="1">
        <f t="shared" si="741"/>
        <v>3011.4601390017451</v>
      </c>
      <c r="AA1981" s="1">
        <f t="shared" si="742"/>
        <v>3608.3286915160811</v>
      </c>
    </row>
    <row r="1982" spans="3:27">
      <c r="C1982" s="9">
        <f t="shared" si="743"/>
        <v>19.809999999999999</v>
      </c>
      <c r="D1982" s="1">
        <v>-6.5250000000000004</v>
      </c>
      <c r="E1982" s="9">
        <f t="shared" si="744"/>
        <v>-1.0545115341051306E-2</v>
      </c>
      <c r="F1982" s="10">
        <f t="shared" si="745"/>
        <v>-9.4729411809516939E-2</v>
      </c>
      <c r="G1982" s="10">
        <f t="shared" si="746"/>
        <v>-4685.3704418909174</v>
      </c>
      <c r="H1982" s="10">
        <f t="shared" si="747"/>
        <v>0.14547327067430874</v>
      </c>
      <c r="I1982" s="10">
        <f t="shared" si="748"/>
        <v>6091.2845244172277</v>
      </c>
      <c r="J1982" s="10">
        <f t="shared" si="749"/>
        <v>-1.7134177075588067E-3</v>
      </c>
      <c r="K1982" s="10">
        <f t="shared" si="750"/>
        <v>-931.49414662685035</v>
      </c>
      <c r="L1982" s="10">
        <f t="shared" si="735"/>
        <v>-365.49761198277275</v>
      </c>
      <c r="M1982" s="10">
        <f t="shared" si="736"/>
        <v>-444.86730957609166</v>
      </c>
      <c r="N1982" s="10">
        <f t="shared" si="751"/>
        <v>-948.52772772622188</v>
      </c>
      <c r="O1982" s="10">
        <f t="shared" si="752"/>
        <v>-948.73526795721239</v>
      </c>
      <c r="P1982" s="10">
        <f t="shared" si="753"/>
        <v>-931.49414662685035</v>
      </c>
      <c r="Q1982" s="10">
        <f t="shared" si="754"/>
        <v>-931.49414662685035</v>
      </c>
      <c r="R1982" s="9">
        <f t="shared" si="737"/>
        <v>-931.49414662685035</v>
      </c>
      <c r="S1982" s="10">
        <f t="shared" si="755"/>
        <v>-180.7170751934666</v>
      </c>
      <c r="T1982" s="10">
        <f t="shared" si="738"/>
        <v>0</v>
      </c>
      <c r="U1982" s="9">
        <f t="shared" si="756"/>
        <v>3.482475922943188E-2</v>
      </c>
      <c r="V1982" s="11">
        <f t="shared" si="757"/>
        <v>1.3073955684816791</v>
      </c>
      <c r="W1982" s="9">
        <f t="shared" si="758"/>
        <v>1.2421455684816791</v>
      </c>
      <c r="X1982" s="22">
        <f t="shared" si="739"/>
        <v>-0.26711207484580002</v>
      </c>
      <c r="Y1982" s="22">
        <f t="shared" si="740"/>
        <v>1.1925642805440522E-2</v>
      </c>
      <c r="Z1982" s="1">
        <f t="shared" si="741"/>
        <v>3011.1930269268992</v>
      </c>
      <c r="AA1982" s="1">
        <f t="shared" si="742"/>
        <v>3608.3406171588867</v>
      </c>
    </row>
    <row r="1983" spans="3:27">
      <c r="C1983" s="9">
        <f t="shared" si="743"/>
        <v>19.82</v>
      </c>
      <c r="D1983" s="1">
        <v>-7.2140000000000004</v>
      </c>
      <c r="E1983" s="9">
        <f t="shared" si="744"/>
        <v>-1.0132946996601895E-2</v>
      </c>
      <c r="F1983" s="10">
        <f t="shared" si="745"/>
        <v>-9.4729411809516939E-2</v>
      </c>
      <c r="G1983" s="10">
        <f t="shared" si="746"/>
        <v>-4685.3704418909174</v>
      </c>
      <c r="H1983" s="10">
        <f t="shared" si="747"/>
        <v>0.14547327067430874</v>
      </c>
      <c r="I1983" s="10">
        <f t="shared" si="748"/>
        <v>6091.2845244172277</v>
      </c>
      <c r="J1983" s="10">
        <f t="shared" si="749"/>
        <v>-1.7134177075588067E-3</v>
      </c>
      <c r="K1983" s="10">
        <f t="shared" si="750"/>
        <v>-888.02205142926152</v>
      </c>
      <c r="L1983" s="10">
        <f t="shared" si="735"/>
        <v>-348.44012746701497</v>
      </c>
      <c r="M1983" s="10">
        <f t="shared" si="736"/>
        <v>-424.10570403920332</v>
      </c>
      <c r="N1983" s="10">
        <f t="shared" si="751"/>
        <v>-912.94141619420827</v>
      </c>
      <c r="O1983" s="10">
        <f t="shared" si="752"/>
        <v>-913.11507781243733</v>
      </c>
      <c r="P1983" s="10">
        <f t="shared" si="753"/>
        <v>-888.02205142926152</v>
      </c>
      <c r="Q1983" s="10">
        <f t="shared" si="754"/>
        <v>-888.02205142926152</v>
      </c>
      <c r="R1983" s="9">
        <f t="shared" si="737"/>
        <v>-888.02205142926152</v>
      </c>
      <c r="S1983" s="10">
        <f t="shared" si="755"/>
        <v>-180.71707519346671</v>
      </c>
      <c r="T1983" s="10">
        <f t="shared" si="738"/>
        <v>0</v>
      </c>
      <c r="U1983" s="9">
        <f t="shared" si="756"/>
        <v>4.7608909660450303E-2</v>
      </c>
      <c r="V1983" s="11">
        <f t="shared" si="757"/>
        <v>1.2494345177220048</v>
      </c>
      <c r="W1983" s="9">
        <f t="shared" si="758"/>
        <v>1.1772945177220047</v>
      </c>
      <c r="X1983" s="22">
        <f t="shared" si="739"/>
        <v>-0.37497348952583709</v>
      </c>
      <c r="Y1983" s="22">
        <f t="shared" si="740"/>
        <v>2.111524244571367E-2</v>
      </c>
      <c r="Z1983" s="1">
        <f t="shared" si="741"/>
        <v>3010.8180534373732</v>
      </c>
      <c r="AA1983" s="1">
        <f t="shared" si="742"/>
        <v>3608.3617324013326</v>
      </c>
    </row>
    <row r="1984" spans="3:27">
      <c r="C1984" s="9">
        <f t="shared" si="743"/>
        <v>19.830000000000002</v>
      </c>
      <c r="D1984" s="1">
        <v>-4.2249999999999996</v>
      </c>
      <c r="E1984" s="9">
        <f t="shared" si="744"/>
        <v>-9.5971849510058885E-3</v>
      </c>
      <c r="F1984" s="10">
        <f t="shared" si="745"/>
        <v>-9.4729411809516939E-2</v>
      </c>
      <c r="G1984" s="10">
        <f t="shared" si="746"/>
        <v>-4685.3704418909174</v>
      </c>
      <c r="H1984" s="10">
        <f t="shared" si="747"/>
        <v>0.14547327067430874</v>
      </c>
      <c r="I1984" s="10">
        <f t="shared" si="748"/>
        <v>6091.2845244172277</v>
      </c>
      <c r="J1984" s="10">
        <f t="shared" si="749"/>
        <v>-1.7134177075588067E-3</v>
      </c>
      <c r="K1984" s="10">
        <f t="shared" si="750"/>
        <v>-831.51431869564499</v>
      </c>
      <c r="L1984" s="10">
        <f t="shared" si="735"/>
        <v>-326.26774834097506</v>
      </c>
      <c r="M1984" s="10">
        <f t="shared" si="736"/>
        <v>-397.11847806201303</v>
      </c>
      <c r="N1984" s="10">
        <f t="shared" si="751"/>
        <v>-863.99185762411901</v>
      </c>
      <c r="O1984" s="10">
        <f t="shared" si="752"/>
        <v>-863.97287696300361</v>
      </c>
      <c r="P1984" s="10">
        <f t="shared" si="753"/>
        <v>-831.51431869564499</v>
      </c>
      <c r="Q1984" s="10">
        <f t="shared" si="754"/>
        <v>-831.51431869564499</v>
      </c>
      <c r="R1984" s="9">
        <f t="shared" si="737"/>
        <v>-831.51431869564499</v>
      </c>
      <c r="S1984" s="10">
        <f t="shared" si="755"/>
        <v>-180.7170751934666</v>
      </c>
      <c r="T1984" s="10">
        <f t="shared" si="738"/>
        <v>0</v>
      </c>
      <c r="U1984" s="9">
        <f t="shared" si="756"/>
        <v>5.9543499458751002E-2</v>
      </c>
      <c r="V1984" s="11">
        <f t="shared" si="757"/>
        <v>1.1374834419381337</v>
      </c>
      <c r="W1984" s="9">
        <f t="shared" si="758"/>
        <v>1.0952334419381338</v>
      </c>
      <c r="X1984" s="22">
        <f t="shared" si="739"/>
        <v>-0.4606311615674259</v>
      </c>
      <c r="Y1984" s="22">
        <f t="shared" si="740"/>
        <v>2.2015812501637325E-2</v>
      </c>
      <c r="Z1984" s="1">
        <f t="shared" si="741"/>
        <v>3010.3574222758057</v>
      </c>
      <c r="AA1984" s="1">
        <f t="shared" si="742"/>
        <v>3608.3837482138342</v>
      </c>
    </row>
    <row r="1985" spans="3:27">
      <c r="C1985" s="9">
        <f t="shared" si="743"/>
        <v>19.84</v>
      </c>
      <c r="D1985" s="1">
        <v>-1.5289999999999999</v>
      </c>
      <c r="E1985" s="9">
        <f t="shared" si="744"/>
        <v>-8.9479913723972682E-3</v>
      </c>
      <c r="F1985" s="10">
        <f t="shared" si="745"/>
        <v>-9.4729411809516939E-2</v>
      </c>
      <c r="G1985" s="10">
        <f t="shared" si="746"/>
        <v>-4685.3704418909174</v>
      </c>
      <c r="H1985" s="10">
        <f t="shared" si="747"/>
        <v>0.14547327067430874</v>
      </c>
      <c r="I1985" s="10">
        <f t="shared" si="748"/>
        <v>6091.2845244172277</v>
      </c>
      <c r="J1985" s="10">
        <f t="shared" si="749"/>
        <v>-1.7134177075588067E-3</v>
      </c>
      <c r="K1985" s="10">
        <f t="shared" si="750"/>
        <v>-763.04276955560374</v>
      </c>
      <c r="L1985" s="10">
        <f t="shared" si="735"/>
        <v>-299.4010334076911</v>
      </c>
      <c r="M1985" s="10">
        <f t="shared" si="736"/>
        <v>-364.41751696768677</v>
      </c>
      <c r="N1985" s="10">
        <f t="shared" si="751"/>
        <v>-802.53241794075745</v>
      </c>
      <c r="O1985" s="10">
        <f t="shared" si="752"/>
        <v>-802.1259338220998</v>
      </c>
      <c r="P1985" s="10">
        <f t="shared" si="753"/>
        <v>-763.04276955560374</v>
      </c>
      <c r="Q1985" s="10">
        <f t="shared" si="754"/>
        <v>-763.04276955560374</v>
      </c>
      <c r="R1985" s="9">
        <f t="shared" si="737"/>
        <v>-763.04276955560374</v>
      </c>
      <c r="S1985" s="10">
        <f t="shared" si="755"/>
        <v>-180.7170751934666</v>
      </c>
      <c r="T1985" s="10">
        <f t="shared" si="738"/>
        <v>0</v>
      </c>
      <c r="U1985" s="9">
        <f t="shared" si="756"/>
        <v>7.0295216262973054E-2</v>
      </c>
      <c r="V1985" s="11">
        <f t="shared" si="757"/>
        <v>1.0128599189062832</v>
      </c>
      <c r="W1985" s="9">
        <f t="shared" si="758"/>
        <v>0.99756991890628322</v>
      </c>
      <c r="X1985" s="22">
        <f t="shared" si="739"/>
        <v>-0.51758811120878501</v>
      </c>
      <c r="Y1985" s="22">
        <f t="shared" si="740"/>
        <v>1.3284948822534424E-2</v>
      </c>
      <c r="Z1985" s="1">
        <f t="shared" si="741"/>
        <v>3009.8398341645971</v>
      </c>
      <c r="AA1985" s="1">
        <f t="shared" si="742"/>
        <v>3608.397033162657</v>
      </c>
    </row>
    <row r="1986" spans="3:27">
      <c r="C1986" s="9">
        <f t="shared" si="743"/>
        <v>19.850000000000001</v>
      </c>
      <c r="D1986" s="1">
        <v>2.2170000000000001</v>
      </c>
      <c r="E1986" s="9">
        <f t="shared" si="744"/>
        <v>-8.1981167293410928E-3</v>
      </c>
      <c r="F1986" s="10">
        <f t="shared" si="745"/>
        <v>-9.4729411809516939E-2</v>
      </c>
      <c r="G1986" s="10">
        <f t="shared" si="746"/>
        <v>-4685.3704418909174</v>
      </c>
      <c r="H1986" s="10">
        <f t="shared" si="747"/>
        <v>0.14547327067430874</v>
      </c>
      <c r="I1986" s="10">
        <f t="shared" si="748"/>
        <v>6091.2845244172277</v>
      </c>
      <c r="J1986" s="10">
        <f t="shared" si="749"/>
        <v>-1.7134177075588067E-3</v>
      </c>
      <c r="K1986" s="10">
        <f t="shared" si="750"/>
        <v>-683.95221758043351</v>
      </c>
      <c r="L1986" s="10">
        <f t="shared" si="735"/>
        <v>-268.36765764037762</v>
      </c>
      <c r="M1986" s="10">
        <f t="shared" si="736"/>
        <v>-326.64508308015877</v>
      </c>
      <c r="N1986" s="10">
        <f t="shared" si="751"/>
        <v>-729.75793452165954</v>
      </c>
      <c r="O1986" s="10">
        <f t="shared" si="752"/>
        <v>-728.75499432113054</v>
      </c>
      <c r="P1986" s="10">
        <f t="shared" si="753"/>
        <v>-683.95221758043351</v>
      </c>
      <c r="Q1986" s="10">
        <f t="shared" si="754"/>
        <v>-683.95221758043351</v>
      </c>
      <c r="R1986" s="9">
        <f t="shared" si="737"/>
        <v>-683.95221758043351</v>
      </c>
      <c r="S1986" s="10">
        <f t="shared" si="755"/>
        <v>-180.7170751934666</v>
      </c>
      <c r="T1986" s="10">
        <f t="shared" si="738"/>
        <v>0</v>
      </c>
      <c r="U1986" s="9">
        <f t="shared" si="756"/>
        <v>7.9679712348262016E-2</v>
      </c>
      <c r="V1986" s="11">
        <f t="shared" si="757"/>
        <v>0.86403929815151059</v>
      </c>
      <c r="W1986" s="9">
        <f t="shared" si="758"/>
        <v>0.88620929815151062</v>
      </c>
      <c r="X1986" s="22">
        <f t="shared" si="739"/>
        <v>-0.54253242474135543</v>
      </c>
      <c r="Y1986" s="22">
        <f t="shared" si="740"/>
        <v>-2.5592358545704114E-3</v>
      </c>
      <c r="Z1986" s="1">
        <f t="shared" si="741"/>
        <v>3009.2973017398558</v>
      </c>
      <c r="AA1986" s="1">
        <f t="shared" si="742"/>
        <v>3608.3944739268022</v>
      </c>
    </row>
    <row r="1987" spans="3:27">
      <c r="C1987" s="9">
        <f t="shared" si="743"/>
        <v>19.86</v>
      </c>
      <c r="D1987" s="1">
        <v>3.2869999999999999</v>
      </c>
      <c r="E1987" s="9">
        <f t="shared" si="744"/>
        <v>-7.3614615081755187E-3</v>
      </c>
      <c r="F1987" s="10">
        <f t="shared" si="745"/>
        <v>-9.4729411809516939E-2</v>
      </c>
      <c r="G1987" s="10">
        <f t="shared" si="746"/>
        <v>-4685.3704418909174</v>
      </c>
      <c r="H1987" s="10">
        <f t="shared" si="747"/>
        <v>0.14547327067430874</v>
      </c>
      <c r="I1987" s="10">
        <f t="shared" si="748"/>
        <v>6091.2845244172277</v>
      </c>
      <c r="J1987" s="10">
        <f t="shared" si="749"/>
        <v>-1.7134177075588067E-3</v>
      </c>
      <c r="K1987" s="10">
        <f t="shared" si="750"/>
        <v>-595.70877066881928</v>
      </c>
      <c r="L1987" s="10">
        <f t="shared" si="735"/>
        <v>-233.74288921202179</v>
      </c>
      <c r="M1987" s="10">
        <f t="shared" si="736"/>
        <v>-284.5013670327229</v>
      </c>
      <c r="N1987" s="10">
        <f t="shared" si="751"/>
        <v>-647.06482240168373</v>
      </c>
      <c r="O1987" s="10">
        <f t="shared" si="752"/>
        <v>-645.26323868170653</v>
      </c>
      <c r="P1987" s="10">
        <f t="shared" si="753"/>
        <v>-595.70877066881928</v>
      </c>
      <c r="Q1987" s="10">
        <f t="shared" si="754"/>
        <v>-595.70877066881928</v>
      </c>
      <c r="R1987" s="9">
        <f t="shared" si="737"/>
        <v>-595.70877066881928</v>
      </c>
      <c r="S1987" s="10">
        <f t="shared" si="755"/>
        <v>-180.7170751934666</v>
      </c>
      <c r="T1987" s="10">
        <f t="shared" si="738"/>
        <v>0</v>
      </c>
      <c r="U1987" s="9">
        <f t="shared" si="756"/>
        <v>8.7651331884852801E-2</v>
      </c>
      <c r="V1987" s="11">
        <f t="shared" si="757"/>
        <v>0.73028460916664528</v>
      </c>
      <c r="W1987" s="9">
        <f t="shared" si="758"/>
        <v>0.76315460916664524</v>
      </c>
      <c r="X1987" s="22">
        <f t="shared" si="739"/>
        <v>-0.53531752357031781</v>
      </c>
      <c r="Y1987" s="22">
        <f t="shared" si="740"/>
        <v>-1.7196114456719497E-2</v>
      </c>
      <c r="Z1987" s="1">
        <f t="shared" si="741"/>
        <v>3008.7619842162853</v>
      </c>
      <c r="AA1987" s="1">
        <f t="shared" si="742"/>
        <v>3608.3772778123457</v>
      </c>
    </row>
    <row r="1988" spans="3:27">
      <c r="C1988" s="9">
        <f t="shared" si="743"/>
        <v>19.87</v>
      </c>
      <c r="D1988" s="1">
        <v>-0.249</v>
      </c>
      <c r="E1988" s="9">
        <f t="shared" si="744"/>
        <v>-6.4508759421909598E-3</v>
      </c>
      <c r="F1988" s="10">
        <f t="shared" si="745"/>
        <v>-9.4729411809516939E-2</v>
      </c>
      <c r="G1988" s="10">
        <f t="shared" si="746"/>
        <v>-4685.3704418909174</v>
      </c>
      <c r="H1988" s="10">
        <f t="shared" si="747"/>
        <v>0.14547327067430874</v>
      </c>
      <c r="I1988" s="10">
        <f t="shared" si="748"/>
        <v>6091.2845244172277</v>
      </c>
      <c r="J1988" s="10">
        <f t="shared" si="749"/>
        <v>-1.7134177075588059E-3</v>
      </c>
      <c r="K1988" s="10">
        <f t="shared" si="750"/>
        <v>-499.66776474705171</v>
      </c>
      <c r="L1988" s="10">
        <f t="shared" ref="L1988:L2051" si="759">(E1988-J1988)*I1988/(H1988-J1988)</f>
        <v>-196.05853183420641</v>
      </c>
      <c r="M1988" s="10">
        <f t="shared" ref="M1988:M2051" si="760">(E1988-J1988)*G1988/(F1988-J1988)</f>
        <v>-238.63365646458158</v>
      </c>
      <c r="N1988" s="10">
        <f t="shared" si="751"/>
        <v>-555.86782949407029</v>
      </c>
      <c r="O1988" s="10">
        <f t="shared" si="752"/>
        <v>-553.08459470119385</v>
      </c>
      <c r="P1988" s="10">
        <f t="shared" si="753"/>
        <v>-499.66776474705171</v>
      </c>
      <c r="Q1988" s="10">
        <f t="shared" si="754"/>
        <v>-499.66776474705171</v>
      </c>
      <c r="R1988" s="9">
        <f t="shared" ref="R1988:R2051" si="761">IF(E1988&gt;=E1987,IF(E1988&gt;H1987,$B$6+(E1988-$B$7)*$B$13,P1988),IF(E1988&lt;F1987,-$B$6+(E1988+$B$7)*$B$13,Q1988))</f>
        <v>-499.66776474705171</v>
      </c>
      <c r="S1988" s="10">
        <f t="shared" si="755"/>
        <v>-180.71707519346648</v>
      </c>
      <c r="T1988" s="10">
        <f t="shared" ref="T1988:T2051" si="762">S1988-S1987</f>
        <v>0</v>
      </c>
      <c r="U1988" s="9">
        <f t="shared" si="756"/>
        <v>9.4465781312058988E-2</v>
      </c>
      <c r="V1988" s="11">
        <f t="shared" si="757"/>
        <v>0.63260527627459595</v>
      </c>
      <c r="W1988" s="9">
        <f t="shared" si="758"/>
        <v>0.63011527627459596</v>
      </c>
      <c r="X1988" s="22">
        <f t="shared" ref="X1988:X2051" si="763">(R1987+R1988)*(E1988-E1987)/2</f>
        <v>-0.49871703123393302</v>
      </c>
      <c r="Y1988" s="22">
        <f t="shared" ref="Y1988:Y2051" si="764">-(D1987/100*U1987+D1988/100*U1988)*$B$2/2*$B$4</f>
        <v>-9.7897540892759125E-3</v>
      </c>
      <c r="Z1988" s="1">
        <f t="shared" ref="Z1988:Z2051" si="765">Z1987+X1988</f>
        <v>3008.2632671850515</v>
      </c>
      <c r="AA1988" s="1">
        <f t="shared" ref="AA1988:AA2051" si="766">AA1987+Y1988</f>
        <v>3608.3674880582566</v>
      </c>
    </row>
    <row r="1989" spans="3:27">
      <c r="C1989" s="9">
        <f t="shared" si="743"/>
        <v>19.88</v>
      </c>
      <c r="D1989" s="1">
        <v>-5.8659999999999997</v>
      </c>
      <c r="E1989" s="9">
        <f t="shared" si="744"/>
        <v>-5.4767251622431616E-3</v>
      </c>
      <c r="F1989" s="10">
        <f t="shared" si="745"/>
        <v>-9.4729411809516939E-2</v>
      </c>
      <c r="G1989" s="10">
        <f t="shared" si="746"/>
        <v>-4685.3704418909174</v>
      </c>
      <c r="H1989" s="10">
        <f t="shared" si="747"/>
        <v>0.14547327067430874</v>
      </c>
      <c r="I1989" s="10">
        <f t="shared" si="748"/>
        <v>6091.2845244172277</v>
      </c>
      <c r="J1989" s="10">
        <f t="shared" si="749"/>
        <v>-1.7134177075588059E-3</v>
      </c>
      <c r="K1989" s="10">
        <f t="shared" si="750"/>
        <v>-396.92242776765187</v>
      </c>
      <c r="L1989" s="10">
        <f t="shared" si="759"/>
        <v>-155.74354387177596</v>
      </c>
      <c r="M1989" s="10">
        <f t="shared" si="760"/>
        <v>-189.56406026901379</v>
      </c>
      <c r="N1989" s="10">
        <f t="shared" si="751"/>
        <v>-457.40600810019356</v>
      </c>
      <c r="O1989" s="10">
        <f t="shared" si="752"/>
        <v>-453.47867146963966</v>
      </c>
      <c r="P1989" s="10">
        <f t="shared" si="753"/>
        <v>-396.92242776765187</v>
      </c>
      <c r="Q1989" s="10">
        <f t="shared" si="754"/>
        <v>-396.92242776765187</v>
      </c>
      <c r="R1989" s="9">
        <f t="shared" si="761"/>
        <v>-396.92242776765187</v>
      </c>
      <c r="S1989" s="10">
        <f t="shared" si="755"/>
        <v>-180.71707519346654</v>
      </c>
      <c r="T1989" s="10">
        <f t="shared" si="762"/>
        <v>0</v>
      </c>
      <c r="U1989" s="9">
        <f t="shared" si="756"/>
        <v>0.10036437467750065</v>
      </c>
      <c r="V1989" s="11">
        <f t="shared" si="757"/>
        <v>0.54711339681374227</v>
      </c>
      <c r="W1989" s="9">
        <f t="shared" si="758"/>
        <v>0.48845339681374228</v>
      </c>
      <c r="X1989" s="22">
        <f t="shared" si="763"/>
        <v>-0.43670701766587255</v>
      </c>
      <c r="Y1989" s="22">
        <f t="shared" si="764"/>
        <v>2.2653597851982094E-2</v>
      </c>
      <c r="Z1989" s="1">
        <f t="shared" si="765"/>
        <v>3007.8265601673857</v>
      </c>
      <c r="AA1989" s="1">
        <f t="shared" si="766"/>
        <v>3608.3901416561084</v>
      </c>
    </row>
    <row r="1990" spans="3:27">
      <c r="C1990" s="9">
        <f t="shared" ref="C1990:C2053" si="767">IF(ROW(C1989)&lt;=$B$3,ROW(C1989)*$B$2," ")</f>
        <v>19.89</v>
      </c>
      <c r="D1990" s="1">
        <v>-17.146999999999998</v>
      </c>
      <c r="E1990" s="9">
        <f t="shared" si="744"/>
        <v>-4.4466390691641246E-3</v>
      </c>
      <c r="F1990" s="10">
        <f t="shared" si="745"/>
        <v>-9.4729411809516939E-2</v>
      </c>
      <c r="G1990" s="10">
        <f t="shared" si="746"/>
        <v>-4685.3704418909174</v>
      </c>
      <c r="H1990" s="10">
        <f t="shared" si="747"/>
        <v>0.14547327067430874</v>
      </c>
      <c r="I1990" s="10">
        <f t="shared" si="748"/>
        <v>6091.2845244172277</v>
      </c>
      <c r="J1990" s="10">
        <f t="shared" si="749"/>
        <v>-1.7134177075588059E-3</v>
      </c>
      <c r="K1990" s="10">
        <f t="shared" si="750"/>
        <v>-288.27749832780626</v>
      </c>
      <c r="L1990" s="10">
        <f t="shared" si="759"/>
        <v>-113.11368687471666</v>
      </c>
      <c r="M1990" s="10">
        <f t="shared" si="760"/>
        <v>-137.67690925039329</v>
      </c>
      <c r="N1990" s="10">
        <f t="shared" si="751"/>
        <v>-352.64676076000819</v>
      </c>
      <c r="O1990" s="10">
        <f t="shared" si="752"/>
        <v>-347.42844807717358</v>
      </c>
      <c r="P1990" s="10">
        <f t="shared" si="753"/>
        <v>-288.27749832780626</v>
      </c>
      <c r="Q1990" s="10">
        <f t="shared" si="754"/>
        <v>-288.27749832780626</v>
      </c>
      <c r="R1990" s="9">
        <f t="shared" si="761"/>
        <v>-288.27749832780626</v>
      </c>
      <c r="S1990" s="10">
        <f t="shared" si="755"/>
        <v>-180.71707519346648</v>
      </c>
      <c r="T1990" s="10">
        <f t="shared" si="762"/>
        <v>0</v>
      </c>
      <c r="U1990" s="9">
        <f t="shared" si="756"/>
        <v>0.10565284393830676</v>
      </c>
      <c r="V1990" s="11">
        <f t="shared" si="757"/>
        <v>0.51058045534748686</v>
      </c>
      <c r="W1990" s="9">
        <f t="shared" si="758"/>
        <v>0.33911045534748685</v>
      </c>
      <c r="X1990" s="22">
        <f t="shared" si="763"/>
        <v>-0.35290745742485768</v>
      </c>
      <c r="Y1990" s="22">
        <f t="shared" si="764"/>
        <v>8.8813569264129491E-2</v>
      </c>
      <c r="Z1990" s="1">
        <f t="shared" si="765"/>
        <v>3007.4736527099608</v>
      </c>
      <c r="AA1990" s="1">
        <f t="shared" si="766"/>
        <v>3608.4789552253724</v>
      </c>
    </row>
    <row r="1991" spans="3:27">
      <c r="C1991" s="9">
        <f t="shared" si="767"/>
        <v>19.900000000000002</v>
      </c>
      <c r="D1991" s="1">
        <v>-29.175999999999998</v>
      </c>
      <c r="E1991" s="9">
        <f t="shared" si="744"/>
        <v>-3.36548555654082E-3</v>
      </c>
      <c r="F1991" s="10">
        <f t="shared" si="745"/>
        <v>-9.4729411809516939E-2</v>
      </c>
      <c r="G1991" s="10">
        <f t="shared" si="746"/>
        <v>-4685.3704418909174</v>
      </c>
      <c r="H1991" s="10">
        <f t="shared" si="747"/>
        <v>0.14547327067430874</v>
      </c>
      <c r="I1991" s="10">
        <f t="shared" si="748"/>
        <v>6091.2845244172277</v>
      </c>
      <c r="J1991" s="10">
        <f t="shared" si="749"/>
        <v>-1.7134177075588059E-3</v>
      </c>
      <c r="K1991" s="10">
        <f t="shared" si="750"/>
        <v>-174.24640143036714</v>
      </c>
      <c r="L1991" s="10">
        <f t="shared" si="759"/>
        <v>-68.370417409507553</v>
      </c>
      <c r="M1991" s="10">
        <f t="shared" si="760"/>
        <v>-83.217407310982949</v>
      </c>
      <c r="N1991" s="10">
        <f t="shared" si="751"/>
        <v>-242.27102792843812</v>
      </c>
      <c r="O1991" s="10">
        <f t="shared" si="752"/>
        <v>-235.62146731581691</v>
      </c>
      <c r="P1991" s="10">
        <f t="shared" si="753"/>
        <v>-174.24640143036714</v>
      </c>
      <c r="Q1991" s="10">
        <f t="shared" si="754"/>
        <v>-174.24640143036714</v>
      </c>
      <c r="R1991" s="9">
        <f t="shared" si="761"/>
        <v>-174.24640143036714</v>
      </c>
      <c r="S1991" s="10">
        <f t="shared" si="755"/>
        <v>-180.71707519346648</v>
      </c>
      <c r="T1991" s="10">
        <f t="shared" si="762"/>
        <v>0</v>
      </c>
      <c r="U1991" s="9">
        <f t="shared" si="756"/>
        <v>0.11057785858635416</v>
      </c>
      <c r="V1991" s="11">
        <f t="shared" si="757"/>
        <v>0.47442247426198492</v>
      </c>
      <c r="W1991" s="9">
        <f t="shared" si="758"/>
        <v>0.18266247426198495</v>
      </c>
      <c r="X1991" s="22">
        <f t="shared" si="763"/>
        <v>-0.25002966944788918</v>
      </c>
      <c r="Y1991" s="22">
        <f t="shared" si="764"/>
        <v>0.18640040993364776</v>
      </c>
      <c r="Z1991" s="1">
        <f t="shared" si="765"/>
        <v>3007.2236230405128</v>
      </c>
      <c r="AA1991" s="1">
        <f t="shared" si="766"/>
        <v>3608.6653556353062</v>
      </c>
    </row>
    <row r="1992" spans="3:27">
      <c r="C1992" s="9">
        <f t="shared" si="767"/>
        <v>19.91</v>
      </c>
      <c r="D1992" s="1">
        <v>-40.356999999999999</v>
      </c>
      <c r="E1992" s="9">
        <f t="shared" si="744"/>
        <v>-2.2372642988876435E-3</v>
      </c>
      <c r="F1992" s="10">
        <f t="shared" si="745"/>
        <v>-9.4729411809516939E-2</v>
      </c>
      <c r="G1992" s="10">
        <f t="shared" si="746"/>
        <v>-4685.3704418909174</v>
      </c>
      <c r="H1992" s="10">
        <f t="shared" si="747"/>
        <v>0.14547327067430874</v>
      </c>
      <c r="I1992" s="10">
        <f t="shared" si="748"/>
        <v>6091.2845244172277</v>
      </c>
      <c r="J1992" s="10">
        <f t="shared" si="749"/>
        <v>-1.7134177075588059E-3</v>
      </c>
      <c r="K1992" s="10">
        <f t="shared" si="750"/>
        <v>-55.250989538267966</v>
      </c>
      <c r="L1992" s="10">
        <f t="shared" si="759"/>
        <v>-21.679261012051974</v>
      </c>
      <c r="M1992" s="10">
        <f t="shared" si="760"/>
        <v>-26.387024713266786</v>
      </c>
      <c r="N1992" s="10">
        <f t="shared" si="751"/>
        <v>-126.75268836775096</v>
      </c>
      <c r="O1992" s="10">
        <f t="shared" si="752"/>
        <v>-118.54010413021042</v>
      </c>
      <c r="P1992" s="10">
        <f t="shared" si="753"/>
        <v>-55.250989538267966</v>
      </c>
      <c r="Q1992" s="10">
        <f t="shared" si="754"/>
        <v>-55.250989538267966</v>
      </c>
      <c r="R1992" s="9">
        <f t="shared" si="761"/>
        <v>-55.250989538267966</v>
      </c>
      <c r="S1992" s="10">
        <f t="shared" si="755"/>
        <v>-180.71707519346651</v>
      </c>
      <c r="T1992" s="10">
        <f t="shared" si="762"/>
        <v>0</v>
      </c>
      <c r="U1992" s="9">
        <f t="shared" si="756"/>
        <v>0.11506639294428114</v>
      </c>
      <c r="V1992" s="11">
        <f t="shared" si="757"/>
        <v>0.42328439732341394</v>
      </c>
      <c r="W1992" s="9">
        <f t="shared" si="758"/>
        <v>1.9714397323413957E-2</v>
      </c>
      <c r="X1992" s="22">
        <f t="shared" si="763"/>
        <v>-0.12946191753337813</v>
      </c>
      <c r="Y1992" s="22">
        <f t="shared" si="764"/>
        <v>0.29118829882020947</v>
      </c>
      <c r="Z1992" s="1">
        <f t="shared" si="765"/>
        <v>3007.0941611229796</v>
      </c>
      <c r="AA1992" s="1">
        <f t="shared" si="766"/>
        <v>3608.9565439341263</v>
      </c>
    </row>
    <row r="1993" spans="3:27">
      <c r="C1993" s="9">
        <f t="shared" si="767"/>
        <v>19.920000000000002</v>
      </c>
      <c r="D1993" s="1">
        <v>-51.25</v>
      </c>
      <c r="E1993" s="9">
        <f t="shared" si="744"/>
        <v>-1.0669300403798947E-3</v>
      </c>
      <c r="F1993" s="10">
        <f t="shared" si="745"/>
        <v>-9.4729411809516939E-2</v>
      </c>
      <c r="G1993" s="10">
        <f t="shared" si="746"/>
        <v>-4685.3704418909174</v>
      </c>
      <c r="H1993" s="10">
        <f t="shared" si="747"/>
        <v>0.14547327067430874</v>
      </c>
      <c r="I1993" s="10">
        <f t="shared" si="748"/>
        <v>6091.2845244172277</v>
      </c>
      <c r="J1993" s="10">
        <f t="shared" si="749"/>
        <v>-1.7134177075588059E-3</v>
      </c>
      <c r="K1993" s="10">
        <f t="shared" si="750"/>
        <v>68.186152066605914</v>
      </c>
      <c r="L1993" s="10">
        <f t="shared" si="759"/>
        <v>26.75473146115451</v>
      </c>
      <c r="M1993" s="10">
        <f t="shared" si="760"/>
        <v>32.564659831801094</v>
      </c>
      <c r="N1993" s="10">
        <f t="shared" si="751"/>
        <v>-6.5510028756918359</v>
      </c>
      <c r="O1993" s="10">
        <f t="shared" si="752"/>
        <v>3.3354695495017097</v>
      </c>
      <c r="P1993" s="10">
        <f t="shared" si="753"/>
        <v>26.75473146115451</v>
      </c>
      <c r="Q1993" s="10">
        <f t="shared" si="754"/>
        <v>32.564659831801094</v>
      </c>
      <c r="R1993" s="9">
        <f t="shared" si="761"/>
        <v>26.75473146115451</v>
      </c>
      <c r="S1993" s="10">
        <f t="shared" si="755"/>
        <v>-139.28565458801512</v>
      </c>
      <c r="T1993" s="10">
        <f t="shared" si="762"/>
        <v>41.431420605451393</v>
      </c>
      <c r="U1993" s="9">
        <f t="shared" si="756"/>
        <v>0.11927973395938506</v>
      </c>
      <c r="V1993" s="11">
        <f t="shared" si="757"/>
        <v>0.41938380569737255</v>
      </c>
      <c r="W1993" s="9">
        <f t="shared" si="758"/>
        <v>-9.3116194302627409E-2</v>
      </c>
      <c r="X1993" s="22">
        <f t="shared" si="763"/>
        <v>-1.6675073533462009E-2</v>
      </c>
      <c r="Y1993" s="22">
        <f t="shared" si="764"/>
        <v>0.39800236906242104</v>
      </c>
      <c r="Z1993" s="1">
        <f t="shared" si="765"/>
        <v>3007.0774860494462</v>
      </c>
      <c r="AA1993" s="1">
        <f t="shared" si="766"/>
        <v>3609.3545463031887</v>
      </c>
    </row>
    <row r="1994" spans="3:27">
      <c r="C1994" s="9">
        <f t="shared" si="767"/>
        <v>19.93</v>
      </c>
      <c r="D1994" s="1">
        <v>-56.511000000000003</v>
      </c>
      <c r="E1994" s="9">
        <f t="shared" si="744"/>
        <v>1.4379483878433584E-4</v>
      </c>
      <c r="F1994" s="10">
        <f t="shared" si="745"/>
        <v>-9.4729411809516939E-2</v>
      </c>
      <c r="G1994" s="10">
        <f t="shared" si="746"/>
        <v>-4685.3704418909174</v>
      </c>
      <c r="H1994" s="10">
        <f t="shared" si="747"/>
        <v>0.14547327067430874</v>
      </c>
      <c r="I1994" s="10">
        <f t="shared" si="748"/>
        <v>6091.2845244172277</v>
      </c>
      <c r="J1994" s="10">
        <f t="shared" si="749"/>
        <v>-1.3205974406377103E-3</v>
      </c>
      <c r="K1994" s="10">
        <f t="shared" si="750"/>
        <v>154.45194041451393</v>
      </c>
      <c r="L1994" s="10">
        <f t="shared" si="759"/>
        <v>60.765685541679296</v>
      </c>
      <c r="M1994" s="10">
        <f t="shared" si="760"/>
        <v>73.453670809285583</v>
      </c>
      <c r="N1994" s="10">
        <f t="shared" si="751"/>
        <v>76.86027973360639</v>
      </c>
      <c r="O1994" s="10">
        <f t="shared" si="752"/>
        <v>87.665856955090703</v>
      </c>
      <c r="P1994" s="10">
        <f t="shared" si="753"/>
        <v>76.86027973360639</v>
      </c>
      <c r="Q1994" s="10">
        <f t="shared" si="754"/>
        <v>87.665856955090703</v>
      </c>
      <c r="R1994" s="9">
        <f t="shared" si="761"/>
        <v>76.86027973360639</v>
      </c>
      <c r="S1994" s="10">
        <f t="shared" si="755"/>
        <v>-61.693993907107568</v>
      </c>
      <c r="T1994" s="10">
        <f t="shared" si="762"/>
        <v>77.591660680907552</v>
      </c>
      <c r="U1994" s="9">
        <f t="shared" si="756"/>
        <v>0.12338826103144668</v>
      </c>
      <c r="V1994" s="11">
        <f t="shared" si="757"/>
        <v>0.40232160871495637</v>
      </c>
      <c r="W1994" s="9">
        <f t="shared" si="758"/>
        <v>-0.16278839128504363</v>
      </c>
      <c r="X1994" s="22">
        <f t="shared" si="763"/>
        <v>6.2724635954188646E-2</v>
      </c>
      <c r="Y1994" s="22">
        <f t="shared" si="764"/>
        <v>0.48417757422896301</v>
      </c>
      <c r="Z1994" s="1">
        <f t="shared" si="765"/>
        <v>3007.1402106854002</v>
      </c>
      <c r="AA1994" s="1">
        <f t="shared" si="766"/>
        <v>3609.8387238774176</v>
      </c>
    </row>
    <row r="1995" spans="3:27">
      <c r="C1995" s="9">
        <f t="shared" si="767"/>
        <v>19.940000000000001</v>
      </c>
      <c r="D1995" s="1">
        <v>-60.286999999999999</v>
      </c>
      <c r="E1995" s="9">
        <f t="shared" si="744"/>
        <v>1.3942423414656365E-3</v>
      </c>
      <c r="F1995" s="10">
        <f t="shared" si="745"/>
        <v>-9.4729411809516939E-2</v>
      </c>
      <c r="G1995" s="10">
        <f t="shared" si="746"/>
        <v>-4685.3704418909174</v>
      </c>
      <c r="H1995" s="10">
        <f t="shared" si="747"/>
        <v>0.14547327067430874</v>
      </c>
      <c r="I1995" s="10">
        <f t="shared" si="748"/>
        <v>6091.2845244172277</v>
      </c>
      <c r="J1995" s="10">
        <f t="shared" si="749"/>
        <v>-5.8493411038939202E-4</v>
      </c>
      <c r="K1995" s="10">
        <f t="shared" si="750"/>
        <v>208.74710124282282</v>
      </c>
      <c r="L1995" s="10">
        <f t="shared" si="759"/>
        <v>82.540566002756734</v>
      </c>
      <c r="M1995" s="10">
        <f t="shared" si="760"/>
        <v>98.499402975539894</v>
      </c>
      <c r="N1995" s="10">
        <f t="shared" si="751"/>
        <v>128.60973890967901</v>
      </c>
      <c r="O1995" s="10">
        <f t="shared" si="752"/>
        <v>139.62741624584294</v>
      </c>
      <c r="P1995" s="10">
        <f t="shared" si="753"/>
        <v>128.60973890967901</v>
      </c>
      <c r="Q1995" s="10">
        <f t="shared" si="754"/>
        <v>139.62741624584294</v>
      </c>
      <c r="R1995" s="9">
        <f t="shared" si="761"/>
        <v>128.60973890967901</v>
      </c>
      <c r="S1995" s="10">
        <f t="shared" si="755"/>
        <v>18.443368426036244</v>
      </c>
      <c r="T1995" s="10">
        <f t="shared" si="762"/>
        <v>80.137362333143813</v>
      </c>
      <c r="U1995" s="9">
        <f t="shared" si="756"/>
        <v>0.12724141837716721</v>
      </c>
      <c r="V1995" s="11">
        <f t="shared" si="757"/>
        <v>0.36830986042915592</v>
      </c>
      <c r="W1995" s="9">
        <f t="shared" si="758"/>
        <v>-0.2345601395708441</v>
      </c>
      <c r="X1995" s="22">
        <f t="shared" si="763"/>
        <v>0.12846473584418827</v>
      </c>
      <c r="Y1995" s="22">
        <f t="shared" si="764"/>
        <v>0.54182050412753746</v>
      </c>
      <c r="Z1995" s="1">
        <f t="shared" si="765"/>
        <v>3007.2686754212446</v>
      </c>
      <c r="AA1995" s="1">
        <f t="shared" si="766"/>
        <v>3610.380544381545</v>
      </c>
    </row>
    <row r="1996" spans="3:27">
      <c r="C1996" s="9">
        <f t="shared" si="767"/>
        <v>19.95</v>
      </c>
      <c r="D1996" s="1">
        <v>-59.591999999999999</v>
      </c>
      <c r="E1996" s="9">
        <f t="shared" si="744"/>
        <v>2.6802832679836135E-3</v>
      </c>
      <c r="F1996" s="10">
        <f t="shared" si="745"/>
        <v>-9.4729411809516939E-2</v>
      </c>
      <c r="G1996" s="10">
        <f t="shared" si="746"/>
        <v>-4685.3704418909174</v>
      </c>
      <c r="H1996" s="10">
        <f t="shared" si="747"/>
        <v>0.14547327067430874</v>
      </c>
      <c r="I1996" s="10">
        <f t="shared" si="748"/>
        <v>6091.2845244172277</v>
      </c>
      <c r="J1996" s="10">
        <f t="shared" si="749"/>
        <v>1.7486556826116638E-4</v>
      </c>
      <c r="K1996" s="10">
        <f t="shared" si="750"/>
        <v>264.25065927261278</v>
      </c>
      <c r="L1996" s="10">
        <f t="shared" si="759"/>
        <v>105.03358278696723</v>
      </c>
      <c r="M1996" s="10">
        <f t="shared" si="760"/>
        <v>123.69105333516333</v>
      </c>
      <c r="N1996" s="10">
        <f t="shared" si="751"/>
        <v>181.83222308665978</v>
      </c>
      <c r="O1996" s="10">
        <f t="shared" si="752"/>
        <v>193.01610783768228</v>
      </c>
      <c r="P1996" s="10">
        <f t="shared" si="753"/>
        <v>181.83222308665978</v>
      </c>
      <c r="Q1996" s="10">
        <f t="shared" si="754"/>
        <v>193.01610783768228</v>
      </c>
      <c r="R1996" s="9">
        <f t="shared" si="761"/>
        <v>181.83222308665978</v>
      </c>
      <c r="S1996" s="10">
        <f t="shared" si="755"/>
        <v>100.86180461198927</v>
      </c>
      <c r="T1996" s="10">
        <f t="shared" si="762"/>
        <v>82.418436185953027</v>
      </c>
      <c r="U1996" s="9">
        <f t="shared" si="756"/>
        <v>0.13052232174660072</v>
      </c>
      <c r="V1996" s="11">
        <f t="shared" si="757"/>
        <v>0.2878708134575399</v>
      </c>
      <c r="W1996" s="9">
        <f t="shared" si="758"/>
        <v>-0.30804918654246011</v>
      </c>
      <c r="X1996" s="22">
        <f t="shared" si="763"/>
        <v>0.19962053421791509</v>
      </c>
      <c r="Y1996" s="22">
        <f t="shared" si="764"/>
        <v>0.57161631472742536</v>
      </c>
      <c r="Z1996" s="1">
        <f t="shared" si="765"/>
        <v>3007.4682959554625</v>
      </c>
      <c r="AA1996" s="1">
        <f t="shared" si="766"/>
        <v>3610.9521606962726</v>
      </c>
    </row>
    <row r="1997" spans="3:27">
      <c r="C1997" s="9">
        <f t="shared" si="767"/>
        <v>19.96</v>
      </c>
      <c r="D1997" s="1">
        <v>-58.481999999999999</v>
      </c>
      <c r="E1997" s="9">
        <f t="shared" si="744"/>
        <v>3.9949157177907538E-3</v>
      </c>
      <c r="F1997" s="10">
        <f t="shared" si="745"/>
        <v>-9.4729411809516939E-2</v>
      </c>
      <c r="G1997" s="10">
        <f t="shared" si="746"/>
        <v>-4685.3704418909174</v>
      </c>
      <c r="H1997" s="10">
        <f t="shared" si="747"/>
        <v>0.14547327067430874</v>
      </c>
      <c r="I1997" s="10">
        <f t="shared" si="748"/>
        <v>6091.2845244172277</v>
      </c>
      <c r="J1997" s="10">
        <f t="shared" si="749"/>
        <v>9.5629260186680344E-4</v>
      </c>
      <c r="K1997" s="10">
        <f t="shared" si="750"/>
        <v>320.48873996254497</v>
      </c>
      <c r="L1997" s="10">
        <f t="shared" si="759"/>
        <v>128.07573344279288</v>
      </c>
      <c r="M1997" s="10">
        <f t="shared" si="760"/>
        <v>148.78998925677314</v>
      </c>
      <c r="N1997" s="10">
        <f t="shared" si="751"/>
        <v>236.23796035028485</v>
      </c>
      <c r="O1997" s="10">
        <f t="shared" si="752"/>
        <v>247.51955080159115</v>
      </c>
      <c r="P1997" s="10">
        <f t="shared" si="753"/>
        <v>236.23796035028485</v>
      </c>
      <c r="Q1997" s="10">
        <f t="shared" si="754"/>
        <v>247.51955080159115</v>
      </c>
      <c r="R1997" s="9">
        <f t="shared" si="761"/>
        <v>236.23796035028485</v>
      </c>
      <c r="S1997" s="10">
        <f t="shared" si="755"/>
        <v>185.11258422424939</v>
      </c>
      <c r="T1997" s="10">
        <f t="shared" si="762"/>
        <v>84.250779612260118</v>
      </c>
      <c r="U1997" s="9">
        <f t="shared" si="756"/>
        <v>0.13297207424268842</v>
      </c>
      <c r="V1997" s="11">
        <f t="shared" si="757"/>
        <v>0.20207968576000462</v>
      </c>
      <c r="W1997" s="9">
        <f t="shared" si="758"/>
        <v>-0.38274031423999538</v>
      </c>
      <c r="X1997" s="22">
        <f t="shared" si="763"/>
        <v>0.27480431472151551</v>
      </c>
      <c r="Y1997" s="22">
        <f t="shared" si="764"/>
        <v>0.57551868460522049</v>
      </c>
      <c r="Z1997" s="1">
        <f t="shared" si="765"/>
        <v>3007.7431002701842</v>
      </c>
      <c r="AA1997" s="1">
        <f t="shared" si="766"/>
        <v>3611.527679380878</v>
      </c>
    </row>
    <row r="1998" spans="3:27">
      <c r="C1998" s="9">
        <f t="shared" si="767"/>
        <v>19.97</v>
      </c>
      <c r="D1998" s="1">
        <v>-56.835000000000001</v>
      </c>
      <c r="E1998" s="9">
        <f t="shared" si="744"/>
        <v>5.3295612822666667E-3</v>
      </c>
      <c r="F1998" s="10">
        <f t="shared" si="745"/>
        <v>-9.4729411809516939E-2</v>
      </c>
      <c r="G1998" s="10">
        <f t="shared" si="746"/>
        <v>-4685.3704418909174</v>
      </c>
      <c r="H1998" s="10">
        <f t="shared" si="747"/>
        <v>0.14547327067430874</v>
      </c>
      <c r="I1998" s="10">
        <f t="shared" si="748"/>
        <v>6091.2845244172277</v>
      </c>
      <c r="J1998" s="10">
        <f t="shared" si="749"/>
        <v>1.755092480122579E-3</v>
      </c>
      <c r="K1998" s="10">
        <f t="shared" si="750"/>
        <v>377.00529441481979</v>
      </c>
      <c r="L1998" s="10">
        <f t="shared" si="759"/>
        <v>151.49862579035428</v>
      </c>
      <c r="M1998" s="10">
        <f t="shared" si="760"/>
        <v>173.5792767380731</v>
      </c>
      <c r="N1998" s="10">
        <f t="shared" si="751"/>
        <v>291.4719353914391</v>
      </c>
      <c r="O1998" s="10">
        <f t="shared" si="752"/>
        <v>302.77275464728012</v>
      </c>
      <c r="P1998" s="10">
        <f t="shared" si="753"/>
        <v>291.4719353914391</v>
      </c>
      <c r="Q1998" s="10">
        <f t="shared" si="754"/>
        <v>302.77275464728012</v>
      </c>
      <c r="R1998" s="9">
        <f t="shared" si="761"/>
        <v>291.4719353914391</v>
      </c>
      <c r="S1998" s="10">
        <f t="shared" si="755"/>
        <v>270.6459432476301</v>
      </c>
      <c r="T1998" s="10">
        <f t="shared" si="762"/>
        <v>85.533359023380712</v>
      </c>
      <c r="U1998" s="9">
        <f t="shared" si="756"/>
        <v>0.13453359011464242</v>
      </c>
      <c r="V1998" s="11">
        <f t="shared" si="757"/>
        <v>0.11022348863079545</v>
      </c>
      <c r="W1998" s="9">
        <f t="shared" si="758"/>
        <v>-0.45812651136920457</v>
      </c>
      <c r="X1998" s="22">
        <f t="shared" si="763"/>
        <v>0.35215283584086909</v>
      </c>
      <c r="Y1998" s="22">
        <f t="shared" si="764"/>
        <v>0.57063950928098439</v>
      </c>
      <c r="Z1998" s="1">
        <f t="shared" si="765"/>
        <v>3008.0952531060252</v>
      </c>
      <c r="AA1998" s="1">
        <f t="shared" si="766"/>
        <v>3612.0983188901591</v>
      </c>
    </row>
    <row r="1999" spans="3:27">
      <c r="C1999" s="9">
        <f t="shared" si="767"/>
        <v>19.98</v>
      </c>
      <c r="D1999" s="1">
        <v>-56.551000000000002</v>
      </c>
      <c r="E1999" s="9">
        <f t="shared" si="744"/>
        <v>6.6755397883983686E-3</v>
      </c>
      <c r="F1999" s="10">
        <f t="shared" si="745"/>
        <v>-9.4729411809516939E-2</v>
      </c>
      <c r="G1999" s="10">
        <f t="shared" si="746"/>
        <v>-4685.3704418909174</v>
      </c>
      <c r="H1999" s="10">
        <f t="shared" si="747"/>
        <v>0.14547327067430874</v>
      </c>
      <c r="I1999" s="10">
        <f t="shared" si="748"/>
        <v>6091.2845244172277</v>
      </c>
      <c r="J1999" s="10">
        <f t="shared" si="749"/>
        <v>2.5660527713997129E-3</v>
      </c>
      <c r="K1999" s="10">
        <f t="shared" si="750"/>
        <v>433.43457405702804</v>
      </c>
      <c r="L1999" s="10">
        <f t="shared" si="759"/>
        <v>175.16298362860982</v>
      </c>
      <c r="M1999" s="10">
        <f t="shared" si="760"/>
        <v>197.89688125459156</v>
      </c>
      <c r="N1999" s="10">
        <f t="shared" si="751"/>
        <v>347.1749214069074</v>
      </c>
      <c r="O1999" s="10">
        <f t="shared" si="752"/>
        <v>358.41968291711828</v>
      </c>
      <c r="P1999" s="10">
        <f t="shared" si="753"/>
        <v>347.1749214069074</v>
      </c>
      <c r="Q1999" s="10">
        <f t="shared" si="754"/>
        <v>358.41968291711828</v>
      </c>
      <c r="R1999" s="9">
        <f t="shared" si="761"/>
        <v>347.1749214069074</v>
      </c>
      <c r="S1999" s="10">
        <f t="shared" si="755"/>
        <v>356.90559589775069</v>
      </c>
      <c r="T1999" s="10">
        <f t="shared" si="762"/>
        <v>86.259652650120586</v>
      </c>
      <c r="U1999" s="9">
        <f t="shared" si="756"/>
        <v>0.13524355827369047</v>
      </c>
      <c r="V1999" s="11">
        <f t="shared" si="757"/>
        <v>3.1770143178814075E-2</v>
      </c>
      <c r="W1999" s="9">
        <f t="shared" si="758"/>
        <v>-0.53373985682118597</v>
      </c>
      <c r="X1999" s="22">
        <f t="shared" si="763"/>
        <v>0.42980247112957276</v>
      </c>
      <c r="Y1999" s="22">
        <f t="shared" si="764"/>
        <v>0.56589187714974343</v>
      </c>
      <c r="Z1999" s="1">
        <f t="shared" si="765"/>
        <v>3008.5250555771549</v>
      </c>
      <c r="AA1999" s="1">
        <f t="shared" si="766"/>
        <v>3612.6642107673088</v>
      </c>
    </row>
    <row r="2000" spans="3:27">
      <c r="C2000" s="9">
        <f t="shared" si="767"/>
        <v>19.990000000000002</v>
      </c>
      <c r="D2000" s="1">
        <v>-58.38</v>
      </c>
      <c r="E2000" s="9">
        <f t="shared" si="744"/>
        <v>8.0252184911790113E-3</v>
      </c>
      <c r="F2000" s="10">
        <f t="shared" si="745"/>
        <v>-9.4729411809516939E-2</v>
      </c>
      <c r="G2000" s="10">
        <f t="shared" si="746"/>
        <v>-4685.3704418909174</v>
      </c>
      <c r="H2000" s="10">
        <f t="shared" si="747"/>
        <v>0.14547327067430874</v>
      </c>
      <c r="I2000" s="10">
        <f t="shared" si="748"/>
        <v>6091.2845244172277</v>
      </c>
      <c r="J2000" s="10">
        <f t="shared" si="749"/>
        <v>3.3838992097640049E-3</v>
      </c>
      <c r="K2000" s="10">
        <f t="shared" si="750"/>
        <v>489.52782609641292</v>
      </c>
      <c r="L2000" s="10">
        <f t="shared" si="759"/>
        <v>198.97052130191926</v>
      </c>
      <c r="M2000" s="10">
        <f t="shared" si="760"/>
        <v>221.64474877671537</v>
      </c>
      <c r="N2000" s="10">
        <f t="shared" si="751"/>
        <v>403.03103914123409</v>
      </c>
      <c r="O2000" s="10">
        <f t="shared" si="752"/>
        <v>414.15704792626155</v>
      </c>
      <c r="P2000" s="10">
        <f t="shared" si="753"/>
        <v>403.03103914123409</v>
      </c>
      <c r="Q2000" s="10">
        <f t="shared" si="754"/>
        <v>414.15704792626155</v>
      </c>
      <c r="R2000" s="9">
        <f t="shared" si="761"/>
        <v>403.03103914123409</v>
      </c>
      <c r="S2000" s="10">
        <f t="shared" si="755"/>
        <v>443.40238285292952</v>
      </c>
      <c r="T2000" s="10">
        <f t="shared" si="762"/>
        <v>86.496786955178834</v>
      </c>
      <c r="U2000" s="9">
        <f t="shared" si="756"/>
        <v>0.13527522788662749</v>
      </c>
      <c r="V2000" s="11">
        <f t="shared" si="757"/>
        <v>-2.5436220591413081E-2</v>
      </c>
      <c r="W2000" s="9">
        <f t="shared" si="758"/>
        <v>-0.60923622059141302</v>
      </c>
      <c r="X2000" s="22">
        <f t="shared" si="763"/>
        <v>0.50626850382546085</v>
      </c>
      <c r="Y2000" s="22">
        <f t="shared" si="764"/>
        <v>0.57518447191440103</v>
      </c>
      <c r="Z2000" s="1">
        <f t="shared" si="765"/>
        <v>3009.0313240809805</v>
      </c>
      <c r="AA2000" s="1">
        <f t="shared" si="766"/>
        <v>3613.2393952392231</v>
      </c>
    </row>
    <row r="2001" spans="3:27">
      <c r="C2001" s="9">
        <f t="shared" si="767"/>
        <v>20</v>
      </c>
      <c r="D2001" s="1">
        <v>-60.122999999999998</v>
      </c>
      <c r="E2001" s="9">
        <f t="shared" si="744"/>
        <v>9.3723479982060643E-3</v>
      </c>
      <c r="F2001" s="10">
        <f t="shared" si="745"/>
        <v>-9.4729411809516939E-2</v>
      </c>
      <c r="G2001" s="10">
        <f t="shared" si="746"/>
        <v>-4685.3704418909174</v>
      </c>
      <c r="H2001" s="10">
        <f t="shared" si="747"/>
        <v>0.14547327067430874</v>
      </c>
      <c r="I2001" s="10">
        <f t="shared" si="748"/>
        <v>6091.2845244172277</v>
      </c>
      <c r="J2001" s="10">
        <f t="shared" si="749"/>
        <v>4.2039939698041619E-3</v>
      </c>
      <c r="K2001" s="10">
        <f t="shared" si="750"/>
        <v>545.11507582578554</v>
      </c>
      <c r="L2001" s="10">
        <f t="shared" si="759"/>
        <v>222.85040062720233</v>
      </c>
      <c r="M2001" s="10">
        <f t="shared" si="760"/>
        <v>244.76720483996158</v>
      </c>
      <c r="N2001" s="10">
        <f t="shared" si="751"/>
        <v>458.78165904274545</v>
      </c>
      <c r="O2001" s="10">
        <f t="shared" si="752"/>
        <v>469.74078991975585</v>
      </c>
      <c r="P2001" s="10">
        <f t="shared" si="753"/>
        <v>458.78165904274545</v>
      </c>
      <c r="Q2001" s="10">
        <f t="shared" si="754"/>
        <v>469.74078991975585</v>
      </c>
      <c r="R2001" s="9">
        <f t="shared" si="761"/>
        <v>458.78165904274545</v>
      </c>
      <c r="S2001" s="10">
        <f t="shared" si="755"/>
        <v>529.73579963596967</v>
      </c>
      <c r="T2001" s="10">
        <f t="shared" si="762"/>
        <v>86.33341678304015</v>
      </c>
      <c r="U2001" s="9">
        <f t="shared" si="756"/>
        <v>0.13473261789986271</v>
      </c>
      <c r="V2001" s="11">
        <f t="shared" si="757"/>
        <v>-8.308577676154151E-2</v>
      </c>
      <c r="W2001" s="9">
        <f t="shared" si="758"/>
        <v>-0.68431577676154143</v>
      </c>
      <c r="X2001" s="22">
        <f t="shared" si="763"/>
        <v>0.58048665762711937</v>
      </c>
      <c r="Y2001" s="22">
        <f t="shared" si="764"/>
        <v>0.59192218863054613</v>
      </c>
      <c r="Z2001" s="1">
        <f t="shared" si="765"/>
        <v>3009.6118107386078</v>
      </c>
      <c r="AA2001" s="1">
        <f t="shared" si="766"/>
        <v>3613.8313174278537</v>
      </c>
    </row>
    <row r="2002" spans="3:27">
      <c r="C2002" s="9">
        <f t="shared" si="767"/>
        <v>20.010000000000002</v>
      </c>
      <c r="D2002" s="1">
        <v>-63.109000000000002</v>
      </c>
      <c r="E2002" s="9">
        <f t="shared" si="744"/>
        <v>1.0711514111315042E-2</v>
      </c>
      <c r="F2002" s="10">
        <f t="shared" si="745"/>
        <v>-9.4729411809516939E-2</v>
      </c>
      <c r="G2002" s="10">
        <f t="shared" si="746"/>
        <v>-4685.3704418909174</v>
      </c>
      <c r="H2002" s="10">
        <f t="shared" si="747"/>
        <v>0.14547327067430874</v>
      </c>
      <c r="I2002" s="10">
        <f t="shared" si="748"/>
        <v>6091.2845244172277</v>
      </c>
      <c r="J2002" s="10">
        <f t="shared" si="749"/>
        <v>5.0225397818794973E-3</v>
      </c>
      <c r="K2002" s="10">
        <f t="shared" si="750"/>
        <v>600.02578304801318</v>
      </c>
      <c r="L2002" s="10">
        <f t="shared" si="759"/>
        <v>246.72823752863454</v>
      </c>
      <c r="M2002" s="10">
        <f t="shared" si="760"/>
        <v>267.21233762921668</v>
      </c>
      <c r="N2002" s="10">
        <f t="shared" si="751"/>
        <v>514.20271586577269</v>
      </c>
      <c r="O2002" s="10">
        <f t="shared" si="752"/>
        <v>524.95608478706083</v>
      </c>
      <c r="P2002" s="10">
        <f t="shared" si="753"/>
        <v>514.20271586577269</v>
      </c>
      <c r="Q2002" s="10">
        <f t="shared" si="754"/>
        <v>524.95608478706083</v>
      </c>
      <c r="R2002" s="9">
        <f t="shared" si="761"/>
        <v>514.20271586577269</v>
      </c>
      <c r="S2002" s="10">
        <f t="shared" si="755"/>
        <v>615.55886681821016</v>
      </c>
      <c r="T2002" s="10">
        <f t="shared" si="762"/>
        <v>85.823067182240493</v>
      </c>
      <c r="U2002" s="9">
        <f t="shared" si="756"/>
        <v>0.13367910900885613</v>
      </c>
      <c r="V2002" s="11">
        <f t="shared" si="757"/>
        <v>-0.12761600143977211</v>
      </c>
      <c r="W2002" s="9">
        <f t="shared" si="758"/>
        <v>-0.75870600143977218</v>
      </c>
      <c r="X2002" s="22">
        <f t="shared" si="763"/>
        <v>0.65149385173100449</v>
      </c>
      <c r="Y2002" s="22">
        <f t="shared" si="764"/>
        <v>0.61186471082803384</v>
      </c>
      <c r="Z2002" s="1">
        <f t="shared" si="765"/>
        <v>3010.263304590339</v>
      </c>
      <c r="AA2002" s="1">
        <f t="shared" si="766"/>
        <v>3614.4431821386815</v>
      </c>
    </row>
    <row r="2003" spans="3:27">
      <c r="C2003" s="9">
        <f t="shared" si="767"/>
        <v>20.02</v>
      </c>
      <c r="D2003" s="1">
        <v>-63.610999999999997</v>
      </c>
      <c r="E2003" s="9">
        <f t="shared" si="744"/>
        <v>1.2037351786326976E-2</v>
      </c>
      <c r="F2003" s="10">
        <f t="shared" si="745"/>
        <v>-9.4729411809516939E-2</v>
      </c>
      <c r="G2003" s="10">
        <f t="shared" si="746"/>
        <v>-4685.3704418909174</v>
      </c>
      <c r="H2003" s="10">
        <f t="shared" si="747"/>
        <v>0.14547327067430874</v>
      </c>
      <c r="I2003" s="10">
        <f t="shared" si="748"/>
        <v>6091.2845244172277</v>
      </c>
      <c r="J2003" s="10">
        <f t="shared" si="749"/>
        <v>5.8362468589204172E-3</v>
      </c>
      <c r="K2003" s="10">
        <f t="shared" si="750"/>
        <v>654.04106687174828</v>
      </c>
      <c r="L2003" s="10">
        <f t="shared" si="759"/>
        <v>270.506298734479</v>
      </c>
      <c r="M2003" s="10">
        <f t="shared" si="760"/>
        <v>288.9104901080272</v>
      </c>
      <c r="N2003" s="10">
        <f t="shared" si="751"/>
        <v>569.07217859012337</v>
      </c>
      <c r="O2003" s="10">
        <f t="shared" si="752"/>
        <v>579.58330624213795</v>
      </c>
      <c r="P2003" s="10">
        <f t="shared" si="753"/>
        <v>569.07217859012337</v>
      </c>
      <c r="Q2003" s="10">
        <f t="shared" si="754"/>
        <v>579.58330624213795</v>
      </c>
      <c r="R2003" s="9">
        <f t="shared" si="761"/>
        <v>569.07217859012337</v>
      </c>
      <c r="S2003" s="10">
        <f t="shared" si="755"/>
        <v>700.52775509983496</v>
      </c>
      <c r="T2003" s="10">
        <f t="shared" si="762"/>
        <v>84.9688882816248</v>
      </c>
      <c r="U2003" s="9">
        <f t="shared" si="756"/>
        <v>0.13206117254920471</v>
      </c>
      <c r="V2003" s="11">
        <f t="shared" si="757"/>
        <v>-0.19597129049051215</v>
      </c>
      <c r="W2003" s="9">
        <f t="shared" si="758"/>
        <v>-0.83208129049051216</v>
      </c>
      <c r="X2003" s="22">
        <f t="shared" si="763"/>
        <v>0.71812333373210147</v>
      </c>
      <c r="Y2003" s="22">
        <f t="shared" si="764"/>
        <v>0.62296523108629243</v>
      </c>
      <c r="Z2003" s="1">
        <f t="shared" si="765"/>
        <v>3010.9814279240709</v>
      </c>
      <c r="AA2003" s="1">
        <f t="shared" si="766"/>
        <v>3615.0661473697678</v>
      </c>
    </row>
    <row r="2004" spans="3:27">
      <c r="C2004" s="9">
        <f t="shared" si="767"/>
        <v>20.03</v>
      </c>
      <c r="D2004" s="1">
        <v>-60.667000000000002</v>
      </c>
      <c r="E2004" s="9">
        <f t="shared" si="744"/>
        <v>1.3342813457111996E-2</v>
      </c>
      <c r="F2004" s="10">
        <f t="shared" si="745"/>
        <v>-9.4729411809516939E-2</v>
      </c>
      <c r="G2004" s="10">
        <f t="shared" si="746"/>
        <v>-4685.3704418909174</v>
      </c>
      <c r="H2004" s="10">
        <f t="shared" si="747"/>
        <v>0.14547327067430874</v>
      </c>
      <c r="I2004" s="10">
        <f t="shared" si="748"/>
        <v>6091.2845244172277</v>
      </c>
      <c r="J2004" s="10">
        <f t="shared" si="749"/>
        <v>6.6418552809107793E-3</v>
      </c>
      <c r="K2004" s="10">
        <f t="shared" si="750"/>
        <v>706.76143782952454</v>
      </c>
      <c r="L2004" s="10">
        <f t="shared" si="759"/>
        <v>294.00725132564344</v>
      </c>
      <c r="M2004" s="10">
        <f t="shared" si="760"/>
        <v>309.71765740200709</v>
      </c>
      <c r="N2004" s="10">
        <f t="shared" si="751"/>
        <v>623.09838544275533</v>
      </c>
      <c r="O2004" s="10">
        <f t="shared" si="752"/>
        <v>633.31945191146451</v>
      </c>
      <c r="P2004" s="10">
        <f t="shared" si="753"/>
        <v>623.09838544275533</v>
      </c>
      <c r="Q2004" s="10">
        <f t="shared" si="754"/>
        <v>633.31945191146451</v>
      </c>
      <c r="R2004" s="9">
        <f t="shared" si="761"/>
        <v>623.09838544275533</v>
      </c>
      <c r="S2004" s="10">
        <f t="shared" si="755"/>
        <v>784.19080748660429</v>
      </c>
      <c r="T2004" s="10">
        <f t="shared" si="762"/>
        <v>83.663052386769323</v>
      </c>
      <c r="U2004" s="9">
        <f t="shared" si="756"/>
        <v>0.12959510596509033</v>
      </c>
      <c r="V2004" s="11">
        <f t="shared" si="757"/>
        <v>-0.29724202633235725</v>
      </c>
      <c r="W2004" s="9">
        <f t="shared" si="758"/>
        <v>-0.90391202633235723</v>
      </c>
      <c r="X2004" s="22">
        <f t="shared" si="763"/>
        <v>0.77816648819154099</v>
      </c>
      <c r="Y2004" s="22">
        <f t="shared" si="764"/>
        <v>0.60171951300262905</v>
      </c>
      <c r="Z2004" s="1">
        <f t="shared" si="765"/>
        <v>3011.7595944122622</v>
      </c>
      <c r="AA2004" s="1">
        <f t="shared" si="766"/>
        <v>3615.6678668827703</v>
      </c>
    </row>
    <row r="2005" spans="3:27">
      <c r="C2005" s="9">
        <f t="shared" si="767"/>
        <v>20.04</v>
      </c>
      <c r="D2005" s="1">
        <v>-54.48</v>
      </c>
      <c r="E2005" s="9">
        <f t="shared" si="744"/>
        <v>1.4617862277900144E-2</v>
      </c>
      <c r="F2005" s="10">
        <f t="shared" si="745"/>
        <v>-9.4729411809516939E-2</v>
      </c>
      <c r="G2005" s="10">
        <f t="shared" si="746"/>
        <v>-4685.3704418909174</v>
      </c>
      <c r="H2005" s="10">
        <f t="shared" si="747"/>
        <v>0.14547327067430874</v>
      </c>
      <c r="I2005" s="10">
        <f t="shared" si="748"/>
        <v>6091.2845244172277</v>
      </c>
      <c r="J2005" s="10">
        <f t="shared" si="749"/>
        <v>7.4350827901234389E-3</v>
      </c>
      <c r="K2005" s="10">
        <f t="shared" si="750"/>
        <v>757.5799497485242</v>
      </c>
      <c r="L2005" s="10">
        <f t="shared" si="759"/>
        <v>316.95833020427784</v>
      </c>
      <c r="M2005" s="10">
        <f t="shared" si="760"/>
        <v>329.40977033686437</v>
      </c>
      <c r="N2005" s="10">
        <f t="shared" si="751"/>
        <v>675.86596405552405</v>
      </c>
      <c r="O2005" s="10">
        <f t="shared" si="752"/>
        <v>685.72832483544846</v>
      </c>
      <c r="P2005" s="10">
        <f t="shared" si="753"/>
        <v>675.86596405552405</v>
      </c>
      <c r="Q2005" s="10">
        <f t="shared" si="754"/>
        <v>685.72832483544846</v>
      </c>
      <c r="R2005" s="9">
        <f t="shared" si="761"/>
        <v>675.86596405552405</v>
      </c>
      <c r="S2005" s="10">
        <f t="shared" si="755"/>
        <v>865.90479317960444</v>
      </c>
      <c r="T2005" s="10">
        <f t="shared" si="762"/>
        <v>81.713985693000154</v>
      </c>
      <c r="U2005" s="9">
        <f t="shared" si="756"/>
        <v>0.12596546455004931</v>
      </c>
      <c r="V2005" s="11">
        <f t="shared" si="757"/>
        <v>-0.42868625667584087</v>
      </c>
      <c r="W2005" s="9">
        <f t="shared" si="758"/>
        <v>-0.97348625667584088</v>
      </c>
      <c r="X2005" s="22">
        <f t="shared" si="763"/>
        <v>0.8281214810368126</v>
      </c>
      <c r="Y2005" s="22">
        <f t="shared" si="764"/>
        <v>0.54481555768402046</v>
      </c>
      <c r="Z2005" s="1">
        <f t="shared" si="765"/>
        <v>3012.587715893299</v>
      </c>
      <c r="AA2005" s="1">
        <f t="shared" si="766"/>
        <v>3616.2126824404545</v>
      </c>
    </row>
    <row r="2006" spans="3:27">
      <c r="C2006" s="9">
        <f t="shared" si="767"/>
        <v>20.05</v>
      </c>
      <c r="D2006" s="1">
        <v>-42.255000000000003</v>
      </c>
      <c r="E2006" s="9">
        <f t="shared" si="744"/>
        <v>1.5848709349822531E-2</v>
      </c>
      <c r="F2006" s="10">
        <f t="shared" si="745"/>
        <v>-9.4729411809516939E-2</v>
      </c>
      <c r="G2006" s="10">
        <f t="shared" si="746"/>
        <v>-4685.3704418909174</v>
      </c>
      <c r="H2006" s="10">
        <f t="shared" si="747"/>
        <v>0.14547327067430874</v>
      </c>
      <c r="I2006" s="10">
        <f t="shared" si="748"/>
        <v>6091.2845244172277</v>
      </c>
      <c r="J2006" s="10">
        <f t="shared" si="749"/>
        <v>8.2098307761214739E-3</v>
      </c>
      <c r="K2006" s="10">
        <f t="shared" si="750"/>
        <v>805.68549484884738</v>
      </c>
      <c r="L2006" s="10">
        <f t="shared" si="759"/>
        <v>338.98744541445876</v>
      </c>
      <c r="M2006" s="10">
        <f t="shared" si="760"/>
        <v>347.69029749404979</v>
      </c>
      <c r="N2006" s="10">
        <f t="shared" si="751"/>
        <v>726.80426427512953</v>
      </c>
      <c r="O2006" s="10">
        <f t="shared" si="752"/>
        <v>736.21371563154833</v>
      </c>
      <c r="P2006" s="10">
        <f t="shared" si="753"/>
        <v>726.80426427512953</v>
      </c>
      <c r="Q2006" s="10">
        <f t="shared" si="754"/>
        <v>736.21371563154833</v>
      </c>
      <c r="R2006" s="9">
        <f t="shared" si="761"/>
        <v>726.80426427512953</v>
      </c>
      <c r="S2006" s="10">
        <f t="shared" si="755"/>
        <v>944.7860237533223</v>
      </c>
      <c r="T2006" s="10">
        <f t="shared" si="762"/>
        <v>78.881230573717858</v>
      </c>
      <c r="U2006" s="9">
        <f t="shared" si="756"/>
        <v>0.12073566154717508</v>
      </c>
      <c r="V2006" s="11">
        <f t="shared" si="757"/>
        <v>-0.61727434389900715</v>
      </c>
      <c r="W2006" s="9">
        <f t="shared" si="758"/>
        <v>-1.0398243438990071</v>
      </c>
      <c r="X2006" s="22">
        <f t="shared" si="763"/>
        <v>0.86323627170674522</v>
      </c>
      <c r="Y2006" s="22">
        <f t="shared" si="764"/>
        <v>0.44267850383241508</v>
      </c>
      <c r="Z2006" s="1">
        <f t="shared" si="765"/>
        <v>3013.4509521650057</v>
      </c>
      <c r="AA2006" s="1">
        <f t="shared" si="766"/>
        <v>3616.6553609442867</v>
      </c>
    </row>
    <row r="2007" spans="3:27">
      <c r="C2007" s="9">
        <f t="shared" si="767"/>
        <v>20.059999999999999</v>
      </c>
      <c r="D2007" s="1">
        <v>-26.853999999999999</v>
      </c>
      <c r="E2007" s="9">
        <f t="shared" si="744"/>
        <v>1.7017280714044201E-2</v>
      </c>
      <c r="F2007" s="10">
        <f t="shared" si="745"/>
        <v>-9.4729411809516939E-2</v>
      </c>
      <c r="G2007" s="10">
        <f t="shared" si="746"/>
        <v>-4685.3704418909174</v>
      </c>
      <c r="H2007" s="10">
        <f t="shared" si="747"/>
        <v>0.14547327067430874</v>
      </c>
      <c r="I2007" s="10">
        <f t="shared" si="748"/>
        <v>6091.2845244172277</v>
      </c>
      <c r="J2007" s="10">
        <f t="shared" si="749"/>
        <v>8.9577207976611964E-3</v>
      </c>
      <c r="K2007" s="10">
        <f t="shared" si="750"/>
        <v>850.05547042605656</v>
      </c>
      <c r="L2007" s="10">
        <f t="shared" si="759"/>
        <v>359.61524263453231</v>
      </c>
      <c r="M2007" s="10">
        <f t="shared" si="760"/>
        <v>364.19199622321838</v>
      </c>
      <c r="N2007" s="10">
        <f t="shared" si="751"/>
        <v>775.16529980636642</v>
      </c>
      <c r="O2007" s="10">
        <f t="shared" si="752"/>
        <v>783.99923479445192</v>
      </c>
      <c r="P2007" s="10">
        <f t="shared" si="753"/>
        <v>775.16529980636642</v>
      </c>
      <c r="Q2007" s="10">
        <f t="shared" si="754"/>
        <v>783.99923479445192</v>
      </c>
      <c r="R2007" s="9">
        <f t="shared" si="761"/>
        <v>775.16529980636642</v>
      </c>
      <c r="S2007" s="10">
        <f t="shared" si="755"/>
        <v>1019.6761943730125</v>
      </c>
      <c r="T2007" s="10">
        <f t="shared" si="762"/>
        <v>74.890170619690252</v>
      </c>
      <c r="U2007" s="9">
        <f t="shared" si="756"/>
        <v>0.11348342062376937</v>
      </c>
      <c r="V2007" s="11">
        <f t="shared" si="757"/>
        <v>-0.83317384078213164</v>
      </c>
      <c r="W2007" s="9">
        <f t="shared" si="758"/>
        <v>-1.1017138407821316</v>
      </c>
      <c r="X2007" s="22">
        <f t="shared" si="763"/>
        <v>0.87757931125907063</v>
      </c>
      <c r="Y2007" s="22">
        <f t="shared" si="764"/>
        <v>0.30151925877594371</v>
      </c>
      <c r="Z2007" s="1">
        <f t="shared" si="765"/>
        <v>3014.3285314762647</v>
      </c>
      <c r="AA2007" s="1">
        <f t="shared" si="766"/>
        <v>3616.9568802030626</v>
      </c>
    </row>
    <row r="2008" spans="3:27">
      <c r="C2008" s="9">
        <f t="shared" si="767"/>
        <v>20.07</v>
      </c>
      <c r="D2008" s="1">
        <v>-8.1859999999999999</v>
      </c>
      <c r="E2008" s="9">
        <f t="shared" si="744"/>
        <v>1.8102043521685422E-2</v>
      </c>
      <c r="F2008" s="10">
        <f t="shared" si="745"/>
        <v>-9.4729411809516939E-2</v>
      </c>
      <c r="G2008" s="10">
        <f t="shared" si="746"/>
        <v>-4685.3704418909174</v>
      </c>
      <c r="H2008" s="10">
        <f t="shared" si="747"/>
        <v>0.14547327067430874</v>
      </c>
      <c r="I2008" s="10">
        <f t="shared" si="748"/>
        <v>6091.2845244172277</v>
      </c>
      <c r="J2008" s="10">
        <f t="shared" si="749"/>
        <v>9.6677707158800835E-3</v>
      </c>
      <c r="K2008" s="10">
        <f t="shared" si="750"/>
        <v>889.5770751783366</v>
      </c>
      <c r="L2008" s="10">
        <f t="shared" si="759"/>
        <v>378.30246516114346</v>
      </c>
      <c r="M2008" s="10">
        <f t="shared" si="760"/>
        <v>378.53217440567539</v>
      </c>
      <c r="N2008" s="10">
        <f t="shared" si="751"/>
        <v>820.05793904902202</v>
      </c>
      <c r="O2008" s="10">
        <f t="shared" si="752"/>
        <v>828.17256068023858</v>
      </c>
      <c r="P2008" s="10">
        <f t="shared" si="753"/>
        <v>820.05793904902202</v>
      </c>
      <c r="Q2008" s="10">
        <f t="shared" si="754"/>
        <v>828.17256068023858</v>
      </c>
      <c r="R2008" s="9">
        <f t="shared" si="761"/>
        <v>820.05793904902202</v>
      </c>
      <c r="S2008" s="10">
        <f t="shared" si="755"/>
        <v>1089.1953305023271</v>
      </c>
      <c r="T2008" s="10">
        <f t="shared" si="762"/>
        <v>69.519136129314575</v>
      </c>
      <c r="U2008" s="9">
        <f t="shared" si="756"/>
        <v>0.10393774590304249</v>
      </c>
      <c r="V2008" s="11">
        <f t="shared" si="757"/>
        <v>-1.0759611033632412</v>
      </c>
      <c r="W2008" s="9">
        <f t="shared" si="758"/>
        <v>-1.1578211033632413</v>
      </c>
      <c r="X2008" s="22">
        <f t="shared" si="763"/>
        <v>0.86521941969764649</v>
      </c>
      <c r="Y2008" s="22">
        <f t="shared" si="764"/>
        <v>0.14423777211954131</v>
      </c>
      <c r="Z2008" s="1">
        <f t="shared" si="765"/>
        <v>3015.1937508959622</v>
      </c>
      <c r="AA2008" s="1">
        <f t="shared" si="766"/>
        <v>3617.1011179751822</v>
      </c>
    </row>
    <row r="2009" spans="3:27">
      <c r="C2009" s="9">
        <f t="shared" si="767"/>
        <v>20.080000000000002</v>
      </c>
      <c r="D2009" s="1">
        <v>11.749000000000001</v>
      </c>
      <c r="E2009" s="9">
        <f t="shared" si="744"/>
        <v>1.9079305278625256E-2</v>
      </c>
      <c r="F2009" s="10">
        <f t="shared" si="745"/>
        <v>-9.4729411809516939E-2</v>
      </c>
      <c r="G2009" s="10">
        <f t="shared" si="746"/>
        <v>-4685.3704418909174</v>
      </c>
      <c r="H2009" s="10">
        <f t="shared" si="747"/>
        <v>0.14547327067430874</v>
      </c>
      <c r="I2009" s="10">
        <f t="shared" si="748"/>
        <v>6091.2845244172277</v>
      </c>
      <c r="J2009" s="10">
        <f t="shared" si="749"/>
        <v>1.0326896693492547E-2</v>
      </c>
      <c r="K2009" s="10">
        <f t="shared" si="750"/>
        <v>923.13139605456308</v>
      </c>
      <c r="L2009" s="10">
        <f t="shared" si="759"/>
        <v>394.48643271452562</v>
      </c>
      <c r="M2009" s="10">
        <f t="shared" si="760"/>
        <v>390.34568284833995</v>
      </c>
      <c r="N2009" s="10">
        <f t="shared" si="751"/>
        <v>860.50167402122452</v>
      </c>
      <c r="O2009" s="10">
        <f t="shared" si="752"/>
        <v>867.74184595663712</v>
      </c>
      <c r="P2009" s="10">
        <f t="shared" si="753"/>
        <v>860.50167402122452</v>
      </c>
      <c r="Q2009" s="10">
        <f t="shared" si="754"/>
        <v>867.74184595663712</v>
      </c>
      <c r="R2009" s="9">
        <f t="shared" si="761"/>
        <v>860.50167402122452</v>
      </c>
      <c r="S2009" s="10">
        <f t="shared" si="755"/>
        <v>1151.8250525356657</v>
      </c>
      <c r="T2009" s="10">
        <f t="shared" si="762"/>
        <v>62.629722033338567</v>
      </c>
      <c r="U2009" s="9">
        <f t="shared" si="756"/>
        <v>9.193677127175362E-2</v>
      </c>
      <c r="V2009" s="11">
        <f t="shared" si="757"/>
        <v>-1.3242338228945316</v>
      </c>
      <c r="W2009" s="9">
        <f t="shared" si="758"/>
        <v>-1.2067438228945315</v>
      </c>
      <c r="X2009" s="22">
        <f t="shared" si="763"/>
        <v>0.82117332005557819</v>
      </c>
      <c r="Y2009" s="22">
        <f t="shared" si="764"/>
        <v>-8.4852372952525165E-3</v>
      </c>
      <c r="Z2009" s="1">
        <f t="shared" si="765"/>
        <v>3016.0149242160178</v>
      </c>
      <c r="AA2009" s="1">
        <f t="shared" si="766"/>
        <v>3617.092632737887</v>
      </c>
    </row>
    <row r="2010" spans="3:27">
      <c r="C2010" s="9">
        <f t="shared" si="767"/>
        <v>20.09</v>
      </c>
      <c r="D2010" s="1">
        <v>30.966000000000001</v>
      </c>
      <c r="E2010" s="9">
        <f t="shared" si="744"/>
        <v>1.9924820620252075E-2</v>
      </c>
      <c r="F2010" s="10">
        <f t="shared" si="745"/>
        <v>-9.4729411809516939E-2</v>
      </c>
      <c r="G2010" s="10">
        <f t="shared" si="746"/>
        <v>-4685.3704418909174</v>
      </c>
      <c r="H2010" s="10">
        <f t="shared" si="747"/>
        <v>0.14547327067430874</v>
      </c>
      <c r="I2010" s="10">
        <f t="shared" si="748"/>
        <v>6091.2845244172277</v>
      </c>
      <c r="J2010" s="10">
        <f t="shared" si="749"/>
        <v>1.0920702644792536E-2</v>
      </c>
      <c r="K2010" s="10">
        <f t="shared" si="750"/>
        <v>949.67961288337392</v>
      </c>
      <c r="L2010" s="10">
        <f t="shared" si="759"/>
        <v>407.62242804546247</v>
      </c>
      <c r="M2010" s="10">
        <f t="shared" si="760"/>
        <v>399.31455290341125</v>
      </c>
      <c r="N2010" s="10">
        <f t="shared" si="751"/>
        <v>895.49311633322691</v>
      </c>
      <c r="O2010" s="10">
        <f t="shared" si="752"/>
        <v>901.7034384965458</v>
      </c>
      <c r="P2010" s="10">
        <f t="shared" si="753"/>
        <v>895.49311633322691</v>
      </c>
      <c r="Q2010" s="10">
        <f t="shared" si="754"/>
        <v>901.7034384965458</v>
      </c>
      <c r="R2010" s="9">
        <f t="shared" si="761"/>
        <v>895.49311633322691</v>
      </c>
      <c r="S2010" s="10">
        <f t="shared" si="755"/>
        <v>1206.0115490858127</v>
      </c>
      <c r="T2010" s="10">
        <f t="shared" si="762"/>
        <v>54.186496550147012</v>
      </c>
      <c r="U2010" s="9">
        <f t="shared" si="756"/>
        <v>7.7531549911341799E-2</v>
      </c>
      <c r="V2010" s="11">
        <f t="shared" si="757"/>
        <v>-1.5568104491878241</v>
      </c>
      <c r="W2010" s="9">
        <f t="shared" si="758"/>
        <v>-1.247150449187824</v>
      </c>
      <c r="X2010" s="22">
        <f t="shared" si="763"/>
        <v>0.74236026753072892</v>
      </c>
      <c r="Y2010" s="22">
        <f t="shared" si="764"/>
        <v>-0.12879726270837841</v>
      </c>
      <c r="Z2010" s="1">
        <f t="shared" si="765"/>
        <v>3016.7572844835486</v>
      </c>
      <c r="AA2010" s="1">
        <f t="shared" si="766"/>
        <v>3616.9638354751787</v>
      </c>
    </row>
    <row r="2011" spans="3:27">
      <c r="C2011" s="9">
        <f t="shared" si="767"/>
        <v>20.100000000000001</v>
      </c>
      <c r="D2011" s="1">
        <v>48.234000000000002</v>
      </c>
      <c r="E2011" s="9">
        <f t="shared" si="744"/>
        <v>2.0615718332784149E-2</v>
      </c>
      <c r="F2011" s="10">
        <f t="shared" si="745"/>
        <v>-9.4729411809516939E-2</v>
      </c>
      <c r="G2011" s="10">
        <f t="shared" si="746"/>
        <v>-4685.3704418909174</v>
      </c>
      <c r="H2011" s="10">
        <f t="shared" si="747"/>
        <v>0.14547327067430874</v>
      </c>
      <c r="I2011" s="10">
        <f t="shared" si="748"/>
        <v>6091.2845244172277</v>
      </c>
      <c r="J2011" s="10">
        <f t="shared" si="749"/>
        <v>1.1434456547683018E-2</v>
      </c>
      <c r="K2011" s="10">
        <f t="shared" si="750"/>
        <v>968.36327129651556</v>
      </c>
      <c r="L2011" s="10">
        <f t="shared" si="759"/>
        <v>417.23494937352353</v>
      </c>
      <c r="M2011" s="10">
        <f t="shared" si="760"/>
        <v>405.20012366578442</v>
      </c>
      <c r="N2011" s="10">
        <f t="shared" si="751"/>
        <v>924.08574648591627</v>
      </c>
      <c r="O2011" s="10">
        <f t="shared" si="752"/>
        <v>929.12297704240336</v>
      </c>
      <c r="P2011" s="10">
        <f t="shared" si="753"/>
        <v>924.08574648591627</v>
      </c>
      <c r="Q2011" s="10">
        <f t="shared" si="754"/>
        <v>929.12297704240336</v>
      </c>
      <c r="R2011" s="9">
        <f t="shared" si="761"/>
        <v>924.08574648591627</v>
      </c>
      <c r="S2011" s="10">
        <f t="shared" si="755"/>
        <v>1250.2890738964115</v>
      </c>
      <c r="T2011" s="10">
        <f t="shared" si="762"/>
        <v>44.277524810598834</v>
      </c>
      <c r="U2011" s="9">
        <f t="shared" si="756"/>
        <v>6.0946452423628145E-2</v>
      </c>
      <c r="V2011" s="11">
        <f t="shared" si="757"/>
        <v>-1.7602090483549055</v>
      </c>
      <c r="W2011" s="9">
        <f t="shared" si="758"/>
        <v>-1.2778690483549056</v>
      </c>
      <c r="X2011" s="22">
        <f t="shared" si="763"/>
        <v>0.62857143704672958</v>
      </c>
      <c r="Y2011" s="22">
        <f t="shared" si="764"/>
        <v>-0.19759972694796793</v>
      </c>
      <c r="Z2011" s="1">
        <f t="shared" si="765"/>
        <v>3017.3858559205951</v>
      </c>
      <c r="AA2011" s="1">
        <f t="shared" si="766"/>
        <v>3616.7662357482309</v>
      </c>
    </row>
    <row r="2012" spans="3:27">
      <c r="C2012" s="9">
        <f t="shared" si="767"/>
        <v>20.11</v>
      </c>
      <c r="D2012" s="1">
        <v>61.62</v>
      </c>
      <c r="E2012" s="9">
        <f t="shared" si="744"/>
        <v>2.1132207531605839E-2</v>
      </c>
      <c r="F2012" s="10">
        <f t="shared" si="745"/>
        <v>-9.4729411809516939E-2</v>
      </c>
      <c r="G2012" s="10">
        <f t="shared" si="746"/>
        <v>-4685.3704418909174</v>
      </c>
      <c r="H2012" s="10">
        <f t="shared" si="747"/>
        <v>0.14547327067430874</v>
      </c>
      <c r="I2012" s="10">
        <f t="shared" si="748"/>
        <v>6091.2845244172277</v>
      </c>
      <c r="J2012" s="10">
        <f t="shared" si="749"/>
        <v>1.1854261344635032E-2</v>
      </c>
      <c r="K2012" s="10">
        <f t="shared" si="750"/>
        <v>978.56073934277003</v>
      </c>
      <c r="L2012" s="10">
        <f t="shared" si="759"/>
        <v>422.95336801693014</v>
      </c>
      <c r="M2012" s="10">
        <f t="shared" si="760"/>
        <v>407.85435085368107</v>
      </c>
      <c r="N2012" s="10">
        <f t="shared" si="751"/>
        <v>945.46052363729075</v>
      </c>
      <c r="O2012" s="10">
        <f t="shared" si="752"/>
        <v>949.20361257168702</v>
      </c>
      <c r="P2012" s="10">
        <f t="shared" si="753"/>
        <v>945.46052363729075</v>
      </c>
      <c r="Q2012" s="10">
        <f t="shared" si="754"/>
        <v>949.20361257168702</v>
      </c>
      <c r="R2012" s="9">
        <f t="shared" si="761"/>
        <v>945.46052363729075</v>
      </c>
      <c r="S2012" s="10">
        <f t="shared" si="755"/>
        <v>1283.3892896018911</v>
      </c>
      <c r="T2012" s="10">
        <f t="shared" si="762"/>
        <v>33.100215705479513</v>
      </c>
      <c r="U2012" s="9">
        <f t="shared" si="756"/>
        <v>4.257450470661623E-2</v>
      </c>
      <c r="V2012" s="11">
        <f t="shared" si="757"/>
        <v>-1.9141804950474757</v>
      </c>
      <c r="W2012" s="9">
        <f t="shared" si="758"/>
        <v>-1.2979804950474758</v>
      </c>
      <c r="X2012" s="22">
        <f t="shared" si="763"/>
        <v>0.48280022760800723</v>
      </c>
      <c r="Y2012" s="22">
        <f t="shared" si="764"/>
        <v>-0.20583589015024997</v>
      </c>
      <c r="Z2012" s="1">
        <f t="shared" si="765"/>
        <v>3017.8686561482032</v>
      </c>
      <c r="AA2012" s="1">
        <f t="shared" si="766"/>
        <v>3616.5603998580805</v>
      </c>
    </row>
    <row r="2013" spans="3:27">
      <c r="C2013" s="9">
        <f t="shared" si="767"/>
        <v>20.12</v>
      </c>
      <c r="D2013" s="1">
        <v>71.784000000000006</v>
      </c>
      <c r="E2013" s="9">
        <f t="shared" si="744"/>
        <v>2.1458775721216638E-2</v>
      </c>
      <c r="F2013" s="10">
        <f t="shared" si="745"/>
        <v>-9.4729411809516939E-2</v>
      </c>
      <c r="G2013" s="10">
        <f t="shared" si="746"/>
        <v>-4685.3704418909174</v>
      </c>
      <c r="H2013" s="10">
        <f t="shared" si="747"/>
        <v>0.14547327067430874</v>
      </c>
      <c r="I2013" s="10">
        <f t="shared" si="748"/>
        <v>6091.2845244172277</v>
      </c>
      <c r="J2013" s="10">
        <f t="shared" si="749"/>
        <v>1.2168091654543869E-2</v>
      </c>
      <c r="K2013" s="10">
        <f t="shared" si="750"/>
        <v>979.90422514529769</v>
      </c>
      <c r="L2013" s="10">
        <f t="shared" si="759"/>
        <v>424.5311434462929</v>
      </c>
      <c r="M2013" s="10">
        <f t="shared" si="760"/>
        <v>407.21527725453831</v>
      </c>
      <c r="N2013" s="10">
        <f t="shared" si="751"/>
        <v>958.97546701574549</v>
      </c>
      <c r="O2013" s="10">
        <f t="shared" si="752"/>
        <v>961.33161438221623</v>
      </c>
      <c r="P2013" s="10">
        <f t="shared" si="753"/>
        <v>958.97546701574549</v>
      </c>
      <c r="Q2013" s="10">
        <f t="shared" si="754"/>
        <v>961.33161438221623</v>
      </c>
      <c r="R2013" s="9">
        <f t="shared" si="761"/>
        <v>958.97546701574549</v>
      </c>
      <c r="S2013" s="10">
        <f t="shared" si="755"/>
        <v>1304.3180477314436</v>
      </c>
      <c r="T2013" s="10">
        <f t="shared" si="762"/>
        <v>20.928758129552534</v>
      </c>
      <c r="U2013" s="9">
        <f t="shared" si="756"/>
        <v>2.2880206899990312E-2</v>
      </c>
      <c r="V2013" s="11">
        <f t="shared" si="757"/>
        <v>-2.0246790662777086</v>
      </c>
      <c r="W2013" s="9">
        <f t="shared" si="758"/>
        <v>-1.3068390662777085</v>
      </c>
      <c r="X2013" s="22">
        <f t="shared" si="763"/>
        <v>0.31096410684860487</v>
      </c>
      <c r="Y2013" s="22">
        <f t="shared" si="764"/>
        <v>-0.15783732882883206</v>
      </c>
      <c r="Z2013" s="1">
        <f t="shared" si="765"/>
        <v>3018.1796202550518</v>
      </c>
      <c r="AA2013" s="1">
        <f t="shared" si="766"/>
        <v>3616.4025625292516</v>
      </c>
    </row>
    <row r="2014" spans="3:27">
      <c r="C2014" s="9">
        <f t="shared" si="767"/>
        <v>20.13</v>
      </c>
      <c r="D2014" s="1">
        <v>76.197000000000003</v>
      </c>
      <c r="E2014" s="9">
        <f t="shared" si="744"/>
        <v>2.1585035535225772E-2</v>
      </c>
      <c r="F2014" s="10">
        <f t="shared" si="745"/>
        <v>-9.4729411809516939E-2</v>
      </c>
      <c r="G2014" s="10">
        <f t="shared" si="746"/>
        <v>-4685.3704418909174</v>
      </c>
      <c r="H2014" s="10">
        <f t="shared" si="747"/>
        <v>0.14547327067430874</v>
      </c>
      <c r="I2014" s="10">
        <f t="shared" si="748"/>
        <v>6091.2845244172277</v>
      </c>
      <c r="J2014" s="10">
        <f t="shared" si="749"/>
        <v>1.2366521740566457E-2</v>
      </c>
      <c r="K2014" s="10">
        <f t="shared" si="750"/>
        <v>972.29230400274662</v>
      </c>
      <c r="L2014" s="10">
        <f t="shared" si="759"/>
        <v>421.86133209133209</v>
      </c>
      <c r="M2014" s="10">
        <f t="shared" si="760"/>
        <v>403.303380622399</v>
      </c>
      <c r="N2014" s="10">
        <f t="shared" si="751"/>
        <v>964.20069804434434</v>
      </c>
      <c r="O2014" s="10">
        <f t="shared" si="752"/>
        <v>965.10908593008878</v>
      </c>
      <c r="P2014" s="10">
        <f t="shared" si="753"/>
        <v>964.20069804434434</v>
      </c>
      <c r="Q2014" s="10">
        <f t="shared" si="754"/>
        <v>965.10908593008878</v>
      </c>
      <c r="R2014" s="9">
        <f t="shared" si="761"/>
        <v>964.20069804434434</v>
      </c>
      <c r="S2014" s="10">
        <f t="shared" si="755"/>
        <v>1312.4096536898455</v>
      </c>
      <c r="T2014" s="10">
        <f t="shared" si="762"/>
        <v>8.0916059584019422</v>
      </c>
      <c r="U2014" s="9">
        <f t="shared" si="756"/>
        <v>2.4262986825681282E-3</v>
      </c>
      <c r="V2014" s="11">
        <f t="shared" si="757"/>
        <v>-2.0661025772067285</v>
      </c>
      <c r="W2014" s="9">
        <f t="shared" si="758"/>
        <v>-1.3041325772067285</v>
      </c>
      <c r="X2014" s="22">
        <f t="shared" si="763"/>
        <v>0.12140993245364373</v>
      </c>
      <c r="Y2014" s="22">
        <f t="shared" si="764"/>
        <v>-6.7610449754508292E-2</v>
      </c>
      <c r="Z2014" s="1">
        <f t="shared" si="765"/>
        <v>3018.3010301875056</v>
      </c>
      <c r="AA2014" s="1">
        <f t="shared" si="766"/>
        <v>3616.3349520794973</v>
      </c>
    </row>
    <row r="2015" spans="3:27">
      <c r="C2015" s="9">
        <f t="shared" si="767"/>
        <v>20.14</v>
      </c>
      <c r="D2015" s="1">
        <v>77.984999999999999</v>
      </c>
      <c r="E2015" s="9">
        <f t="shared" si="744"/>
        <v>2.150607422075141E-2</v>
      </c>
      <c r="F2015" s="10">
        <f t="shared" si="745"/>
        <v>-9.4729411809516939E-2</v>
      </c>
      <c r="G2015" s="10">
        <f t="shared" si="746"/>
        <v>-4685.3704418909174</v>
      </c>
      <c r="H2015" s="10">
        <f t="shared" si="747"/>
        <v>0.14547327067430874</v>
      </c>
      <c r="I2015" s="10">
        <f t="shared" si="748"/>
        <v>6091.2845244172277</v>
      </c>
      <c r="J2015" s="10">
        <f t="shared" si="749"/>
        <v>1.2443240008150593E-2</v>
      </c>
      <c r="K2015" s="10">
        <f t="shared" si="750"/>
        <v>955.87251412148248</v>
      </c>
      <c r="L2015" s="10">
        <f t="shared" si="759"/>
        <v>414.97623889985255</v>
      </c>
      <c r="M2015" s="10">
        <f t="shared" si="760"/>
        <v>396.20868588489657</v>
      </c>
      <c r="N2015" s="10">
        <f t="shared" si="751"/>
        <v>960.93290366583733</v>
      </c>
      <c r="O2015" s="10">
        <f t="shared" si="752"/>
        <v>960.36542586956864</v>
      </c>
      <c r="P2015" s="10">
        <f t="shared" si="753"/>
        <v>955.87251412148248</v>
      </c>
      <c r="Q2015" s="10">
        <f t="shared" si="754"/>
        <v>955.87251412148248</v>
      </c>
      <c r="R2015" s="9">
        <f t="shared" si="761"/>
        <v>955.87251412148248</v>
      </c>
      <c r="S2015" s="10">
        <f t="shared" si="755"/>
        <v>1312.4096536898453</v>
      </c>
      <c r="T2015" s="10">
        <f t="shared" si="762"/>
        <v>0</v>
      </c>
      <c r="U2015" s="9">
        <f t="shared" si="756"/>
        <v>-1.8218561577440555E-2</v>
      </c>
      <c r="V2015" s="11">
        <f t="shared" si="757"/>
        <v>-2.0628694747950087</v>
      </c>
      <c r="W2015" s="9">
        <f t="shared" si="758"/>
        <v>-1.2830194747950086</v>
      </c>
      <c r="X2015" s="22">
        <f t="shared" si="763"/>
        <v>-7.5805752359812253E-2</v>
      </c>
      <c r="Y2015" s="22">
        <f t="shared" si="764"/>
        <v>4.5728220224339144E-2</v>
      </c>
      <c r="Z2015" s="1">
        <f t="shared" si="765"/>
        <v>3018.2252244351457</v>
      </c>
      <c r="AA2015" s="1">
        <f t="shared" si="766"/>
        <v>3616.3806802997215</v>
      </c>
    </row>
    <row r="2016" spans="3:27">
      <c r="C2016" s="9">
        <f t="shared" si="767"/>
        <v>20.150000000000002</v>
      </c>
      <c r="D2016" s="1">
        <v>75.372</v>
      </c>
      <c r="E2016" s="9">
        <f t="shared" si="744"/>
        <v>2.1222650016411167E-2</v>
      </c>
      <c r="F2016" s="10">
        <f t="shared" si="745"/>
        <v>-9.4729411809516939E-2</v>
      </c>
      <c r="G2016" s="10">
        <f t="shared" si="746"/>
        <v>-4685.3704418909174</v>
      </c>
      <c r="H2016" s="10">
        <f t="shared" si="747"/>
        <v>0.14547327067430874</v>
      </c>
      <c r="I2016" s="10">
        <f t="shared" si="748"/>
        <v>6091.2845244172277</v>
      </c>
      <c r="J2016" s="10">
        <f t="shared" si="749"/>
        <v>1.2443240008150593E-2</v>
      </c>
      <c r="K2016" s="10">
        <f t="shared" si="750"/>
        <v>925.97928200333229</v>
      </c>
      <c r="L2016" s="10">
        <f t="shared" si="759"/>
        <v>401.99858670284237</v>
      </c>
      <c r="M2016" s="10">
        <f t="shared" si="760"/>
        <v>383.81795590845195</v>
      </c>
      <c r="N2016" s="10">
        <f t="shared" si="751"/>
        <v>944.13150436554531</v>
      </c>
      <c r="O2016" s="10">
        <f t="shared" si="752"/>
        <v>942.11712107497806</v>
      </c>
      <c r="P2016" s="10">
        <f t="shared" si="753"/>
        <v>925.97928200333229</v>
      </c>
      <c r="Q2016" s="10">
        <f t="shared" si="754"/>
        <v>925.97928200333229</v>
      </c>
      <c r="R2016" s="9">
        <f t="shared" si="761"/>
        <v>925.97928200333229</v>
      </c>
      <c r="S2016" s="10">
        <f t="shared" si="755"/>
        <v>1312.4096536898455</v>
      </c>
      <c r="T2016" s="10">
        <f t="shared" si="762"/>
        <v>0</v>
      </c>
      <c r="U2016" s="9">
        <f t="shared" si="756"/>
        <v>-3.8466279290608148E-2</v>
      </c>
      <c r="V2016" s="11">
        <f t="shared" si="757"/>
        <v>-1.9866740678385106</v>
      </c>
      <c r="W2016" s="9">
        <f t="shared" si="758"/>
        <v>-1.2329540678385107</v>
      </c>
      <c r="X2016" s="22">
        <f t="shared" si="763"/>
        <v>-0.2666811740014669</v>
      </c>
      <c r="Y2016" s="22">
        <f t="shared" si="764"/>
        <v>0.1598420323104115</v>
      </c>
      <c r="Z2016" s="1">
        <f t="shared" si="765"/>
        <v>3017.9585432611443</v>
      </c>
      <c r="AA2016" s="1">
        <f t="shared" si="766"/>
        <v>3616.5405223320317</v>
      </c>
    </row>
    <row r="2017" spans="3:27">
      <c r="C2017" s="9">
        <f t="shared" si="767"/>
        <v>20.16</v>
      </c>
      <c r="D2017" s="1">
        <v>70.834999999999994</v>
      </c>
      <c r="E2017" s="9">
        <f t="shared" si="744"/>
        <v>2.0741731227516293E-2</v>
      </c>
      <c r="F2017" s="10">
        <f t="shared" si="745"/>
        <v>-9.4729411809516939E-2</v>
      </c>
      <c r="G2017" s="10">
        <f t="shared" si="746"/>
        <v>-4685.3704418909174</v>
      </c>
      <c r="H2017" s="10">
        <f t="shared" si="747"/>
        <v>0.14547327067430874</v>
      </c>
      <c r="I2017" s="10">
        <f t="shared" si="748"/>
        <v>6091.2845244172277</v>
      </c>
      <c r="J2017" s="10">
        <f t="shared" si="749"/>
        <v>1.2443240008150593E-2</v>
      </c>
      <c r="K2017" s="10">
        <f t="shared" si="750"/>
        <v>875.25596068404275</v>
      </c>
      <c r="L2017" s="10">
        <f t="shared" si="759"/>
        <v>379.9778958736548</v>
      </c>
      <c r="M2017" s="10">
        <f t="shared" si="760"/>
        <v>362.79316422678755</v>
      </c>
      <c r="N2017" s="10">
        <f t="shared" si="751"/>
        <v>905.98668696999607</v>
      </c>
      <c r="O2017" s="10">
        <f t="shared" si="752"/>
        <v>902.70584062777436</v>
      </c>
      <c r="P2017" s="10">
        <f t="shared" si="753"/>
        <v>875.25596068404275</v>
      </c>
      <c r="Q2017" s="10">
        <f t="shared" si="754"/>
        <v>875.25596068404275</v>
      </c>
      <c r="R2017" s="9">
        <f t="shared" si="761"/>
        <v>875.25596068404275</v>
      </c>
      <c r="S2017" s="10">
        <f t="shared" si="755"/>
        <v>1312.4096536898455</v>
      </c>
      <c r="T2017" s="10">
        <f t="shared" si="762"/>
        <v>0</v>
      </c>
      <c r="U2017" s="9">
        <f t="shared" si="756"/>
        <v>-5.7717478488366523E-2</v>
      </c>
      <c r="V2017" s="11">
        <f t="shared" si="757"/>
        <v>-1.8635657717131657</v>
      </c>
      <c r="W2017" s="9">
        <f t="shared" si="758"/>
        <v>-1.1552157717131659</v>
      </c>
      <c r="X2017" s="22">
        <f t="shared" si="763"/>
        <v>-0.43312393571398783</v>
      </c>
      <c r="Y2017" s="22">
        <f t="shared" si="764"/>
        <v>0.25854482568236092</v>
      </c>
      <c r="Z2017" s="1">
        <f t="shared" si="765"/>
        <v>3017.5254193254304</v>
      </c>
      <c r="AA2017" s="1">
        <f t="shared" si="766"/>
        <v>3616.799067157714</v>
      </c>
    </row>
    <row r="2018" spans="3:27">
      <c r="C2018" s="9">
        <f t="shared" si="767"/>
        <v>20.170000000000002</v>
      </c>
      <c r="D2018" s="1">
        <v>64.314999999999998</v>
      </c>
      <c r="E2018" s="9">
        <f t="shared" si="744"/>
        <v>2.0075594171976203E-2</v>
      </c>
      <c r="F2018" s="10">
        <f t="shared" si="745"/>
        <v>-9.4729411809516939E-2</v>
      </c>
      <c r="G2018" s="10">
        <f t="shared" si="746"/>
        <v>-4685.3704418909174</v>
      </c>
      <c r="H2018" s="10">
        <f t="shared" si="747"/>
        <v>0.14547327067430874</v>
      </c>
      <c r="I2018" s="10">
        <f t="shared" si="748"/>
        <v>6091.2845244172277</v>
      </c>
      <c r="J2018" s="10">
        <f t="shared" si="749"/>
        <v>1.2443240008150593E-2</v>
      </c>
      <c r="K2018" s="10">
        <f t="shared" si="750"/>
        <v>804.99735426009738</v>
      </c>
      <c r="L2018" s="10">
        <f t="shared" si="759"/>
        <v>349.47628419068877</v>
      </c>
      <c r="M2018" s="10">
        <f t="shared" si="760"/>
        <v>333.6710064995932</v>
      </c>
      <c r="N2018" s="10">
        <f t="shared" si="751"/>
        <v>847.3994143408429</v>
      </c>
      <c r="O2018" s="10">
        <f t="shared" si="752"/>
        <v>843.1774759531711</v>
      </c>
      <c r="P2018" s="10">
        <f t="shared" si="753"/>
        <v>804.99735426009738</v>
      </c>
      <c r="Q2018" s="10">
        <f t="shared" si="754"/>
        <v>804.99735426009738</v>
      </c>
      <c r="R2018" s="9">
        <f t="shared" si="761"/>
        <v>804.99735426009738</v>
      </c>
      <c r="S2018" s="10">
        <f t="shared" si="755"/>
        <v>1312.4096536898455</v>
      </c>
      <c r="T2018" s="10">
        <f t="shared" si="762"/>
        <v>0</v>
      </c>
      <c r="U2018" s="9">
        <f t="shared" si="756"/>
        <v>-7.5509932619651582E-2</v>
      </c>
      <c r="V2018" s="11">
        <f t="shared" si="757"/>
        <v>-1.6949250545438481</v>
      </c>
      <c r="W2018" s="9">
        <f t="shared" si="758"/>
        <v>-1.0517750545438482</v>
      </c>
      <c r="X2018" s="22">
        <f t="shared" si="763"/>
        <v>-0.55963949788918299</v>
      </c>
      <c r="Y2018" s="22">
        <f t="shared" si="764"/>
        <v>0.33095903949078431</v>
      </c>
      <c r="Z2018" s="1">
        <f t="shared" si="765"/>
        <v>3016.9657798275412</v>
      </c>
      <c r="AA2018" s="1">
        <f t="shared" si="766"/>
        <v>3617.1300261972046</v>
      </c>
    </row>
    <row r="2019" spans="3:27">
      <c r="C2019" s="9">
        <f t="shared" si="767"/>
        <v>20.18</v>
      </c>
      <c r="D2019" s="1">
        <v>56.695</v>
      </c>
      <c r="E2019" s="9">
        <f t="shared" si="744"/>
        <v>1.9240818338510803E-2</v>
      </c>
      <c r="F2019" s="10">
        <f t="shared" si="745"/>
        <v>-9.4729411809516939E-2</v>
      </c>
      <c r="G2019" s="10">
        <f t="shared" si="746"/>
        <v>-4685.3704418909174</v>
      </c>
      <c r="H2019" s="10">
        <f t="shared" si="747"/>
        <v>0.14547327067430874</v>
      </c>
      <c r="I2019" s="10">
        <f t="shared" si="748"/>
        <v>6091.2845244172277</v>
      </c>
      <c r="J2019" s="10">
        <f t="shared" si="749"/>
        <v>1.2443240008150593E-2</v>
      </c>
      <c r="K2019" s="10">
        <f t="shared" si="750"/>
        <v>716.95212956063347</v>
      </c>
      <c r="L2019" s="10">
        <f t="shared" si="759"/>
        <v>311.25290642942338</v>
      </c>
      <c r="M2019" s="10">
        <f t="shared" si="760"/>
        <v>297.17630426550267</v>
      </c>
      <c r="N2019" s="10">
        <f t="shared" si="751"/>
        <v>769.80639298001904</v>
      </c>
      <c r="O2019" s="10">
        <f t="shared" si="752"/>
        <v>765.07552059195245</v>
      </c>
      <c r="P2019" s="10">
        <f t="shared" si="753"/>
        <v>716.95212956063347</v>
      </c>
      <c r="Q2019" s="10">
        <f t="shared" si="754"/>
        <v>716.95212956063347</v>
      </c>
      <c r="R2019" s="9">
        <f t="shared" si="761"/>
        <v>716.95212956063347</v>
      </c>
      <c r="S2019" s="10">
        <f t="shared" si="755"/>
        <v>1312.4096536898455</v>
      </c>
      <c r="T2019" s="10">
        <f t="shared" si="762"/>
        <v>0</v>
      </c>
      <c r="U2019" s="9">
        <f t="shared" si="756"/>
        <v>-9.1445234073428472E-2</v>
      </c>
      <c r="V2019" s="11">
        <f t="shared" si="757"/>
        <v>-1.4921352362115314</v>
      </c>
      <c r="W2019" s="9">
        <f t="shared" si="758"/>
        <v>-0.92518523621153148</v>
      </c>
      <c r="X2019" s="22">
        <f t="shared" si="763"/>
        <v>-0.63524332442434317</v>
      </c>
      <c r="Y2019" s="22">
        <f t="shared" si="764"/>
        <v>0.37151362790235898</v>
      </c>
      <c r="Z2019" s="1">
        <f t="shared" si="765"/>
        <v>3016.3305365031169</v>
      </c>
      <c r="AA2019" s="1">
        <f t="shared" si="766"/>
        <v>3617.5015398251071</v>
      </c>
    </row>
    <row r="2020" spans="3:27">
      <c r="C2020" s="9">
        <f t="shared" si="767"/>
        <v>20.190000000000001</v>
      </c>
      <c r="D2020" s="1">
        <v>47.703000000000003</v>
      </c>
      <c r="E2020" s="9">
        <f t="shared" si="744"/>
        <v>1.8257674422614247E-2</v>
      </c>
      <c r="F2020" s="10">
        <f t="shared" si="745"/>
        <v>-9.4729411809516939E-2</v>
      </c>
      <c r="G2020" s="10">
        <f t="shared" si="746"/>
        <v>-4685.3704418909174</v>
      </c>
      <c r="H2020" s="10">
        <f t="shared" si="747"/>
        <v>0.14547327067430874</v>
      </c>
      <c r="I2020" s="10">
        <f t="shared" si="748"/>
        <v>6091.2845244172277</v>
      </c>
      <c r="J2020" s="10">
        <f t="shared" si="749"/>
        <v>1.2443240008150593E-2</v>
      </c>
      <c r="K2020" s="10">
        <f t="shared" si="750"/>
        <v>613.25827126135528</v>
      </c>
      <c r="L2020" s="10">
        <f t="shared" si="759"/>
        <v>266.23593326789575</v>
      </c>
      <c r="M2020" s="10">
        <f t="shared" si="760"/>
        <v>254.19525111862848</v>
      </c>
      <c r="N2020" s="10">
        <f t="shared" si="751"/>
        <v>675.09488842937947</v>
      </c>
      <c r="O2020" s="10">
        <f t="shared" si="752"/>
        <v>670.34995493191843</v>
      </c>
      <c r="P2020" s="10">
        <f t="shared" si="753"/>
        <v>613.25827126135528</v>
      </c>
      <c r="Q2020" s="10">
        <f t="shared" si="754"/>
        <v>613.25827126135528</v>
      </c>
      <c r="R2020" s="9">
        <f t="shared" si="761"/>
        <v>613.25827126135528</v>
      </c>
      <c r="S2020" s="10">
        <f t="shared" si="755"/>
        <v>1312.4096536898455</v>
      </c>
      <c r="T2020" s="10">
        <f t="shared" si="762"/>
        <v>0</v>
      </c>
      <c r="U2020" s="9">
        <f t="shared" si="756"/>
        <v>-0.1051835491058826</v>
      </c>
      <c r="V2020" s="11">
        <f t="shared" si="757"/>
        <v>-1.2555277702792935</v>
      </c>
      <c r="W2020" s="9">
        <f t="shared" si="758"/>
        <v>-0.77849777027929346</v>
      </c>
      <c r="X2020" s="22">
        <f t="shared" si="763"/>
        <v>-0.65389413121522821</v>
      </c>
      <c r="Y2020" s="22">
        <f t="shared" si="764"/>
        <v>0.37747616038526494</v>
      </c>
      <c r="Z2020" s="1">
        <f t="shared" si="765"/>
        <v>3015.6766423719018</v>
      </c>
      <c r="AA2020" s="1">
        <f t="shared" si="766"/>
        <v>3617.8790159854925</v>
      </c>
    </row>
    <row r="2021" spans="3:27">
      <c r="C2021" s="9">
        <f t="shared" si="767"/>
        <v>20.2</v>
      </c>
      <c r="D2021" s="1">
        <v>38.360999999999997</v>
      </c>
      <c r="E2021" s="9">
        <f t="shared" ref="E2021:E2084" si="768">(-$B$4*D2021/100+S2020+$B$4*(4*E2020/$B$2/$B$2+4*U2020/$B$2+V2020)+$B$26*(2*E2020/$B$2+U2020))/$B$27</f>
        <v>1.7149481358888673E-2</v>
      </c>
      <c r="F2021" s="10">
        <f t="shared" ref="F2021:F2084" si="769">IF(E2021&lt;F2020,E2021,F2020)</f>
        <v>-9.4729411809516939E-2</v>
      </c>
      <c r="G2021" s="10">
        <f t="shared" ref="G2021:G2084" si="770">IF(R2020&lt;G2020,R2020,G2020)</f>
        <v>-4685.3704418909174</v>
      </c>
      <c r="H2021" s="10">
        <f t="shared" ref="H2021:H2084" si="771">IF(E2021&gt;H2020,E2021,H2020)</f>
        <v>0.14547327067430874</v>
      </c>
      <c r="I2021" s="10">
        <f t="shared" ref="I2021:I2084" si="772">IF(R2020&gt;I2020,R2020,I2020)</f>
        <v>6091.2845244172277</v>
      </c>
      <c r="J2021" s="10">
        <f t="shared" ref="J2021:J2084" si="773">E2020-R2020/$B$12</f>
        <v>1.2443240008150593E-2</v>
      </c>
      <c r="K2021" s="10">
        <f t="shared" ref="K2021:K2084" si="774">$B$12*(E2021-J2021)</f>
        <v>496.37526699294096</v>
      </c>
      <c r="L2021" s="10">
        <f t="shared" si="759"/>
        <v>215.49311057338565</v>
      </c>
      <c r="M2021" s="10">
        <f t="shared" si="760"/>
        <v>205.74730346942806</v>
      </c>
      <c r="N2021" s="10">
        <f t="shared" ref="N2021:N2084" si="775">R2020+(I2021-R2020)*(E2021-E2020)/(H2021-E2020)</f>
        <v>565.53840926705152</v>
      </c>
      <c r="O2021" s="10">
        <f t="shared" ref="O2021:O2084" si="776">R2020+(R2020-G2021)*(E2021-E2020)/(E2020-F2021)</f>
        <v>561.28858354758654</v>
      </c>
      <c r="P2021" s="10">
        <f t="shared" ref="P2021:P2084" si="777">MEDIAN(K2021,L2021,N2021)</f>
        <v>496.37526699294096</v>
      </c>
      <c r="Q2021" s="10">
        <f t="shared" ref="Q2021:Q2084" si="778">MEDIAN(K2021,M2021,O2021)</f>
        <v>496.37526699294096</v>
      </c>
      <c r="R2021" s="9">
        <f t="shared" si="761"/>
        <v>496.37526699294096</v>
      </c>
      <c r="S2021" s="10">
        <f t="shared" ref="S2021:S2084" si="779">$B$12*E2021-R2021</f>
        <v>1312.4096536898455</v>
      </c>
      <c r="T2021" s="10">
        <f t="shared" si="762"/>
        <v>0</v>
      </c>
      <c r="U2021" s="9">
        <f t="shared" ref="U2021:U2084" si="780">-U2020+2/$B$2*(E2021-E2020)+T2021*$B$2/2/$B$28</f>
        <v>-0.11645506363923216</v>
      </c>
      <c r="V2021" s="11">
        <f t="shared" ref="V2021:V2084" si="781">-V2020-4*U2020/$B$2+4/$B$2/$B$2*(E2021-E2020)+T2021/$B$28</f>
        <v>-0.99877513639061988</v>
      </c>
      <c r="W2021" s="9">
        <f t="shared" ref="W2021:W2084" si="782">D2021/100+V2021</f>
        <v>-0.61516513639061987</v>
      </c>
      <c r="X2021" s="22">
        <f t="shared" si="763"/>
        <v>-0.61484409518533856</v>
      </c>
      <c r="Y2021" s="22">
        <f t="shared" si="764"/>
        <v>0.35094143095271257</v>
      </c>
      <c r="Z2021" s="1">
        <f t="shared" si="765"/>
        <v>3015.0617982767167</v>
      </c>
      <c r="AA2021" s="1">
        <f t="shared" si="766"/>
        <v>3618.2299574164454</v>
      </c>
    </row>
    <row r="2022" spans="3:27">
      <c r="C2022" s="9">
        <f t="shared" si="767"/>
        <v>20.21</v>
      </c>
      <c r="D2022" s="1">
        <v>26.029</v>
      </c>
      <c r="E2022" s="9">
        <f t="shared" si="768"/>
        <v>1.5942477169783403E-2</v>
      </c>
      <c r="F2022" s="10">
        <f t="shared" si="769"/>
        <v>-9.4729411809516939E-2</v>
      </c>
      <c r="G2022" s="10">
        <f t="shared" si="770"/>
        <v>-4685.3704418909174</v>
      </c>
      <c r="H2022" s="10">
        <f t="shared" si="771"/>
        <v>0.14547327067430874</v>
      </c>
      <c r="I2022" s="10">
        <f t="shared" si="772"/>
        <v>6091.2845244172277</v>
      </c>
      <c r="J2022" s="10">
        <f t="shared" si="773"/>
        <v>1.2443240008150593E-2</v>
      </c>
      <c r="K2022" s="10">
        <f t="shared" si="774"/>
        <v>369.07048553825297</v>
      </c>
      <c r="L2022" s="10">
        <f t="shared" si="759"/>
        <v>160.22584572208132</v>
      </c>
      <c r="M2022" s="10">
        <f t="shared" si="760"/>
        <v>152.97953431416229</v>
      </c>
      <c r="N2022" s="10">
        <f t="shared" si="775"/>
        <v>443.74995918835378</v>
      </c>
      <c r="O2022" s="10">
        <f t="shared" si="776"/>
        <v>440.47206129991838</v>
      </c>
      <c r="P2022" s="10">
        <f t="shared" si="777"/>
        <v>369.07048553825297</v>
      </c>
      <c r="Q2022" s="10">
        <f t="shared" si="778"/>
        <v>369.07048553825297</v>
      </c>
      <c r="R2022" s="9">
        <f t="shared" si="761"/>
        <v>369.07048553825297</v>
      </c>
      <c r="S2022" s="10">
        <f t="shared" si="779"/>
        <v>1312.4096536898455</v>
      </c>
      <c r="T2022" s="10">
        <f t="shared" si="762"/>
        <v>0</v>
      </c>
      <c r="U2022" s="9">
        <f t="shared" si="780"/>
        <v>-0.12494577418182198</v>
      </c>
      <c r="V2022" s="11">
        <f t="shared" si="781"/>
        <v>-0.69936697212734344</v>
      </c>
      <c r="W2022" s="9">
        <f t="shared" si="782"/>
        <v>-0.43907697212734342</v>
      </c>
      <c r="X2022" s="22">
        <f t="shared" si="763"/>
        <v>-0.52229832437425727</v>
      </c>
      <c r="Y2022" s="22">
        <f t="shared" si="764"/>
        <v>0.28562321134039947</v>
      </c>
      <c r="Z2022" s="1">
        <f t="shared" si="765"/>
        <v>3014.5394999523423</v>
      </c>
      <c r="AA2022" s="1">
        <f t="shared" si="766"/>
        <v>3618.5155806277858</v>
      </c>
    </row>
    <row r="2023" spans="3:27">
      <c r="C2023" s="9">
        <f t="shared" si="767"/>
        <v>20.22</v>
      </c>
      <c r="D2023" s="1">
        <v>12.643000000000001</v>
      </c>
      <c r="E2023" s="9">
        <f t="shared" si="768"/>
        <v>1.4666010417632377E-2</v>
      </c>
      <c r="F2023" s="10">
        <f t="shared" si="769"/>
        <v>-9.4729411809516939E-2</v>
      </c>
      <c r="G2023" s="10">
        <f t="shared" si="770"/>
        <v>-4685.3704418909174</v>
      </c>
      <c r="H2023" s="10">
        <f t="shared" si="771"/>
        <v>0.14547327067430874</v>
      </c>
      <c r="I2023" s="10">
        <f t="shared" si="772"/>
        <v>6091.2845244172277</v>
      </c>
      <c r="J2023" s="10">
        <f t="shared" si="773"/>
        <v>1.2443240008150593E-2</v>
      </c>
      <c r="K2023" s="10">
        <f t="shared" si="774"/>
        <v>234.43936960383346</v>
      </c>
      <c r="L2023" s="10">
        <f t="shared" si="759"/>
        <v>101.77797395677284</v>
      </c>
      <c r="M2023" s="10">
        <f t="shared" si="760"/>
        <v>97.175003128726175</v>
      </c>
      <c r="N2023" s="10">
        <f t="shared" si="775"/>
        <v>312.68068222043678</v>
      </c>
      <c r="O2023" s="10">
        <f t="shared" si="776"/>
        <v>310.77360586918491</v>
      </c>
      <c r="P2023" s="10">
        <f t="shared" si="777"/>
        <v>234.43936960383346</v>
      </c>
      <c r="Q2023" s="10">
        <f t="shared" si="778"/>
        <v>234.43936960383346</v>
      </c>
      <c r="R2023" s="9">
        <f t="shared" si="761"/>
        <v>234.43936960383346</v>
      </c>
      <c r="S2023" s="10">
        <f t="shared" si="779"/>
        <v>1312.4096536898455</v>
      </c>
      <c r="T2023" s="10">
        <f t="shared" si="762"/>
        <v>0</v>
      </c>
      <c r="U2023" s="9">
        <f t="shared" si="780"/>
        <v>-0.1303475762483832</v>
      </c>
      <c r="V2023" s="11">
        <f t="shared" si="781"/>
        <v>-0.38099344118489853</v>
      </c>
      <c r="W2023" s="9">
        <f t="shared" si="782"/>
        <v>-0.25456344118489849</v>
      </c>
      <c r="X2023" s="22">
        <f t="shared" si="763"/>
        <v>-0.38518013234217757</v>
      </c>
      <c r="Y2023" s="22">
        <f t="shared" si="764"/>
        <v>0.18130732461941723</v>
      </c>
      <c r="Z2023" s="1">
        <f t="shared" si="765"/>
        <v>3014.1543198200002</v>
      </c>
      <c r="AA2023" s="1">
        <f t="shared" si="766"/>
        <v>3618.6968879524052</v>
      </c>
    </row>
    <row r="2024" spans="3:27">
      <c r="C2024" s="9">
        <f t="shared" si="767"/>
        <v>20.23</v>
      </c>
      <c r="D2024" s="1">
        <v>-4.524</v>
      </c>
      <c r="E2024" s="9">
        <f t="shared" si="768"/>
        <v>1.3352481148871073E-2</v>
      </c>
      <c r="F2024" s="10">
        <f t="shared" si="769"/>
        <v>-9.4729411809516939E-2</v>
      </c>
      <c r="G2024" s="10">
        <f t="shared" si="770"/>
        <v>-4685.3704418909174</v>
      </c>
      <c r="H2024" s="10">
        <f t="shared" si="771"/>
        <v>0.14547327067430874</v>
      </c>
      <c r="I2024" s="10">
        <f t="shared" si="772"/>
        <v>6091.2845244172277</v>
      </c>
      <c r="J2024" s="10">
        <f t="shared" si="773"/>
        <v>1.2443240008150593E-2</v>
      </c>
      <c r="K2024" s="10">
        <f t="shared" si="774"/>
        <v>95.899207106178949</v>
      </c>
      <c r="L2024" s="10">
        <f t="shared" si="759"/>
        <v>41.633054293830725</v>
      </c>
      <c r="M2024" s="10">
        <f t="shared" si="760"/>
        <v>39.75017406987994</v>
      </c>
      <c r="N2024" s="10">
        <f t="shared" si="775"/>
        <v>175.62659790940018</v>
      </c>
      <c r="O2024" s="10">
        <f t="shared" si="776"/>
        <v>175.36638416648125</v>
      </c>
      <c r="P2024" s="10">
        <f t="shared" si="777"/>
        <v>95.899207106178949</v>
      </c>
      <c r="Q2024" s="10">
        <f t="shared" si="778"/>
        <v>95.899207106178949</v>
      </c>
      <c r="R2024" s="9">
        <f t="shared" si="761"/>
        <v>95.899207106178949</v>
      </c>
      <c r="S2024" s="10">
        <f t="shared" si="779"/>
        <v>1312.4096536898455</v>
      </c>
      <c r="T2024" s="10">
        <f t="shared" si="762"/>
        <v>0</v>
      </c>
      <c r="U2024" s="9">
        <f t="shared" si="780"/>
        <v>-0.1323582775038776</v>
      </c>
      <c r="V2024" s="11">
        <f t="shared" si="781"/>
        <v>-2.1146809913986431E-2</v>
      </c>
      <c r="W2024" s="9">
        <f t="shared" si="782"/>
        <v>-6.6386809913986433E-2</v>
      </c>
      <c r="X2024" s="22">
        <f t="shared" si="763"/>
        <v>-0.21695469455477623</v>
      </c>
      <c r="Y2024" s="22">
        <f t="shared" si="764"/>
        <v>3.8820235685988365E-2</v>
      </c>
      <c r="Z2024" s="1">
        <f t="shared" si="765"/>
        <v>3013.9373651254455</v>
      </c>
      <c r="AA2024" s="1">
        <f t="shared" si="766"/>
        <v>3618.7357081880909</v>
      </c>
    </row>
    <row r="2025" spans="3:27">
      <c r="C2025" s="9">
        <f t="shared" si="767"/>
        <v>20.240000000000002</v>
      </c>
      <c r="D2025" s="1">
        <v>-23.507000000000001</v>
      </c>
      <c r="E2025" s="9">
        <f t="shared" si="768"/>
        <v>1.2037253297518381E-2</v>
      </c>
      <c r="F2025" s="10">
        <f t="shared" si="769"/>
        <v>-9.4729411809516939E-2</v>
      </c>
      <c r="G2025" s="10">
        <f t="shared" si="770"/>
        <v>-4685.3704418909174</v>
      </c>
      <c r="H2025" s="10">
        <f t="shared" si="771"/>
        <v>0.14547327067430874</v>
      </c>
      <c r="I2025" s="10">
        <f t="shared" si="772"/>
        <v>6091.2845244172277</v>
      </c>
      <c r="J2025" s="10">
        <f t="shared" si="773"/>
        <v>1.2443240008150593E-2</v>
      </c>
      <c r="K2025" s="10">
        <f t="shared" si="774"/>
        <v>-42.820107781774773</v>
      </c>
      <c r="L2025" s="10">
        <f t="shared" si="759"/>
        <v>-18.589641415621756</v>
      </c>
      <c r="M2025" s="10">
        <f t="shared" si="760"/>
        <v>-17.748913566428204</v>
      </c>
      <c r="N2025" s="10">
        <f t="shared" si="775"/>
        <v>36.216716733228942</v>
      </c>
      <c r="O2025" s="10">
        <f t="shared" si="776"/>
        <v>37.716852642703977</v>
      </c>
      <c r="P2025" s="10">
        <f t="shared" si="777"/>
        <v>-18.589641415621756</v>
      </c>
      <c r="Q2025" s="10">
        <f t="shared" si="778"/>
        <v>-17.748913566428204</v>
      </c>
      <c r="R2025" s="9">
        <f t="shared" si="761"/>
        <v>-17.748913566428204</v>
      </c>
      <c r="S2025" s="10">
        <f t="shared" si="779"/>
        <v>1287.3384594744989</v>
      </c>
      <c r="T2025" s="10">
        <f t="shared" si="762"/>
        <v>-25.071194215346623</v>
      </c>
      <c r="U2025" s="9">
        <f t="shared" si="780"/>
        <v>-0.13085628921258208</v>
      </c>
      <c r="V2025" s="11">
        <f t="shared" si="781"/>
        <v>0.32154446817308679</v>
      </c>
      <c r="W2025" s="9">
        <f t="shared" si="782"/>
        <v>8.6474468173086794E-2</v>
      </c>
      <c r="X2025" s="22">
        <f t="shared" si="763"/>
        <v>-5.139272132743427E-2</v>
      </c>
      <c r="Y2025" s="22">
        <f t="shared" si="764"/>
        <v>-0.13596862260406525</v>
      </c>
      <c r="Z2025" s="1">
        <f t="shared" si="765"/>
        <v>3013.8859724041181</v>
      </c>
      <c r="AA2025" s="1">
        <f t="shared" si="766"/>
        <v>3618.5997395654867</v>
      </c>
    </row>
    <row r="2026" spans="3:27">
      <c r="C2026" s="9">
        <f t="shared" si="767"/>
        <v>20.25</v>
      </c>
      <c r="D2026" s="1">
        <v>-44.731000000000002</v>
      </c>
      <c r="E2026" s="9">
        <f t="shared" si="768"/>
        <v>1.0754582262298338E-2</v>
      </c>
      <c r="F2026" s="10">
        <f t="shared" si="769"/>
        <v>-9.4729411809516939E-2</v>
      </c>
      <c r="G2026" s="10">
        <f t="shared" si="770"/>
        <v>-4685.3704418909174</v>
      </c>
      <c r="H2026" s="10">
        <f t="shared" si="771"/>
        <v>0.14547327067430874</v>
      </c>
      <c r="I2026" s="10">
        <f t="shared" si="772"/>
        <v>6091.2845244172277</v>
      </c>
      <c r="J2026" s="10">
        <f t="shared" si="773"/>
        <v>1.2205534588935321E-2</v>
      </c>
      <c r="K2026" s="10">
        <f t="shared" si="774"/>
        <v>-153.03440577171199</v>
      </c>
      <c r="L2026" s="10">
        <f t="shared" si="759"/>
        <v>-66.318853403866328</v>
      </c>
      <c r="M2026" s="10">
        <f t="shared" si="760"/>
        <v>-63.573690105820937</v>
      </c>
      <c r="N2026" s="10">
        <f t="shared" si="775"/>
        <v>-76.472790358747048</v>
      </c>
      <c r="O2026" s="10">
        <f t="shared" si="776"/>
        <v>-73.824683393548341</v>
      </c>
      <c r="P2026" s="10">
        <f t="shared" si="777"/>
        <v>-76.472790358747048</v>
      </c>
      <c r="Q2026" s="10">
        <f t="shared" si="778"/>
        <v>-73.824683393548341</v>
      </c>
      <c r="R2026" s="9">
        <f t="shared" si="761"/>
        <v>-73.824683393548341</v>
      </c>
      <c r="S2026" s="10">
        <f t="shared" si="779"/>
        <v>1208.1287370963353</v>
      </c>
      <c r="T2026" s="10">
        <f t="shared" si="762"/>
        <v>-79.209722378163633</v>
      </c>
      <c r="U2026" s="9">
        <f t="shared" si="780"/>
        <v>-0.12621184379639425</v>
      </c>
      <c r="V2026" s="11">
        <f t="shared" si="781"/>
        <v>0.60734461506447301</v>
      </c>
      <c r="W2026" s="9">
        <f t="shared" si="782"/>
        <v>0.16003461506447297</v>
      </c>
      <c r="X2026" s="22">
        <f t="shared" si="763"/>
        <v>5.8729400205738046E-2</v>
      </c>
      <c r="Y2026" s="22">
        <f t="shared" si="764"/>
        <v>-0.32269996868893713</v>
      </c>
      <c r="Z2026" s="1">
        <f t="shared" si="765"/>
        <v>3013.9447018043238</v>
      </c>
      <c r="AA2026" s="1">
        <f t="shared" si="766"/>
        <v>3618.2770395967977</v>
      </c>
    </row>
    <row r="2027" spans="3:27">
      <c r="C2027" s="9">
        <f t="shared" si="767"/>
        <v>20.260000000000002</v>
      </c>
      <c r="D2027" s="1">
        <v>-65.271000000000001</v>
      </c>
      <c r="E2027" s="9">
        <f t="shared" si="768"/>
        <v>9.5322266507810779E-3</v>
      </c>
      <c r="F2027" s="10">
        <f t="shared" si="769"/>
        <v>-9.4729411809516939E-2</v>
      </c>
      <c r="G2027" s="10">
        <f t="shared" si="770"/>
        <v>-4685.3704418909174</v>
      </c>
      <c r="H2027" s="10">
        <f t="shared" si="771"/>
        <v>0.14547327067430874</v>
      </c>
      <c r="I2027" s="10">
        <f t="shared" si="772"/>
        <v>6091.2845244172277</v>
      </c>
      <c r="J2027" s="10">
        <f t="shared" si="773"/>
        <v>1.1454530065492982E-2</v>
      </c>
      <c r="K2027" s="10">
        <f t="shared" si="774"/>
        <v>-202.74860543848195</v>
      </c>
      <c r="L2027" s="10">
        <f t="shared" si="759"/>
        <v>-87.37059450101097</v>
      </c>
      <c r="M2027" s="10">
        <f t="shared" si="760"/>
        <v>-84.821710708752988</v>
      </c>
      <c r="N2027" s="10">
        <f t="shared" si="775"/>
        <v>-129.76314244933283</v>
      </c>
      <c r="O2027" s="10">
        <f t="shared" si="776"/>
        <v>-127.26358552527981</v>
      </c>
      <c r="P2027" s="10">
        <f t="shared" si="777"/>
        <v>-129.76314244933283</v>
      </c>
      <c r="Q2027" s="10">
        <f t="shared" si="778"/>
        <v>-127.26358552527981</v>
      </c>
      <c r="R2027" s="9">
        <f t="shared" si="761"/>
        <v>-127.26358552527981</v>
      </c>
      <c r="S2027" s="10">
        <f t="shared" si="779"/>
        <v>1132.643717183133</v>
      </c>
      <c r="T2027" s="10">
        <f t="shared" si="762"/>
        <v>-75.485019913202223</v>
      </c>
      <c r="U2027" s="9">
        <f t="shared" si="780"/>
        <v>-0.11876809751169143</v>
      </c>
      <c r="V2027" s="11">
        <f t="shared" si="781"/>
        <v>0.88140464187609902</v>
      </c>
      <c r="W2027" s="9">
        <f t="shared" si="782"/>
        <v>0.228694641876099</v>
      </c>
      <c r="X2027" s="22">
        <f t="shared" si="763"/>
        <v>0.1229006869616107</v>
      </c>
      <c r="Y2027" s="22">
        <f t="shared" si="764"/>
        <v>-0.49571469566905857</v>
      </c>
      <c r="Z2027" s="1">
        <f t="shared" si="765"/>
        <v>3014.0676024912855</v>
      </c>
      <c r="AA2027" s="1">
        <f t="shared" si="766"/>
        <v>3617.7813249011288</v>
      </c>
    </row>
    <row r="2028" spans="3:27">
      <c r="C2028" s="9">
        <f t="shared" si="767"/>
        <v>20.27</v>
      </c>
      <c r="D2028" s="1">
        <v>-83.834000000000003</v>
      </c>
      <c r="E2028" s="9">
        <f t="shared" si="768"/>
        <v>8.3971754449428688E-3</v>
      </c>
      <c r="F2028" s="10">
        <f t="shared" si="769"/>
        <v>-9.4729411809516939E-2</v>
      </c>
      <c r="G2028" s="10">
        <f t="shared" si="770"/>
        <v>-4685.3704418909174</v>
      </c>
      <c r="H2028" s="10">
        <f t="shared" si="771"/>
        <v>0.14547327067430874</v>
      </c>
      <c r="I2028" s="10">
        <f t="shared" si="772"/>
        <v>6091.2845244172277</v>
      </c>
      <c r="J2028" s="10">
        <f t="shared" si="773"/>
        <v>1.0738840252362443E-2</v>
      </c>
      <c r="K2028" s="10">
        <f t="shared" si="774"/>
        <v>-246.9793636504796</v>
      </c>
      <c r="L2028" s="10">
        <f t="shared" si="759"/>
        <v>-105.86563922924293</v>
      </c>
      <c r="M2028" s="10">
        <f t="shared" si="760"/>
        <v>-104.02720116251403</v>
      </c>
      <c r="N2028" s="10">
        <f t="shared" si="775"/>
        <v>-179.18587714407559</v>
      </c>
      <c r="O2028" s="10">
        <f t="shared" si="776"/>
        <v>-176.8857165416394</v>
      </c>
      <c r="P2028" s="10">
        <f t="shared" si="777"/>
        <v>-179.18587714407559</v>
      </c>
      <c r="Q2028" s="10">
        <f t="shared" si="778"/>
        <v>-176.8857165416394</v>
      </c>
      <c r="R2028" s="9">
        <f t="shared" si="761"/>
        <v>-176.8857165416394</v>
      </c>
      <c r="S2028" s="10">
        <f t="shared" si="779"/>
        <v>1062.550070074293</v>
      </c>
      <c r="T2028" s="10">
        <f t="shared" si="762"/>
        <v>-70.093647108840059</v>
      </c>
      <c r="U2028" s="9">
        <f t="shared" si="780"/>
        <v>-0.10871462123884131</v>
      </c>
      <c r="V2028" s="11">
        <f t="shared" si="781"/>
        <v>1.1292906126939244</v>
      </c>
      <c r="W2028" s="9">
        <f t="shared" si="782"/>
        <v>0.2909506126939243</v>
      </c>
      <c r="X2028" s="22">
        <f t="shared" si="763"/>
        <v>0.17261251603295316</v>
      </c>
      <c r="Y2028" s="22">
        <f t="shared" si="764"/>
        <v>-0.62404547983603753</v>
      </c>
      <c r="Z2028" s="1">
        <f t="shared" si="765"/>
        <v>3014.2402150073185</v>
      </c>
      <c r="AA2028" s="1">
        <f t="shared" si="766"/>
        <v>3617.1572794212925</v>
      </c>
    </row>
    <row r="2029" spans="3:27">
      <c r="C2029" s="9">
        <f t="shared" si="767"/>
        <v>20.28</v>
      </c>
      <c r="D2029" s="1">
        <v>-98.335999999999999</v>
      </c>
      <c r="E2029" s="9">
        <f t="shared" si="768"/>
        <v>7.3736146252626252E-3</v>
      </c>
      <c r="F2029" s="10">
        <f t="shared" si="769"/>
        <v>-9.4729411809516939E-2</v>
      </c>
      <c r="G2029" s="10">
        <f t="shared" si="770"/>
        <v>-4685.3704418909174</v>
      </c>
      <c r="H2029" s="10">
        <f t="shared" si="771"/>
        <v>0.14547327067430874</v>
      </c>
      <c r="I2029" s="10">
        <f t="shared" si="772"/>
        <v>6091.2845244172277</v>
      </c>
      <c r="J2029" s="10">
        <f t="shared" si="773"/>
        <v>1.0074267211795622E-2</v>
      </c>
      <c r="K2029" s="10">
        <f t="shared" si="774"/>
        <v>-284.84241431546138</v>
      </c>
      <c r="L2029" s="10">
        <f t="shared" si="759"/>
        <v>-121.49604417679716</v>
      </c>
      <c r="M2029" s="10">
        <f t="shared" si="760"/>
        <v>-120.7358169190298</v>
      </c>
      <c r="N2029" s="10">
        <f t="shared" si="775"/>
        <v>-223.6907663863675</v>
      </c>
      <c r="O2029" s="10">
        <f t="shared" si="776"/>
        <v>-221.63371454925112</v>
      </c>
      <c r="P2029" s="10">
        <f t="shared" si="777"/>
        <v>-223.6907663863675</v>
      </c>
      <c r="Q2029" s="10">
        <f t="shared" si="778"/>
        <v>-221.63371454925112</v>
      </c>
      <c r="R2029" s="9">
        <f t="shared" si="761"/>
        <v>-221.63371454925112</v>
      </c>
      <c r="S2029" s="10">
        <f t="shared" si="779"/>
        <v>999.34137030808279</v>
      </c>
      <c r="T2029" s="10">
        <f t="shared" si="762"/>
        <v>-63.208699766210202</v>
      </c>
      <c r="U2029" s="9">
        <f t="shared" si="780"/>
        <v>-9.642361117723447E-2</v>
      </c>
      <c r="V2029" s="11">
        <f t="shared" si="781"/>
        <v>1.3289113996274509</v>
      </c>
      <c r="W2029" s="9">
        <f t="shared" si="782"/>
        <v>0.34555139962745085</v>
      </c>
      <c r="X2029" s="22">
        <f t="shared" si="763"/>
        <v>0.20395443777294811</v>
      </c>
      <c r="Y2029" s="22">
        <f t="shared" si="764"/>
        <v>-0.68804807006947744</v>
      </c>
      <c r="Z2029" s="1">
        <f t="shared" si="765"/>
        <v>3014.4441694450916</v>
      </c>
      <c r="AA2029" s="1">
        <f t="shared" si="766"/>
        <v>3616.4692313512232</v>
      </c>
    </row>
    <row r="2030" spans="3:27">
      <c r="C2030" s="9">
        <f t="shared" si="767"/>
        <v>20.29</v>
      </c>
      <c r="D2030" s="1">
        <v>-103.872</v>
      </c>
      <c r="E2030" s="9">
        <f t="shared" si="768"/>
        <v>6.4802222939400632E-3</v>
      </c>
      <c r="F2030" s="10">
        <f t="shared" si="769"/>
        <v>-9.4729411809516939E-2</v>
      </c>
      <c r="G2030" s="10">
        <f t="shared" si="770"/>
        <v>-4685.3704418909174</v>
      </c>
      <c r="H2030" s="10">
        <f t="shared" si="771"/>
        <v>0.14547327067430874</v>
      </c>
      <c r="I2030" s="10">
        <f t="shared" si="772"/>
        <v>6091.2845244172277</v>
      </c>
      <c r="J2030" s="10">
        <f t="shared" si="773"/>
        <v>9.4749718472859363E-3</v>
      </c>
      <c r="K2030" s="10">
        <f t="shared" si="774"/>
        <v>-315.86132081515905</v>
      </c>
      <c r="L2030" s="10">
        <f t="shared" si="759"/>
        <v>-134.13308670870279</v>
      </c>
      <c r="M2030" s="10">
        <f t="shared" si="760"/>
        <v>-134.65375011789868</v>
      </c>
      <c r="N2030" s="10">
        <f t="shared" si="775"/>
        <v>-262.47315545963232</v>
      </c>
      <c r="O2030" s="10">
        <f t="shared" si="776"/>
        <v>-260.69101089489129</v>
      </c>
      <c r="P2030" s="10">
        <f t="shared" si="777"/>
        <v>-262.47315545963232</v>
      </c>
      <c r="Q2030" s="10">
        <f t="shared" si="778"/>
        <v>-260.69101089489129</v>
      </c>
      <c r="R2030" s="9">
        <f t="shared" si="761"/>
        <v>-260.69101089489129</v>
      </c>
      <c r="S2030" s="10">
        <f t="shared" si="779"/>
        <v>944.17106038781492</v>
      </c>
      <c r="T2030" s="10">
        <f t="shared" si="762"/>
        <v>-55.170309920267869</v>
      </c>
      <c r="U2030" s="9">
        <f t="shared" si="780"/>
        <v>-8.2626739498400034E-2</v>
      </c>
      <c r="V2030" s="11">
        <f t="shared" si="781"/>
        <v>1.4304629361394303</v>
      </c>
      <c r="W2030" s="9">
        <f t="shared" si="782"/>
        <v>0.39174293613943023</v>
      </c>
      <c r="X2030" s="22">
        <f t="shared" si="763"/>
        <v>0.21545260545952852</v>
      </c>
      <c r="Y2030" s="22">
        <f t="shared" si="764"/>
        <v>-0.66838712581438664</v>
      </c>
      <c r="Z2030" s="1">
        <f t="shared" si="765"/>
        <v>3014.6596220505512</v>
      </c>
      <c r="AA2030" s="1">
        <f t="shared" si="766"/>
        <v>3615.800844225409</v>
      </c>
    </row>
    <row r="2031" spans="3:27">
      <c r="C2031" s="9">
        <f t="shared" si="767"/>
        <v>20.3</v>
      </c>
      <c r="D2031" s="1">
        <v>-104.973</v>
      </c>
      <c r="E2031" s="9">
        <f t="shared" si="768"/>
        <v>5.7282553212519363E-3</v>
      </c>
      <c r="F2031" s="10">
        <f t="shared" si="769"/>
        <v>-9.4729411809516939E-2</v>
      </c>
      <c r="G2031" s="10">
        <f t="shared" si="770"/>
        <v>-4685.3704418909174</v>
      </c>
      <c r="H2031" s="10">
        <f t="shared" si="771"/>
        <v>0.14547327067430874</v>
      </c>
      <c r="I2031" s="10">
        <f t="shared" si="772"/>
        <v>6091.2845244172277</v>
      </c>
      <c r="J2031" s="10">
        <f t="shared" si="773"/>
        <v>8.9518901968791038E-3</v>
      </c>
      <c r="K2031" s="10">
        <f t="shared" si="774"/>
        <v>-340.00224442935598</v>
      </c>
      <c r="L2031" s="10">
        <f t="shared" si="759"/>
        <v>-143.83151680425433</v>
      </c>
      <c r="M2031" s="10">
        <f t="shared" si="760"/>
        <v>-145.6764456987672</v>
      </c>
      <c r="N2031" s="10">
        <f t="shared" si="775"/>
        <v>-295.05586488964923</v>
      </c>
      <c r="O2031" s="10">
        <f t="shared" si="776"/>
        <v>-293.56547809670343</v>
      </c>
      <c r="P2031" s="10">
        <f t="shared" si="777"/>
        <v>-295.05586488964923</v>
      </c>
      <c r="Q2031" s="10">
        <f t="shared" si="778"/>
        <v>-293.56547809670343</v>
      </c>
      <c r="R2031" s="9">
        <f t="shared" si="761"/>
        <v>-293.56547809670343</v>
      </c>
      <c r="S2031" s="10">
        <f t="shared" si="779"/>
        <v>897.73429405516231</v>
      </c>
      <c r="T2031" s="10">
        <f t="shared" si="762"/>
        <v>-46.43676633265261</v>
      </c>
      <c r="U2031" s="9">
        <f t="shared" si="780"/>
        <v>-6.807966958503793E-2</v>
      </c>
      <c r="V2031" s="11">
        <f t="shared" si="781"/>
        <v>1.4789510465329905</v>
      </c>
      <c r="W2031" s="9">
        <f t="shared" si="782"/>
        <v>0.42922104653299042</v>
      </c>
      <c r="X2031" s="22">
        <f t="shared" si="763"/>
        <v>0.2083912870598798</v>
      </c>
      <c r="Y2031" s="22">
        <f t="shared" si="764"/>
        <v>-0.58197787809953594</v>
      </c>
      <c r="Z2031" s="1">
        <f t="shared" si="765"/>
        <v>3014.868013337611</v>
      </c>
      <c r="AA2031" s="1">
        <f t="shared" si="766"/>
        <v>3615.2188663473094</v>
      </c>
    </row>
    <row r="2032" spans="3:27">
      <c r="C2032" s="9">
        <f t="shared" si="767"/>
        <v>20.309999999999999</v>
      </c>
      <c r="D2032" s="1">
        <v>-95.385999999999996</v>
      </c>
      <c r="E2032" s="9">
        <f t="shared" si="768"/>
        <v>5.1209976383210058E-3</v>
      </c>
      <c r="F2032" s="10">
        <f t="shared" si="769"/>
        <v>-9.4729411809516939E-2</v>
      </c>
      <c r="G2032" s="10">
        <f t="shared" si="770"/>
        <v>-4685.3704418909174</v>
      </c>
      <c r="H2032" s="10">
        <f t="shared" si="771"/>
        <v>0.14547327067430874</v>
      </c>
      <c r="I2032" s="10">
        <f t="shared" si="772"/>
        <v>6091.2845244172277</v>
      </c>
      <c r="J2032" s="10">
        <f t="shared" si="773"/>
        <v>8.5116131636714856E-3</v>
      </c>
      <c r="K2032" s="10">
        <f t="shared" si="774"/>
        <v>-357.61397710772042</v>
      </c>
      <c r="L2032" s="10">
        <f t="shared" si="759"/>
        <v>-150.79551644745621</v>
      </c>
      <c r="M2032" s="10">
        <f t="shared" si="760"/>
        <v>-153.87574625900155</v>
      </c>
      <c r="N2032" s="10">
        <f t="shared" si="775"/>
        <v>-321.31064817373647</v>
      </c>
      <c r="O2032" s="10">
        <f t="shared" si="776"/>
        <v>-320.11354936264843</v>
      </c>
      <c r="P2032" s="10">
        <f t="shared" si="777"/>
        <v>-321.31064817373647</v>
      </c>
      <c r="Q2032" s="10">
        <f t="shared" si="778"/>
        <v>-320.11354936264843</v>
      </c>
      <c r="R2032" s="9">
        <f t="shared" si="761"/>
        <v>-320.11354936264843</v>
      </c>
      <c r="S2032" s="10">
        <f t="shared" si="779"/>
        <v>860.23386631009032</v>
      </c>
      <c r="T2032" s="10">
        <f t="shared" si="762"/>
        <v>-37.500427745071988</v>
      </c>
      <c r="U2032" s="9">
        <f t="shared" si="780"/>
        <v>-5.3624644709102991E-2</v>
      </c>
      <c r="V2032" s="11">
        <f t="shared" si="781"/>
        <v>1.4120539286539988</v>
      </c>
      <c r="W2032" s="9">
        <f t="shared" si="782"/>
        <v>0.45819392865399888</v>
      </c>
      <c r="X2032" s="22">
        <f t="shared" si="763"/>
        <v>0.18633065213913641</v>
      </c>
      <c r="Y2032" s="22">
        <f t="shared" si="764"/>
        <v>-0.4536779980761893</v>
      </c>
      <c r="Z2032" s="1">
        <f t="shared" si="765"/>
        <v>3015.0543439897501</v>
      </c>
      <c r="AA2032" s="1">
        <f t="shared" si="766"/>
        <v>3614.7651883492331</v>
      </c>
    </row>
    <row r="2033" spans="3:27">
      <c r="C2033" s="9">
        <f t="shared" si="767"/>
        <v>20.32</v>
      </c>
      <c r="D2033" s="1">
        <v>-82.638999999999996</v>
      </c>
      <c r="E2033" s="9">
        <f t="shared" si="768"/>
        <v>4.6536677897706042E-3</v>
      </c>
      <c r="F2033" s="10">
        <f t="shared" si="769"/>
        <v>-9.4729411809516939E-2</v>
      </c>
      <c r="G2033" s="10">
        <f t="shared" si="770"/>
        <v>-4685.3704418909174</v>
      </c>
      <c r="H2033" s="10">
        <f t="shared" si="771"/>
        <v>0.14547327067430874</v>
      </c>
      <c r="I2033" s="10">
        <f t="shared" si="772"/>
        <v>6091.2845244172277</v>
      </c>
      <c r="J2033" s="10">
        <f t="shared" si="773"/>
        <v>8.1560634909543447E-3</v>
      </c>
      <c r="K2033" s="10">
        <f t="shared" si="774"/>
        <v>-369.40362206824733</v>
      </c>
      <c r="L2033" s="10">
        <f t="shared" si="759"/>
        <v>-155.36354962797458</v>
      </c>
      <c r="M2033" s="10">
        <f t="shared" si="760"/>
        <v>-159.49793929811335</v>
      </c>
      <c r="N2033" s="10">
        <f t="shared" si="775"/>
        <v>-341.46153059589585</v>
      </c>
      <c r="O2033" s="10">
        <f t="shared" si="776"/>
        <v>-340.5442602004897</v>
      </c>
      <c r="P2033" s="10">
        <f t="shared" si="777"/>
        <v>-341.46153059589585</v>
      </c>
      <c r="Q2033" s="10">
        <f t="shared" si="778"/>
        <v>-340.5442602004897</v>
      </c>
      <c r="R2033" s="9">
        <f t="shared" si="761"/>
        <v>-340.5442602004897</v>
      </c>
      <c r="S2033" s="10">
        <f t="shared" si="779"/>
        <v>831.37450444233264</v>
      </c>
      <c r="T2033" s="10">
        <f t="shared" si="762"/>
        <v>-28.859361867757684</v>
      </c>
      <c r="U2033" s="9">
        <f t="shared" si="780"/>
        <v>-4.0035856204609532E-2</v>
      </c>
      <c r="V2033" s="11">
        <f t="shared" si="781"/>
        <v>1.3057037722446942</v>
      </c>
      <c r="W2033" s="9">
        <f t="shared" si="782"/>
        <v>0.47931377224469429</v>
      </c>
      <c r="X2033" s="22">
        <f t="shared" si="763"/>
        <v>0.15437255704339073</v>
      </c>
      <c r="Y2033" s="22">
        <f t="shared" si="764"/>
        <v>-0.31167184880126331</v>
      </c>
      <c r="Z2033" s="1">
        <f t="shared" si="765"/>
        <v>3015.2087165467933</v>
      </c>
      <c r="AA2033" s="1">
        <f t="shared" si="766"/>
        <v>3614.4535165004318</v>
      </c>
    </row>
    <row r="2034" spans="3:27">
      <c r="C2034" s="9">
        <f t="shared" si="767"/>
        <v>20.330000000000002</v>
      </c>
      <c r="D2034" s="1">
        <v>-66.587999999999994</v>
      </c>
      <c r="E2034" s="9">
        <f t="shared" si="768"/>
        <v>4.3156373260509499E-3</v>
      </c>
      <c r="F2034" s="10">
        <f t="shared" si="769"/>
        <v>-9.4729411809516939E-2</v>
      </c>
      <c r="G2034" s="10">
        <f t="shared" si="770"/>
        <v>-4685.3704418909174</v>
      </c>
      <c r="H2034" s="10">
        <f t="shared" si="771"/>
        <v>0.14547327067430874</v>
      </c>
      <c r="I2034" s="10">
        <f t="shared" si="772"/>
        <v>6091.2845244172277</v>
      </c>
      <c r="J2034" s="10">
        <f t="shared" si="773"/>
        <v>7.8824416342475195E-3</v>
      </c>
      <c r="K2034" s="10">
        <f t="shared" si="774"/>
        <v>-376.19690722299669</v>
      </c>
      <c r="L2034" s="10">
        <f t="shared" si="759"/>
        <v>-157.90601768826144</v>
      </c>
      <c r="M2034" s="10">
        <f t="shared" si="760"/>
        <v>-162.8642200366466</v>
      </c>
      <c r="N2034" s="10">
        <f t="shared" si="775"/>
        <v>-355.98354579776833</v>
      </c>
      <c r="O2034" s="10">
        <f t="shared" si="776"/>
        <v>-355.32226481555938</v>
      </c>
      <c r="P2034" s="10">
        <f t="shared" si="777"/>
        <v>-355.98354579776833</v>
      </c>
      <c r="Q2034" s="10">
        <f t="shared" si="778"/>
        <v>-355.32226481555938</v>
      </c>
      <c r="R2034" s="9">
        <f t="shared" si="761"/>
        <v>-355.32226481555938</v>
      </c>
      <c r="S2034" s="10">
        <f t="shared" si="779"/>
        <v>810.49986203489539</v>
      </c>
      <c r="T2034" s="10">
        <f t="shared" si="762"/>
        <v>-20.87464240743725</v>
      </c>
      <c r="U2034" s="9">
        <f t="shared" si="780"/>
        <v>-2.7710945447976955E-2</v>
      </c>
      <c r="V2034" s="11">
        <f t="shared" si="781"/>
        <v>1.1592783790818195</v>
      </c>
      <c r="W2034" s="9">
        <f t="shared" si="782"/>
        <v>0.4933983790818196</v>
      </c>
      <c r="X2034" s="22">
        <f t="shared" si="763"/>
        <v>0.11761204206907973</v>
      </c>
      <c r="Y2034" s="22">
        <f t="shared" si="764"/>
        <v>-0.19068836358615679</v>
      </c>
      <c r="Z2034" s="1">
        <f t="shared" si="765"/>
        <v>3015.3263285888625</v>
      </c>
      <c r="AA2034" s="1">
        <f t="shared" si="766"/>
        <v>3614.2628281368457</v>
      </c>
    </row>
    <row r="2035" spans="3:27">
      <c r="C2035" s="9">
        <f t="shared" si="767"/>
        <v>20.34</v>
      </c>
      <c r="D2035" s="1">
        <v>-49.521000000000001</v>
      </c>
      <c r="E2035" s="9">
        <f t="shared" si="768"/>
        <v>4.0928889462735971E-3</v>
      </c>
      <c r="F2035" s="10">
        <f t="shared" si="769"/>
        <v>-9.4729411809516939E-2</v>
      </c>
      <c r="G2035" s="10">
        <f t="shared" si="770"/>
        <v>-4685.3704418909174</v>
      </c>
      <c r="H2035" s="10">
        <f t="shared" si="771"/>
        <v>0.14547327067430874</v>
      </c>
      <c r="I2035" s="10">
        <f t="shared" si="772"/>
        <v>6091.2845244172277</v>
      </c>
      <c r="J2035" s="10">
        <f t="shared" si="773"/>
        <v>7.6845246311000818E-3</v>
      </c>
      <c r="K2035" s="10">
        <f t="shared" si="774"/>
        <v>-378.81591468264241</v>
      </c>
      <c r="L2035" s="10">
        <f t="shared" si="759"/>
        <v>-158.77693565385741</v>
      </c>
      <c r="M2035" s="10">
        <f t="shared" si="760"/>
        <v>-164.3149776347496</v>
      </c>
      <c r="N2035" s="10">
        <f t="shared" si="775"/>
        <v>-365.49508496918526</v>
      </c>
      <c r="O2035" s="10">
        <f t="shared" si="776"/>
        <v>-365.06037110375195</v>
      </c>
      <c r="P2035" s="10">
        <f t="shared" si="777"/>
        <v>-365.49508496918526</v>
      </c>
      <c r="Q2035" s="10">
        <f t="shared" si="778"/>
        <v>-365.06037110375195</v>
      </c>
      <c r="R2035" s="9">
        <f t="shared" si="761"/>
        <v>-365.06037110375195</v>
      </c>
      <c r="S2035" s="10">
        <f t="shared" si="779"/>
        <v>796.74431845600498</v>
      </c>
      <c r="T2035" s="10">
        <f t="shared" si="762"/>
        <v>-13.755543578890411</v>
      </c>
      <c r="U2035" s="9">
        <f t="shared" si="780"/>
        <v>-1.6931451977264089E-2</v>
      </c>
      <c r="V2035" s="11">
        <f t="shared" si="781"/>
        <v>0.99662031506075444</v>
      </c>
      <c r="W2035" s="9">
        <f t="shared" si="782"/>
        <v>0.50141031506075451</v>
      </c>
      <c r="X2035" s="22">
        <f t="shared" si="763"/>
        <v>8.0232032485382618E-2</v>
      </c>
      <c r="Y2035" s="22">
        <f t="shared" si="764"/>
        <v>-9.9296118147671419E-2</v>
      </c>
      <c r="Z2035" s="1">
        <f t="shared" si="765"/>
        <v>3015.406560621348</v>
      </c>
      <c r="AA2035" s="1">
        <f t="shared" si="766"/>
        <v>3614.1635320186979</v>
      </c>
    </row>
    <row r="2036" spans="3:27">
      <c r="C2036" s="9">
        <f t="shared" si="767"/>
        <v>20.350000000000001</v>
      </c>
      <c r="D2036" s="1">
        <v>-37.119</v>
      </c>
      <c r="E2036" s="9">
        <f t="shared" si="768"/>
        <v>3.9706282346770212E-3</v>
      </c>
      <c r="F2036" s="10">
        <f t="shared" si="769"/>
        <v>-9.4729411809516939E-2</v>
      </c>
      <c r="G2036" s="10">
        <f t="shared" si="770"/>
        <v>-4685.3704418909174</v>
      </c>
      <c r="H2036" s="10">
        <f t="shared" si="771"/>
        <v>0.14547327067430874</v>
      </c>
      <c r="I2036" s="10">
        <f t="shared" si="772"/>
        <v>6091.2845244172277</v>
      </c>
      <c r="J2036" s="10">
        <f t="shared" si="773"/>
        <v>7.5541053449317101E-3</v>
      </c>
      <c r="K2036" s="10">
        <f t="shared" si="774"/>
        <v>-377.95541596837188</v>
      </c>
      <c r="L2036" s="10">
        <f t="shared" si="759"/>
        <v>-158.26646436822912</v>
      </c>
      <c r="M2036" s="10">
        <f t="shared" si="760"/>
        <v>-164.15076640576541</v>
      </c>
      <c r="N2036" s="10">
        <f t="shared" si="775"/>
        <v>-370.64358789515768</v>
      </c>
      <c r="O2036" s="10">
        <f t="shared" si="776"/>
        <v>-370.40536084323986</v>
      </c>
      <c r="P2036" s="10">
        <f t="shared" si="777"/>
        <v>-370.64358789515768</v>
      </c>
      <c r="Q2036" s="10">
        <f t="shared" si="778"/>
        <v>-370.40536084323986</v>
      </c>
      <c r="R2036" s="9">
        <f t="shared" si="761"/>
        <v>-370.40536084323986</v>
      </c>
      <c r="S2036" s="10">
        <f t="shared" si="779"/>
        <v>789.1942633308729</v>
      </c>
      <c r="T2036" s="10">
        <f t="shared" si="762"/>
        <v>-7.5500551251320758</v>
      </c>
      <c r="U2036" s="9">
        <f t="shared" si="780"/>
        <v>-7.5715827116644959E-3</v>
      </c>
      <c r="V2036" s="11">
        <f t="shared" si="781"/>
        <v>0.87535353805916449</v>
      </c>
      <c r="W2036" s="9">
        <f t="shared" si="782"/>
        <v>0.50416353805916447</v>
      </c>
      <c r="X2036" s="22">
        <f t="shared" si="763"/>
        <v>4.4959281871367857E-2</v>
      </c>
      <c r="Y2036" s="22">
        <f t="shared" si="764"/>
        <v>-4.1421944445493665E-2</v>
      </c>
      <c r="Z2036" s="1">
        <f t="shared" si="765"/>
        <v>3015.4515199032194</v>
      </c>
      <c r="AA2036" s="1">
        <f t="shared" si="766"/>
        <v>3614.1221100742523</v>
      </c>
    </row>
    <row r="2037" spans="3:27">
      <c r="C2037" s="9">
        <f t="shared" si="767"/>
        <v>20.36</v>
      </c>
      <c r="D2037" s="1">
        <v>-26.553999999999998</v>
      </c>
      <c r="E2037" s="9">
        <f t="shared" si="768"/>
        <v>3.9360637382561767E-3</v>
      </c>
      <c r="F2037" s="10">
        <f t="shared" si="769"/>
        <v>-9.4729411809516939E-2</v>
      </c>
      <c r="G2037" s="10">
        <f t="shared" si="770"/>
        <v>-4685.3704418909174</v>
      </c>
      <c r="H2037" s="10">
        <f t="shared" si="771"/>
        <v>0.14547327067430874</v>
      </c>
      <c r="I2037" s="10">
        <f t="shared" si="772"/>
        <v>6091.2845244172277</v>
      </c>
      <c r="J2037" s="10">
        <f t="shared" si="773"/>
        <v>7.4825216380207983E-3</v>
      </c>
      <c r="K2037" s="10">
        <f t="shared" si="774"/>
        <v>-374.05093697517424</v>
      </c>
      <c r="L2037" s="10">
        <f t="shared" si="759"/>
        <v>-156.55023450631882</v>
      </c>
      <c r="M2037" s="10">
        <f t="shared" si="760"/>
        <v>-162.56877701561555</v>
      </c>
      <c r="N2037" s="10">
        <f t="shared" si="775"/>
        <v>-371.98374166398656</v>
      </c>
      <c r="O2037" s="10">
        <f t="shared" si="776"/>
        <v>-371.9164503527594</v>
      </c>
      <c r="P2037" s="10">
        <f t="shared" si="777"/>
        <v>-371.98374166398656</v>
      </c>
      <c r="Q2037" s="10">
        <f t="shared" si="778"/>
        <v>-371.9164503527594</v>
      </c>
      <c r="R2037" s="9">
        <f t="shared" si="761"/>
        <v>-371.9164503527594</v>
      </c>
      <c r="S2037" s="10">
        <f t="shared" si="779"/>
        <v>787.059776708458</v>
      </c>
      <c r="T2037" s="10">
        <f t="shared" si="762"/>
        <v>-2.1344866224148973</v>
      </c>
      <c r="U2037" s="9">
        <f t="shared" si="780"/>
        <v>6.442955746491692E-4</v>
      </c>
      <c r="V2037" s="11">
        <f t="shared" si="781"/>
        <v>0.76782211920356891</v>
      </c>
      <c r="W2037" s="9">
        <f t="shared" si="782"/>
        <v>0.50228211920356891</v>
      </c>
      <c r="X2037" s="22">
        <f t="shared" si="763"/>
        <v>1.2828989793099457E-2</v>
      </c>
      <c r="Y2037" s="22">
        <f t="shared" si="764"/>
        <v>-9.7658152974464951E-3</v>
      </c>
      <c r="Z2037" s="1">
        <f t="shared" si="765"/>
        <v>3015.4643488930124</v>
      </c>
      <c r="AA2037" s="1">
        <f t="shared" si="766"/>
        <v>3614.1123442589546</v>
      </c>
    </row>
    <row r="2038" spans="3:27">
      <c r="C2038" s="9">
        <f t="shared" si="767"/>
        <v>20.37</v>
      </c>
      <c r="D2038" s="1">
        <v>-21.591000000000001</v>
      </c>
      <c r="E2038" s="9">
        <f t="shared" si="768"/>
        <v>3.9794144561129509E-3</v>
      </c>
      <c r="F2038" s="10">
        <f t="shared" si="769"/>
        <v>-9.4729411809516939E-2</v>
      </c>
      <c r="G2038" s="10">
        <f t="shared" si="770"/>
        <v>-4685.3704418909174</v>
      </c>
      <c r="H2038" s="10">
        <f t="shared" si="771"/>
        <v>0.14547327067430874</v>
      </c>
      <c r="I2038" s="10">
        <f t="shared" si="772"/>
        <v>6091.2845244172277</v>
      </c>
      <c r="J2038" s="10">
        <f t="shared" si="773"/>
        <v>7.4622841083270622E-3</v>
      </c>
      <c r="K2038" s="10">
        <f t="shared" si="774"/>
        <v>-367.34417652597892</v>
      </c>
      <c r="L2038" s="10">
        <f t="shared" si="759"/>
        <v>-153.7207329718745</v>
      </c>
      <c r="M2038" s="10">
        <f t="shared" si="760"/>
        <v>-159.68552410131269</v>
      </c>
      <c r="N2038" s="10">
        <f t="shared" si="775"/>
        <v>-369.93686909653559</v>
      </c>
      <c r="O2038" s="10">
        <f t="shared" si="776"/>
        <v>-370.02124510556217</v>
      </c>
      <c r="P2038" s="10">
        <f t="shared" si="777"/>
        <v>-367.34417652597892</v>
      </c>
      <c r="Q2038" s="10">
        <f t="shared" si="778"/>
        <v>-367.34417652597892</v>
      </c>
      <c r="R2038" s="9">
        <f t="shared" si="761"/>
        <v>-367.34417652597892</v>
      </c>
      <c r="S2038" s="10">
        <f t="shared" si="779"/>
        <v>787.059776708458</v>
      </c>
      <c r="T2038" s="10">
        <f t="shared" si="762"/>
        <v>0</v>
      </c>
      <c r="U2038" s="9">
        <f t="shared" si="780"/>
        <v>8.0258479967056668E-3</v>
      </c>
      <c r="V2038" s="11">
        <f t="shared" si="781"/>
        <v>0.70848836520773073</v>
      </c>
      <c r="W2038" s="9">
        <f t="shared" si="782"/>
        <v>0.49257836520773068</v>
      </c>
      <c r="X2038" s="22">
        <f t="shared" si="763"/>
        <v>-1.6023739429221098E-2</v>
      </c>
      <c r="Y2038" s="22">
        <f t="shared" si="764"/>
        <v>7.0446042250859259E-3</v>
      </c>
      <c r="Z2038" s="1">
        <f t="shared" si="765"/>
        <v>3015.448325153583</v>
      </c>
      <c r="AA2038" s="1">
        <f t="shared" si="766"/>
        <v>3614.1193888631797</v>
      </c>
    </row>
    <row r="2039" spans="3:27">
      <c r="C2039" s="9">
        <f t="shared" si="767"/>
        <v>20.38</v>
      </c>
      <c r="D2039" s="1">
        <v>-19.736000000000001</v>
      </c>
      <c r="E2039" s="9">
        <f t="shared" si="768"/>
        <v>4.0941424981719076E-3</v>
      </c>
      <c r="F2039" s="10">
        <f t="shared" si="769"/>
        <v>-9.4729411809516939E-2</v>
      </c>
      <c r="G2039" s="10">
        <f t="shared" si="770"/>
        <v>-4685.3704418909174</v>
      </c>
      <c r="H2039" s="10">
        <f t="shared" si="771"/>
        <v>0.14547327067430874</v>
      </c>
      <c r="I2039" s="10">
        <f t="shared" si="772"/>
        <v>6091.2845244172277</v>
      </c>
      <c r="J2039" s="10">
        <f t="shared" si="773"/>
        <v>7.4622841083270622E-3</v>
      </c>
      <c r="K2039" s="10">
        <f t="shared" si="774"/>
        <v>-355.24361510881721</v>
      </c>
      <c r="L2039" s="10">
        <f t="shared" si="759"/>
        <v>-148.65706982085209</v>
      </c>
      <c r="M2039" s="10">
        <f t="shared" si="760"/>
        <v>-154.42537676457405</v>
      </c>
      <c r="N2039" s="10">
        <f t="shared" si="775"/>
        <v>-362.10730020463296</v>
      </c>
      <c r="O2039" s="10">
        <f t="shared" si="776"/>
        <v>-362.32538826026365</v>
      </c>
      <c r="P2039" s="10">
        <f t="shared" si="777"/>
        <v>-355.24361510881721</v>
      </c>
      <c r="Q2039" s="10">
        <f t="shared" si="778"/>
        <v>-355.24361510881721</v>
      </c>
      <c r="R2039" s="9">
        <f t="shared" si="761"/>
        <v>-355.24361510881721</v>
      </c>
      <c r="S2039" s="10">
        <f t="shared" si="779"/>
        <v>787.059776708458</v>
      </c>
      <c r="T2039" s="10">
        <f t="shared" si="762"/>
        <v>0</v>
      </c>
      <c r="U2039" s="9">
        <f t="shared" si="780"/>
        <v>1.4919760415085677E-2</v>
      </c>
      <c r="V2039" s="11">
        <f t="shared" si="781"/>
        <v>0.6702941184682718</v>
      </c>
      <c r="W2039" s="9">
        <f t="shared" si="782"/>
        <v>0.47293411846827182</v>
      </c>
      <c r="X2039" s="22">
        <f t="shared" si="763"/>
        <v>-4.1450541274982766E-2</v>
      </c>
      <c r="Y2039" s="22">
        <f t="shared" si="764"/>
        <v>1.730647159901311E-2</v>
      </c>
      <c r="Z2039" s="1">
        <f t="shared" si="765"/>
        <v>3015.406874612308</v>
      </c>
      <c r="AA2039" s="1">
        <f t="shared" si="766"/>
        <v>3614.1366953347788</v>
      </c>
    </row>
    <row r="2040" spans="3:27">
      <c r="C2040" s="9">
        <f t="shared" si="767"/>
        <v>20.39</v>
      </c>
      <c r="D2040" s="1">
        <v>-18.625</v>
      </c>
      <c r="E2040" s="9">
        <f t="shared" si="768"/>
        <v>4.275851956128526E-3</v>
      </c>
      <c r="F2040" s="10">
        <f t="shared" si="769"/>
        <v>-9.4729411809516939E-2</v>
      </c>
      <c r="G2040" s="10">
        <f t="shared" si="770"/>
        <v>-4685.3704418909174</v>
      </c>
      <c r="H2040" s="10">
        <f t="shared" si="771"/>
        <v>0.14547327067430874</v>
      </c>
      <c r="I2040" s="10">
        <f t="shared" si="772"/>
        <v>6091.2845244172277</v>
      </c>
      <c r="J2040" s="10">
        <f t="shared" si="773"/>
        <v>7.4622841083270622E-3</v>
      </c>
      <c r="K2040" s="10">
        <f t="shared" si="774"/>
        <v>-336.0784100149022</v>
      </c>
      <c r="L2040" s="10">
        <f t="shared" si="759"/>
        <v>-140.63709955086043</v>
      </c>
      <c r="M2040" s="10">
        <f t="shared" si="760"/>
        <v>-146.09420938668441</v>
      </c>
      <c r="N2040" s="10">
        <f t="shared" si="775"/>
        <v>-346.95812665626443</v>
      </c>
      <c r="O2040" s="10">
        <f t="shared" si="776"/>
        <v>-347.28169748613999</v>
      </c>
      <c r="P2040" s="10">
        <f t="shared" si="777"/>
        <v>-336.0784100149022</v>
      </c>
      <c r="Q2040" s="10">
        <f t="shared" si="778"/>
        <v>-336.0784100149022</v>
      </c>
      <c r="R2040" s="9">
        <f t="shared" si="761"/>
        <v>-336.0784100149022</v>
      </c>
      <c r="S2040" s="10">
        <f t="shared" si="779"/>
        <v>787.059776708458</v>
      </c>
      <c r="T2040" s="10">
        <f t="shared" si="762"/>
        <v>0</v>
      </c>
      <c r="U2040" s="9">
        <f t="shared" si="780"/>
        <v>2.1422131176237987E-2</v>
      </c>
      <c r="V2040" s="11">
        <f t="shared" si="781"/>
        <v>0.63018003376219056</v>
      </c>
      <c r="W2040" s="9">
        <f t="shared" si="782"/>
        <v>0.44393003376219053</v>
      </c>
      <c r="X2040" s="22">
        <f t="shared" si="763"/>
        <v>-6.2809875229351358E-2</v>
      </c>
      <c r="Y2040" s="22">
        <f t="shared" si="764"/>
        <v>2.5657412634253848E-2</v>
      </c>
      <c r="Z2040" s="1">
        <f t="shared" si="765"/>
        <v>3015.3440647370785</v>
      </c>
      <c r="AA2040" s="1">
        <f t="shared" si="766"/>
        <v>3614.162352747413</v>
      </c>
    </row>
    <row r="2041" spans="3:27">
      <c r="C2041" s="9">
        <f t="shared" si="767"/>
        <v>20.400000000000002</v>
      </c>
      <c r="D2041" s="1">
        <v>-19.702999999999999</v>
      </c>
      <c r="E2041" s="9">
        <f t="shared" si="768"/>
        <v>4.5209049713217878E-3</v>
      </c>
      <c r="F2041" s="10">
        <f t="shared" si="769"/>
        <v>-9.4729411809516939E-2</v>
      </c>
      <c r="G2041" s="10">
        <f t="shared" si="770"/>
        <v>-4685.3704418909174</v>
      </c>
      <c r="H2041" s="10">
        <f t="shared" si="771"/>
        <v>0.14547327067430874</v>
      </c>
      <c r="I2041" s="10">
        <f t="shared" si="772"/>
        <v>6091.2845244172277</v>
      </c>
      <c r="J2041" s="10">
        <f t="shared" si="773"/>
        <v>7.4622841083270622E-3</v>
      </c>
      <c r="K2041" s="10">
        <f t="shared" si="774"/>
        <v>-310.23225237470723</v>
      </c>
      <c r="L2041" s="10">
        <f t="shared" si="759"/>
        <v>-129.82138352527534</v>
      </c>
      <c r="M2041" s="10">
        <f t="shared" si="760"/>
        <v>-134.85881355759659</v>
      </c>
      <c r="N2041" s="10">
        <f t="shared" si="775"/>
        <v>-324.92349881948098</v>
      </c>
      <c r="O2041" s="10">
        <f t="shared" si="776"/>
        <v>-325.31325384209396</v>
      </c>
      <c r="P2041" s="10">
        <f t="shared" si="777"/>
        <v>-310.23225237470723</v>
      </c>
      <c r="Q2041" s="10">
        <f t="shared" si="778"/>
        <v>-310.23225237470723</v>
      </c>
      <c r="R2041" s="9">
        <f t="shared" si="761"/>
        <v>-310.23225237470723</v>
      </c>
      <c r="S2041" s="10">
        <f t="shared" si="779"/>
        <v>787.059776708458</v>
      </c>
      <c r="T2041" s="10">
        <f t="shared" si="762"/>
        <v>0</v>
      </c>
      <c r="U2041" s="9">
        <f t="shared" si="780"/>
        <v>2.7588471862414386E-2</v>
      </c>
      <c r="V2041" s="11">
        <f t="shared" si="781"/>
        <v>0.60308810347308928</v>
      </c>
      <c r="W2041" s="9">
        <f t="shared" si="782"/>
        <v>0.40605810347308929</v>
      </c>
      <c r="X2041" s="22">
        <f t="shared" si="763"/>
        <v>-7.919018828506405E-2</v>
      </c>
      <c r="Y2041" s="22">
        <f t="shared" si="764"/>
        <v>3.4874825607715577E-2</v>
      </c>
      <c r="Z2041" s="1">
        <f t="shared" si="765"/>
        <v>3015.2648745487936</v>
      </c>
      <c r="AA2041" s="1">
        <f t="shared" si="766"/>
        <v>3614.1972275730209</v>
      </c>
    </row>
    <row r="2042" spans="3:27">
      <c r="C2042" s="9">
        <f t="shared" si="767"/>
        <v>20.41</v>
      </c>
      <c r="D2042" s="1">
        <v>-17.969000000000001</v>
      </c>
      <c r="E2042" s="9">
        <f t="shared" si="768"/>
        <v>4.8253575477960678E-3</v>
      </c>
      <c r="F2042" s="10">
        <f t="shared" si="769"/>
        <v>-9.4729411809516939E-2</v>
      </c>
      <c r="G2042" s="10">
        <f t="shared" si="770"/>
        <v>-4685.3704418909174</v>
      </c>
      <c r="H2042" s="10">
        <f t="shared" si="771"/>
        <v>0.14547327067430874</v>
      </c>
      <c r="I2042" s="10">
        <f t="shared" si="772"/>
        <v>6091.2845244172277</v>
      </c>
      <c r="J2042" s="10">
        <f t="shared" si="773"/>
        <v>7.4622841083270622E-3</v>
      </c>
      <c r="K2042" s="10">
        <f t="shared" si="774"/>
        <v>-278.12112213902373</v>
      </c>
      <c r="L2042" s="10">
        <f t="shared" si="759"/>
        <v>-116.3839948532502</v>
      </c>
      <c r="M2042" s="10">
        <f t="shared" si="760"/>
        <v>-120.90001690628233</v>
      </c>
      <c r="N2042" s="10">
        <f t="shared" si="775"/>
        <v>-296.40518202851342</v>
      </c>
      <c r="O2042" s="10">
        <f t="shared" si="776"/>
        <v>-296.811417686889</v>
      </c>
      <c r="P2042" s="10">
        <f t="shared" si="777"/>
        <v>-278.12112213902373</v>
      </c>
      <c r="Q2042" s="10">
        <f t="shared" si="778"/>
        <v>-278.12112213902373</v>
      </c>
      <c r="R2042" s="9">
        <f t="shared" si="761"/>
        <v>-278.12112213902373</v>
      </c>
      <c r="S2042" s="10">
        <f t="shared" si="779"/>
        <v>787.059776708458</v>
      </c>
      <c r="T2042" s="10">
        <f t="shared" si="762"/>
        <v>0</v>
      </c>
      <c r="U2042" s="9">
        <f t="shared" si="780"/>
        <v>3.3302043432441607E-2</v>
      </c>
      <c r="V2042" s="11">
        <f t="shared" si="781"/>
        <v>0.53962621053235438</v>
      </c>
      <c r="W2042" s="9">
        <f t="shared" si="782"/>
        <v>0.35993621053235436</v>
      </c>
      <c r="X2042" s="22">
        <f t="shared" si="763"/>
        <v>-8.9562850374021175E-2</v>
      </c>
      <c r="Y2042" s="22">
        <f t="shared" si="764"/>
        <v>4.225326294307967E-2</v>
      </c>
      <c r="Z2042" s="1">
        <f t="shared" si="765"/>
        <v>3015.1753116984196</v>
      </c>
      <c r="AA2042" s="1">
        <f t="shared" si="766"/>
        <v>3614.2394808359641</v>
      </c>
    </row>
    <row r="2043" spans="3:27">
      <c r="C2043" s="9">
        <f t="shared" si="767"/>
        <v>20.420000000000002</v>
      </c>
      <c r="D2043" s="1">
        <v>-16.542000000000002</v>
      </c>
      <c r="E2043" s="9">
        <f t="shared" si="768"/>
        <v>5.1836654290017235E-3</v>
      </c>
      <c r="F2043" s="10">
        <f t="shared" si="769"/>
        <v>-9.4729411809516939E-2</v>
      </c>
      <c r="G2043" s="10">
        <f t="shared" si="770"/>
        <v>-4685.3704418909174</v>
      </c>
      <c r="H2043" s="10">
        <f t="shared" si="771"/>
        <v>0.14547327067430874</v>
      </c>
      <c r="I2043" s="10">
        <f t="shared" si="772"/>
        <v>6091.2845244172277</v>
      </c>
      <c r="J2043" s="10">
        <f t="shared" si="773"/>
        <v>7.4622841083270622E-3</v>
      </c>
      <c r="K2043" s="10">
        <f t="shared" si="774"/>
        <v>-240.32978146091779</v>
      </c>
      <c r="L2043" s="10">
        <f t="shared" si="759"/>
        <v>-100.56963611217071</v>
      </c>
      <c r="M2043" s="10">
        <f t="shared" si="760"/>
        <v>-104.47201714936274</v>
      </c>
      <c r="N2043" s="10">
        <f t="shared" si="775"/>
        <v>-261.89472964570558</v>
      </c>
      <c r="O2043" s="10">
        <f t="shared" si="776"/>
        <v>-262.25897735279437</v>
      </c>
      <c r="P2043" s="10">
        <f t="shared" si="777"/>
        <v>-240.32978146091779</v>
      </c>
      <c r="Q2043" s="10">
        <f t="shared" si="778"/>
        <v>-240.32978146091779</v>
      </c>
      <c r="R2043" s="9">
        <f t="shared" si="761"/>
        <v>-240.32978146091779</v>
      </c>
      <c r="S2043" s="10">
        <f t="shared" si="779"/>
        <v>787.059776708458</v>
      </c>
      <c r="T2043" s="10">
        <f t="shared" si="762"/>
        <v>0</v>
      </c>
      <c r="U2043" s="9">
        <f t="shared" si="780"/>
        <v>3.8359532808689541E-2</v>
      </c>
      <c r="V2043" s="11">
        <f t="shared" si="781"/>
        <v>0.47187166471723252</v>
      </c>
      <c r="W2043" s="9">
        <f t="shared" si="782"/>
        <v>0.30645166471723251</v>
      </c>
      <c r="X2043" s="22">
        <f t="shared" si="763"/>
        <v>-9.2882522389026362E-2</v>
      </c>
      <c r="Y2043" s="22">
        <f t="shared" si="764"/>
        <v>4.5619068975878772E-2</v>
      </c>
      <c r="Z2043" s="1">
        <f t="shared" si="765"/>
        <v>3015.0824291760305</v>
      </c>
      <c r="AA2043" s="1">
        <f t="shared" si="766"/>
        <v>3614.2850999049401</v>
      </c>
    </row>
    <row r="2044" spans="3:27">
      <c r="C2044" s="9">
        <f t="shared" si="767"/>
        <v>20.43</v>
      </c>
      <c r="D2044" s="1">
        <v>-12.371</v>
      </c>
      <c r="E2044" s="9">
        <f t="shared" si="768"/>
        <v>5.5883194317413558E-3</v>
      </c>
      <c r="F2044" s="10">
        <f t="shared" si="769"/>
        <v>-9.4729411809516939E-2</v>
      </c>
      <c r="G2044" s="10">
        <f t="shared" si="770"/>
        <v>-4685.3704418909174</v>
      </c>
      <c r="H2044" s="10">
        <f t="shared" si="771"/>
        <v>0.14547327067430874</v>
      </c>
      <c r="I2044" s="10">
        <f t="shared" si="772"/>
        <v>6091.2845244172277</v>
      </c>
      <c r="J2044" s="10">
        <f t="shared" si="773"/>
        <v>7.4622841083270622E-3</v>
      </c>
      <c r="K2044" s="10">
        <f t="shared" si="774"/>
        <v>-197.65023664366223</v>
      </c>
      <c r="L2044" s="10">
        <f t="shared" si="759"/>
        <v>-82.709734332155662</v>
      </c>
      <c r="M2044" s="10">
        <f t="shared" si="760"/>
        <v>-85.919101605683409</v>
      </c>
      <c r="N2044" s="10">
        <f t="shared" si="775"/>
        <v>-222.06675286234798</v>
      </c>
      <c r="O2044" s="10">
        <f t="shared" si="776"/>
        <v>-222.32709807554431</v>
      </c>
      <c r="P2044" s="10">
        <f t="shared" si="777"/>
        <v>-197.65023664366223</v>
      </c>
      <c r="Q2044" s="10">
        <f t="shared" si="778"/>
        <v>-197.65023664366223</v>
      </c>
      <c r="R2044" s="9">
        <f t="shared" si="761"/>
        <v>-197.65023664366223</v>
      </c>
      <c r="S2044" s="10">
        <f t="shared" si="779"/>
        <v>787.059776708458</v>
      </c>
      <c r="T2044" s="10">
        <f t="shared" si="762"/>
        <v>0</v>
      </c>
      <c r="U2044" s="9">
        <f t="shared" si="780"/>
        <v>4.2571267739236911E-2</v>
      </c>
      <c r="V2044" s="11">
        <f t="shared" si="781"/>
        <v>0.37047532139224337</v>
      </c>
      <c r="W2044" s="9">
        <f t="shared" si="782"/>
        <v>0.24676532139224339</v>
      </c>
      <c r="X2044" s="22">
        <f t="shared" si="763"/>
        <v>-8.8615183722997454E-2</v>
      </c>
      <c r="Y2044" s="22">
        <f t="shared" si="764"/>
        <v>4.2964124162167362E-2</v>
      </c>
      <c r="Z2044" s="1">
        <f t="shared" si="765"/>
        <v>3014.9938139923074</v>
      </c>
      <c r="AA2044" s="1">
        <f t="shared" si="766"/>
        <v>3614.3280640291023</v>
      </c>
    </row>
    <row r="2045" spans="3:27">
      <c r="C2045" s="9">
        <f t="shared" si="767"/>
        <v>20.440000000000001</v>
      </c>
      <c r="D2045" s="1">
        <v>-7.9029999999999996</v>
      </c>
      <c r="E2045" s="9">
        <f t="shared" si="768"/>
        <v>6.029827961460575E-3</v>
      </c>
      <c r="F2045" s="10">
        <f t="shared" si="769"/>
        <v>-9.4729411809516939E-2</v>
      </c>
      <c r="G2045" s="10">
        <f t="shared" si="770"/>
        <v>-4685.3704418909174</v>
      </c>
      <c r="H2045" s="10">
        <f t="shared" si="771"/>
        <v>0.14547327067430874</v>
      </c>
      <c r="I2045" s="10">
        <f t="shared" si="772"/>
        <v>6091.2845244172277</v>
      </c>
      <c r="J2045" s="10">
        <f t="shared" si="773"/>
        <v>7.4622841083270622E-3</v>
      </c>
      <c r="K2045" s="10">
        <f t="shared" si="774"/>
        <v>-151.08358228271064</v>
      </c>
      <c r="L2045" s="10">
        <f t="shared" si="759"/>
        <v>-63.223212705189894</v>
      </c>
      <c r="M2045" s="10">
        <f t="shared" si="760"/>
        <v>-65.676448849903707</v>
      </c>
      <c r="N2045" s="10">
        <f t="shared" si="775"/>
        <v>-177.80093680696078</v>
      </c>
      <c r="O2045" s="10">
        <f t="shared" si="776"/>
        <v>-177.89932396756834</v>
      </c>
      <c r="P2045" s="10">
        <f t="shared" si="777"/>
        <v>-151.08358228271064</v>
      </c>
      <c r="Q2045" s="10">
        <f t="shared" si="778"/>
        <v>-151.08358228271064</v>
      </c>
      <c r="R2045" s="9">
        <f t="shared" si="761"/>
        <v>-151.08358228271064</v>
      </c>
      <c r="S2045" s="10">
        <f t="shared" si="779"/>
        <v>787.059776708458</v>
      </c>
      <c r="T2045" s="10">
        <f t="shared" si="762"/>
        <v>0</v>
      </c>
      <c r="U2045" s="9">
        <f t="shared" si="780"/>
        <v>4.5730438204606934E-2</v>
      </c>
      <c r="V2045" s="11">
        <f t="shared" si="781"/>
        <v>0.26135877168176336</v>
      </c>
      <c r="W2045" s="9">
        <f t="shared" si="782"/>
        <v>0.18232877168176337</v>
      </c>
      <c r="X2045" s="22">
        <f t="shared" si="763"/>
        <v>-7.6984477828775655E-2</v>
      </c>
      <c r="Y2045" s="22">
        <f t="shared" si="764"/>
        <v>3.2858101834325006E-2</v>
      </c>
      <c r="Z2045" s="1">
        <f t="shared" si="765"/>
        <v>3014.9168295144786</v>
      </c>
      <c r="AA2045" s="1">
        <f t="shared" si="766"/>
        <v>3614.3609221309366</v>
      </c>
    </row>
    <row r="2046" spans="3:27">
      <c r="C2046" s="9">
        <f t="shared" si="767"/>
        <v>20.45</v>
      </c>
      <c r="D2046" s="1">
        <v>-2.3650000000000002</v>
      </c>
      <c r="E2046" s="9">
        <f t="shared" si="768"/>
        <v>6.4971268233957758E-3</v>
      </c>
      <c r="F2046" s="10">
        <f t="shared" si="769"/>
        <v>-9.4729411809516939E-2</v>
      </c>
      <c r="G2046" s="10">
        <f t="shared" si="770"/>
        <v>-4685.3704418909174</v>
      </c>
      <c r="H2046" s="10">
        <f t="shared" si="771"/>
        <v>0.14547327067430874</v>
      </c>
      <c r="I2046" s="10">
        <f t="shared" si="772"/>
        <v>6091.2845244172277</v>
      </c>
      <c r="J2046" s="10">
        <f t="shared" si="773"/>
        <v>7.4622841083270622E-3</v>
      </c>
      <c r="K2046" s="10">
        <f t="shared" si="774"/>
        <v>-101.79677778803567</v>
      </c>
      <c r="L2046" s="10">
        <f t="shared" si="759"/>
        <v>-42.598403066409354</v>
      </c>
      <c r="M2046" s="10">
        <f t="shared" si="760"/>
        <v>-44.251339347849289</v>
      </c>
      <c r="N2046" s="10">
        <f t="shared" si="775"/>
        <v>-130.1643374957867</v>
      </c>
      <c r="O2046" s="10">
        <f t="shared" si="776"/>
        <v>-130.05457200039046</v>
      </c>
      <c r="P2046" s="10">
        <f t="shared" si="777"/>
        <v>-101.79677778803567</v>
      </c>
      <c r="Q2046" s="10">
        <f t="shared" si="778"/>
        <v>-101.79677778803567</v>
      </c>
      <c r="R2046" s="9">
        <f t="shared" si="761"/>
        <v>-101.79677778803567</v>
      </c>
      <c r="S2046" s="10">
        <f t="shared" si="779"/>
        <v>787.05977670845812</v>
      </c>
      <c r="T2046" s="10">
        <f t="shared" si="762"/>
        <v>0</v>
      </c>
      <c r="U2046" s="9">
        <f t="shared" si="780"/>
        <v>4.772933418243324E-2</v>
      </c>
      <c r="V2046" s="11">
        <f t="shared" si="781"/>
        <v>0.1384204238834954</v>
      </c>
      <c r="W2046" s="9">
        <f t="shared" si="782"/>
        <v>0.1147704238834954</v>
      </c>
      <c r="X2046" s="22">
        <f t="shared" si="763"/>
        <v>-5.908535223341177E-2</v>
      </c>
      <c r="Y2046" s="22">
        <f t="shared" si="764"/>
        <v>1.7548638553481138E-2</v>
      </c>
      <c r="Z2046" s="1">
        <f t="shared" si="765"/>
        <v>3014.8577441622451</v>
      </c>
      <c r="AA2046" s="1">
        <f t="shared" si="766"/>
        <v>3614.3784707694899</v>
      </c>
    </row>
    <row r="2047" spans="3:27">
      <c r="C2047" s="9">
        <f t="shared" si="767"/>
        <v>20.46</v>
      </c>
      <c r="D2047" s="1">
        <v>2.0350000000000001</v>
      </c>
      <c r="E2047" s="9">
        <f t="shared" si="768"/>
        <v>6.9785161042948338E-3</v>
      </c>
      <c r="F2047" s="10">
        <f t="shared" si="769"/>
        <v>-9.4729411809516939E-2</v>
      </c>
      <c r="G2047" s="10">
        <f t="shared" si="770"/>
        <v>-4685.3704418909174</v>
      </c>
      <c r="H2047" s="10">
        <f t="shared" si="771"/>
        <v>0.14547327067430874</v>
      </c>
      <c r="I2047" s="10">
        <f t="shared" si="772"/>
        <v>6091.2845244172277</v>
      </c>
      <c r="J2047" s="10">
        <f t="shared" si="773"/>
        <v>7.4622841083270622E-3</v>
      </c>
      <c r="K2047" s="10">
        <f t="shared" si="774"/>
        <v>-51.023832878116167</v>
      </c>
      <c r="L2047" s="10">
        <f t="shared" si="759"/>
        <v>-21.351695467816278</v>
      </c>
      <c r="M2047" s="10">
        <f t="shared" si="760"/>
        <v>-22.18020051890915</v>
      </c>
      <c r="N2047" s="10">
        <f t="shared" si="775"/>
        <v>-80.345017277136961</v>
      </c>
      <c r="O2047" s="10">
        <f t="shared" si="776"/>
        <v>-79.999299973330153</v>
      </c>
      <c r="P2047" s="10">
        <f t="shared" si="777"/>
        <v>-51.023832878116167</v>
      </c>
      <c r="Q2047" s="10">
        <f t="shared" si="778"/>
        <v>-51.023832878116167</v>
      </c>
      <c r="R2047" s="9">
        <f t="shared" si="761"/>
        <v>-51.023832878116167</v>
      </c>
      <c r="S2047" s="10">
        <f t="shared" si="779"/>
        <v>787.05977670845812</v>
      </c>
      <c r="T2047" s="10">
        <f t="shared" si="762"/>
        <v>0</v>
      </c>
      <c r="U2047" s="9">
        <f t="shared" si="780"/>
        <v>4.8548521997378351E-2</v>
      </c>
      <c r="V2047" s="11">
        <f t="shared" si="781"/>
        <v>2.5417139105528008E-2</v>
      </c>
      <c r="W2047" s="9">
        <f t="shared" si="782"/>
        <v>4.5767139105528008E-2</v>
      </c>
      <c r="X2047" s="22">
        <f t="shared" si="763"/>
        <v>-3.6783101937566863E-2</v>
      </c>
      <c r="Y2047" s="22">
        <f t="shared" si="764"/>
        <v>5.2109442384121771E-4</v>
      </c>
      <c r="Z2047" s="1">
        <f t="shared" si="765"/>
        <v>3014.8209610603076</v>
      </c>
      <c r="AA2047" s="1">
        <f t="shared" si="766"/>
        <v>3614.3789918639136</v>
      </c>
    </row>
    <row r="2048" spans="3:27">
      <c r="C2048" s="9">
        <f t="shared" si="767"/>
        <v>20.47</v>
      </c>
      <c r="D2048" s="1">
        <v>5.8879999999999999</v>
      </c>
      <c r="E2048" s="9">
        <f t="shared" si="768"/>
        <v>7.4625874481459038E-3</v>
      </c>
      <c r="F2048" s="10">
        <f t="shared" si="769"/>
        <v>-9.4729411809516939E-2</v>
      </c>
      <c r="G2048" s="10">
        <f t="shared" si="770"/>
        <v>-4685.3704418909174</v>
      </c>
      <c r="H2048" s="10">
        <f t="shared" si="771"/>
        <v>0.14547327067430874</v>
      </c>
      <c r="I2048" s="10">
        <f t="shared" si="772"/>
        <v>6091.2845244172277</v>
      </c>
      <c r="J2048" s="10">
        <f t="shared" si="773"/>
        <v>7.4622841083270622E-3</v>
      </c>
      <c r="K2048" s="10">
        <f t="shared" si="774"/>
        <v>3.1993765798573937E-2</v>
      </c>
      <c r="L2048" s="10">
        <f t="shared" si="759"/>
        <v>1.3388275746191017E-2</v>
      </c>
      <c r="M2048" s="10">
        <f t="shared" si="760"/>
        <v>1.3907778007632642E-2</v>
      </c>
      <c r="N2048" s="10">
        <f t="shared" si="775"/>
        <v>-29.555038120546477</v>
      </c>
      <c r="O2048" s="10">
        <f t="shared" si="776"/>
        <v>-28.967003711391673</v>
      </c>
      <c r="P2048" s="10">
        <f t="shared" si="777"/>
        <v>1.3388275746191017E-2</v>
      </c>
      <c r="Q2048" s="10">
        <f t="shared" si="778"/>
        <v>1.3907778007632642E-2</v>
      </c>
      <c r="R2048" s="9">
        <f t="shared" si="761"/>
        <v>1.3388275746191017E-2</v>
      </c>
      <c r="S2048" s="10">
        <f t="shared" si="779"/>
        <v>787.07838219851044</v>
      </c>
      <c r="T2048" s="10">
        <f t="shared" si="762"/>
        <v>1.8605490052323148E-2</v>
      </c>
      <c r="U2048" s="9">
        <f t="shared" si="780"/>
        <v>4.8265872186155273E-2</v>
      </c>
      <c r="V2048" s="11">
        <f t="shared" si="781"/>
        <v>-8.1947101350145476E-2</v>
      </c>
      <c r="W2048" s="9">
        <f t="shared" si="782"/>
        <v>-2.3067101350145475E-2</v>
      </c>
      <c r="X2048" s="22">
        <f t="shared" si="763"/>
        <v>-1.2346347234554899E-2</v>
      </c>
      <c r="Y2048" s="22">
        <f t="shared" si="764"/>
        <v>-1.4170470814779646E-2</v>
      </c>
      <c r="Z2048" s="1">
        <f t="shared" si="765"/>
        <v>3014.808614713073</v>
      </c>
      <c r="AA2048" s="1">
        <f t="shared" si="766"/>
        <v>3614.3648213930987</v>
      </c>
    </row>
    <row r="2049" spans="3:27">
      <c r="C2049" s="9">
        <f t="shared" si="767"/>
        <v>20.48</v>
      </c>
      <c r="D2049" s="1">
        <v>7.95</v>
      </c>
      <c r="E2049" s="9">
        <f t="shared" si="768"/>
        <v>7.9389509519354872E-3</v>
      </c>
      <c r="F2049" s="10">
        <f t="shared" si="769"/>
        <v>-9.4729411809516939E-2</v>
      </c>
      <c r="G2049" s="10">
        <f t="shared" si="770"/>
        <v>-4685.3704418909174</v>
      </c>
      <c r="H2049" s="10">
        <f t="shared" si="771"/>
        <v>0.14547327067430874</v>
      </c>
      <c r="I2049" s="10">
        <f t="shared" si="772"/>
        <v>6091.2845244172277</v>
      </c>
      <c r="J2049" s="10">
        <f t="shared" si="773"/>
        <v>7.4624605110055553E-3</v>
      </c>
      <c r="K2049" s="10">
        <f t="shared" si="774"/>
        <v>50.256255939590929</v>
      </c>
      <c r="L2049" s="10">
        <f t="shared" si="759"/>
        <v>21.030518156040706</v>
      </c>
      <c r="M2049" s="10">
        <f t="shared" si="760"/>
        <v>21.846495000839006</v>
      </c>
      <c r="N2049" s="10">
        <f t="shared" si="775"/>
        <v>21.038277024319839</v>
      </c>
      <c r="O2049" s="10">
        <f t="shared" si="776"/>
        <v>21.854098645935849</v>
      </c>
      <c r="P2049" s="10">
        <f t="shared" si="777"/>
        <v>21.038277024319839</v>
      </c>
      <c r="Q2049" s="10">
        <f t="shared" si="778"/>
        <v>21.854098645935849</v>
      </c>
      <c r="R2049" s="9">
        <f t="shared" si="761"/>
        <v>21.038277024319839</v>
      </c>
      <c r="S2049" s="10">
        <f t="shared" si="779"/>
        <v>816.29636111378147</v>
      </c>
      <c r="T2049" s="10">
        <f t="shared" si="762"/>
        <v>29.217978915271033</v>
      </c>
      <c r="U2049" s="9">
        <f t="shared" si="780"/>
        <v>4.7203777091695168E-2</v>
      </c>
      <c r="V2049" s="11">
        <f t="shared" si="781"/>
        <v>-0.13047191754187443</v>
      </c>
      <c r="W2049" s="9">
        <f t="shared" si="782"/>
        <v>-5.0971917541874426E-2</v>
      </c>
      <c r="X2049" s="22">
        <f t="shared" si="763"/>
        <v>5.0141225214725233E-3</v>
      </c>
      <c r="Y2049" s="22">
        <f t="shared" si="764"/>
        <v>-2.4400000882509178E-2</v>
      </c>
      <c r="Z2049" s="1">
        <f t="shared" si="765"/>
        <v>3014.8136288355945</v>
      </c>
      <c r="AA2049" s="1">
        <f t="shared" si="766"/>
        <v>3614.3404213922163</v>
      </c>
    </row>
    <row r="2050" spans="3:27">
      <c r="C2050" s="9">
        <f t="shared" si="767"/>
        <v>20.490000000000002</v>
      </c>
      <c r="D2050" s="1">
        <v>6.9969999999999999</v>
      </c>
      <c r="E2050" s="9">
        <f t="shared" si="768"/>
        <v>8.4030685290370534E-3</v>
      </c>
      <c r="F2050" s="10">
        <f t="shared" si="769"/>
        <v>-9.4729411809516939E-2</v>
      </c>
      <c r="G2050" s="10">
        <f t="shared" si="770"/>
        <v>-4685.3704418909174</v>
      </c>
      <c r="H2050" s="10">
        <f t="shared" si="771"/>
        <v>0.14547327067430874</v>
      </c>
      <c r="I2050" s="10">
        <f t="shared" si="772"/>
        <v>6091.2845244172277</v>
      </c>
      <c r="J2050" s="10">
        <f t="shared" si="773"/>
        <v>7.7394824935653707E-3</v>
      </c>
      <c r="K2050" s="10">
        <f t="shared" si="774"/>
        <v>69.989546005409551</v>
      </c>
      <c r="L2050" s="10">
        <f t="shared" si="759"/>
        <v>29.347129719424721</v>
      </c>
      <c r="M2050" s="10">
        <f t="shared" si="760"/>
        <v>30.342343570668117</v>
      </c>
      <c r="N2050" s="10">
        <f t="shared" si="775"/>
        <v>41.522676746781023</v>
      </c>
      <c r="O2050" s="10">
        <f t="shared" si="776"/>
        <v>42.313837992871164</v>
      </c>
      <c r="P2050" s="10">
        <f t="shared" si="777"/>
        <v>41.522676746781023</v>
      </c>
      <c r="Q2050" s="10">
        <f t="shared" si="778"/>
        <v>42.313837992871164</v>
      </c>
      <c r="R2050" s="9">
        <f t="shared" si="761"/>
        <v>41.522676746781023</v>
      </c>
      <c r="S2050" s="10">
        <f t="shared" si="779"/>
        <v>844.76323037241002</v>
      </c>
      <c r="T2050" s="10">
        <f t="shared" si="762"/>
        <v>28.466869258628549</v>
      </c>
      <c r="U2050" s="9">
        <f t="shared" si="780"/>
        <v>4.5811623872238069E-2</v>
      </c>
      <c r="V2050" s="11">
        <f t="shared" si="781"/>
        <v>-0.14795872634954554</v>
      </c>
      <c r="W2050" s="9">
        <f t="shared" si="782"/>
        <v>-7.798872634954554E-2</v>
      </c>
      <c r="X2050" s="22">
        <f t="shared" si="763"/>
        <v>1.4517819142703212E-2</v>
      </c>
      <c r="Y2050" s="22">
        <f t="shared" si="764"/>
        <v>-2.5745116524181978E-2</v>
      </c>
      <c r="Z2050" s="1">
        <f t="shared" si="765"/>
        <v>3014.8281466547373</v>
      </c>
      <c r="AA2050" s="1">
        <f t="shared" si="766"/>
        <v>3614.3146762756919</v>
      </c>
    </row>
    <row r="2051" spans="3:27">
      <c r="C2051" s="9">
        <f t="shared" si="767"/>
        <v>20.5</v>
      </c>
      <c r="D2051" s="1">
        <v>4.9660000000000002</v>
      </c>
      <c r="E2051" s="9">
        <f t="shared" si="768"/>
        <v>8.852712623792721E-3</v>
      </c>
      <c r="F2051" s="10">
        <f t="shared" si="769"/>
        <v>-9.4729411809516939E-2</v>
      </c>
      <c r="G2051" s="10">
        <f t="shared" si="770"/>
        <v>-4685.3704418909174</v>
      </c>
      <c r="H2051" s="10">
        <f t="shared" si="771"/>
        <v>0.14547327067430874</v>
      </c>
      <c r="I2051" s="10">
        <f t="shared" si="772"/>
        <v>6091.2845244172277</v>
      </c>
      <c r="J2051" s="10">
        <f t="shared" si="773"/>
        <v>8.0093830428868938E-3</v>
      </c>
      <c r="K2051" s="10">
        <f t="shared" si="774"/>
        <v>88.947402967237252</v>
      </c>
      <c r="L2051" s="10">
        <f t="shared" si="759"/>
        <v>37.369526743842158</v>
      </c>
      <c r="M2051" s="10">
        <f t="shared" si="760"/>
        <v>38.459780424959568</v>
      </c>
      <c r="N2051" s="10">
        <f t="shared" si="775"/>
        <v>61.368271536231688</v>
      </c>
      <c r="O2051" s="10">
        <f t="shared" si="776"/>
        <v>62.131311100958357</v>
      </c>
      <c r="P2051" s="10">
        <f t="shared" si="777"/>
        <v>61.368271536231688</v>
      </c>
      <c r="Q2051" s="10">
        <f t="shared" si="778"/>
        <v>62.131311100958357</v>
      </c>
      <c r="R2051" s="9">
        <f t="shared" si="761"/>
        <v>61.368271536231688</v>
      </c>
      <c r="S2051" s="10">
        <f t="shared" si="779"/>
        <v>872.34236180341566</v>
      </c>
      <c r="T2051" s="10">
        <f t="shared" si="762"/>
        <v>27.579131431005635</v>
      </c>
      <c r="U2051" s="9">
        <f t="shared" si="780"/>
        <v>4.4303096681882655E-2</v>
      </c>
      <c r="V2051" s="11">
        <f t="shared" si="781"/>
        <v>-0.15374671172153503</v>
      </c>
      <c r="W2051" s="9">
        <f t="shared" si="782"/>
        <v>-0.10408671172153502</v>
      </c>
      <c r="X2051" s="22">
        <f t="shared" si="763"/>
        <v>2.3132153649633731E-2</v>
      </c>
      <c r="Y2051" s="22">
        <f t="shared" si="764"/>
        <v>-2.0000465083182328E-2</v>
      </c>
      <c r="Z2051" s="1">
        <f t="shared" si="765"/>
        <v>3014.8512788083872</v>
      </c>
      <c r="AA2051" s="1">
        <f t="shared" si="766"/>
        <v>3614.2946758106086</v>
      </c>
    </row>
    <row r="2052" spans="3:27">
      <c r="C2052" s="9">
        <f t="shared" si="767"/>
        <v>20.51</v>
      </c>
      <c r="D2052" s="1">
        <v>-5.7000000000000002E-2</v>
      </c>
      <c r="E2052" s="9">
        <f t="shared" si="768"/>
        <v>9.2877807687671496E-3</v>
      </c>
      <c r="F2052" s="10">
        <f t="shared" si="769"/>
        <v>-9.4729411809516939E-2</v>
      </c>
      <c r="G2052" s="10">
        <f t="shared" si="770"/>
        <v>-4685.3704418909174</v>
      </c>
      <c r="H2052" s="10">
        <f t="shared" si="771"/>
        <v>0.14547327067430874</v>
      </c>
      <c r="I2052" s="10">
        <f t="shared" si="772"/>
        <v>6091.2845244172277</v>
      </c>
      <c r="J2052" s="10">
        <f t="shared" si="773"/>
        <v>8.2708667577068035E-3</v>
      </c>
      <c r="K2052" s="10">
        <f t="shared" si="774"/>
        <v>107.25564758164782</v>
      </c>
      <c r="L2052" s="10">
        <f t="shared" ref="L2052:L2115" si="783">(E2052-J2052)*I2052/(H2052-J2052)</f>
        <v>45.147259824981852</v>
      </c>
      <c r="M2052" s="10">
        <f t="shared" ref="M2052:M2115" si="784">(E2052-J2052)*G2052/(F2052-J2052)</f>
        <v>46.258310323473758</v>
      </c>
      <c r="N2052" s="10">
        <f t="shared" si="775"/>
        <v>80.570538866468112</v>
      </c>
      <c r="O2052" s="10">
        <f t="shared" si="776"/>
        <v>81.305638316719808</v>
      </c>
      <c r="P2052" s="10">
        <f t="shared" si="777"/>
        <v>80.570538866468112</v>
      </c>
      <c r="Q2052" s="10">
        <f t="shared" si="778"/>
        <v>81.305638316719808</v>
      </c>
      <c r="R2052" s="9">
        <f t="shared" ref="R2052:R2115" si="785">IF(E2052&gt;=E2051,IF(E2052&gt;H2051,$B$6+(E2052-$B$7)*$B$13,P2052),IF(E2052&lt;F2051,-$B$6+(E2052+$B$7)*$B$13,Q2052))</f>
        <v>80.570538866468112</v>
      </c>
      <c r="S2052" s="10">
        <f t="shared" si="779"/>
        <v>899.02747051859535</v>
      </c>
      <c r="T2052" s="10">
        <f t="shared" ref="T2052:T2115" si="786">S2052-S2051</f>
        <v>26.685108715179695</v>
      </c>
      <c r="U2052" s="9">
        <f t="shared" si="780"/>
        <v>4.2890407611050417E-2</v>
      </c>
      <c r="V2052" s="11">
        <f t="shared" si="781"/>
        <v>-0.12879110244491176</v>
      </c>
      <c r="W2052" s="9">
        <f t="shared" si="782"/>
        <v>-0.12936110244491175</v>
      </c>
      <c r="X2052" s="22">
        <f t="shared" ref="X2052:X2115" si="787">(R2051+R2052)*(E2052-E2051)/2</f>
        <v>3.0876527470889863E-2</v>
      </c>
      <c r="Y2052" s="22">
        <f t="shared" ref="Y2052:Y2115" si="788">-(D2051/100*U2051+D2052/100*U2052)*$B$2/2*$B$4</f>
        <v>-8.0498837208707787E-3</v>
      </c>
      <c r="Z2052" s="1">
        <f t="shared" ref="Z2052:Z2115" si="789">Z2051+X2052</f>
        <v>3014.882155335858</v>
      </c>
      <c r="AA2052" s="1">
        <f t="shared" ref="AA2052:AA2115" si="790">AA2051+Y2052</f>
        <v>3614.2866259268876</v>
      </c>
    </row>
    <row r="2053" spans="3:27">
      <c r="C2053" s="9">
        <f t="shared" si="767"/>
        <v>20.52</v>
      </c>
      <c r="D2053" s="1">
        <v>-5.4169999999999998</v>
      </c>
      <c r="E2053" s="9">
        <f t="shared" si="768"/>
        <v>9.7100962131696604E-3</v>
      </c>
      <c r="F2053" s="10">
        <f t="shared" si="769"/>
        <v>-9.4729411809516939E-2</v>
      </c>
      <c r="G2053" s="10">
        <f t="shared" si="770"/>
        <v>-4685.3704418909174</v>
      </c>
      <c r="H2053" s="10">
        <f t="shared" si="771"/>
        <v>0.14547327067430874</v>
      </c>
      <c r="I2053" s="10">
        <f t="shared" si="772"/>
        <v>6091.2845244172277</v>
      </c>
      <c r="J2053" s="10">
        <f t="shared" si="773"/>
        <v>8.5238740496396351E-3</v>
      </c>
      <c r="K2053" s="10">
        <f t="shared" si="774"/>
        <v>125.11286592703473</v>
      </c>
      <c r="L2053" s="10">
        <f t="shared" si="783"/>
        <v>52.761216079206832</v>
      </c>
      <c r="M2053" s="10">
        <f t="shared" si="784"/>
        <v>53.827732611829475</v>
      </c>
      <c r="N2053" s="10">
        <f t="shared" si="775"/>
        <v>99.209950082339248</v>
      </c>
      <c r="O2053" s="10">
        <f t="shared" si="776"/>
        <v>99.920517782404517</v>
      </c>
      <c r="P2053" s="10">
        <f t="shared" si="777"/>
        <v>99.209950082339248</v>
      </c>
      <c r="Q2053" s="10">
        <f t="shared" si="778"/>
        <v>99.920517782404517</v>
      </c>
      <c r="R2053" s="9">
        <f t="shared" si="785"/>
        <v>99.209950082339248</v>
      </c>
      <c r="S2053" s="10">
        <f t="shared" si="779"/>
        <v>924.93038636329106</v>
      </c>
      <c r="T2053" s="10">
        <f t="shared" si="786"/>
        <v>25.902915844695713</v>
      </c>
      <c r="U2053" s="9">
        <f t="shared" si="780"/>
        <v>4.1747284069747252E-2</v>
      </c>
      <c r="V2053" s="11">
        <f t="shared" si="781"/>
        <v>-9.9833605815719317E-2</v>
      </c>
      <c r="W2053" s="9">
        <f t="shared" si="782"/>
        <v>-0.15400360581571931</v>
      </c>
      <c r="X2053" s="22">
        <f t="shared" si="787"/>
        <v>3.7962038542658137E-2</v>
      </c>
      <c r="Y2053" s="22">
        <f t="shared" si="788"/>
        <v>8.457822268467077E-3</v>
      </c>
      <c r="Z2053" s="1">
        <f t="shared" si="789"/>
        <v>3014.9201173744004</v>
      </c>
      <c r="AA2053" s="1">
        <f t="shared" si="790"/>
        <v>3614.2950837491562</v>
      </c>
    </row>
    <row r="2054" spans="3:27">
      <c r="C2054" s="9">
        <f t="shared" ref="C2054:C2117" si="791">IF(ROW(C2053)&lt;=$B$3,ROW(C2053)*$B$2," ")</f>
        <v>20.53</v>
      </c>
      <c r="D2054" s="1">
        <v>-11.840999999999999</v>
      </c>
      <c r="E2054" s="9">
        <f t="shared" si="768"/>
        <v>1.0122724649344671E-2</v>
      </c>
      <c r="F2054" s="10">
        <f t="shared" si="769"/>
        <v>-9.4729411809516939E-2</v>
      </c>
      <c r="G2054" s="10">
        <f t="shared" si="770"/>
        <v>-4685.3704418909174</v>
      </c>
      <c r="H2054" s="10">
        <f t="shared" si="771"/>
        <v>0.14547327067430874</v>
      </c>
      <c r="I2054" s="10">
        <f t="shared" si="772"/>
        <v>6091.2845244172277</v>
      </c>
      <c r="J2054" s="10">
        <f t="shared" si="773"/>
        <v>8.7694652016555314E-3</v>
      </c>
      <c r="K2054" s="10">
        <f t="shared" si="774"/>
        <v>142.73057193551494</v>
      </c>
      <c r="L2054" s="10">
        <f t="shared" si="783"/>
        <v>60.298894406997647</v>
      </c>
      <c r="M2054" s="10">
        <f t="shared" si="784"/>
        <v>61.261745049928216</v>
      </c>
      <c r="N2054" s="10">
        <f t="shared" si="775"/>
        <v>117.4218132835756</v>
      </c>
      <c r="O2054" s="10">
        <f t="shared" si="776"/>
        <v>118.11327471754046</v>
      </c>
      <c r="P2054" s="10">
        <f t="shared" si="777"/>
        <v>117.4218132835756</v>
      </c>
      <c r="Q2054" s="10">
        <f t="shared" si="778"/>
        <v>118.11327471754046</v>
      </c>
      <c r="R2054" s="9">
        <f t="shared" si="785"/>
        <v>117.4218132835756</v>
      </c>
      <c r="S2054" s="10">
        <f t="shared" si="779"/>
        <v>950.23914501523018</v>
      </c>
      <c r="T2054" s="10">
        <f t="shared" si="786"/>
        <v>25.308758651939115</v>
      </c>
      <c r="U2054" s="9">
        <f t="shared" si="780"/>
        <v>4.0949000952744445E-2</v>
      </c>
      <c r="V2054" s="11">
        <f t="shared" si="781"/>
        <v>-5.9823017584843347E-2</v>
      </c>
      <c r="W2054" s="9">
        <f t="shared" si="782"/>
        <v>-0.17823301758484333</v>
      </c>
      <c r="X2054" s="22">
        <f t="shared" si="787"/>
        <v>4.4694212871756241E-2</v>
      </c>
      <c r="Y2054" s="22">
        <f t="shared" si="788"/>
        <v>2.6307819849228906E-2</v>
      </c>
      <c r="Z2054" s="1">
        <f t="shared" si="789"/>
        <v>3014.9648115872724</v>
      </c>
      <c r="AA2054" s="1">
        <f t="shared" si="790"/>
        <v>3614.3213915690053</v>
      </c>
    </row>
    <row r="2055" spans="3:27">
      <c r="C2055" s="9">
        <f t="shared" si="791"/>
        <v>20.54</v>
      </c>
      <c r="D2055" s="1">
        <v>-17.128</v>
      </c>
      <c r="E2055" s="9">
        <f t="shared" si="768"/>
        <v>1.0529104657111935E-2</v>
      </c>
      <c r="F2055" s="10">
        <f t="shared" si="769"/>
        <v>-9.4729411809516939E-2</v>
      </c>
      <c r="G2055" s="10">
        <f t="shared" si="770"/>
        <v>-4685.3704418909174</v>
      </c>
      <c r="H2055" s="10">
        <f t="shared" si="771"/>
        <v>0.14547327067430874</v>
      </c>
      <c r="I2055" s="10">
        <f t="shared" si="772"/>
        <v>6091.2845244172277</v>
      </c>
      <c r="J2055" s="10">
        <f t="shared" si="773"/>
        <v>9.0094230207168526E-3</v>
      </c>
      <c r="K2055" s="10">
        <f t="shared" si="774"/>
        <v>160.2834027820474</v>
      </c>
      <c r="L2055" s="10">
        <f t="shared" si="783"/>
        <v>67.833447414676982</v>
      </c>
      <c r="M2055" s="10">
        <f t="shared" si="784"/>
        <v>68.636508515852341</v>
      </c>
      <c r="N2055" s="10">
        <f t="shared" si="775"/>
        <v>135.35789441695576</v>
      </c>
      <c r="O2055" s="10">
        <f t="shared" si="776"/>
        <v>136.0362051298317</v>
      </c>
      <c r="P2055" s="10">
        <f t="shared" si="777"/>
        <v>135.35789441695576</v>
      </c>
      <c r="Q2055" s="10">
        <f t="shared" si="778"/>
        <v>136.0362051298317</v>
      </c>
      <c r="R2055" s="9">
        <f t="shared" si="785"/>
        <v>135.35789441695576</v>
      </c>
      <c r="S2055" s="10">
        <f t="shared" si="779"/>
        <v>975.16465338032185</v>
      </c>
      <c r="T2055" s="10">
        <f t="shared" si="786"/>
        <v>24.925508365091673</v>
      </c>
      <c r="U2055" s="9">
        <f t="shared" si="780"/>
        <v>4.0495015027556154E-2</v>
      </c>
      <c r="V2055" s="11">
        <f t="shared" si="781"/>
        <v>-3.0974167452813638E-2</v>
      </c>
      <c r="W2055" s="9">
        <f t="shared" si="782"/>
        <v>-0.20225416745281363</v>
      </c>
      <c r="X2055" s="22">
        <f t="shared" si="787"/>
        <v>5.1362309789374311E-2</v>
      </c>
      <c r="Y2055" s="22">
        <f t="shared" si="788"/>
        <v>4.3603602293916861E-2</v>
      </c>
      <c r="Z2055" s="1">
        <f t="shared" si="789"/>
        <v>3015.0161738970619</v>
      </c>
      <c r="AA2055" s="1">
        <f t="shared" si="790"/>
        <v>3614.3649951712991</v>
      </c>
    </row>
    <row r="2056" spans="3:27">
      <c r="C2056" s="9">
        <f t="shared" si="791"/>
        <v>20.55</v>
      </c>
      <c r="D2056" s="1">
        <v>-22.193000000000001</v>
      </c>
      <c r="E2056" s="9">
        <f t="shared" si="768"/>
        <v>1.0932339624220374E-2</v>
      </c>
      <c r="F2056" s="10">
        <f t="shared" si="769"/>
        <v>-9.4729411809516939E-2</v>
      </c>
      <c r="G2056" s="10">
        <f t="shared" si="770"/>
        <v>-4685.3704418909174</v>
      </c>
      <c r="H2056" s="10">
        <f t="shared" si="771"/>
        <v>0.14547327067430874</v>
      </c>
      <c r="I2056" s="10">
        <f t="shared" si="772"/>
        <v>6091.2845244172277</v>
      </c>
      <c r="J2056" s="10">
        <f t="shared" si="773"/>
        <v>9.2457471608509943E-3</v>
      </c>
      <c r="K2056" s="10">
        <f t="shared" si="774"/>
        <v>177.8877711365063</v>
      </c>
      <c r="L2056" s="10">
        <f t="shared" si="783"/>
        <v>75.414382542935442</v>
      </c>
      <c r="M2056" s="10">
        <f t="shared" si="784"/>
        <v>76.001908086901565</v>
      </c>
      <c r="N2056" s="10">
        <f t="shared" si="775"/>
        <v>153.1551653152203</v>
      </c>
      <c r="O2056" s="10">
        <f t="shared" si="776"/>
        <v>153.82562793043459</v>
      </c>
      <c r="P2056" s="10">
        <f t="shared" si="777"/>
        <v>153.1551653152203</v>
      </c>
      <c r="Q2056" s="10">
        <f t="shared" si="778"/>
        <v>153.82562793043459</v>
      </c>
      <c r="R2056" s="9">
        <f t="shared" si="785"/>
        <v>153.1551653152203</v>
      </c>
      <c r="S2056" s="10">
        <f t="shared" si="779"/>
        <v>999.89725920160777</v>
      </c>
      <c r="T2056" s="10">
        <f t="shared" si="786"/>
        <v>24.732605821285915</v>
      </c>
      <c r="U2056" s="9">
        <f t="shared" si="780"/>
        <v>4.0318692530134446E-2</v>
      </c>
      <c r="V2056" s="11">
        <f t="shared" si="781"/>
        <v>-4.2903320315248183E-3</v>
      </c>
      <c r="W2056" s="9">
        <f t="shared" si="782"/>
        <v>-0.22622033203152483</v>
      </c>
      <c r="X2056" s="22">
        <f t="shared" si="787"/>
        <v>5.8169277075729567E-2</v>
      </c>
      <c r="Y2056" s="22">
        <f t="shared" si="788"/>
        <v>5.8770480346390458E-2</v>
      </c>
      <c r="Z2056" s="1">
        <f t="shared" si="789"/>
        <v>3015.0743431741375</v>
      </c>
      <c r="AA2056" s="1">
        <f t="shared" si="790"/>
        <v>3614.4237656516457</v>
      </c>
    </row>
    <row r="2057" spans="3:27">
      <c r="C2057" s="9">
        <f t="shared" si="791"/>
        <v>20.56</v>
      </c>
      <c r="D2057" s="1">
        <v>-25.257999999999999</v>
      </c>
      <c r="E2057" s="9">
        <f t="shared" si="768"/>
        <v>1.1334646868876816E-2</v>
      </c>
      <c r="F2057" s="10">
        <f t="shared" si="769"/>
        <v>-9.4729411809516939E-2</v>
      </c>
      <c r="G2057" s="10">
        <f t="shared" si="770"/>
        <v>-4685.3704418909174</v>
      </c>
      <c r="H2057" s="10">
        <f t="shared" si="771"/>
        <v>0.14547327067430874</v>
      </c>
      <c r="I2057" s="10">
        <f t="shared" si="772"/>
        <v>6091.2845244172277</v>
      </c>
      <c r="J2057" s="10">
        <f t="shared" si="773"/>
        <v>9.4802423502120241E-3</v>
      </c>
      <c r="K2057" s="10">
        <f t="shared" si="774"/>
        <v>195.5871935723809</v>
      </c>
      <c r="L2057" s="10">
        <f t="shared" si="783"/>
        <v>83.060916326037358</v>
      </c>
      <c r="M2057" s="10">
        <f t="shared" si="784"/>
        <v>83.375884788403837</v>
      </c>
      <c r="N2057" s="10">
        <f t="shared" si="775"/>
        <v>170.91149004278196</v>
      </c>
      <c r="O2057" s="10">
        <f t="shared" si="776"/>
        <v>171.5778573378438</v>
      </c>
      <c r="P2057" s="10">
        <f t="shared" si="777"/>
        <v>170.91149004278196</v>
      </c>
      <c r="Q2057" s="10">
        <f t="shared" si="778"/>
        <v>171.5778573378438</v>
      </c>
      <c r="R2057" s="9">
        <f t="shared" si="785"/>
        <v>170.91149004278196</v>
      </c>
      <c r="S2057" s="10">
        <f t="shared" si="779"/>
        <v>1024.5729627312069</v>
      </c>
      <c r="T2057" s="10">
        <f t="shared" si="786"/>
        <v>24.675703529599105</v>
      </c>
      <c r="U2057" s="9">
        <f t="shared" si="780"/>
        <v>4.0309086978041961E-2</v>
      </c>
      <c r="V2057" s="11">
        <f t="shared" si="781"/>
        <v>2.3692216130275154E-3</v>
      </c>
      <c r="W2057" s="9">
        <f t="shared" si="782"/>
        <v>-0.25021077838697248</v>
      </c>
      <c r="X2057" s="22">
        <f t="shared" si="787"/>
        <v>6.5187181601053343E-2</v>
      </c>
      <c r="Y2057" s="22">
        <f t="shared" si="788"/>
        <v>7.0778027501868318E-2</v>
      </c>
      <c r="Z2057" s="1">
        <f t="shared" si="789"/>
        <v>3015.1395303557388</v>
      </c>
      <c r="AA2057" s="1">
        <f t="shared" si="790"/>
        <v>3614.4945436791477</v>
      </c>
    </row>
    <row r="2058" spans="3:27">
      <c r="C2058" s="9">
        <f t="shared" si="791"/>
        <v>20.57</v>
      </c>
      <c r="D2058" s="1">
        <v>-27.867999999999999</v>
      </c>
      <c r="E2058" s="9">
        <f t="shared" si="768"/>
        <v>1.1737076329043661E-2</v>
      </c>
      <c r="F2058" s="10">
        <f t="shared" si="769"/>
        <v>-9.4729411809516939E-2</v>
      </c>
      <c r="G2058" s="10">
        <f t="shared" si="770"/>
        <v>-4685.3704418909174</v>
      </c>
      <c r="H2058" s="10">
        <f t="shared" si="771"/>
        <v>0.14547327067430874</v>
      </c>
      <c r="I2058" s="10">
        <f t="shared" si="772"/>
        <v>6091.2845244172277</v>
      </c>
      <c r="J2058" s="10">
        <f t="shared" si="773"/>
        <v>9.7141980366286153E-3</v>
      </c>
      <c r="K2058" s="10">
        <f t="shared" si="774"/>
        <v>213.3564085773605</v>
      </c>
      <c r="L2058" s="10">
        <f t="shared" si="783"/>
        <v>90.763195401699789</v>
      </c>
      <c r="M2058" s="10">
        <f t="shared" si="784"/>
        <v>90.746903259912628</v>
      </c>
      <c r="N2058" s="10">
        <f t="shared" si="775"/>
        <v>188.673208902113</v>
      </c>
      <c r="O2058" s="10">
        <f t="shared" si="776"/>
        <v>189.33725029217919</v>
      </c>
      <c r="P2058" s="10">
        <f t="shared" si="777"/>
        <v>188.673208902113</v>
      </c>
      <c r="Q2058" s="10">
        <f t="shared" si="778"/>
        <v>189.33725029217919</v>
      </c>
      <c r="R2058" s="9">
        <f t="shared" si="785"/>
        <v>188.673208902113</v>
      </c>
      <c r="S2058" s="10">
        <f t="shared" si="779"/>
        <v>1049.2561624064542</v>
      </c>
      <c r="T2058" s="10">
        <f t="shared" si="786"/>
        <v>24.683199675247351</v>
      </c>
      <c r="U2058" s="9">
        <f t="shared" si="780"/>
        <v>4.0343186161199071E-2</v>
      </c>
      <c r="V2058" s="11">
        <f t="shared" si="781"/>
        <v>4.4506150183960744E-3</v>
      </c>
      <c r="W2058" s="9">
        <f t="shared" si="782"/>
        <v>-0.27422938498160393</v>
      </c>
      <c r="X2058" s="22">
        <f t="shared" si="787"/>
        <v>7.2353738140325766E-2</v>
      </c>
      <c r="Y2058" s="22">
        <f t="shared" si="788"/>
        <v>7.9269200740772136E-2</v>
      </c>
      <c r="Z2058" s="1">
        <f t="shared" si="789"/>
        <v>3015.2118840938792</v>
      </c>
      <c r="AA2058" s="1">
        <f t="shared" si="790"/>
        <v>3614.5738128798885</v>
      </c>
    </row>
    <row r="2059" spans="3:27">
      <c r="C2059" s="9">
        <f t="shared" si="791"/>
        <v>20.580000000000002</v>
      </c>
      <c r="D2059" s="1">
        <v>-28.876999999999999</v>
      </c>
      <c r="E2059" s="9">
        <f t="shared" si="768"/>
        <v>1.2139551144993125E-2</v>
      </c>
      <c r="F2059" s="10">
        <f t="shared" si="769"/>
        <v>-9.4729411809516939E-2</v>
      </c>
      <c r="G2059" s="10">
        <f t="shared" si="770"/>
        <v>-4685.3704418909174</v>
      </c>
      <c r="H2059" s="10">
        <f t="shared" si="771"/>
        <v>0.14547327067430874</v>
      </c>
      <c r="I2059" s="10">
        <f t="shared" si="772"/>
        <v>6091.2845244172277</v>
      </c>
      <c r="J2059" s="10">
        <f t="shared" si="773"/>
        <v>9.9482247956247001E-3</v>
      </c>
      <c r="K2059" s="10">
        <f t="shared" si="774"/>
        <v>231.1229111881037</v>
      </c>
      <c r="L2059" s="10">
        <f t="shared" si="783"/>
        <v>98.490963004757916</v>
      </c>
      <c r="M2059" s="10">
        <f t="shared" si="784"/>
        <v>98.083755411833963</v>
      </c>
      <c r="N2059" s="10">
        <f t="shared" si="775"/>
        <v>206.43692959465776</v>
      </c>
      <c r="O2059" s="10">
        <f t="shared" si="776"/>
        <v>207.09853555259437</v>
      </c>
      <c r="P2059" s="10">
        <f t="shared" si="777"/>
        <v>206.43692959465776</v>
      </c>
      <c r="Q2059" s="10">
        <f t="shared" si="778"/>
        <v>207.09853555259437</v>
      </c>
      <c r="R2059" s="9">
        <f t="shared" si="785"/>
        <v>206.43692959465776</v>
      </c>
      <c r="S2059" s="10">
        <f t="shared" si="779"/>
        <v>1073.9421439999001</v>
      </c>
      <c r="T2059" s="10">
        <f t="shared" si="786"/>
        <v>24.685981593445831</v>
      </c>
      <c r="U2059" s="9">
        <f t="shared" si="780"/>
        <v>4.0318176886536078E-2</v>
      </c>
      <c r="V2059" s="11">
        <f t="shared" si="781"/>
        <v>-9.4524699509941426E-3</v>
      </c>
      <c r="W2059" s="9">
        <f t="shared" si="782"/>
        <v>-0.29822246995099411</v>
      </c>
      <c r="X2059" s="22">
        <f t="shared" si="787"/>
        <v>7.9510940135627553E-2</v>
      </c>
      <c r="Y2059" s="22">
        <f t="shared" si="788"/>
        <v>8.4676420518033535E-2</v>
      </c>
      <c r="Z2059" s="1">
        <f t="shared" si="789"/>
        <v>3015.2913950340148</v>
      </c>
      <c r="AA2059" s="1">
        <f t="shared" si="790"/>
        <v>3614.6584893004065</v>
      </c>
    </row>
    <row r="2060" spans="3:27">
      <c r="C2060" s="9">
        <f t="shared" si="791"/>
        <v>20.59</v>
      </c>
      <c r="D2060" s="1">
        <v>-30.17</v>
      </c>
      <c r="E2060" s="9">
        <f t="shared" si="768"/>
        <v>1.2541156292149786E-2</v>
      </c>
      <c r="F2060" s="10">
        <f t="shared" si="769"/>
        <v>-9.4729411809516939E-2</v>
      </c>
      <c r="G2060" s="10">
        <f t="shared" si="770"/>
        <v>-4685.3704418909174</v>
      </c>
      <c r="H2060" s="10">
        <f t="shared" si="771"/>
        <v>0.14547327067430874</v>
      </c>
      <c r="I2060" s="10">
        <f t="shared" si="772"/>
        <v>6091.2845244172277</v>
      </c>
      <c r="J2060" s="10">
        <f t="shared" si="773"/>
        <v>1.0182277930589394E-2</v>
      </c>
      <c r="K2060" s="10">
        <f t="shared" si="774"/>
        <v>248.79490643627537</v>
      </c>
      <c r="L2060" s="10">
        <f t="shared" si="783"/>
        <v>106.20514320545944</v>
      </c>
      <c r="M2060" s="10">
        <f t="shared" si="784"/>
        <v>105.34783091045786</v>
      </c>
      <c r="N2060" s="10">
        <f t="shared" si="775"/>
        <v>224.16226638610317</v>
      </c>
      <c r="O2060" s="10">
        <f t="shared" si="776"/>
        <v>224.81995648080567</v>
      </c>
      <c r="P2060" s="10">
        <f t="shared" si="777"/>
        <v>224.16226638610317</v>
      </c>
      <c r="Q2060" s="10">
        <f t="shared" si="778"/>
        <v>224.81995648080567</v>
      </c>
      <c r="R2060" s="9">
        <f t="shared" si="785"/>
        <v>224.16226638610317</v>
      </c>
      <c r="S2060" s="10">
        <f t="shared" si="779"/>
        <v>1098.5747840500726</v>
      </c>
      <c r="T2060" s="10">
        <f t="shared" si="786"/>
        <v>24.63264005017254</v>
      </c>
      <c r="U2060" s="9">
        <f t="shared" si="780"/>
        <v>4.0168892845325183E-2</v>
      </c>
      <c r="V2060" s="11">
        <f t="shared" si="781"/>
        <v>-2.0404338291187575E-2</v>
      </c>
      <c r="W2060" s="9">
        <f t="shared" si="782"/>
        <v>-0.32210433829118762</v>
      </c>
      <c r="X2060" s="22">
        <f t="shared" si="787"/>
        <v>8.646542673369674E-2</v>
      </c>
      <c r="Y2060" s="22">
        <f t="shared" si="788"/>
        <v>8.7918049170550627E-2</v>
      </c>
      <c r="Z2060" s="1">
        <f t="shared" si="789"/>
        <v>3015.3778604607487</v>
      </c>
      <c r="AA2060" s="1">
        <f t="shared" si="790"/>
        <v>3614.7464073495771</v>
      </c>
    </row>
    <row r="2061" spans="3:27">
      <c r="C2061" s="9">
        <f t="shared" si="791"/>
        <v>20.6</v>
      </c>
      <c r="D2061" s="1">
        <v>-29.396999999999998</v>
      </c>
      <c r="E2061" s="9">
        <f t="shared" si="768"/>
        <v>1.2940216088249561E-2</v>
      </c>
      <c r="F2061" s="10">
        <f t="shared" si="769"/>
        <v>-9.4729411809516939E-2</v>
      </c>
      <c r="G2061" s="10">
        <f t="shared" si="770"/>
        <v>-4685.3704418909174</v>
      </c>
      <c r="H2061" s="10">
        <f t="shared" si="771"/>
        <v>0.14547327067430874</v>
      </c>
      <c r="I2061" s="10">
        <f t="shared" si="772"/>
        <v>6091.2845244172277</v>
      </c>
      <c r="J2061" s="10">
        <f t="shared" si="773"/>
        <v>1.0415825322836107E-2</v>
      </c>
      <c r="K2061" s="10">
        <f t="shared" si="774"/>
        <v>266.25178072945681</v>
      </c>
      <c r="L2061" s="10">
        <f t="shared" si="783"/>
        <v>113.85364474300766</v>
      </c>
      <c r="M2061" s="10">
        <f t="shared" si="784"/>
        <v>112.48922156276367</v>
      </c>
      <c r="N2061" s="10">
        <f t="shared" si="775"/>
        <v>241.77526098010614</v>
      </c>
      <c r="O2061" s="10">
        <f t="shared" si="776"/>
        <v>242.42633598302518</v>
      </c>
      <c r="P2061" s="10">
        <f t="shared" si="777"/>
        <v>241.77526098010614</v>
      </c>
      <c r="Q2061" s="10">
        <f t="shared" si="778"/>
        <v>242.42633598302518</v>
      </c>
      <c r="R2061" s="9">
        <f t="shared" si="785"/>
        <v>241.77526098010614</v>
      </c>
      <c r="S2061" s="10">
        <f t="shared" si="779"/>
        <v>1123.0513037994231</v>
      </c>
      <c r="T2061" s="10">
        <f t="shared" si="786"/>
        <v>24.476519749350473</v>
      </c>
      <c r="U2061" s="9">
        <f t="shared" si="780"/>
        <v>3.9808054320981008E-2</v>
      </c>
      <c r="V2061" s="11">
        <f t="shared" si="781"/>
        <v>-5.1763366577648295E-2</v>
      </c>
      <c r="W2061" s="9">
        <f t="shared" si="782"/>
        <v>-0.3457333665776483</v>
      </c>
      <c r="X2061" s="22">
        <f t="shared" si="787"/>
        <v>9.296846733299638E-2</v>
      </c>
      <c r="Y2061" s="22">
        <f t="shared" si="788"/>
        <v>8.813891619064157E-2</v>
      </c>
      <c r="Z2061" s="1">
        <f t="shared" si="789"/>
        <v>3015.4708289280816</v>
      </c>
      <c r="AA2061" s="1">
        <f t="shared" si="790"/>
        <v>3614.8345462657676</v>
      </c>
    </row>
    <row r="2062" spans="3:27">
      <c r="C2062" s="9">
        <f t="shared" si="791"/>
        <v>20.61</v>
      </c>
      <c r="D2062" s="1">
        <v>-28.21</v>
      </c>
      <c r="E2062" s="9">
        <f t="shared" si="768"/>
        <v>1.3334018717022153E-2</v>
      </c>
      <c r="F2062" s="10">
        <f t="shared" si="769"/>
        <v>-9.4729411809516939E-2</v>
      </c>
      <c r="G2062" s="10">
        <f t="shared" si="770"/>
        <v>-4685.3704418909174</v>
      </c>
      <c r="H2062" s="10">
        <f t="shared" si="771"/>
        <v>0.14547327067430874</v>
      </c>
      <c r="I2062" s="10">
        <f t="shared" si="772"/>
        <v>6091.2845244172277</v>
      </c>
      <c r="J2062" s="10">
        <f t="shared" si="773"/>
        <v>1.064789250471725E-2</v>
      </c>
      <c r="K2062" s="10">
        <f t="shared" si="774"/>
        <v>283.31029295819638</v>
      </c>
      <c r="L2062" s="10">
        <f t="shared" si="783"/>
        <v>121.35667075276632</v>
      </c>
      <c r="M2062" s="10">
        <f t="shared" si="784"/>
        <v>119.43270365687059</v>
      </c>
      <c r="N2062" s="10">
        <f t="shared" si="775"/>
        <v>259.15622403242435</v>
      </c>
      <c r="O2062" s="10">
        <f t="shared" si="776"/>
        <v>259.79634053634408</v>
      </c>
      <c r="P2062" s="10">
        <f t="shared" si="777"/>
        <v>259.15622403242435</v>
      </c>
      <c r="Q2062" s="10">
        <f t="shared" si="778"/>
        <v>259.79634053634408</v>
      </c>
      <c r="R2062" s="9">
        <f t="shared" si="785"/>
        <v>259.15622403242435</v>
      </c>
      <c r="S2062" s="10">
        <f t="shared" si="779"/>
        <v>1147.205372725195</v>
      </c>
      <c r="T2062" s="10">
        <f t="shared" si="786"/>
        <v>24.154068925771981</v>
      </c>
      <c r="U2062" s="9">
        <f t="shared" si="780"/>
        <v>3.9115285847878024E-2</v>
      </c>
      <c r="V2062" s="11">
        <f t="shared" si="781"/>
        <v>-8.6790328042948825E-2</v>
      </c>
      <c r="W2062" s="9">
        <f t="shared" si="782"/>
        <v>-0.36889032804294886</v>
      </c>
      <c r="X2062" s="22">
        <f t="shared" si="787"/>
        <v>9.8634067816446305E-2</v>
      </c>
      <c r="Y2062" s="22">
        <f t="shared" si="788"/>
        <v>8.4126144705773162E-2</v>
      </c>
      <c r="Z2062" s="1">
        <f t="shared" si="789"/>
        <v>3015.569462995898</v>
      </c>
      <c r="AA2062" s="1">
        <f t="shared" si="790"/>
        <v>3614.9186724104734</v>
      </c>
    </row>
    <row r="2063" spans="3:27">
      <c r="C2063" s="9">
        <f t="shared" si="791"/>
        <v>20.62</v>
      </c>
      <c r="D2063" s="1">
        <v>-25.411999999999999</v>
      </c>
      <c r="E2063" s="9">
        <f t="shared" si="768"/>
        <v>1.3718776845003547E-2</v>
      </c>
      <c r="F2063" s="10">
        <f t="shared" si="769"/>
        <v>-9.4729411809516939E-2</v>
      </c>
      <c r="G2063" s="10">
        <f t="shared" si="770"/>
        <v>-4685.3704418909174</v>
      </c>
      <c r="H2063" s="10">
        <f t="shared" si="771"/>
        <v>0.14547327067430874</v>
      </c>
      <c r="I2063" s="10">
        <f t="shared" si="772"/>
        <v>6091.2845244172277</v>
      </c>
      <c r="J2063" s="10">
        <f t="shared" si="773"/>
        <v>1.0876902460542995E-2</v>
      </c>
      <c r="K2063" s="10">
        <f t="shared" si="774"/>
        <v>299.73731715348077</v>
      </c>
      <c r="L2063" s="10">
        <f t="shared" si="783"/>
        <v>128.61168312438801</v>
      </c>
      <c r="M2063" s="10">
        <f t="shared" si="784"/>
        <v>126.0836942615785</v>
      </c>
      <c r="N2063" s="10">
        <f t="shared" si="775"/>
        <v>276.13799692552891</v>
      </c>
      <c r="O2063" s="10">
        <f t="shared" si="776"/>
        <v>276.76113269083982</v>
      </c>
      <c r="P2063" s="10">
        <f t="shared" si="777"/>
        <v>276.13799692552891</v>
      </c>
      <c r="Q2063" s="10">
        <f t="shared" si="778"/>
        <v>276.76113269083982</v>
      </c>
      <c r="R2063" s="9">
        <f t="shared" si="785"/>
        <v>276.13799692552891</v>
      </c>
      <c r="S2063" s="10">
        <f t="shared" si="779"/>
        <v>1170.804692953147</v>
      </c>
      <c r="T2063" s="10">
        <f t="shared" si="786"/>
        <v>23.599320227951921</v>
      </c>
      <c r="U2063" s="9">
        <f t="shared" si="780"/>
        <v>3.7995414789279314E-2</v>
      </c>
      <c r="V2063" s="11">
        <f t="shared" si="781"/>
        <v>-0.13718388367679407</v>
      </c>
      <c r="W2063" s="9">
        <f t="shared" si="782"/>
        <v>-0.39130388367679408</v>
      </c>
      <c r="X2063" s="22">
        <f t="shared" si="787"/>
        <v>0.10297940118752026</v>
      </c>
      <c r="Y2063" s="22">
        <f t="shared" si="788"/>
        <v>7.6552322692570798E-2</v>
      </c>
      <c r="Z2063" s="1">
        <f t="shared" si="789"/>
        <v>3015.6724423970854</v>
      </c>
      <c r="AA2063" s="1">
        <f t="shared" si="790"/>
        <v>3614.9952247331657</v>
      </c>
    </row>
    <row r="2064" spans="3:27">
      <c r="C2064" s="9">
        <f t="shared" si="791"/>
        <v>20.63</v>
      </c>
      <c r="D2064" s="1">
        <v>-19.216000000000001</v>
      </c>
      <c r="E2064" s="9">
        <f t="shared" si="768"/>
        <v>1.4089026683358825E-2</v>
      </c>
      <c r="F2064" s="10">
        <f t="shared" si="769"/>
        <v>-9.4729411809516939E-2</v>
      </c>
      <c r="G2064" s="10">
        <f t="shared" si="770"/>
        <v>-4685.3704418909174</v>
      </c>
      <c r="H2064" s="10">
        <f t="shared" si="771"/>
        <v>0.14547327067430874</v>
      </c>
      <c r="I2064" s="10">
        <f t="shared" si="772"/>
        <v>6091.2845244172277</v>
      </c>
      <c r="J2064" s="10">
        <f t="shared" si="773"/>
        <v>1.1100652723884937E-2</v>
      </c>
      <c r="K2064" s="10">
        <f t="shared" si="774"/>
        <v>315.18887610300067</v>
      </c>
      <c r="L2064" s="10">
        <f t="shared" si="783"/>
        <v>135.46685574906832</v>
      </c>
      <c r="M2064" s="10">
        <f t="shared" si="784"/>
        <v>132.30303771208901</v>
      </c>
      <c r="N2064" s="10">
        <f t="shared" si="775"/>
        <v>292.47942862352824</v>
      </c>
      <c r="O2064" s="10">
        <f t="shared" si="776"/>
        <v>293.07694003062954</v>
      </c>
      <c r="P2064" s="10">
        <f t="shared" si="777"/>
        <v>292.47942862352824</v>
      </c>
      <c r="Q2064" s="10">
        <f t="shared" si="778"/>
        <v>293.07694003062954</v>
      </c>
      <c r="R2064" s="9">
        <f t="shared" si="785"/>
        <v>292.47942862352824</v>
      </c>
      <c r="S2064" s="10">
        <f t="shared" si="779"/>
        <v>1193.5141404326196</v>
      </c>
      <c r="T2064" s="10">
        <f t="shared" si="786"/>
        <v>22.709447479472601</v>
      </c>
      <c r="U2064" s="9">
        <f t="shared" si="780"/>
        <v>3.6207629591242421E-2</v>
      </c>
      <c r="V2064" s="11">
        <f t="shared" si="781"/>
        <v>-0.22037315593058304</v>
      </c>
      <c r="W2064" s="9">
        <f t="shared" si="782"/>
        <v>-0.41253315593058304</v>
      </c>
      <c r="X2064" s="22">
        <f t="shared" si="787"/>
        <v>0.1052652549477666</v>
      </c>
      <c r="Y2064" s="22">
        <f t="shared" si="788"/>
        <v>6.146829576146777E-2</v>
      </c>
      <c r="Z2064" s="1">
        <f t="shared" si="789"/>
        <v>3015.7777076520333</v>
      </c>
      <c r="AA2064" s="1">
        <f t="shared" si="790"/>
        <v>3615.0566930289274</v>
      </c>
    </row>
    <row r="2065" spans="3:27">
      <c r="C2065" s="9">
        <f t="shared" si="791"/>
        <v>20.64</v>
      </c>
      <c r="D2065" s="1">
        <v>-12.645</v>
      </c>
      <c r="E2065" s="9">
        <f t="shared" si="768"/>
        <v>1.4437233943136819E-2</v>
      </c>
      <c r="F2065" s="10">
        <f t="shared" si="769"/>
        <v>-9.4729411809516939E-2</v>
      </c>
      <c r="G2065" s="10">
        <f t="shared" si="770"/>
        <v>-4685.3704418909174</v>
      </c>
      <c r="H2065" s="10">
        <f t="shared" si="771"/>
        <v>0.14547327067430874</v>
      </c>
      <c r="I2065" s="10">
        <f t="shared" si="772"/>
        <v>6091.2845244172277</v>
      </c>
      <c r="J2065" s="10">
        <f t="shared" si="773"/>
        <v>1.1315965911078505E-2</v>
      </c>
      <c r="K2065" s="10">
        <f t="shared" si="774"/>
        <v>329.20543960765991</v>
      </c>
      <c r="L2065" s="10">
        <f t="shared" si="783"/>
        <v>141.71819934657759</v>
      </c>
      <c r="M2065" s="10">
        <f t="shared" si="784"/>
        <v>137.90602940900104</v>
      </c>
      <c r="N2065" s="10">
        <f t="shared" si="775"/>
        <v>307.84798402300277</v>
      </c>
      <c r="O2065" s="10">
        <f t="shared" si="776"/>
        <v>308.40801101273019</v>
      </c>
      <c r="P2065" s="10">
        <f t="shared" si="777"/>
        <v>307.84798402300277</v>
      </c>
      <c r="Q2065" s="10">
        <f t="shared" si="778"/>
        <v>308.40801101273019</v>
      </c>
      <c r="R2065" s="9">
        <f t="shared" si="785"/>
        <v>307.84798402300277</v>
      </c>
      <c r="S2065" s="10">
        <f t="shared" si="779"/>
        <v>1214.8715960172769</v>
      </c>
      <c r="T2065" s="10">
        <f t="shared" si="786"/>
        <v>21.357455584657373</v>
      </c>
      <c r="U2065" s="9">
        <f t="shared" si="780"/>
        <v>3.3577785753444535E-2</v>
      </c>
      <c r="V2065" s="11">
        <f t="shared" si="781"/>
        <v>-0.30559561162899307</v>
      </c>
      <c r="W2065" s="9">
        <f t="shared" si="782"/>
        <v>-0.43204561162899308</v>
      </c>
      <c r="X2065" s="22">
        <f t="shared" si="787"/>
        <v>0.10451918166363079</v>
      </c>
      <c r="Y2065" s="22">
        <f t="shared" si="788"/>
        <v>4.145320570987196E-2</v>
      </c>
      <c r="Z2065" s="1">
        <f t="shared" si="789"/>
        <v>3015.8822268336971</v>
      </c>
      <c r="AA2065" s="1">
        <f t="shared" si="790"/>
        <v>3615.0981462346372</v>
      </c>
    </row>
    <row r="2066" spans="3:27">
      <c r="C2066" s="9">
        <f t="shared" si="791"/>
        <v>20.650000000000002</v>
      </c>
      <c r="D2066" s="1">
        <v>-2.5920000000000001</v>
      </c>
      <c r="E2066" s="9">
        <f t="shared" si="768"/>
        <v>1.4754134652222198E-2</v>
      </c>
      <c r="F2066" s="10">
        <f t="shared" si="769"/>
        <v>-9.4729411809516939E-2</v>
      </c>
      <c r="G2066" s="10">
        <f t="shared" si="770"/>
        <v>-4685.3704418909174</v>
      </c>
      <c r="H2066" s="10">
        <f t="shared" si="771"/>
        <v>0.14547327067430874</v>
      </c>
      <c r="I2066" s="10">
        <f t="shared" si="772"/>
        <v>6091.2845244172277</v>
      </c>
      <c r="J2066" s="10">
        <f t="shared" si="773"/>
        <v>1.1518460570467921E-2</v>
      </c>
      <c r="K2066" s="10">
        <f t="shared" si="774"/>
        <v>341.2720399435172</v>
      </c>
      <c r="L2066" s="10">
        <f t="shared" si="783"/>
        <v>147.13477959447044</v>
      </c>
      <c r="M2066" s="10">
        <f t="shared" si="784"/>
        <v>142.68833212983901</v>
      </c>
      <c r="N2066" s="10">
        <f t="shared" si="775"/>
        <v>321.8347863280913</v>
      </c>
      <c r="O2066" s="10">
        <f t="shared" si="776"/>
        <v>322.34283681325473</v>
      </c>
      <c r="P2066" s="10">
        <f t="shared" si="777"/>
        <v>321.8347863280913</v>
      </c>
      <c r="Q2066" s="10">
        <f t="shared" si="778"/>
        <v>322.34283681325473</v>
      </c>
      <c r="R2066" s="9">
        <f t="shared" si="785"/>
        <v>321.8347863280913</v>
      </c>
      <c r="S2066" s="10">
        <f t="shared" si="779"/>
        <v>1234.308849632703</v>
      </c>
      <c r="T2066" s="10">
        <f t="shared" si="786"/>
        <v>19.437253615426016</v>
      </c>
      <c r="U2066" s="9">
        <f t="shared" si="780"/>
        <v>2.9933376020290042E-2</v>
      </c>
      <c r="V2066" s="11">
        <f t="shared" si="781"/>
        <v>-0.4232863350019056</v>
      </c>
      <c r="W2066" s="9">
        <f t="shared" si="782"/>
        <v>-0.4492063350019056</v>
      </c>
      <c r="X2066" s="22">
        <f t="shared" si="787"/>
        <v>9.9773458211553825E-2</v>
      </c>
      <c r="Y2066" s="22">
        <f t="shared" si="788"/>
        <v>1.8580601225385223E-2</v>
      </c>
      <c r="Z2066" s="1">
        <f t="shared" si="789"/>
        <v>3015.9820002919087</v>
      </c>
      <c r="AA2066" s="1">
        <f t="shared" si="790"/>
        <v>3615.1167268358627</v>
      </c>
    </row>
    <row r="2067" spans="3:27">
      <c r="C2067" s="9">
        <f t="shared" si="791"/>
        <v>20.66</v>
      </c>
      <c r="D2067" s="1">
        <v>8.81</v>
      </c>
      <c r="E2067" s="9">
        <f t="shared" si="768"/>
        <v>1.5028535374887856E-2</v>
      </c>
      <c r="F2067" s="10">
        <f t="shared" si="769"/>
        <v>-9.4729411809516939E-2</v>
      </c>
      <c r="G2067" s="10">
        <f t="shared" si="770"/>
        <v>-4685.3704418909174</v>
      </c>
      <c r="H2067" s="10">
        <f t="shared" si="771"/>
        <v>0.14547327067430874</v>
      </c>
      <c r="I2067" s="10">
        <f t="shared" si="772"/>
        <v>6091.2845244172277</v>
      </c>
      <c r="J2067" s="10">
        <f t="shared" si="773"/>
        <v>1.1702749379344051E-2</v>
      </c>
      <c r="K2067" s="10">
        <f t="shared" si="774"/>
        <v>350.7762965111296</v>
      </c>
      <c r="L2067" s="10">
        <f t="shared" si="783"/>
        <v>151.44075518334751</v>
      </c>
      <c r="M2067" s="10">
        <f t="shared" si="784"/>
        <v>146.40818363093189</v>
      </c>
      <c r="N2067" s="10">
        <f t="shared" si="775"/>
        <v>333.94579949488087</v>
      </c>
      <c r="O2067" s="10">
        <f t="shared" si="776"/>
        <v>334.38444129966018</v>
      </c>
      <c r="P2067" s="10">
        <f t="shared" si="777"/>
        <v>333.94579949488087</v>
      </c>
      <c r="Q2067" s="10">
        <f t="shared" si="778"/>
        <v>334.38444129966018</v>
      </c>
      <c r="R2067" s="9">
        <f t="shared" si="785"/>
        <v>333.94579949488087</v>
      </c>
      <c r="S2067" s="10">
        <f t="shared" si="779"/>
        <v>1251.1393466489515</v>
      </c>
      <c r="T2067" s="10">
        <f t="shared" si="786"/>
        <v>16.830497016248501</v>
      </c>
      <c r="U2067" s="9">
        <f t="shared" si="780"/>
        <v>2.5060217204371838E-2</v>
      </c>
      <c r="V2067" s="11">
        <f t="shared" si="781"/>
        <v>-0.55134542818173371</v>
      </c>
      <c r="W2067" s="9">
        <f t="shared" si="782"/>
        <v>-0.4632454281817337</v>
      </c>
      <c r="X2067" s="22">
        <f t="shared" si="787"/>
        <v>8.9973333329965904E-2</v>
      </c>
      <c r="Y2067" s="22">
        <f t="shared" si="788"/>
        <v>-5.2981485082591925E-3</v>
      </c>
      <c r="Z2067" s="1">
        <f t="shared" si="789"/>
        <v>3016.0719736252386</v>
      </c>
      <c r="AA2067" s="1">
        <f t="shared" si="790"/>
        <v>3615.1114286873544</v>
      </c>
    </row>
    <row r="2068" spans="3:27">
      <c r="C2068" s="9">
        <f t="shared" si="791"/>
        <v>20.67</v>
      </c>
      <c r="D2068" s="1">
        <v>19.864000000000001</v>
      </c>
      <c r="E2068" s="9">
        <f t="shared" si="768"/>
        <v>1.5248098533075551E-2</v>
      </c>
      <c r="F2068" s="10">
        <f t="shared" si="769"/>
        <v>-9.4729411809516939E-2</v>
      </c>
      <c r="G2068" s="10">
        <f t="shared" si="770"/>
        <v>-4685.3704418909174</v>
      </c>
      <c r="H2068" s="10">
        <f t="shared" si="771"/>
        <v>0.14547327067430874</v>
      </c>
      <c r="I2068" s="10">
        <f t="shared" si="772"/>
        <v>6091.2845244172277</v>
      </c>
      <c r="J2068" s="10">
        <f t="shared" si="773"/>
        <v>1.1862322964650167E-2</v>
      </c>
      <c r="K2068" s="10">
        <f t="shared" si="774"/>
        <v>357.10349863203572</v>
      </c>
      <c r="L2068" s="10">
        <f t="shared" si="783"/>
        <v>154.35653048368147</v>
      </c>
      <c r="M2068" s="10">
        <f t="shared" si="784"/>
        <v>148.82591792681205</v>
      </c>
      <c r="N2068" s="10">
        <f t="shared" si="775"/>
        <v>343.63648935138349</v>
      </c>
      <c r="O2068" s="10">
        <f t="shared" si="776"/>
        <v>343.98659338882902</v>
      </c>
      <c r="P2068" s="10">
        <f t="shared" si="777"/>
        <v>343.63648935138349</v>
      </c>
      <c r="Q2068" s="10">
        <f t="shared" si="778"/>
        <v>343.98659338882902</v>
      </c>
      <c r="R2068" s="9">
        <f t="shared" si="785"/>
        <v>343.63648935138349</v>
      </c>
      <c r="S2068" s="10">
        <f t="shared" si="779"/>
        <v>1264.6063559296038</v>
      </c>
      <c r="T2068" s="10">
        <f t="shared" si="786"/>
        <v>13.467009280652292</v>
      </c>
      <c r="U2068" s="9">
        <f t="shared" si="780"/>
        <v>1.8943190990760264E-2</v>
      </c>
      <c r="V2068" s="11">
        <f t="shared" si="781"/>
        <v>-0.67205981454058128</v>
      </c>
      <c r="W2068" s="9">
        <f t="shared" si="782"/>
        <v>-0.47341981454058124</v>
      </c>
      <c r="X2068" s="22">
        <f t="shared" si="787"/>
        <v>7.438605363556626E-2</v>
      </c>
      <c r="Y2068" s="22">
        <f t="shared" si="788"/>
        <v>-2.2091518198206178E-2</v>
      </c>
      <c r="Z2068" s="1">
        <f t="shared" si="789"/>
        <v>3016.146359678874</v>
      </c>
      <c r="AA2068" s="1">
        <f t="shared" si="790"/>
        <v>3615.0893371691564</v>
      </c>
    </row>
    <row r="2069" spans="3:27">
      <c r="C2069" s="9">
        <f t="shared" si="791"/>
        <v>20.68</v>
      </c>
      <c r="D2069" s="1">
        <v>31.622</v>
      </c>
      <c r="E2069" s="9">
        <f t="shared" si="768"/>
        <v>1.5400533131217321E-2</v>
      </c>
      <c r="F2069" s="10">
        <f t="shared" si="769"/>
        <v>-9.4729411809516939E-2</v>
      </c>
      <c r="G2069" s="10">
        <f t="shared" si="770"/>
        <v>-4685.3704418909174</v>
      </c>
      <c r="H2069" s="10">
        <f t="shared" si="771"/>
        <v>0.14547327067430874</v>
      </c>
      <c r="I2069" s="10">
        <f t="shared" si="772"/>
        <v>6091.2845244172277</v>
      </c>
      <c r="J2069" s="10">
        <f t="shared" si="773"/>
        <v>1.1990006594681395E-2</v>
      </c>
      <c r="K2069" s="10">
        <f t="shared" si="774"/>
        <v>359.71402526860044</v>
      </c>
      <c r="L2069" s="10">
        <f t="shared" si="783"/>
        <v>155.63364932193204</v>
      </c>
      <c r="M2069" s="10">
        <f t="shared" si="784"/>
        <v>149.73451377937226</v>
      </c>
      <c r="N2069" s="10">
        <f t="shared" si="775"/>
        <v>350.36437770107517</v>
      </c>
      <c r="O2069" s="10">
        <f t="shared" si="776"/>
        <v>350.60695675174622</v>
      </c>
      <c r="P2069" s="10">
        <f t="shared" si="777"/>
        <v>350.36437770107517</v>
      </c>
      <c r="Q2069" s="10">
        <f t="shared" si="778"/>
        <v>350.60695675174622</v>
      </c>
      <c r="R2069" s="9">
        <f t="shared" si="785"/>
        <v>350.36437770107517</v>
      </c>
      <c r="S2069" s="10">
        <f t="shared" si="779"/>
        <v>1273.9560034971289</v>
      </c>
      <c r="T2069" s="10">
        <f t="shared" si="786"/>
        <v>9.3496475675251531</v>
      </c>
      <c r="U2069" s="9">
        <f t="shared" si="780"/>
        <v>1.1606751451583316E-2</v>
      </c>
      <c r="V2069" s="11">
        <f t="shared" si="781"/>
        <v>-0.79522809329480826</v>
      </c>
      <c r="W2069" s="9">
        <f t="shared" si="782"/>
        <v>-0.47900809329480826</v>
      </c>
      <c r="X2069" s="22">
        <f t="shared" si="787"/>
        <v>5.2894871639590883E-2</v>
      </c>
      <c r="Y2069" s="22">
        <f t="shared" si="788"/>
        <v>-2.7502700888969892E-2</v>
      </c>
      <c r="Z2069" s="1">
        <f t="shared" si="789"/>
        <v>3016.1992545505136</v>
      </c>
      <c r="AA2069" s="1">
        <f t="shared" si="790"/>
        <v>3615.0618344682675</v>
      </c>
    </row>
    <row r="2070" spans="3:27">
      <c r="C2070" s="9">
        <f t="shared" si="791"/>
        <v>20.69</v>
      </c>
      <c r="D2070" s="1">
        <v>42.18</v>
      </c>
      <c r="E2070" s="9">
        <f t="shared" si="768"/>
        <v>1.5474039444870778E-2</v>
      </c>
      <c r="F2070" s="10">
        <f t="shared" si="769"/>
        <v>-9.4729411809516939E-2</v>
      </c>
      <c r="G2070" s="10">
        <f t="shared" si="770"/>
        <v>-4685.3704418909174</v>
      </c>
      <c r="H2070" s="10">
        <f t="shared" si="771"/>
        <v>0.14547327067430874</v>
      </c>
      <c r="I2070" s="10">
        <f t="shared" si="772"/>
        <v>6091.2845244172277</v>
      </c>
      <c r="J2070" s="10">
        <f t="shared" si="773"/>
        <v>1.2078652627074749E-2</v>
      </c>
      <c r="K2070" s="10">
        <f t="shared" si="774"/>
        <v>358.11721342414722</v>
      </c>
      <c r="L2070" s="10">
        <f t="shared" si="783"/>
        <v>155.04573932906183</v>
      </c>
      <c r="M2070" s="10">
        <f t="shared" si="784"/>
        <v>148.94610363744582</v>
      </c>
      <c r="N2070" s="10">
        <f t="shared" si="775"/>
        <v>353.60866920239124</v>
      </c>
      <c r="O2070" s="10">
        <f t="shared" si="776"/>
        <v>353.72548265144775</v>
      </c>
      <c r="P2070" s="10">
        <f t="shared" si="777"/>
        <v>353.60866920239124</v>
      </c>
      <c r="Q2070" s="10">
        <f t="shared" si="778"/>
        <v>353.72548265144775</v>
      </c>
      <c r="R2070" s="9">
        <f t="shared" si="785"/>
        <v>353.60866920239124</v>
      </c>
      <c r="S2070" s="10">
        <f t="shared" si="779"/>
        <v>1278.4645477188851</v>
      </c>
      <c r="T2070" s="10">
        <f t="shared" si="786"/>
        <v>4.5085442217562104</v>
      </c>
      <c r="U2070" s="9">
        <f t="shared" si="780"/>
        <v>3.1249018517792251E-3</v>
      </c>
      <c r="V2070" s="11">
        <f t="shared" si="781"/>
        <v>-0.90114182666600939</v>
      </c>
      <c r="W2070" s="9">
        <f t="shared" si="782"/>
        <v>-0.47934182666600939</v>
      </c>
      <c r="X2070" s="22">
        <f t="shared" si="787"/>
        <v>2.5873231794632856E-2</v>
      </c>
      <c r="Y2070" s="22">
        <f t="shared" si="788"/>
        <v>-1.8456971016870567E-2</v>
      </c>
      <c r="Z2070" s="1">
        <f t="shared" si="789"/>
        <v>3016.2251277823084</v>
      </c>
      <c r="AA2070" s="1">
        <f t="shared" si="790"/>
        <v>3615.0433774972507</v>
      </c>
    </row>
    <row r="2071" spans="3:27">
      <c r="C2071" s="9">
        <f t="shared" si="791"/>
        <v>20.7</v>
      </c>
      <c r="D2071" s="1">
        <v>50.048999999999999</v>
      </c>
      <c r="E2071" s="9">
        <f t="shared" si="768"/>
        <v>1.5458431617079179E-2</v>
      </c>
      <c r="F2071" s="10">
        <f t="shared" si="769"/>
        <v>-9.4729411809516939E-2</v>
      </c>
      <c r="G2071" s="10">
        <f t="shared" si="770"/>
        <v>-4685.3704418909174</v>
      </c>
      <c r="H2071" s="10">
        <f t="shared" si="771"/>
        <v>0.14547327067430874</v>
      </c>
      <c r="I2071" s="10">
        <f t="shared" si="772"/>
        <v>6091.2845244172277</v>
      </c>
      <c r="J2071" s="10">
        <f t="shared" si="773"/>
        <v>1.2121399110751505E-2</v>
      </c>
      <c r="K2071" s="10">
        <f t="shared" si="774"/>
        <v>351.9624851013528</v>
      </c>
      <c r="L2071" s="10">
        <f t="shared" si="783"/>
        <v>152.42991511808648</v>
      </c>
      <c r="M2071" s="10">
        <f t="shared" si="784"/>
        <v>146.3277005959626</v>
      </c>
      <c r="N2071" s="10">
        <f t="shared" si="775"/>
        <v>352.91979853888591</v>
      </c>
      <c r="O2071" s="10">
        <f t="shared" si="776"/>
        <v>352.89501171420733</v>
      </c>
      <c r="P2071" s="10">
        <f t="shared" si="777"/>
        <v>351.9624851013528</v>
      </c>
      <c r="Q2071" s="10">
        <f t="shared" si="778"/>
        <v>351.9624851013528</v>
      </c>
      <c r="R2071" s="9">
        <f t="shared" si="785"/>
        <v>351.9624851013528</v>
      </c>
      <c r="S2071" s="10">
        <f t="shared" si="779"/>
        <v>1278.4645477188851</v>
      </c>
      <c r="T2071" s="10">
        <f t="shared" si="786"/>
        <v>0</v>
      </c>
      <c r="U2071" s="9">
        <f t="shared" si="780"/>
        <v>-6.2464674100988719E-3</v>
      </c>
      <c r="V2071" s="11">
        <f t="shared" si="781"/>
        <v>-0.97313202570960999</v>
      </c>
      <c r="W2071" s="9">
        <f t="shared" si="782"/>
        <v>-0.47264202570961</v>
      </c>
      <c r="X2071" s="22">
        <f t="shared" si="787"/>
        <v>-5.5062165355460116E-3</v>
      </c>
      <c r="Y2071" s="22">
        <f t="shared" si="788"/>
        <v>6.6903802300996565E-3</v>
      </c>
      <c r="Z2071" s="1">
        <f t="shared" si="789"/>
        <v>3016.2196215657727</v>
      </c>
      <c r="AA2071" s="1">
        <f t="shared" si="790"/>
        <v>3615.0500678774806</v>
      </c>
    </row>
    <row r="2072" spans="3:27">
      <c r="C2072" s="9">
        <f t="shared" si="791"/>
        <v>20.71</v>
      </c>
      <c r="D2072" s="1">
        <v>56.531999999999996</v>
      </c>
      <c r="E2072" s="9">
        <f t="shared" si="768"/>
        <v>1.5346208279002927E-2</v>
      </c>
      <c r="F2072" s="10">
        <f t="shared" si="769"/>
        <v>-9.4729411809516939E-2</v>
      </c>
      <c r="G2072" s="10">
        <f t="shared" si="770"/>
        <v>-4685.3704418909174</v>
      </c>
      <c r="H2072" s="10">
        <f t="shared" si="771"/>
        <v>0.14547327067430874</v>
      </c>
      <c r="I2072" s="10">
        <f t="shared" si="772"/>
        <v>6091.2845244172277</v>
      </c>
      <c r="J2072" s="10">
        <f t="shared" si="773"/>
        <v>1.2121399110751505E-2</v>
      </c>
      <c r="K2072" s="10">
        <f t="shared" si="774"/>
        <v>340.1260990665179</v>
      </c>
      <c r="L2072" s="10">
        <f t="shared" si="783"/>
        <v>147.30374572513188</v>
      </c>
      <c r="M2072" s="10">
        <f t="shared" si="784"/>
        <v>141.40674672968674</v>
      </c>
      <c r="N2072" s="10">
        <f t="shared" si="775"/>
        <v>347.00854382651784</v>
      </c>
      <c r="O2072" s="10">
        <f t="shared" si="776"/>
        <v>346.83209776924133</v>
      </c>
      <c r="P2072" s="10">
        <f t="shared" si="777"/>
        <v>340.1260990665179</v>
      </c>
      <c r="Q2072" s="10">
        <f t="shared" si="778"/>
        <v>340.1260990665179</v>
      </c>
      <c r="R2072" s="9">
        <f t="shared" si="785"/>
        <v>340.1260990665179</v>
      </c>
      <c r="S2072" s="10">
        <f t="shared" si="779"/>
        <v>1278.4645477188851</v>
      </c>
      <c r="T2072" s="10">
        <f t="shared" si="786"/>
        <v>0</v>
      </c>
      <c r="U2072" s="9">
        <f t="shared" si="780"/>
        <v>-1.6198200205151649E-2</v>
      </c>
      <c r="V2072" s="11">
        <f t="shared" si="781"/>
        <v>-1.0172145333009452</v>
      </c>
      <c r="W2072" s="9">
        <f t="shared" si="782"/>
        <v>-0.45189453330094531</v>
      </c>
      <c r="X2072" s="22">
        <f t="shared" si="787"/>
        <v>-3.8834245579892977E-2</v>
      </c>
      <c r="Y2072" s="22">
        <f t="shared" si="788"/>
        <v>4.5448805752009838E-2</v>
      </c>
      <c r="Z2072" s="1">
        <f t="shared" si="789"/>
        <v>3016.1807873201928</v>
      </c>
      <c r="AA2072" s="1">
        <f t="shared" si="790"/>
        <v>3615.0955166832327</v>
      </c>
    </row>
    <row r="2073" spans="3:27">
      <c r="C2073" s="9">
        <f t="shared" si="791"/>
        <v>20.72</v>
      </c>
      <c r="D2073" s="1">
        <v>59.29</v>
      </c>
      <c r="E2073" s="9">
        <f t="shared" si="768"/>
        <v>1.5133554773287655E-2</v>
      </c>
      <c r="F2073" s="10">
        <f t="shared" si="769"/>
        <v>-9.4729411809516939E-2</v>
      </c>
      <c r="G2073" s="10">
        <f t="shared" si="770"/>
        <v>-4685.3704418909174</v>
      </c>
      <c r="H2073" s="10">
        <f t="shared" si="771"/>
        <v>0.14547327067430874</v>
      </c>
      <c r="I2073" s="10">
        <f t="shared" si="772"/>
        <v>6091.2845244172277</v>
      </c>
      <c r="J2073" s="10">
        <f t="shared" si="773"/>
        <v>1.2121399110751505E-2</v>
      </c>
      <c r="K2073" s="10">
        <f t="shared" si="774"/>
        <v>317.69717270900145</v>
      </c>
      <c r="L2073" s="10">
        <f t="shared" si="783"/>
        <v>137.59009871561739</v>
      </c>
      <c r="M2073" s="10">
        <f t="shared" si="784"/>
        <v>132.08196536900718</v>
      </c>
      <c r="N2073" s="10">
        <f t="shared" si="775"/>
        <v>330.72756213989879</v>
      </c>
      <c r="O2073" s="10">
        <f t="shared" si="776"/>
        <v>330.41741464997625</v>
      </c>
      <c r="P2073" s="10">
        <f t="shared" si="777"/>
        <v>317.69717270900145</v>
      </c>
      <c r="Q2073" s="10">
        <f t="shared" si="778"/>
        <v>317.69717270900145</v>
      </c>
      <c r="R2073" s="9">
        <f t="shared" si="785"/>
        <v>317.69717270900145</v>
      </c>
      <c r="S2073" s="10">
        <f t="shared" si="779"/>
        <v>1278.4645477188851</v>
      </c>
      <c r="T2073" s="10">
        <f t="shared" si="786"/>
        <v>0</v>
      </c>
      <c r="U2073" s="9">
        <f t="shared" si="780"/>
        <v>-2.6332500937902729E-2</v>
      </c>
      <c r="V2073" s="11">
        <f t="shared" si="781"/>
        <v>-1.0096456132492726</v>
      </c>
      <c r="W2073" s="9">
        <f t="shared" si="782"/>
        <v>-0.41674561324927262</v>
      </c>
      <c r="X2073" s="22">
        <f t="shared" si="787"/>
        <v>-6.9944212442077117E-2</v>
      </c>
      <c r="Y2073" s="22">
        <f t="shared" si="788"/>
        <v>9.1647913480417773E-2</v>
      </c>
      <c r="Z2073" s="1">
        <f t="shared" si="789"/>
        <v>3016.110843107751</v>
      </c>
      <c r="AA2073" s="1">
        <f t="shared" si="790"/>
        <v>3615.187164596713</v>
      </c>
    </row>
    <row r="2074" spans="3:27">
      <c r="C2074" s="9">
        <f t="shared" si="791"/>
        <v>20.73</v>
      </c>
      <c r="D2074" s="1">
        <v>57.811</v>
      </c>
      <c r="E2074" s="9">
        <f t="shared" si="768"/>
        <v>1.4821346423735716E-2</v>
      </c>
      <c r="F2074" s="10">
        <f t="shared" si="769"/>
        <v>-9.4729411809516939E-2</v>
      </c>
      <c r="G2074" s="10">
        <f t="shared" si="770"/>
        <v>-4685.3704418909174</v>
      </c>
      <c r="H2074" s="10">
        <f t="shared" si="771"/>
        <v>0.14547327067430874</v>
      </c>
      <c r="I2074" s="10">
        <f t="shared" si="772"/>
        <v>6091.2845244172277</v>
      </c>
      <c r="J2074" s="10">
        <f t="shared" si="773"/>
        <v>1.2121399110751505E-2</v>
      </c>
      <c r="K2074" s="10">
        <f t="shared" si="774"/>
        <v>284.76802791663658</v>
      </c>
      <c r="L2074" s="10">
        <f t="shared" si="783"/>
        <v>123.3289573778809</v>
      </c>
      <c r="M2074" s="10">
        <f t="shared" si="784"/>
        <v>118.39173915449817</v>
      </c>
      <c r="N2074" s="10">
        <f t="shared" si="775"/>
        <v>303.86744962260445</v>
      </c>
      <c r="O2074" s="10">
        <f t="shared" si="776"/>
        <v>303.47946558497523</v>
      </c>
      <c r="P2074" s="10">
        <f t="shared" si="777"/>
        <v>284.76802791663658</v>
      </c>
      <c r="Q2074" s="10">
        <f t="shared" si="778"/>
        <v>284.76802791663658</v>
      </c>
      <c r="R2074" s="9">
        <f t="shared" si="785"/>
        <v>284.76802791663658</v>
      </c>
      <c r="S2074" s="10">
        <f t="shared" si="779"/>
        <v>1278.4645477188851</v>
      </c>
      <c r="T2074" s="10">
        <f t="shared" si="786"/>
        <v>0</v>
      </c>
      <c r="U2074" s="9">
        <f t="shared" si="780"/>
        <v>-3.6109168972485083E-2</v>
      </c>
      <c r="V2074" s="11">
        <f t="shared" si="781"/>
        <v>-0.94568799366719958</v>
      </c>
      <c r="W2074" s="9">
        <f t="shared" si="782"/>
        <v>-0.36757799366719957</v>
      </c>
      <c r="X2074" s="22">
        <f t="shared" si="787"/>
        <v>-9.4047332974904155E-2</v>
      </c>
      <c r="Y2074" s="22">
        <f t="shared" si="788"/>
        <v>0.13500416247883376</v>
      </c>
      <c r="Z2074" s="1">
        <f t="shared" si="789"/>
        <v>3016.0167957747763</v>
      </c>
      <c r="AA2074" s="1">
        <f t="shared" si="790"/>
        <v>3615.3221687591918</v>
      </c>
    </row>
    <row r="2075" spans="3:27">
      <c r="C2075" s="9">
        <f t="shared" si="791"/>
        <v>20.740000000000002</v>
      </c>
      <c r="D2075" s="1">
        <v>53.774000000000001</v>
      </c>
      <c r="E2075" s="9">
        <f t="shared" si="768"/>
        <v>1.4415532378488395E-2</v>
      </c>
      <c r="F2075" s="10">
        <f t="shared" si="769"/>
        <v>-9.4729411809516939E-2</v>
      </c>
      <c r="G2075" s="10">
        <f t="shared" si="770"/>
        <v>-4685.3704418909174</v>
      </c>
      <c r="H2075" s="10">
        <f t="shared" si="771"/>
        <v>0.14547327067430874</v>
      </c>
      <c r="I2075" s="10">
        <f t="shared" si="772"/>
        <v>6091.2845244172277</v>
      </c>
      <c r="J2075" s="10">
        <f t="shared" si="773"/>
        <v>1.2121399110751505E-2</v>
      </c>
      <c r="K2075" s="10">
        <f t="shared" si="774"/>
        <v>241.96613144621162</v>
      </c>
      <c r="L2075" s="10">
        <f t="shared" si="783"/>
        <v>104.79206858417544</v>
      </c>
      <c r="M2075" s="10">
        <f t="shared" si="784"/>
        <v>100.59693613775002</v>
      </c>
      <c r="N2075" s="10">
        <f t="shared" si="775"/>
        <v>266.73258020504369</v>
      </c>
      <c r="O2075" s="10">
        <f t="shared" si="776"/>
        <v>266.35690935936026</v>
      </c>
      <c r="P2075" s="10">
        <f t="shared" si="777"/>
        <v>241.96613144621162</v>
      </c>
      <c r="Q2075" s="10">
        <f t="shared" si="778"/>
        <v>241.96613144621162</v>
      </c>
      <c r="R2075" s="9">
        <f t="shared" si="785"/>
        <v>241.96613144621162</v>
      </c>
      <c r="S2075" s="10">
        <f t="shared" si="779"/>
        <v>1278.4645477188851</v>
      </c>
      <c r="T2075" s="10">
        <f t="shared" si="786"/>
        <v>0</v>
      </c>
      <c r="U2075" s="9">
        <f t="shared" si="780"/>
        <v>-4.5053640076979047E-2</v>
      </c>
      <c r="V2075" s="11">
        <f t="shared" si="781"/>
        <v>-0.84320622723159211</v>
      </c>
      <c r="W2075" s="9">
        <f t="shared" si="782"/>
        <v>-0.30546622723159211</v>
      </c>
      <c r="X2075" s="22">
        <f t="shared" si="787"/>
        <v>-0.10687805999049214</v>
      </c>
      <c r="Y2075" s="22">
        <f t="shared" si="788"/>
        <v>0.16687819953180882</v>
      </c>
      <c r="Z2075" s="1">
        <f t="shared" si="789"/>
        <v>3015.9099177147859</v>
      </c>
      <c r="AA2075" s="1">
        <f t="shared" si="790"/>
        <v>3615.4890469587235</v>
      </c>
    </row>
    <row r="2076" spans="3:27">
      <c r="C2076" s="9">
        <f t="shared" si="791"/>
        <v>20.75</v>
      </c>
      <c r="D2076" s="1">
        <v>45.283000000000001</v>
      </c>
      <c r="E2076" s="9">
        <f t="shared" si="768"/>
        <v>1.3926791137486794E-2</v>
      </c>
      <c r="F2076" s="10">
        <f t="shared" si="769"/>
        <v>-9.4729411809516939E-2</v>
      </c>
      <c r="G2076" s="10">
        <f t="shared" si="770"/>
        <v>-4685.3704418909174</v>
      </c>
      <c r="H2076" s="10">
        <f t="shared" si="771"/>
        <v>0.14547327067430874</v>
      </c>
      <c r="I2076" s="10">
        <f t="shared" si="772"/>
        <v>6091.2845244172277</v>
      </c>
      <c r="J2076" s="10">
        <f t="shared" si="773"/>
        <v>1.2121399110751505E-2</v>
      </c>
      <c r="K2076" s="10">
        <f t="shared" si="774"/>
        <v>190.41776281981629</v>
      </c>
      <c r="L2076" s="10">
        <f t="shared" si="783"/>
        <v>82.467207876550347</v>
      </c>
      <c r="M2076" s="10">
        <f t="shared" si="784"/>
        <v>79.165804781800588</v>
      </c>
      <c r="N2076" s="10">
        <f t="shared" si="775"/>
        <v>220.15282101091839</v>
      </c>
      <c r="O2076" s="10">
        <f t="shared" si="776"/>
        <v>219.90196155175289</v>
      </c>
      <c r="P2076" s="10">
        <f t="shared" si="777"/>
        <v>190.41776281981629</v>
      </c>
      <c r="Q2076" s="10">
        <f t="shared" si="778"/>
        <v>190.41776281981629</v>
      </c>
      <c r="R2076" s="9">
        <f t="shared" si="785"/>
        <v>190.41776281981629</v>
      </c>
      <c r="S2076" s="10">
        <f t="shared" si="779"/>
        <v>1278.4645477188851</v>
      </c>
      <c r="T2076" s="10">
        <f t="shared" si="786"/>
        <v>0</v>
      </c>
      <c r="U2076" s="9">
        <f t="shared" si="780"/>
        <v>-5.2694608123341251E-2</v>
      </c>
      <c r="V2076" s="11">
        <f t="shared" si="781"/>
        <v>-0.68498738204085186</v>
      </c>
      <c r="W2076" s="9">
        <f t="shared" si="782"/>
        <v>-0.23215738204085185</v>
      </c>
      <c r="X2076" s="22">
        <f t="shared" si="787"/>
        <v>-0.10566192053634187</v>
      </c>
      <c r="Y2076" s="22">
        <f t="shared" si="788"/>
        <v>0.1779287221025031</v>
      </c>
      <c r="Z2076" s="1">
        <f t="shared" si="789"/>
        <v>3015.8042557942495</v>
      </c>
      <c r="AA2076" s="1">
        <f t="shared" si="790"/>
        <v>3615.666975680826</v>
      </c>
    </row>
    <row r="2077" spans="3:27">
      <c r="C2077" s="9">
        <f t="shared" si="791"/>
        <v>20.76</v>
      </c>
      <c r="D2077" s="1">
        <v>34.972000000000001</v>
      </c>
      <c r="E2077" s="9">
        <f t="shared" si="768"/>
        <v>1.3370227322373765E-2</v>
      </c>
      <c r="F2077" s="10">
        <f t="shared" si="769"/>
        <v>-9.4729411809516939E-2</v>
      </c>
      <c r="G2077" s="10">
        <f t="shared" si="770"/>
        <v>-4685.3704418909174</v>
      </c>
      <c r="H2077" s="10">
        <f t="shared" si="771"/>
        <v>0.14547327067430874</v>
      </c>
      <c r="I2077" s="10">
        <f t="shared" si="772"/>
        <v>6091.2845244172277</v>
      </c>
      <c r="J2077" s="10">
        <f t="shared" si="773"/>
        <v>1.2121399110751505E-2</v>
      </c>
      <c r="K2077" s="10">
        <f t="shared" si="774"/>
        <v>131.71603213147989</v>
      </c>
      <c r="L2077" s="10">
        <f t="shared" si="783"/>
        <v>57.044328436625918</v>
      </c>
      <c r="M2077" s="10">
        <f t="shared" si="784"/>
        <v>54.760677428087902</v>
      </c>
      <c r="N2077" s="10">
        <f t="shared" si="775"/>
        <v>165.45161451336148</v>
      </c>
      <c r="O2077" s="10">
        <f t="shared" si="776"/>
        <v>165.44277555451959</v>
      </c>
      <c r="P2077" s="10">
        <f t="shared" si="777"/>
        <v>131.71603213147989</v>
      </c>
      <c r="Q2077" s="10">
        <f t="shared" si="778"/>
        <v>131.71603213147989</v>
      </c>
      <c r="R2077" s="9">
        <f t="shared" si="785"/>
        <v>131.71603213147989</v>
      </c>
      <c r="S2077" s="10">
        <f t="shared" si="779"/>
        <v>1278.4645477188851</v>
      </c>
      <c r="T2077" s="10">
        <f t="shared" si="786"/>
        <v>0</v>
      </c>
      <c r="U2077" s="9">
        <f t="shared" si="780"/>
        <v>-5.8618154899264481E-2</v>
      </c>
      <c r="V2077" s="11">
        <f t="shared" si="781"/>
        <v>-0.49972197314379585</v>
      </c>
      <c r="W2077" s="9">
        <f t="shared" si="782"/>
        <v>-0.15000197314379582</v>
      </c>
      <c r="X2077" s="22">
        <f t="shared" si="787"/>
        <v>-8.9644006947465743E-2</v>
      </c>
      <c r="Y2077" s="22">
        <f t="shared" si="788"/>
        <v>0.16413806995309457</v>
      </c>
      <c r="Z2077" s="1">
        <f t="shared" si="789"/>
        <v>3015.7146117873021</v>
      </c>
      <c r="AA2077" s="1">
        <f t="shared" si="790"/>
        <v>3615.831113750779</v>
      </c>
    </row>
    <row r="2078" spans="3:27">
      <c r="C2078" s="9">
        <f t="shared" si="791"/>
        <v>20.77</v>
      </c>
      <c r="D2078" s="1">
        <v>23.488</v>
      </c>
      <c r="E2078" s="9">
        <f t="shared" si="768"/>
        <v>1.2764137847181885E-2</v>
      </c>
      <c r="F2078" s="10">
        <f t="shared" si="769"/>
        <v>-9.4729411809516939E-2</v>
      </c>
      <c r="G2078" s="10">
        <f t="shared" si="770"/>
        <v>-4685.3704418909174</v>
      </c>
      <c r="H2078" s="10">
        <f t="shared" si="771"/>
        <v>0.14547327067430874</v>
      </c>
      <c r="I2078" s="10">
        <f t="shared" si="772"/>
        <v>6091.2845244172277</v>
      </c>
      <c r="J2078" s="10">
        <f t="shared" si="773"/>
        <v>1.2121399110751505E-2</v>
      </c>
      <c r="K2078" s="10">
        <f t="shared" si="774"/>
        <v>67.790745974449564</v>
      </c>
      <c r="L2078" s="10">
        <f t="shared" si="783"/>
        <v>29.359201881136485</v>
      </c>
      <c r="M2078" s="10">
        <f t="shared" si="784"/>
        <v>28.183867315488747</v>
      </c>
      <c r="N2078" s="10">
        <f t="shared" si="775"/>
        <v>104.37349975516864</v>
      </c>
      <c r="O2078" s="10">
        <f t="shared" si="776"/>
        <v>104.70775128576869</v>
      </c>
      <c r="P2078" s="10">
        <f t="shared" si="777"/>
        <v>67.790745974449564</v>
      </c>
      <c r="Q2078" s="10">
        <f t="shared" si="778"/>
        <v>67.790745974449564</v>
      </c>
      <c r="R2078" s="9">
        <f t="shared" si="785"/>
        <v>67.790745974449564</v>
      </c>
      <c r="S2078" s="10">
        <f t="shared" si="779"/>
        <v>1278.4645477188851</v>
      </c>
      <c r="T2078" s="10">
        <f t="shared" si="786"/>
        <v>0</v>
      </c>
      <c r="U2078" s="9">
        <f t="shared" si="780"/>
        <v>-6.2599740139111432E-2</v>
      </c>
      <c r="V2078" s="11">
        <f t="shared" si="781"/>
        <v>-0.29659507482559277</v>
      </c>
      <c r="W2078" s="9">
        <f t="shared" si="782"/>
        <v>-6.1715074825592769E-2</v>
      </c>
      <c r="X2078" s="22">
        <f t="shared" si="787"/>
        <v>-6.0459479219722778E-2</v>
      </c>
      <c r="Y2078" s="22">
        <f t="shared" si="788"/>
        <v>0.1302524619524075</v>
      </c>
      <c r="Z2078" s="1">
        <f t="shared" si="789"/>
        <v>3015.6541523080823</v>
      </c>
      <c r="AA2078" s="1">
        <f t="shared" si="790"/>
        <v>3615.9613662127313</v>
      </c>
    </row>
    <row r="2079" spans="3:27">
      <c r="C2079" s="9">
        <f t="shared" si="791"/>
        <v>20.78</v>
      </c>
      <c r="D2079" s="1">
        <v>10.773999999999999</v>
      </c>
      <c r="E2079" s="9">
        <f t="shared" si="768"/>
        <v>1.2128775496979915E-2</v>
      </c>
      <c r="F2079" s="10">
        <f t="shared" si="769"/>
        <v>-9.4729411809516939E-2</v>
      </c>
      <c r="G2079" s="10">
        <f t="shared" si="770"/>
        <v>-4685.3704418909174</v>
      </c>
      <c r="H2079" s="10">
        <f t="shared" si="771"/>
        <v>0.14547327067430874</v>
      </c>
      <c r="I2079" s="10">
        <f t="shared" si="772"/>
        <v>6091.2845244172277</v>
      </c>
      <c r="J2079" s="10">
        <f t="shared" si="773"/>
        <v>1.2121399110751505E-2</v>
      </c>
      <c r="K2079" s="10">
        <f t="shared" si="774"/>
        <v>0.77799998144931015</v>
      </c>
      <c r="L2079" s="10">
        <f t="shared" si="783"/>
        <v>0.33694065746819951</v>
      </c>
      <c r="M2079" s="10">
        <f t="shared" si="784"/>
        <v>0.32345193924970822</v>
      </c>
      <c r="N2079" s="10">
        <f t="shared" si="775"/>
        <v>38.952480800313346</v>
      </c>
      <c r="O2079" s="10">
        <f t="shared" si="776"/>
        <v>39.696226137158774</v>
      </c>
      <c r="P2079" s="10">
        <f t="shared" si="777"/>
        <v>0.77799998144931015</v>
      </c>
      <c r="Q2079" s="10">
        <f t="shared" si="778"/>
        <v>0.77799998144931015</v>
      </c>
      <c r="R2079" s="9">
        <f t="shared" si="785"/>
        <v>0.77799998144931015</v>
      </c>
      <c r="S2079" s="10">
        <f t="shared" si="779"/>
        <v>1278.4645477188851</v>
      </c>
      <c r="T2079" s="10">
        <f t="shared" si="786"/>
        <v>0</v>
      </c>
      <c r="U2079" s="9">
        <f t="shared" si="780"/>
        <v>-6.4472729901282638E-2</v>
      </c>
      <c r="V2079" s="11">
        <f t="shared" si="781"/>
        <v>-7.800287760864677E-2</v>
      </c>
      <c r="W2079" s="9">
        <f t="shared" si="782"/>
        <v>2.9737122391353218E-2</v>
      </c>
      <c r="X2079" s="22">
        <f t="shared" si="787"/>
        <v>-2.1782999790470877E-2</v>
      </c>
      <c r="Y2079" s="22">
        <f t="shared" si="788"/>
        <v>8.0103959868723124E-2</v>
      </c>
      <c r="Z2079" s="1">
        <f t="shared" si="789"/>
        <v>3015.6323693082918</v>
      </c>
      <c r="AA2079" s="1">
        <f t="shared" si="790"/>
        <v>3616.0414701725999</v>
      </c>
    </row>
    <row r="2080" spans="3:27">
      <c r="C2080" s="9">
        <f t="shared" si="791"/>
        <v>20.79</v>
      </c>
      <c r="D2080" s="1">
        <v>0.50900000000000001</v>
      </c>
      <c r="E2080" s="9">
        <f t="shared" si="768"/>
        <v>1.1485005918360817E-2</v>
      </c>
      <c r="F2080" s="10">
        <f t="shared" si="769"/>
        <v>-9.4729411809516939E-2</v>
      </c>
      <c r="G2080" s="10">
        <f t="shared" si="770"/>
        <v>-4685.3704418909174</v>
      </c>
      <c r="H2080" s="10">
        <f t="shared" si="771"/>
        <v>0.14547327067430874</v>
      </c>
      <c r="I2080" s="10">
        <f t="shared" si="772"/>
        <v>6091.2845244172277</v>
      </c>
      <c r="J2080" s="10">
        <f t="shared" si="773"/>
        <v>1.2121399110751505E-2</v>
      </c>
      <c r="K2080" s="10">
        <f t="shared" si="774"/>
        <v>-67.121470669131</v>
      </c>
      <c r="L2080" s="10">
        <f t="shared" si="783"/>
        <v>-29.069348324866233</v>
      </c>
      <c r="M2080" s="10">
        <f t="shared" si="784"/>
        <v>-27.905617443304994</v>
      </c>
      <c r="N2080" s="10">
        <f t="shared" si="775"/>
        <v>-28.626159624829761</v>
      </c>
      <c r="O2080" s="10">
        <f t="shared" si="776"/>
        <v>-27.453807836118798</v>
      </c>
      <c r="P2080" s="10">
        <f t="shared" si="777"/>
        <v>-29.069348324866233</v>
      </c>
      <c r="Q2080" s="10">
        <f t="shared" si="778"/>
        <v>-27.905617443304994</v>
      </c>
      <c r="R2080" s="9">
        <f t="shared" si="785"/>
        <v>-27.905617443304994</v>
      </c>
      <c r="S2080" s="10">
        <f t="shared" si="779"/>
        <v>1239.248694493059</v>
      </c>
      <c r="T2080" s="10">
        <f t="shared" si="786"/>
        <v>-39.215853225826095</v>
      </c>
      <c r="U2080" s="9">
        <f t="shared" si="780"/>
        <v>-6.4545526633828593E-2</v>
      </c>
      <c r="V2080" s="11">
        <f t="shared" si="781"/>
        <v>6.3443531099459258E-2</v>
      </c>
      <c r="W2080" s="9">
        <f t="shared" si="782"/>
        <v>6.8533531099459255E-2</v>
      </c>
      <c r="X2080" s="22">
        <f t="shared" si="787"/>
        <v>8.7319674311794552E-3</v>
      </c>
      <c r="Y2080" s="22">
        <f t="shared" si="788"/>
        <v>2.6916866005482397E-2</v>
      </c>
      <c r="Z2080" s="1">
        <f t="shared" si="789"/>
        <v>3015.641101275723</v>
      </c>
      <c r="AA2080" s="1">
        <f t="shared" si="790"/>
        <v>3616.0683870386056</v>
      </c>
    </row>
    <row r="2081" spans="3:27">
      <c r="C2081" s="9">
        <f t="shared" si="791"/>
        <v>20.8</v>
      </c>
      <c r="D2081" s="1">
        <v>-8.76</v>
      </c>
      <c r="E2081" s="9">
        <f t="shared" si="768"/>
        <v>1.0847293906422847E-2</v>
      </c>
      <c r="F2081" s="10">
        <f t="shared" si="769"/>
        <v>-9.4729411809516939E-2</v>
      </c>
      <c r="G2081" s="10">
        <f t="shared" si="770"/>
        <v>-4685.3704418909174</v>
      </c>
      <c r="H2081" s="10">
        <f t="shared" si="771"/>
        <v>0.14547327067430874</v>
      </c>
      <c r="I2081" s="10">
        <f t="shared" si="772"/>
        <v>6091.2845244172277</v>
      </c>
      <c r="J2081" s="10">
        <f t="shared" si="773"/>
        <v>1.1749585117733835E-2</v>
      </c>
      <c r="K2081" s="10">
        <f t="shared" si="774"/>
        <v>-95.166186249592812</v>
      </c>
      <c r="L2081" s="10">
        <f t="shared" si="783"/>
        <v>-41.100516106034441</v>
      </c>
      <c r="M2081" s="10">
        <f t="shared" si="784"/>
        <v>-39.703309511291103</v>
      </c>
      <c r="N2081" s="10">
        <f t="shared" si="775"/>
        <v>-57.029668448104992</v>
      </c>
      <c r="O2081" s="10">
        <f t="shared" si="776"/>
        <v>-55.86906465946624</v>
      </c>
      <c r="P2081" s="10">
        <f t="shared" si="777"/>
        <v>-57.029668448104992</v>
      </c>
      <c r="Q2081" s="10">
        <f t="shared" si="778"/>
        <v>-55.86906465946624</v>
      </c>
      <c r="R2081" s="9">
        <f t="shared" si="785"/>
        <v>-55.86906465946624</v>
      </c>
      <c r="S2081" s="10">
        <f t="shared" si="779"/>
        <v>1199.9515729029324</v>
      </c>
      <c r="T2081" s="10">
        <f t="shared" si="786"/>
        <v>-39.297121590126608</v>
      </c>
      <c r="U2081" s="9">
        <f t="shared" si="780"/>
        <v>-6.3261764367631423E-2</v>
      </c>
      <c r="V2081" s="11">
        <f t="shared" si="781"/>
        <v>0.19330892213997658</v>
      </c>
      <c r="W2081" s="9">
        <f t="shared" si="782"/>
        <v>0.10570892213997658</v>
      </c>
      <c r="X2081" s="22">
        <f t="shared" si="787"/>
        <v>2.671206053661105E-2</v>
      </c>
      <c r="Y2081" s="22">
        <f t="shared" si="788"/>
        <v>-1.9288817163741805E-2</v>
      </c>
      <c r="Z2081" s="1">
        <f t="shared" si="789"/>
        <v>3015.6678133362598</v>
      </c>
      <c r="AA2081" s="1">
        <f t="shared" si="790"/>
        <v>3616.0490982214419</v>
      </c>
    </row>
    <row r="2082" spans="3:27">
      <c r="C2082" s="9">
        <f t="shared" si="791"/>
        <v>20.81</v>
      </c>
      <c r="D2082" s="1">
        <v>-16.242999999999999</v>
      </c>
      <c r="E2082" s="9">
        <f t="shared" si="768"/>
        <v>1.0228385042737303E-2</v>
      </c>
      <c r="F2082" s="10">
        <f t="shared" si="769"/>
        <v>-9.4729411809516939E-2</v>
      </c>
      <c r="G2082" s="10">
        <f t="shared" si="770"/>
        <v>-4685.3704418909174</v>
      </c>
      <c r="H2082" s="10">
        <f t="shared" si="771"/>
        <v>0.14547327067430874</v>
      </c>
      <c r="I2082" s="10">
        <f t="shared" si="772"/>
        <v>6091.2845244172277</v>
      </c>
      <c r="J2082" s="10">
        <f t="shared" si="773"/>
        <v>1.1377000601763046E-2</v>
      </c>
      <c r="K2082" s="10">
        <f t="shared" si="774"/>
        <v>-121.14643348969626</v>
      </c>
      <c r="L2082" s="10">
        <f t="shared" si="783"/>
        <v>-52.175531619285458</v>
      </c>
      <c r="M2082" s="10">
        <f t="shared" si="784"/>
        <v>-50.719737545127956</v>
      </c>
      <c r="N2082" s="10">
        <f t="shared" si="775"/>
        <v>-84.12904786668571</v>
      </c>
      <c r="O2082" s="10">
        <f t="shared" si="776"/>
        <v>-83.008000444430706</v>
      </c>
      <c r="P2082" s="10">
        <f t="shared" si="777"/>
        <v>-84.12904786668571</v>
      </c>
      <c r="Q2082" s="10">
        <f t="shared" si="778"/>
        <v>-83.008000444430706</v>
      </c>
      <c r="R2082" s="9">
        <f t="shared" si="785"/>
        <v>-83.008000444430706</v>
      </c>
      <c r="S2082" s="10">
        <f t="shared" si="779"/>
        <v>1161.813139857667</v>
      </c>
      <c r="T2082" s="10">
        <f t="shared" si="786"/>
        <v>-38.138433045265401</v>
      </c>
      <c r="U2082" s="9">
        <f t="shared" si="780"/>
        <v>-6.0777086655509509E-2</v>
      </c>
      <c r="V2082" s="11">
        <f t="shared" si="781"/>
        <v>0.30362662028440607</v>
      </c>
      <c r="W2082" s="9">
        <f t="shared" si="782"/>
        <v>0.14119662028440608</v>
      </c>
      <c r="X2082" s="22">
        <f t="shared" si="787"/>
        <v>4.2976123277718124E-2</v>
      </c>
      <c r="Y2082" s="22">
        <f t="shared" si="788"/>
        <v>-5.7030885153018011E-2</v>
      </c>
      <c r="Z2082" s="1">
        <f t="shared" si="789"/>
        <v>3015.7107894595374</v>
      </c>
      <c r="AA2082" s="1">
        <f t="shared" si="790"/>
        <v>3615.992067336289</v>
      </c>
    </row>
    <row r="2083" spans="3:27">
      <c r="C2083" s="9">
        <f t="shared" si="791"/>
        <v>20.82</v>
      </c>
      <c r="D2083" s="1">
        <v>-20.765000000000001</v>
      </c>
      <c r="E2083" s="9">
        <f t="shared" si="768"/>
        <v>9.6389823285497837E-3</v>
      </c>
      <c r="F2083" s="10">
        <f t="shared" si="769"/>
        <v>-9.4729411809516939E-2</v>
      </c>
      <c r="G2083" s="10">
        <f t="shared" si="770"/>
        <v>-4685.3704418909174</v>
      </c>
      <c r="H2083" s="10">
        <f t="shared" si="771"/>
        <v>0.14547327067430874</v>
      </c>
      <c r="I2083" s="10">
        <f t="shared" si="772"/>
        <v>6091.2845244172277</v>
      </c>
      <c r="J2083" s="10">
        <f t="shared" si="773"/>
        <v>1.1015401862693444E-2</v>
      </c>
      <c r="K2083" s="10">
        <f t="shared" si="774"/>
        <v>-145.17330558232189</v>
      </c>
      <c r="L2083" s="10">
        <f t="shared" si="783"/>
        <v>-62.355316810663091</v>
      </c>
      <c r="M2083" s="10">
        <f t="shared" si="784"/>
        <v>-60.986777289227668</v>
      </c>
      <c r="N2083" s="10">
        <f t="shared" si="775"/>
        <v>-109.91581847649131</v>
      </c>
      <c r="O2083" s="10">
        <f t="shared" si="776"/>
        <v>-108.85310196158393</v>
      </c>
      <c r="P2083" s="10">
        <f t="shared" si="777"/>
        <v>-109.91581847649131</v>
      </c>
      <c r="Q2083" s="10">
        <f t="shared" si="778"/>
        <v>-108.85310196158393</v>
      </c>
      <c r="R2083" s="9">
        <f t="shared" si="785"/>
        <v>-108.85310196158393</v>
      </c>
      <c r="S2083" s="10">
        <f t="shared" si="779"/>
        <v>1125.4929362369289</v>
      </c>
      <c r="T2083" s="10">
        <f t="shared" si="786"/>
        <v>-36.320203620738084</v>
      </c>
      <c r="U2083" s="9">
        <f t="shared" si="780"/>
        <v>-5.7348278398053162E-2</v>
      </c>
      <c r="V2083" s="11">
        <f t="shared" si="781"/>
        <v>0.38213503120686371</v>
      </c>
      <c r="W2083" s="9">
        <f t="shared" si="782"/>
        <v>0.17448503120686371</v>
      </c>
      <c r="X2083" s="22">
        <f t="shared" si="787"/>
        <v>5.6541727252557301E-2</v>
      </c>
      <c r="Y2083" s="22">
        <f t="shared" si="788"/>
        <v>-8.0587451120797557E-2</v>
      </c>
      <c r="Z2083" s="1">
        <f t="shared" si="789"/>
        <v>3015.7673311867898</v>
      </c>
      <c r="AA2083" s="1">
        <f t="shared" si="790"/>
        <v>3615.9114798851683</v>
      </c>
    </row>
    <row r="2084" spans="3:27">
      <c r="C2084" s="9">
        <f t="shared" si="791"/>
        <v>20.830000000000002</v>
      </c>
      <c r="D2084" s="1">
        <v>-24.341000000000001</v>
      </c>
      <c r="E2084" s="9">
        <f t="shared" si="768"/>
        <v>9.087413341117255E-3</v>
      </c>
      <c r="F2084" s="10">
        <f t="shared" si="769"/>
        <v>-9.4729411809516939E-2</v>
      </c>
      <c r="G2084" s="10">
        <f t="shared" si="770"/>
        <v>-4685.3704418909174</v>
      </c>
      <c r="H2084" s="10">
        <f t="shared" si="771"/>
        <v>0.14547327067430874</v>
      </c>
      <c r="I2084" s="10">
        <f t="shared" si="772"/>
        <v>6091.2845244172277</v>
      </c>
      <c r="J2084" s="10">
        <f t="shared" si="773"/>
        <v>1.0671042150368022E-2</v>
      </c>
      <c r="K2084" s="10">
        <f t="shared" si="774"/>
        <v>-167.02801969267526</v>
      </c>
      <c r="L2084" s="10">
        <f t="shared" si="783"/>
        <v>-71.559155689308966</v>
      </c>
      <c r="M2084" s="10">
        <f t="shared" si="784"/>
        <v>-70.397112488855484</v>
      </c>
      <c r="N2084" s="10">
        <f t="shared" si="775"/>
        <v>-134.02939341326183</v>
      </c>
      <c r="O2084" s="10">
        <f t="shared" si="776"/>
        <v>-133.03920787994207</v>
      </c>
      <c r="P2084" s="10">
        <f t="shared" si="777"/>
        <v>-134.02939341326183</v>
      </c>
      <c r="Q2084" s="10">
        <f t="shared" si="778"/>
        <v>-133.03920787994207</v>
      </c>
      <c r="R2084" s="9">
        <f t="shared" si="785"/>
        <v>-133.03920787994207</v>
      </c>
      <c r="S2084" s="10">
        <f t="shared" si="779"/>
        <v>1091.5041244241959</v>
      </c>
      <c r="T2084" s="10">
        <f t="shared" si="786"/>
        <v>-33.988811812733047</v>
      </c>
      <c r="U2084" s="9">
        <f t="shared" si="780"/>
        <v>-5.3194626180364593E-2</v>
      </c>
      <c r="V2084" s="11">
        <f t="shared" si="781"/>
        <v>0.44859541233084699</v>
      </c>
      <c r="W2084" s="9">
        <f t="shared" si="782"/>
        <v>0.20518541233084697</v>
      </c>
      <c r="X2084" s="22">
        <f t="shared" si="787"/>
        <v>6.6710148203502989E-2</v>
      </c>
      <c r="Y2084" s="22">
        <f t="shared" si="788"/>
        <v>-9.1968953681297663E-2</v>
      </c>
      <c r="Z2084" s="1">
        <f t="shared" si="789"/>
        <v>3015.8340413349933</v>
      </c>
      <c r="AA2084" s="1">
        <f t="shared" si="790"/>
        <v>3615.819510931487</v>
      </c>
    </row>
    <row r="2085" spans="3:27">
      <c r="C2085" s="9">
        <f t="shared" si="791"/>
        <v>20.84</v>
      </c>
      <c r="D2085" s="1">
        <v>-26.9</v>
      </c>
      <c r="E2085" s="9">
        <f t="shared" ref="E2085:E2148" si="792">(-$B$4*D2085/100+S2084+$B$4*(4*E2084/$B$2/$B$2+4*U2084/$B$2+V2084)+$B$26*(2*E2084/$B$2+U2084))/$B$27</f>
        <v>8.5802843621196872E-3</v>
      </c>
      <c r="F2085" s="10">
        <f t="shared" ref="F2085:F2148" si="793">IF(E2085&lt;F2084,E2085,F2084)</f>
        <v>-9.4729411809516939E-2</v>
      </c>
      <c r="G2085" s="10">
        <f t="shared" ref="G2085:G2148" si="794">IF(R2084&lt;G2084,R2084,G2084)</f>
        <v>-4685.3704418909174</v>
      </c>
      <c r="H2085" s="10">
        <f t="shared" ref="H2085:H2148" si="795">IF(E2085&gt;H2084,E2085,H2084)</f>
        <v>0.14547327067430874</v>
      </c>
      <c r="I2085" s="10">
        <f t="shared" ref="I2085:I2148" si="796">IF(R2084&gt;I2084,R2084,I2084)</f>
        <v>6091.2845244172277</v>
      </c>
      <c r="J2085" s="10">
        <f t="shared" ref="J2085:J2148" si="797">E2084-R2084/$B$12</f>
        <v>1.0348786868422609E-2</v>
      </c>
      <c r="K2085" s="10">
        <f t="shared" ref="K2085:K2148" si="798">$B$12*(E2085-J2085)</f>
        <v>-186.52696245723266</v>
      </c>
      <c r="L2085" s="10">
        <f t="shared" si="783"/>
        <v>-79.722428124212456</v>
      </c>
      <c r="M2085" s="10">
        <f t="shared" si="784"/>
        <v>-78.856408595642606</v>
      </c>
      <c r="N2085" s="10">
        <f t="shared" ref="N2085:N2148" si="799">R2084+(I2085-R2084)*(E2085-E2084)/(H2085-E2084)</f>
        <v>-156.18335934132682</v>
      </c>
      <c r="O2085" s="10">
        <f t="shared" ref="O2085:O2148" si="800">R2084+(R2084-G2085)*(E2085-E2084)/(E2084-F2085)</f>
        <v>-155.27663507358824</v>
      </c>
      <c r="P2085" s="10">
        <f t="shared" ref="P2085:P2148" si="801">MEDIAN(K2085,L2085,N2085)</f>
        <v>-156.18335934132682</v>
      </c>
      <c r="Q2085" s="10">
        <f t="shared" ref="Q2085:Q2148" si="802">MEDIAN(K2085,M2085,O2085)</f>
        <v>-155.27663507358824</v>
      </c>
      <c r="R2085" s="9">
        <f t="shared" si="785"/>
        <v>-155.27663507358824</v>
      </c>
      <c r="S2085" s="10">
        <f t="shared" ref="S2085:S2148" si="803">$B$12*E2085-R2085</f>
        <v>1060.2537970405515</v>
      </c>
      <c r="T2085" s="10">
        <f t="shared" si="786"/>
        <v>-31.25032738364439</v>
      </c>
      <c r="U2085" s="9">
        <f t="shared" ref="U2085:U2148" si="804">-U2084+2/$B$2*(E2085-E2084)+T2085*$B$2/2/$B$28</f>
        <v>-4.8441817513156356E-2</v>
      </c>
      <c r="V2085" s="11">
        <f t="shared" ref="V2085:V2148" si="805">-V2084-4*U2084/$B$2+4/$B$2/$B$2*(E2085-E2084)+T2085/$B$28</f>
        <v>0.50196632111080164</v>
      </c>
      <c r="W2085" s="9">
        <f t="shared" ref="W2085:W2148" si="806">D2085/100+V2085</f>
        <v>0.23296632111080168</v>
      </c>
      <c r="X2085" s="22">
        <f t="shared" si="787"/>
        <v>7.3106659532923474E-2</v>
      </c>
      <c r="Y2085" s="22">
        <f t="shared" si="788"/>
        <v>-9.612212561752595E-2</v>
      </c>
      <c r="Z2085" s="1">
        <f t="shared" si="789"/>
        <v>3015.9071479945264</v>
      </c>
      <c r="AA2085" s="1">
        <f t="shared" si="790"/>
        <v>3615.7233888058695</v>
      </c>
    </row>
    <row r="2086" spans="3:27">
      <c r="C2086" s="9">
        <f t="shared" si="791"/>
        <v>20.85</v>
      </c>
      <c r="D2086" s="1">
        <v>-28.134</v>
      </c>
      <c r="E2086" s="9">
        <f t="shared" si="792"/>
        <v>8.1228385866006225E-3</v>
      </c>
      <c r="F2086" s="10">
        <f t="shared" si="793"/>
        <v>-9.4729411809516939E-2</v>
      </c>
      <c r="G2086" s="10">
        <f t="shared" si="794"/>
        <v>-4685.3704418909174</v>
      </c>
      <c r="H2086" s="10">
        <f t="shared" si="795"/>
        <v>0.14547327067430874</v>
      </c>
      <c r="I2086" s="10">
        <f t="shared" si="796"/>
        <v>6091.2845244172277</v>
      </c>
      <c r="J2086" s="10">
        <f t="shared" si="797"/>
        <v>1.0052495750116141E-2</v>
      </c>
      <c r="K2086" s="10">
        <f t="shared" si="798"/>
        <v>-203.52421781229714</v>
      </c>
      <c r="L2086" s="10">
        <f t="shared" si="783"/>
        <v>-86.79680665047708</v>
      </c>
      <c r="M2086" s="10">
        <f t="shared" si="784"/>
        <v>-86.285493817462793</v>
      </c>
      <c r="N2086" s="10">
        <f t="shared" si="799"/>
        <v>-176.15033423750307</v>
      </c>
      <c r="O2086" s="10">
        <f t="shared" si="800"/>
        <v>-175.33547128573656</v>
      </c>
      <c r="P2086" s="10">
        <f t="shared" si="801"/>
        <v>-176.15033423750307</v>
      </c>
      <c r="Q2086" s="10">
        <f t="shared" si="802"/>
        <v>-175.33547128573656</v>
      </c>
      <c r="R2086" s="9">
        <f t="shared" si="785"/>
        <v>-175.33547128573656</v>
      </c>
      <c r="S2086" s="10">
        <f t="shared" si="803"/>
        <v>1032.0650505139909</v>
      </c>
      <c r="T2086" s="10">
        <f t="shared" si="786"/>
        <v>-28.188746526560635</v>
      </c>
      <c r="U2086" s="9">
        <f t="shared" si="804"/>
        <v>-4.3237348402947642E-2</v>
      </c>
      <c r="V2086" s="11">
        <f t="shared" si="805"/>
        <v>0.53892750093093855</v>
      </c>
      <c r="W2086" s="9">
        <f t="shared" si="806"/>
        <v>0.25758750093093857</v>
      </c>
      <c r="X2086" s="22">
        <f t="shared" si="787"/>
        <v>7.5618555694766415E-2</v>
      </c>
      <c r="Y2086" s="22">
        <f t="shared" si="788"/>
        <v>-9.3222404689680086E-2</v>
      </c>
      <c r="Z2086" s="1">
        <f t="shared" si="789"/>
        <v>3015.9827665502212</v>
      </c>
      <c r="AA2086" s="1">
        <f t="shared" si="790"/>
        <v>3615.6301664011798</v>
      </c>
    </row>
    <row r="2087" spans="3:27">
      <c r="C2087" s="9">
        <f t="shared" si="791"/>
        <v>20.86</v>
      </c>
      <c r="D2087" s="1">
        <v>-29.494</v>
      </c>
      <c r="E2087" s="9">
        <f t="shared" si="792"/>
        <v>7.7191215918847641E-3</v>
      </c>
      <c r="F2087" s="10">
        <f t="shared" si="793"/>
        <v>-9.4729411809516939E-2</v>
      </c>
      <c r="G2087" s="10">
        <f t="shared" si="794"/>
        <v>-4685.3704418909174</v>
      </c>
      <c r="H2087" s="10">
        <f t="shared" si="795"/>
        <v>0.14547327067430874</v>
      </c>
      <c r="I2087" s="10">
        <f t="shared" si="796"/>
        <v>6091.2845244172277</v>
      </c>
      <c r="J2087" s="10">
        <f t="shared" si="797"/>
        <v>9.7852321426192337E-3</v>
      </c>
      <c r="K2087" s="10">
        <f t="shared" si="798"/>
        <v>-217.91618827557897</v>
      </c>
      <c r="L2087" s="10">
        <f t="shared" si="783"/>
        <v>-92.751486126647634</v>
      </c>
      <c r="M2087" s="10">
        <f t="shared" si="784"/>
        <v>-92.623319929440271</v>
      </c>
      <c r="N2087" s="10">
        <f t="shared" si="799"/>
        <v>-193.75507836841365</v>
      </c>
      <c r="O2087" s="10">
        <f t="shared" si="800"/>
        <v>-193.0383193749494</v>
      </c>
      <c r="P2087" s="10">
        <f t="shared" si="801"/>
        <v>-193.75507836841365</v>
      </c>
      <c r="Q2087" s="10">
        <f t="shared" si="802"/>
        <v>-193.0383193749494</v>
      </c>
      <c r="R2087" s="9">
        <f t="shared" si="785"/>
        <v>-193.0383193749494</v>
      </c>
      <c r="S2087" s="10">
        <f t="shared" si="803"/>
        <v>1007.1871816133613</v>
      </c>
      <c r="T2087" s="10">
        <f t="shared" si="786"/>
        <v>-24.877868900629551</v>
      </c>
      <c r="U2087" s="9">
        <f t="shared" si="804"/>
        <v>-3.7673743845544491E-2</v>
      </c>
      <c r="V2087" s="11">
        <f t="shared" si="805"/>
        <v>0.57379341054969346</v>
      </c>
      <c r="W2087" s="9">
        <f t="shared" si="806"/>
        <v>0.27885341054969348</v>
      </c>
      <c r="X2087" s="22">
        <f t="shared" si="787"/>
        <v>7.4359379848810442E-2</v>
      </c>
      <c r="Y2087" s="22">
        <f t="shared" si="788"/>
        <v>-8.6120791555113679E-2</v>
      </c>
      <c r="Z2087" s="1">
        <f t="shared" si="789"/>
        <v>3016.05712593007</v>
      </c>
      <c r="AA2087" s="1">
        <f t="shared" si="790"/>
        <v>3615.5440456096248</v>
      </c>
    </row>
    <row r="2088" spans="3:27">
      <c r="C2088" s="9">
        <f t="shared" si="791"/>
        <v>20.87</v>
      </c>
      <c r="D2088" s="1">
        <v>-32.142000000000003</v>
      </c>
      <c r="E2088" s="9">
        <f t="shared" si="792"/>
        <v>7.372896649034723E-3</v>
      </c>
      <c r="F2088" s="10">
        <f t="shared" si="793"/>
        <v>-9.4729411809516939E-2</v>
      </c>
      <c r="G2088" s="10">
        <f t="shared" si="794"/>
        <v>-4685.3704418909174</v>
      </c>
      <c r="H2088" s="10">
        <f t="shared" si="795"/>
        <v>0.14547327067430874</v>
      </c>
      <c r="I2088" s="10">
        <f t="shared" si="796"/>
        <v>6091.2845244172277</v>
      </c>
      <c r="J2088" s="10">
        <f t="shared" si="797"/>
        <v>9.5493596825595977E-3</v>
      </c>
      <c r="K2088" s="10">
        <f t="shared" si="798"/>
        <v>-229.5552520264915</v>
      </c>
      <c r="L2088" s="10">
        <f t="shared" si="783"/>
        <v>-97.535860301143032</v>
      </c>
      <c r="M2088" s="10">
        <f t="shared" si="784"/>
        <v>-97.79109802727713</v>
      </c>
      <c r="N2088" s="10">
        <f t="shared" si="799"/>
        <v>-208.83304738812373</v>
      </c>
      <c r="O2088" s="10">
        <f t="shared" si="800"/>
        <v>-208.22016122999557</v>
      </c>
      <c r="P2088" s="10">
        <f t="shared" si="801"/>
        <v>-208.83304738812373</v>
      </c>
      <c r="Q2088" s="10">
        <f t="shared" si="802"/>
        <v>-208.22016122999557</v>
      </c>
      <c r="R2088" s="9">
        <f t="shared" si="785"/>
        <v>-208.22016122999557</v>
      </c>
      <c r="S2088" s="10">
        <f t="shared" si="803"/>
        <v>985.85209081686537</v>
      </c>
      <c r="T2088" s="10">
        <f t="shared" si="786"/>
        <v>-21.335090796495933</v>
      </c>
      <c r="U2088" s="9">
        <f t="shared" si="804"/>
        <v>-3.1715057360074392E-2</v>
      </c>
      <c r="V2088" s="11">
        <f t="shared" si="805"/>
        <v>0.61794388654432353</v>
      </c>
      <c r="W2088" s="9">
        <f t="shared" si="806"/>
        <v>0.29652388654432349</v>
      </c>
      <c r="X2088" s="22">
        <f t="shared" si="787"/>
        <v>6.9462847257770702E-2</v>
      </c>
      <c r="Y2088" s="22">
        <f t="shared" si="788"/>
        <v>-7.8829786661976028E-2</v>
      </c>
      <c r="Z2088" s="1">
        <f t="shared" si="789"/>
        <v>3016.1265887773279</v>
      </c>
      <c r="AA2088" s="1">
        <f t="shared" si="790"/>
        <v>3615.4652158229628</v>
      </c>
    </row>
    <row r="2089" spans="3:27">
      <c r="C2089" s="9">
        <f t="shared" si="791"/>
        <v>20.88</v>
      </c>
      <c r="D2089" s="1">
        <v>-32.866</v>
      </c>
      <c r="E2089" s="9">
        <f t="shared" si="792"/>
        <v>7.0877638153258758E-3</v>
      </c>
      <c r="F2089" s="10">
        <f t="shared" si="793"/>
        <v>-9.4729411809516939E-2</v>
      </c>
      <c r="G2089" s="10">
        <f t="shared" si="794"/>
        <v>-4685.3704418909174</v>
      </c>
      <c r="H2089" s="10">
        <f t="shared" si="795"/>
        <v>0.14547327067430874</v>
      </c>
      <c r="I2089" s="10">
        <f t="shared" si="796"/>
        <v>6091.2845244172277</v>
      </c>
      <c r="J2089" s="10">
        <f t="shared" si="797"/>
        <v>9.3470770685677752E-3</v>
      </c>
      <c r="K2089" s="10">
        <f t="shared" si="798"/>
        <v>-238.29360538909845</v>
      </c>
      <c r="L2089" s="10">
        <f t="shared" si="783"/>
        <v>-101.09824928435171</v>
      </c>
      <c r="M2089" s="10">
        <f t="shared" si="784"/>
        <v>-101.71095940901816</v>
      </c>
      <c r="N2089" s="10">
        <f t="shared" si="799"/>
        <v>-221.22661131862478</v>
      </c>
      <c r="O2089" s="10">
        <f t="shared" si="800"/>
        <v>-220.72313560675451</v>
      </c>
      <c r="P2089" s="10">
        <f t="shared" si="801"/>
        <v>-221.22661131862478</v>
      </c>
      <c r="Q2089" s="10">
        <f t="shared" si="802"/>
        <v>-220.72313560675451</v>
      </c>
      <c r="R2089" s="9">
        <f t="shared" si="785"/>
        <v>-220.72313560675451</v>
      </c>
      <c r="S2089" s="10">
        <f t="shared" si="803"/>
        <v>968.28162103452132</v>
      </c>
      <c r="T2089" s="10">
        <f t="shared" si="786"/>
        <v>-17.570469782344048</v>
      </c>
      <c r="U2089" s="9">
        <f t="shared" si="804"/>
        <v>-2.5429945979524363E-2</v>
      </c>
      <c r="V2089" s="11">
        <f t="shared" si="805"/>
        <v>0.63907838956568341</v>
      </c>
      <c r="W2089" s="9">
        <f t="shared" si="806"/>
        <v>0.31041838956568341</v>
      </c>
      <c r="X2089" s="22">
        <f t="shared" si="787"/>
        <v>6.1152908863738864E-2</v>
      </c>
      <c r="Y2089" s="22">
        <f t="shared" si="788"/>
        <v>-6.8641141194530686E-2</v>
      </c>
      <c r="Z2089" s="1">
        <f t="shared" si="789"/>
        <v>3016.1877416861917</v>
      </c>
      <c r="AA2089" s="1">
        <f t="shared" si="790"/>
        <v>3615.3965746817685</v>
      </c>
    </row>
    <row r="2090" spans="3:27">
      <c r="C2090" s="9">
        <f t="shared" si="791"/>
        <v>20.89</v>
      </c>
      <c r="D2090" s="1">
        <v>-35.286000000000001</v>
      </c>
      <c r="E2090" s="9">
        <f t="shared" si="792"/>
        <v>6.8667314326695946E-3</v>
      </c>
      <c r="F2090" s="10">
        <f t="shared" si="793"/>
        <v>-9.4729411809516939E-2</v>
      </c>
      <c r="G2090" s="10">
        <f t="shared" si="794"/>
        <v>-4685.3704418909174</v>
      </c>
      <c r="H2090" s="10">
        <f t="shared" si="795"/>
        <v>0.14547327067430874</v>
      </c>
      <c r="I2090" s="10">
        <f t="shared" si="796"/>
        <v>6091.2845244172277</v>
      </c>
      <c r="J2090" s="10">
        <f t="shared" si="797"/>
        <v>9.1804876412933147E-3</v>
      </c>
      <c r="K2090" s="10">
        <f t="shared" si="798"/>
        <v>-244.03579634352064</v>
      </c>
      <c r="L2090" s="10">
        <f t="shared" si="783"/>
        <v>-103.40787731548404</v>
      </c>
      <c r="M2090" s="10">
        <f t="shared" si="784"/>
        <v>-104.32889461854484</v>
      </c>
      <c r="N2090" s="10">
        <f t="shared" si="799"/>
        <v>-230.80481340746155</v>
      </c>
      <c r="O2090" s="10">
        <f t="shared" si="800"/>
        <v>-230.41532777150314</v>
      </c>
      <c r="P2090" s="10">
        <f t="shared" si="801"/>
        <v>-230.80481340746155</v>
      </c>
      <c r="Q2090" s="10">
        <f t="shared" si="802"/>
        <v>-230.41532777150314</v>
      </c>
      <c r="R2090" s="9">
        <f t="shared" si="785"/>
        <v>-230.41532777150314</v>
      </c>
      <c r="S2090" s="10">
        <f t="shared" si="803"/>
        <v>954.66115246250376</v>
      </c>
      <c r="T2090" s="10">
        <f t="shared" si="786"/>
        <v>-13.620468572017558</v>
      </c>
      <c r="U2090" s="9">
        <f t="shared" si="804"/>
        <v>-1.8868341526537553E-2</v>
      </c>
      <c r="V2090" s="11">
        <f t="shared" si="805"/>
        <v>0.67324250103167782</v>
      </c>
      <c r="W2090" s="9">
        <f t="shared" si="806"/>
        <v>0.32038250103167781</v>
      </c>
      <c r="X2090" s="22">
        <f t="shared" si="787"/>
        <v>4.9858104734194858E-2</v>
      </c>
      <c r="Y2090" s="22">
        <f t="shared" si="788"/>
        <v>-5.5558049435732726E-2</v>
      </c>
      <c r="Z2090" s="1">
        <f t="shared" si="789"/>
        <v>3016.2375997909257</v>
      </c>
      <c r="AA2090" s="1">
        <f t="shared" si="790"/>
        <v>3615.3410166323329</v>
      </c>
    </row>
    <row r="2091" spans="3:27">
      <c r="C2091" s="9">
        <f t="shared" si="791"/>
        <v>20.900000000000002</v>
      </c>
      <c r="D2091" s="1">
        <v>-36.040999999999997</v>
      </c>
      <c r="E2091" s="9">
        <f t="shared" si="792"/>
        <v>6.7123669851144466E-3</v>
      </c>
      <c r="F2091" s="10">
        <f t="shared" si="793"/>
        <v>-9.4729411809516939E-2</v>
      </c>
      <c r="G2091" s="10">
        <f t="shared" si="794"/>
        <v>-4685.3704418909174</v>
      </c>
      <c r="H2091" s="10">
        <f t="shared" si="795"/>
        <v>0.14547327067430874</v>
      </c>
      <c r="I2091" s="10">
        <f t="shared" si="796"/>
        <v>6091.2845244172277</v>
      </c>
      <c r="J2091" s="10">
        <f t="shared" si="797"/>
        <v>9.0513490305031662E-3</v>
      </c>
      <c r="K2091" s="10">
        <f t="shared" si="798"/>
        <v>-246.69640818345175</v>
      </c>
      <c r="L2091" s="10">
        <f t="shared" si="783"/>
        <v>-104.43633225725775</v>
      </c>
      <c r="M2091" s="10">
        <f t="shared" si="784"/>
        <v>-105.59758139055616</v>
      </c>
      <c r="N2091" s="10">
        <f t="shared" si="799"/>
        <v>-237.45572940501725</v>
      </c>
      <c r="O2091" s="10">
        <f t="shared" si="800"/>
        <v>-237.1841544525978</v>
      </c>
      <c r="P2091" s="10">
        <f t="shared" si="801"/>
        <v>-237.45572940501725</v>
      </c>
      <c r="Q2091" s="10">
        <f t="shared" si="802"/>
        <v>-237.1841544525978</v>
      </c>
      <c r="R2091" s="9">
        <f t="shared" si="785"/>
        <v>-237.1841544525978</v>
      </c>
      <c r="S2091" s="10">
        <f t="shared" si="803"/>
        <v>945.14889873164975</v>
      </c>
      <c r="T2091" s="10">
        <f t="shared" si="786"/>
        <v>-9.5122537308540132</v>
      </c>
      <c r="U2091" s="9">
        <f t="shared" si="804"/>
        <v>-1.2068666871666241E-2</v>
      </c>
      <c r="V2091" s="11">
        <f t="shared" si="805"/>
        <v>0.68669242994258461</v>
      </c>
      <c r="W2091" s="9">
        <f t="shared" si="806"/>
        <v>0.32628242994258466</v>
      </c>
      <c r="X2091" s="22">
        <f t="shared" si="787"/>
        <v>3.6090367875298304E-2</v>
      </c>
      <c r="Y2091" s="22">
        <f t="shared" si="788"/>
        <v>-4.07279395076037E-2</v>
      </c>
      <c r="Z2091" s="1">
        <f t="shared" si="789"/>
        <v>3016.2736901588009</v>
      </c>
      <c r="AA2091" s="1">
        <f t="shared" si="790"/>
        <v>3615.3002886928252</v>
      </c>
    </row>
    <row r="2092" spans="3:27">
      <c r="C2092" s="9">
        <f t="shared" si="791"/>
        <v>20.91</v>
      </c>
      <c r="D2092" s="1">
        <v>-34.344999999999999</v>
      </c>
      <c r="E2092" s="9">
        <f t="shared" si="792"/>
        <v>6.6258178221695321E-3</v>
      </c>
      <c r="F2092" s="10">
        <f t="shared" si="793"/>
        <v>-9.4729411809516939E-2</v>
      </c>
      <c r="G2092" s="10">
        <f t="shared" si="794"/>
        <v>-4685.3704418909174</v>
      </c>
      <c r="H2092" s="10">
        <f t="shared" si="795"/>
        <v>0.14547327067430874</v>
      </c>
      <c r="I2092" s="10">
        <f t="shared" si="796"/>
        <v>6091.2845244172277</v>
      </c>
      <c r="J2092" s="10">
        <f t="shared" si="797"/>
        <v>8.9611612938778964E-3</v>
      </c>
      <c r="K2092" s="10">
        <f t="shared" si="798"/>
        <v>-246.31264163867465</v>
      </c>
      <c r="L2092" s="10">
        <f t="shared" si="783"/>
        <v>-104.20497941888198</v>
      </c>
      <c r="M2092" s="10">
        <f t="shared" si="784"/>
        <v>-105.5250149219886</v>
      </c>
      <c r="N2092" s="10">
        <f t="shared" si="799"/>
        <v>-241.131402217041</v>
      </c>
      <c r="O2092" s="10">
        <f t="shared" si="800"/>
        <v>-240.97930477799025</v>
      </c>
      <c r="P2092" s="10">
        <f t="shared" si="801"/>
        <v>-241.131402217041</v>
      </c>
      <c r="Q2092" s="10">
        <f t="shared" si="802"/>
        <v>-240.97930477799025</v>
      </c>
      <c r="R2092" s="9">
        <f t="shared" si="785"/>
        <v>-240.97930477799025</v>
      </c>
      <c r="S2092" s="10">
        <f t="shared" si="803"/>
        <v>939.81556187096544</v>
      </c>
      <c r="T2092" s="10">
        <f t="shared" si="786"/>
        <v>-5.3333368606843123</v>
      </c>
      <c r="U2092" s="9">
        <f t="shared" si="804"/>
        <v>-5.2771159383797226E-3</v>
      </c>
      <c r="V2092" s="11">
        <f t="shared" si="805"/>
        <v>0.67161775671471891</v>
      </c>
      <c r="W2092" s="9">
        <f t="shared" si="806"/>
        <v>0.32816775671471893</v>
      </c>
      <c r="X2092" s="22">
        <f t="shared" si="787"/>
        <v>2.0692323573626076E-2</v>
      </c>
      <c r="Y2092" s="22">
        <f t="shared" si="788"/>
        <v>-2.2799746676138856E-2</v>
      </c>
      <c r="Z2092" s="1">
        <f t="shared" si="789"/>
        <v>3016.2943824823747</v>
      </c>
      <c r="AA2092" s="1">
        <f t="shared" si="790"/>
        <v>3615.2774889461489</v>
      </c>
    </row>
    <row r="2093" spans="3:27">
      <c r="C2093" s="9">
        <f t="shared" si="791"/>
        <v>20.92</v>
      </c>
      <c r="D2093" s="1">
        <v>-32.290999999999997</v>
      </c>
      <c r="E2093" s="9">
        <f t="shared" si="792"/>
        <v>6.60610535606384E-3</v>
      </c>
      <c r="F2093" s="10">
        <f t="shared" si="793"/>
        <v>-9.4729411809516939E-2</v>
      </c>
      <c r="G2093" s="10">
        <f t="shared" si="794"/>
        <v>-4685.3704418909174</v>
      </c>
      <c r="H2093" s="10">
        <f t="shared" si="795"/>
        <v>0.14547327067430874</v>
      </c>
      <c r="I2093" s="10">
        <f t="shared" si="796"/>
        <v>6091.2845244172277</v>
      </c>
      <c r="J2093" s="10">
        <f t="shared" si="797"/>
        <v>8.9105947726585283E-3</v>
      </c>
      <c r="K2093" s="10">
        <f t="shared" si="798"/>
        <v>-243.05841205215674</v>
      </c>
      <c r="L2093" s="10">
        <f t="shared" si="783"/>
        <v>-102.7901703544232</v>
      </c>
      <c r="M2093" s="10">
        <f t="shared" si="784"/>
        <v>-104.18164714802504</v>
      </c>
      <c r="N2093" s="10">
        <f t="shared" si="799"/>
        <v>-241.87830964657965</v>
      </c>
      <c r="O2093" s="10">
        <f t="shared" si="800"/>
        <v>-241.84368947692627</v>
      </c>
      <c r="P2093" s="10">
        <f t="shared" si="801"/>
        <v>-241.87830964657965</v>
      </c>
      <c r="Q2093" s="10">
        <f t="shared" si="802"/>
        <v>-241.84368947692627</v>
      </c>
      <c r="R2093" s="9">
        <f t="shared" si="785"/>
        <v>-241.84368947692627</v>
      </c>
      <c r="S2093" s="10">
        <f t="shared" si="803"/>
        <v>938.60083929573511</v>
      </c>
      <c r="T2093" s="10">
        <f t="shared" si="786"/>
        <v>-1.2147225752303257</v>
      </c>
      <c r="U2093" s="9">
        <f t="shared" si="804"/>
        <v>1.3264346829486007E-3</v>
      </c>
      <c r="V2093" s="11">
        <f t="shared" si="805"/>
        <v>0.6490923675509459</v>
      </c>
      <c r="W2093" s="9">
        <f t="shared" si="806"/>
        <v>0.32618236755094593</v>
      </c>
      <c r="X2093" s="22">
        <f t="shared" si="787"/>
        <v>4.7588159546494051E-3</v>
      </c>
      <c r="Y2093" s="22">
        <f t="shared" si="788"/>
        <v>-5.1211938485926575E-3</v>
      </c>
      <c r="Z2093" s="1">
        <f t="shared" si="789"/>
        <v>3016.2991412983292</v>
      </c>
      <c r="AA2093" s="1">
        <f t="shared" si="790"/>
        <v>3615.2723677523004</v>
      </c>
    </row>
    <row r="2094" spans="3:27">
      <c r="C2094" s="9">
        <f t="shared" si="791"/>
        <v>20.93</v>
      </c>
      <c r="D2094" s="1">
        <v>-26.63</v>
      </c>
      <c r="E2094" s="9">
        <f t="shared" si="792"/>
        <v>6.6501784660280517E-3</v>
      </c>
      <c r="F2094" s="10">
        <f t="shared" si="793"/>
        <v>-9.4729411809516939E-2</v>
      </c>
      <c r="G2094" s="10">
        <f t="shared" si="794"/>
        <v>-4685.3704418909174</v>
      </c>
      <c r="H2094" s="10">
        <f t="shared" si="795"/>
        <v>0.14547327067430874</v>
      </c>
      <c r="I2094" s="10">
        <f t="shared" si="796"/>
        <v>6091.2845244172277</v>
      </c>
      <c r="J2094" s="10">
        <f t="shared" si="797"/>
        <v>8.8990777249863973E-3</v>
      </c>
      <c r="K2094" s="10">
        <f t="shared" si="798"/>
        <v>-237.1952237278708</v>
      </c>
      <c r="L2094" s="10">
        <f t="shared" si="783"/>
        <v>-100.30215048130961</v>
      </c>
      <c r="M2094" s="10">
        <f t="shared" si="784"/>
        <v>-101.67981953655251</v>
      </c>
      <c r="N2094" s="10">
        <f t="shared" si="799"/>
        <v>-239.83370637149784</v>
      </c>
      <c r="O2094" s="10">
        <f t="shared" si="800"/>
        <v>-239.91109912098958</v>
      </c>
      <c r="P2094" s="10">
        <f t="shared" si="801"/>
        <v>-237.1952237278708</v>
      </c>
      <c r="Q2094" s="10">
        <f t="shared" si="802"/>
        <v>-237.1952237278708</v>
      </c>
      <c r="R2094" s="9">
        <f t="shared" si="785"/>
        <v>-237.1952237278708</v>
      </c>
      <c r="S2094" s="10">
        <f t="shared" si="803"/>
        <v>938.60083929573511</v>
      </c>
      <c r="T2094" s="10">
        <f t="shared" si="786"/>
        <v>0</v>
      </c>
      <c r="U2094" s="9">
        <f t="shared" si="804"/>
        <v>7.4881873098937438E-3</v>
      </c>
      <c r="V2094" s="11">
        <f t="shared" si="805"/>
        <v>0.58325815783808266</v>
      </c>
      <c r="W2094" s="9">
        <f t="shared" si="806"/>
        <v>0.31695815783808268</v>
      </c>
      <c r="X2094" s="22">
        <f t="shared" si="787"/>
        <v>-1.0556367349405748E-2</v>
      </c>
      <c r="Y2094" s="22">
        <f t="shared" si="788"/>
        <v>8.9629662251538567E-3</v>
      </c>
      <c r="Z2094" s="1">
        <f t="shared" si="789"/>
        <v>3016.2885849309801</v>
      </c>
      <c r="AA2094" s="1">
        <f t="shared" si="790"/>
        <v>3615.2813307185256</v>
      </c>
    </row>
    <row r="2095" spans="3:27">
      <c r="C2095" s="9">
        <f t="shared" si="791"/>
        <v>20.94</v>
      </c>
      <c r="D2095" s="1">
        <v>-20.219000000000001</v>
      </c>
      <c r="E2095" s="9">
        <f t="shared" si="792"/>
        <v>6.7521922151269238E-3</v>
      </c>
      <c r="F2095" s="10">
        <f t="shared" si="793"/>
        <v>-9.4729411809516939E-2</v>
      </c>
      <c r="G2095" s="10">
        <f t="shared" si="794"/>
        <v>-4685.3704418909174</v>
      </c>
      <c r="H2095" s="10">
        <f t="shared" si="795"/>
        <v>0.14547327067430874</v>
      </c>
      <c r="I2095" s="10">
        <f t="shared" si="796"/>
        <v>6091.2845244172277</v>
      </c>
      <c r="J2095" s="10">
        <f t="shared" si="797"/>
        <v>8.8990777249863973E-3</v>
      </c>
      <c r="K2095" s="10">
        <f t="shared" si="798"/>
        <v>-226.43566037951805</v>
      </c>
      <c r="L2095" s="10">
        <f t="shared" si="783"/>
        <v>-95.752280862864808</v>
      </c>
      <c r="M2095" s="10">
        <f t="shared" si="784"/>
        <v>-97.067456596193438</v>
      </c>
      <c r="N2095" s="10">
        <f t="shared" si="799"/>
        <v>-232.5447586291971</v>
      </c>
      <c r="O2095" s="10">
        <f t="shared" si="800"/>
        <v>-232.71922387997077</v>
      </c>
      <c r="P2095" s="10">
        <f t="shared" si="801"/>
        <v>-226.43566037951805</v>
      </c>
      <c r="Q2095" s="10">
        <f t="shared" si="802"/>
        <v>-226.43566037951805</v>
      </c>
      <c r="R2095" s="9">
        <f t="shared" si="785"/>
        <v>-226.43566037951805</v>
      </c>
      <c r="S2095" s="10">
        <f t="shared" si="803"/>
        <v>938.60083929573511</v>
      </c>
      <c r="T2095" s="10">
        <f t="shared" si="786"/>
        <v>0</v>
      </c>
      <c r="U2095" s="9">
        <f t="shared" si="804"/>
        <v>1.2914562509880677E-2</v>
      </c>
      <c r="V2095" s="11">
        <f t="shared" si="805"/>
        <v>0.50201688215930407</v>
      </c>
      <c r="W2095" s="9">
        <f t="shared" si="806"/>
        <v>0.29982688215930409</v>
      </c>
      <c r="X2095" s="22">
        <f t="shared" si="787"/>
        <v>-2.3648362342909707E-2</v>
      </c>
      <c r="Y2095" s="22">
        <f t="shared" si="788"/>
        <v>1.7039608795640669E-2</v>
      </c>
      <c r="Z2095" s="1">
        <f t="shared" si="789"/>
        <v>3016.264936568637</v>
      </c>
      <c r="AA2095" s="1">
        <f t="shared" si="790"/>
        <v>3615.2983703273212</v>
      </c>
    </row>
    <row r="2096" spans="3:27">
      <c r="C2096" s="9">
        <f t="shared" si="791"/>
        <v>20.95</v>
      </c>
      <c r="D2096" s="1">
        <v>-11.955</v>
      </c>
      <c r="E2096" s="9">
        <f t="shared" si="792"/>
        <v>6.9037789624695044E-3</v>
      </c>
      <c r="F2096" s="10">
        <f t="shared" si="793"/>
        <v>-9.4729411809516939E-2</v>
      </c>
      <c r="G2096" s="10">
        <f t="shared" si="794"/>
        <v>-4685.3704418909174</v>
      </c>
      <c r="H2096" s="10">
        <f t="shared" si="795"/>
        <v>0.14547327067430874</v>
      </c>
      <c r="I2096" s="10">
        <f t="shared" si="796"/>
        <v>6091.2845244172277</v>
      </c>
      <c r="J2096" s="10">
        <f t="shared" si="797"/>
        <v>8.8990777249863973E-3</v>
      </c>
      <c r="K2096" s="10">
        <f t="shared" si="798"/>
        <v>-210.44754872583832</v>
      </c>
      <c r="L2096" s="10">
        <f t="shared" si="783"/>
        <v>-88.991428111296784</v>
      </c>
      <c r="M2096" s="10">
        <f t="shared" si="784"/>
        <v>-90.213742250151199</v>
      </c>
      <c r="N2096" s="10">
        <f t="shared" si="799"/>
        <v>-219.53200403492224</v>
      </c>
      <c r="O2096" s="10">
        <f t="shared" si="800"/>
        <v>-219.77518800486112</v>
      </c>
      <c r="P2096" s="10">
        <f t="shared" si="801"/>
        <v>-210.44754872583832</v>
      </c>
      <c r="Q2096" s="10">
        <f t="shared" si="802"/>
        <v>-210.44754872583832</v>
      </c>
      <c r="R2096" s="9">
        <f t="shared" si="785"/>
        <v>-210.44754872583832</v>
      </c>
      <c r="S2096" s="10">
        <f t="shared" si="803"/>
        <v>938.60083929573511</v>
      </c>
      <c r="T2096" s="10">
        <f t="shared" si="786"/>
        <v>0</v>
      </c>
      <c r="U2096" s="9">
        <f t="shared" si="804"/>
        <v>1.7402786958635445E-2</v>
      </c>
      <c r="V2096" s="11">
        <f t="shared" si="805"/>
        <v>0.39562800759165029</v>
      </c>
      <c r="W2096" s="9">
        <f t="shared" si="806"/>
        <v>0.2760780075916503</v>
      </c>
      <c r="X2096" s="22">
        <f t="shared" si="787"/>
        <v>-3.3112852318434735E-2</v>
      </c>
      <c r="Y2096" s="22">
        <f t="shared" si="788"/>
        <v>1.7359284726677273E-2</v>
      </c>
      <c r="Z2096" s="1">
        <f t="shared" si="789"/>
        <v>3016.2318237163186</v>
      </c>
      <c r="AA2096" s="1">
        <f t="shared" si="790"/>
        <v>3615.315729612048</v>
      </c>
    </row>
    <row r="2097" spans="3:27">
      <c r="C2097" s="9">
        <f t="shared" si="791"/>
        <v>20.96</v>
      </c>
      <c r="D2097" s="1">
        <v>-3.464</v>
      </c>
      <c r="E2097" s="9">
        <f t="shared" si="792"/>
        <v>7.0947445849282092E-3</v>
      </c>
      <c r="F2097" s="10">
        <f t="shared" si="793"/>
        <v>-9.4729411809516939E-2</v>
      </c>
      <c r="G2097" s="10">
        <f t="shared" si="794"/>
        <v>-4685.3704418909174</v>
      </c>
      <c r="H2097" s="10">
        <f t="shared" si="795"/>
        <v>0.14547327067430874</v>
      </c>
      <c r="I2097" s="10">
        <f t="shared" si="796"/>
        <v>6091.2845244172277</v>
      </c>
      <c r="J2097" s="10">
        <f t="shared" si="797"/>
        <v>8.8990777249863973E-3</v>
      </c>
      <c r="K2097" s="10">
        <f t="shared" si="798"/>
        <v>-190.30608024387305</v>
      </c>
      <c r="L2097" s="10">
        <f t="shared" si="783"/>
        <v>-80.474255754949482</v>
      </c>
      <c r="M2097" s="10">
        <f t="shared" si="784"/>
        <v>-81.579584916540654</v>
      </c>
      <c r="N2097" s="10">
        <f t="shared" si="799"/>
        <v>-201.76299505497477</v>
      </c>
      <c r="O2097" s="10">
        <f t="shared" si="800"/>
        <v>-202.03930699637053</v>
      </c>
      <c r="P2097" s="10">
        <f t="shared" si="801"/>
        <v>-190.30608024387305</v>
      </c>
      <c r="Q2097" s="10">
        <f t="shared" si="802"/>
        <v>-190.30608024387305</v>
      </c>
      <c r="R2097" s="9">
        <f t="shared" si="785"/>
        <v>-190.30608024387305</v>
      </c>
      <c r="S2097" s="10">
        <f t="shared" si="803"/>
        <v>938.60083929573511</v>
      </c>
      <c r="T2097" s="10">
        <f t="shared" si="786"/>
        <v>0</v>
      </c>
      <c r="U2097" s="9">
        <f t="shared" si="804"/>
        <v>2.079033753310551E-2</v>
      </c>
      <c r="V2097" s="11">
        <f t="shared" si="805"/>
        <v>0.28188210730236296</v>
      </c>
      <c r="W2097" s="9">
        <f t="shared" si="806"/>
        <v>0.24724210730236296</v>
      </c>
      <c r="X2097" s="22">
        <f t="shared" si="787"/>
        <v>-3.8265083104392875E-2</v>
      </c>
      <c r="Y2097" s="22">
        <f t="shared" si="788"/>
        <v>1.0362517750291077E-2</v>
      </c>
      <c r="Z2097" s="1">
        <f t="shared" si="789"/>
        <v>3016.1935586332143</v>
      </c>
      <c r="AA2097" s="1">
        <f t="shared" si="790"/>
        <v>3615.3260921297983</v>
      </c>
    </row>
    <row r="2098" spans="3:27">
      <c r="C2098" s="9">
        <f t="shared" si="791"/>
        <v>20.97</v>
      </c>
      <c r="D2098" s="1">
        <v>4.9790000000000001</v>
      </c>
      <c r="E2098" s="9">
        <f t="shared" si="792"/>
        <v>7.3138239994423662E-3</v>
      </c>
      <c r="F2098" s="10">
        <f t="shared" si="793"/>
        <v>-9.4729411809516939E-2</v>
      </c>
      <c r="G2098" s="10">
        <f t="shared" si="794"/>
        <v>-4685.3704418909174</v>
      </c>
      <c r="H2098" s="10">
        <f t="shared" si="795"/>
        <v>0.14547327067430874</v>
      </c>
      <c r="I2098" s="10">
        <f t="shared" si="796"/>
        <v>6091.2845244172277</v>
      </c>
      <c r="J2098" s="10">
        <f t="shared" si="797"/>
        <v>8.8990777249863973E-3</v>
      </c>
      <c r="K2098" s="10">
        <f t="shared" si="798"/>
        <v>-167.19940237341763</v>
      </c>
      <c r="L2098" s="10">
        <f t="shared" si="783"/>
        <v>-70.70319272737116</v>
      </c>
      <c r="M2098" s="10">
        <f t="shared" si="784"/>
        <v>-71.674314485578378</v>
      </c>
      <c r="N2098" s="10">
        <f t="shared" si="799"/>
        <v>-180.36113263691632</v>
      </c>
      <c r="O2098" s="10">
        <f t="shared" si="800"/>
        <v>-180.63473993108641</v>
      </c>
      <c r="P2098" s="10">
        <f t="shared" si="801"/>
        <v>-167.19940237341763</v>
      </c>
      <c r="Q2098" s="10">
        <f t="shared" si="802"/>
        <v>-167.19940237341763</v>
      </c>
      <c r="R2098" s="9">
        <f t="shared" si="785"/>
        <v>-167.19940237341763</v>
      </c>
      <c r="S2098" s="10">
        <f t="shared" si="803"/>
        <v>938.60083929573511</v>
      </c>
      <c r="T2098" s="10">
        <f t="shared" si="786"/>
        <v>0</v>
      </c>
      <c r="U2098" s="9">
        <f t="shared" si="804"/>
        <v>2.302554536972589E-2</v>
      </c>
      <c r="V2098" s="11">
        <f t="shared" si="805"/>
        <v>0.16515946002171233</v>
      </c>
      <c r="W2098" s="9">
        <f t="shared" si="806"/>
        <v>0.21494946002171234</v>
      </c>
      <c r="X2098" s="22">
        <f t="shared" si="787"/>
        <v>-3.9161045908698587E-2</v>
      </c>
      <c r="Y2098" s="22">
        <f t="shared" si="788"/>
        <v>-1.5771790637039459E-3</v>
      </c>
      <c r="Z2098" s="1">
        <f t="shared" si="789"/>
        <v>3016.1543975873055</v>
      </c>
      <c r="AA2098" s="1">
        <f t="shared" si="790"/>
        <v>3615.3245149507347</v>
      </c>
    </row>
    <row r="2099" spans="3:27">
      <c r="C2099" s="9">
        <f t="shared" si="791"/>
        <v>20.98</v>
      </c>
      <c r="D2099" s="1">
        <v>11.736000000000001</v>
      </c>
      <c r="E2099" s="9">
        <f t="shared" si="792"/>
        <v>7.5497937170239896E-3</v>
      </c>
      <c r="F2099" s="10">
        <f t="shared" si="793"/>
        <v>-9.4729411809516939E-2</v>
      </c>
      <c r="G2099" s="10">
        <f t="shared" si="794"/>
        <v>-4685.3704418909174</v>
      </c>
      <c r="H2099" s="10">
        <f t="shared" si="795"/>
        <v>0.14547327067430874</v>
      </c>
      <c r="I2099" s="10">
        <f t="shared" si="796"/>
        <v>6091.2845244172277</v>
      </c>
      <c r="J2099" s="10">
        <f t="shared" si="797"/>
        <v>8.8990777249863973E-3</v>
      </c>
      <c r="K2099" s="10">
        <f t="shared" si="798"/>
        <v>-142.31127555678978</v>
      </c>
      <c r="L2099" s="10">
        <f t="shared" si="783"/>
        <v>-60.178812843468812</v>
      </c>
      <c r="M2099" s="10">
        <f t="shared" si="784"/>
        <v>-61.005380248433369</v>
      </c>
      <c r="N2099" s="10">
        <f t="shared" si="799"/>
        <v>-156.51021158526012</v>
      </c>
      <c r="O2099" s="10">
        <f t="shared" si="800"/>
        <v>-156.75136497311004</v>
      </c>
      <c r="P2099" s="10">
        <f t="shared" si="801"/>
        <v>-142.31127555678978</v>
      </c>
      <c r="Q2099" s="10">
        <f t="shared" si="802"/>
        <v>-142.31127555678978</v>
      </c>
      <c r="R2099" s="9">
        <f t="shared" si="785"/>
        <v>-142.31127555678978</v>
      </c>
      <c r="S2099" s="10">
        <f t="shared" si="803"/>
        <v>938.60083929573511</v>
      </c>
      <c r="T2099" s="10">
        <f t="shared" si="786"/>
        <v>0</v>
      </c>
      <c r="U2099" s="9">
        <f t="shared" si="804"/>
        <v>2.4168398146598789E-2</v>
      </c>
      <c r="V2099" s="11">
        <f t="shared" si="805"/>
        <v>6.341109535286904E-2</v>
      </c>
      <c r="W2099" s="9">
        <f t="shared" si="806"/>
        <v>0.18077109535286906</v>
      </c>
      <c r="X2099" s="22">
        <f t="shared" si="787"/>
        <v>-3.6517573629843918E-2</v>
      </c>
      <c r="Y2099" s="22">
        <f t="shared" si="788"/>
        <v>-1.47365269086409E-2</v>
      </c>
      <c r="Z2099" s="1">
        <f t="shared" si="789"/>
        <v>3016.1178800136759</v>
      </c>
      <c r="AA2099" s="1">
        <f t="shared" si="790"/>
        <v>3615.3097784238262</v>
      </c>
    </row>
    <row r="2100" spans="3:27">
      <c r="C2100" s="9">
        <f t="shared" si="791"/>
        <v>20.990000000000002</v>
      </c>
      <c r="D2100" s="1">
        <v>17.916</v>
      </c>
      <c r="E2100" s="9">
        <f t="shared" si="792"/>
        <v>7.7922375550432982E-3</v>
      </c>
      <c r="F2100" s="10">
        <f t="shared" si="793"/>
        <v>-9.4729411809516939E-2</v>
      </c>
      <c r="G2100" s="10">
        <f t="shared" si="794"/>
        <v>-4685.3704418909174</v>
      </c>
      <c r="H2100" s="10">
        <f t="shared" si="795"/>
        <v>0.14547327067430874</v>
      </c>
      <c r="I2100" s="10">
        <f t="shared" si="796"/>
        <v>6091.2845244172277</v>
      </c>
      <c r="J2100" s="10">
        <f t="shared" si="797"/>
        <v>8.8990777249863973E-3</v>
      </c>
      <c r="K2100" s="10">
        <f t="shared" si="798"/>
        <v>-116.74031226380988</v>
      </c>
      <c r="L2100" s="10">
        <f t="shared" si="783"/>
        <v>-49.365683608172382</v>
      </c>
      <c r="M2100" s="10">
        <f t="shared" si="784"/>
        <v>-50.043730632802877</v>
      </c>
      <c r="N2100" s="10">
        <f t="shared" si="799"/>
        <v>-131.3537727171913</v>
      </c>
      <c r="O2100" s="10">
        <f t="shared" si="800"/>
        <v>-131.54235439667156</v>
      </c>
      <c r="P2100" s="10">
        <f t="shared" si="801"/>
        <v>-116.74031226380988</v>
      </c>
      <c r="Q2100" s="10">
        <f t="shared" si="802"/>
        <v>-116.74031226380988</v>
      </c>
      <c r="R2100" s="9">
        <f t="shared" si="785"/>
        <v>-116.74031226380988</v>
      </c>
      <c r="S2100" s="10">
        <f t="shared" si="803"/>
        <v>938.60083929573511</v>
      </c>
      <c r="T2100" s="10">
        <f t="shared" si="786"/>
        <v>0</v>
      </c>
      <c r="U2100" s="9">
        <f t="shared" si="804"/>
        <v>2.4320369457262937E-2</v>
      </c>
      <c r="V2100" s="11">
        <f t="shared" si="805"/>
        <v>-3.3016833220040454E-2</v>
      </c>
      <c r="W2100" s="9">
        <f t="shared" si="806"/>
        <v>0.14614316677995956</v>
      </c>
      <c r="X2100" s="22">
        <f t="shared" si="787"/>
        <v>-3.1402730598111085E-2</v>
      </c>
      <c r="Y2100" s="22">
        <f t="shared" si="788"/>
        <v>-2.661647021425783E-2</v>
      </c>
      <c r="Z2100" s="1">
        <f t="shared" si="789"/>
        <v>3016.0864772830778</v>
      </c>
      <c r="AA2100" s="1">
        <f t="shared" si="790"/>
        <v>3615.2831619536119</v>
      </c>
    </row>
    <row r="2101" spans="3:27">
      <c r="C2101" s="9">
        <f t="shared" si="791"/>
        <v>21</v>
      </c>
      <c r="D2101" s="1">
        <v>21.329000000000001</v>
      </c>
      <c r="E2101" s="9">
        <f t="shared" si="792"/>
        <v>8.0320905066044324E-3</v>
      </c>
      <c r="F2101" s="10">
        <f t="shared" si="793"/>
        <v>-9.4729411809516939E-2</v>
      </c>
      <c r="G2101" s="10">
        <f t="shared" si="794"/>
        <v>-4685.3704418909174</v>
      </c>
      <c r="H2101" s="10">
        <f t="shared" si="795"/>
        <v>0.14547327067430874</v>
      </c>
      <c r="I2101" s="10">
        <f t="shared" si="796"/>
        <v>6091.2845244172277</v>
      </c>
      <c r="J2101" s="10">
        <f t="shared" si="797"/>
        <v>8.8990777249863973E-3</v>
      </c>
      <c r="K2101" s="10">
        <f t="shared" si="798"/>
        <v>-91.44261416519214</v>
      </c>
      <c r="L2101" s="10">
        <f t="shared" si="783"/>
        <v>-38.668109341544572</v>
      </c>
      <c r="M2101" s="10">
        <f t="shared" si="784"/>
        <v>-39.199223155246131</v>
      </c>
      <c r="N2101" s="10">
        <f t="shared" si="799"/>
        <v>-105.92536523219569</v>
      </c>
      <c r="O2101" s="10">
        <f t="shared" si="800"/>
        <v>-106.05184375033915</v>
      </c>
      <c r="P2101" s="10">
        <f t="shared" si="801"/>
        <v>-91.44261416519214</v>
      </c>
      <c r="Q2101" s="10">
        <f t="shared" si="802"/>
        <v>-91.44261416519214</v>
      </c>
      <c r="R2101" s="9">
        <f t="shared" si="785"/>
        <v>-91.44261416519214</v>
      </c>
      <c r="S2101" s="10">
        <f t="shared" si="803"/>
        <v>938.60083929573511</v>
      </c>
      <c r="T2101" s="10">
        <f t="shared" si="786"/>
        <v>0</v>
      </c>
      <c r="U2101" s="9">
        <f t="shared" si="804"/>
        <v>2.3650220854963898E-2</v>
      </c>
      <c r="V2101" s="11">
        <f t="shared" si="805"/>
        <v>-0.10101288723976687</v>
      </c>
      <c r="W2101" s="9">
        <f t="shared" si="806"/>
        <v>0.11227711276023314</v>
      </c>
      <c r="X2101" s="22">
        <f t="shared" si="787"/>
        <v>-2.4966644684315288E-2</v>
      </c>
      <c r="Y2101" s="22">
        <f t="shared" si="788"/>
        <v>-3.4785894093038366E-2</v>
      </c>
      <c r="Z2101" s="1">
        <f t="shared" si="789"/>
        <v>3016.0615106383934</v>
      </c>
      <c r="AA2101" s="1">
        <f t="shared" si="790"/>
        <v>3615.2483760595187</v>
      </c>
    </row>
    <row r="2102" spans="3:27">
      <c r="C2102" s="9">
        <f t="shared" si="791"/>
        <v>21.01</v>
      </c>
      <c r="D2102" s="1">
        <v>21.922999999999998</v>
      </c>
      <c r="E2102" s="9">
        <f t="shared" si="792"/>
        <v>8.2625866003718882E-3</v>
      </c>
      <c r="F2102" s="10">
        <f t="shared" si="793"/>
        <v>-9.4729411809516939E-2</v>
      </c>
      <c r="G2102" s="10">
        <f t="shared" si="794"/>
        <v>-4685.3704418909174</v>
      </c>
      <c r="H2102" s="10">
        <f t="shared" si="795"/>
        <v>0.14547327067430874</v>
      </c>
      <c r="I2102" s="10">
        <f t="shared" si="796"/>
        <v>6091.2845244172277</v>
      </c>
      <c r="J2102" s="10">
        <f t="shared" si="797"/>
        <v>8.8990777249863973E-3</v>
      </c>
      <c r="K2102" s="10">
        <f t="shared" si="798"/>
        <v>-67.131799747077466</v>
      </c>
      <c r="L2102" s="10">
        <f t="shared" si="783"/>
        <v>-28.387856106401504</v>
      </c>
      <c r="M2102" s="10">
        <f t="shared" si="784"/>
        <v>-28.777768692670179</v>
      </c>
      <c r="N2102" s="10">
        <f t="shared" si="799"/>
        <v>-81.073855307516425</v>
      </c>
      <c r="O2102" s="10">
        <f t="shared" si="800"/>
        <v>-81.138342667846828</v>
      </c>
      <c r="P2102" s="10">
        <f t="shared" si="801"/>
        <v>-67.131799747077466</v>
      </c>
      <c r="Q2102" s="10">
        <f t="shared" si="802"/>
        <v>-67.131799747077466</v>
      </c>
      <c r="R2102" s="9">
        <f t="shared" si="785"/>
        <v>-67.131799747077466</v>
      </c>
      <c r="S2102" s="10">
        <f t="shared" si="803"/>
        <v>938.60083929573511</v>
      </c>
      <c r="T2102" s="10">
        <f t="shared" si="786"/>
        <v>0</v>
      </c>
      <c r="U2102" s="9">
        <f t="shared" si="804"/>
        <v>2.2448997898527258E-2</v>
      </c>
      <c r="V2102" s="11">
        <f t="shared" si="805"/>
        <v>-0.13923170404756036</v>
      </c>
      <c r="W2102" s="9">
        <f t="shared" si="806"/>
        <v>7.9998295952439624E-2</v>
      </c>
      <c r="X2102" s="22">
        <f t="shared" si="787"/>
        <v>-1.8275391489120923E-2</v>
      </c>
      <c r="Y2102" s="22">
        <f t="shared" si="788"/>
        <v>-3.6873642837162705E-2</v>
      </c>
      <c r="Z2102" s="1">
        <f t="shared" si="789"/>
        <v>3016.0432352469043</v>
      </c>
      <c r="AA2102" s="1">
        <f t="shared" si="790"/>
        <v>3615.2115024166815</v>
      </c>
    </row>
    <row r="2103" spans="3:27">
      <c r="C2103" s="9">
        <f t="shared" si="791"/>
        <v>21.02</v>
      </c>
      <c r="D2103" s="1">
        <v>20.841999999999999</v>
      </c>
      <c r="E2103" s="9">
        <f t="shared" si="792"/>
        <v>8.4796296503156787E-3</v>
      </c>
      <c r="F2103" s="10">
        <f t="shared" si="793"/>
        <v>-9.4729411809516939E-2</v>
      </c>
      <c r="G2103" s="10">
        <f t="shared" si="794"/>
        <v>-4685.3704418909174</v>
      </c>
      <c r="H2103" s="10">
        <f t="shared" si="795"/>
        <v>0.14547327067430874</v>
      </c>
      <c r="I2103" s="10">
        <f t="shared" si="796"/>
        <v>6091.2845244172277</v>
      </c>
      <c r="J2103" s="10">
        <f t="shared" si="797"/>
        <v>8.8990777249863973E-3</v>
      </c>
      <c r="K2103" s="10">
        <f t="shared" si="798"/>
        <v>-44.23990070583617</v>
      </c>
      <c r="L2103" s="10">
        <f t="shared" si="783"/>
        <v>-18.707616064671956</v>
      </c>
      <c r="M2103" s="10">
        <f t="shared" si="784"/>
        <v>-18.964568718488351</v>
      </c>
      <c r="N2103" s="10">
        <f t="shared" si="799"/>
        <v>-57.390273634577433</v>
      </c>
      <c r="O2103" s="10">
        <f t="shared" si="800"/>
        <v>-57.399426206076953</v>
      </c>
      <c r="P2103" s="10">
        <f t="shared" si="801"/>
        <v>-44.23990070583617</v>
      </c>
      <c r="Q2103" s="10">
        <f t="shared" si="802"/>
        <v>-44.23990070583617</v>
      </c>
      <c r="R2103" s="9">
        <f t="shared" si="785"/>
        <v>-44.23990070583617</v>
      </c>
      <c r="S2103" s="10">
        <f t="shared" si="803"/>
        <v>938.60083929573511</v>
      </c>
      <c r="T2103" s="10">
        <f t="shared" si="786"/>
        <v>0</v>
      </c>
      <c r="U2103" s="9">
        <f t="shared" si="804"/>
        <v>2.0959612090230846E-2</v>
      </c>
      <c r="V2103" s="11">
        <f t="shared" si="805"/>
        <v>-0.15864545761172089</v>
      </c>
      <c r="W2103" s="9">
        <f t="shared" si="806"/>
        <v>4.9774542388279108E-2</v>
      </c>
      <c r="X2103" s="22">
        <f t="shared" si="787"/>
        <v>-1.2086226771863306E-2</v>
      </c>
      <c r="Y2103" s="22">
        <f t="shared" si="788"/>
        <v>-3.4372615796218163E-2</v>
      </c>
      <c r="Z2103" s="1">
        <f t="shared" si="789"/>
        <v>3016.0311490201325</v>
      </c>
      <c r="AA2103" s="1">
        <f t="shared" si="790"/>
        <v>3615.1771298008853</v>
      </c>
    </row>
    <row r="2104" spans="3:27">
      <c r="C2104" s="9">
        <f t="shared" si="791"/>
        <v>21.03</v>
      </c>
      <c r="D2104" s="1">
        <v>15.153</v>
      </c>
      <c r="E2104" s="9">
        <f t="shared" si="792"/>
        <v>8.6820118382386052E-3</v>
      </c>
      <c r="F2104" s="10">
        <f t="shared" si="793"/>
        <v>-9.4729411809516939E-2</v>
      </c>
      <c r="G2104" s="10">
        <f t="shared" si="794"/>
        <v>-4685.3704418909174</v>
      </c>
      <c r="H2104" s="10">
        <f t="shared" si="795"/>
        <v>0.14547327067430874</v>
      </c>
      <c r="I2104" s="10">
        <f t="shared" si="796"/>
        <v>6091.2845244172277</v>
      </c>
      <c r="J2104" s="10">
        <f t="shared" si="797"/>
        <v>8.8990777249863973E-3</v>
      </c>
      <c r="K2104" s="10">
        <f t="shared" si="798"/>
        <v>-22.894307677738833</v>
      </c>
      <c r="L2104" s="10">
        <f t="shared" si="783"/>
        <v>-9.6812585758156562</v>
      </c>
      <c r="M2104" s="10">
        <f t="shared" si="784"/>
        <v>-9.8142324980267439</v>
      </c>
      <c r="N2104" s="10">
        <f t="shared" si="799"/>
        <v>-35.17582409666359</v>
      </c>
      <c r="O2104" s="10">
        <f t="shared" si="800"/>
        <v>-35.139126780651459</v>
      </c>
      <c r="P2104" s="10">
        <f t="shared" si="801"/>
        <v>-22.894307677738833</v>
      </c>
      <c r="Q2104" s="10">
        <f t="shared" si="802"/>
        <v>-22.894307677738833</v>
      </c>
      <c r="R2104" s="9">
        <f t="shared" si="785"/>
        <v>-22.894307677738833</v>
      </c>
      <c r="S2104" s="10">
        <f t="shared" si="803"/>
        <v>938.60083929573511</v>
      </c>
      <c r="T2104" s="10">
        <f t="shared" si="786"/>
        <v>0</v>
      </c>
      <c r="U2104" s="9">
        <f t="shared" si="804"/>
        <v>1.9516825494354441E-2</v>
      </c>
      <c r="V2104" s="11">
        <f t="shared" si="805"/>
        <v>-0.12991186156355994</v>
      </c>
      <c r="W2104" s="9">
        <f t="shared" si="806"/>
        <v>2.161813843644006E-2</v>
      </c>
      <c r="X2104" s="22">
        <f t="shared" si="787"/>
        <v>-6.7933839885707895E-3</v>
      </c>
      <c r="Y2104" s="22">
        <f t="shared" si="788"/>
        <v>-2.7105411600320137E-2</v>
      </c>
      <c r="Z2104" s="1">
        <f t="shared" si="789"/>
        <v>3016.0243556361438</v>
      </c>
      <c r="AA2104" s="1">
        <f t="shared" si="790"/>
        <v>3615.1500243892851</v>
      </c>
    </row>
    <row r="2105" spans="3:27">
      <c r="C2105" s="9">
        <f t="shared" si="791"/>
        <v>21.04</v>
      </c>
      <c r="D2105" s="1">
        <v>8.9369999999999994</v>
      </c>
      <c r="E2105" s="9">
        <f t="shared" si="792"/>
        <v>8.8715764173009776E-3</v>
      </c>
      <c r="F2105" s="10">
        <f t="shared" si="793"/>
        <v>-9.4729411809516939E-2</v>
      </c>
      <c r="G2105" s="10">
        <f t="shared" si="794"/>
        <v>-4685.3704418909174</v>
      </c>
      <c r="H2105" s="10">
        <f t="shared" si="795"/>
        <v>0.14547327067430874</v>
      </c>
      <c r="I2105" s="10">
        <f t="shared" si="796"/>
        <v>6091.2845244172277</v>
      </c>
      <c r="J2105" s="10">
        <f t="shared" si="797"/>
        <v>8.8990777249863973E-3</v>
      </c>
      <c r="K2105" s="10">
        <f t="shared" si="798"/>
        <v>-2.9006096219150281</v>
      </c>
      <c r="L2105" s="10">
        <f t="shared" si="783"/>
        <v>-1.2265735296535407</v>
      </c>
      <c r="M2105" s="10">
        <f t="shared" si="784"/>
        <v>-1.2434207496550562</v>
      </c>
      <c r="N2105" s="10">
        <f t="shared" si="799"/>
        <v>-14.421312060327876</v>
      </c>
      <c r="O2105" s="10">
        <f t="shared" si="800"/>
        <v>-14.347473154107734</v>
      </c>
      <c r="P2105" s="10">
        <f t="shared" si="801"/>
        <v>-2.9006096219150281</v>
      </c>
      <c r="Q2105" s="10">
        <f t="shared" si="802"/>
        <v>-2.9006096219150281</v>
      </c>
      <c r="R2105" s="9">
        <f t="shared" si="785"/>
        <v>-2.9006096219150281</v>
      </c>
      <c r="S2105" s="10">
        <f t="shared" si="803"/>
        <v>938.60083929573511</v>
      </c>
      <c r="T2105" s="10">
        <f t="shared" si="786"/>
        <v>0</v>
      </c>
      <c r="U2105" s="9">
        <f t="shared" si="804"/>
        <v>1.8396090318120041E-2</v>
      </c>
      <c r="V2105" s="11">
        <f t="shared" si="805"/>
        <v>-9.4235173683319573E-2</v>
      </c>
      <c r="W2105" s="9">
        <f t="shared" si="806"/>
        <v>-4.8651736833195819E-3</v>
      </c>
      <c r="X2105" s="22">
        <f t="shared" si="787"/>
        <v>-2.4449013199287959E-3</v>
      </c>
      <c r="Y2105" s="22">
        <f t="shared" si="788"/>
        <v>-1.7025339687892691E-2</v>
      </c>
      <c r="Z2105" s="1">
        <f t="shared" si="789"/>
        <v>3016.0219107348239</v>
      </c>
      <c r="AA2105" s="1">
        <f t="shared" si="790"/>
        <v>3615.1329990495974</v>
      </c>
    </row>
    <row r="2106" spans="3:27">
      <c r="C2106" s="9">
        <f t="shared" si="791"/>
        <v>21.05</v>
      </c>
      <c r="D2106" s="1">
        <v>0.85099999999999998</v>
      </c>
      <c r="E2106" s="9">
        <f t="shared" si="792"/>
        <v>9.0522113588468161E-3</v>
      </c>
      <c r="F2106" s="10">
        <f t="shared" si="793"/>
        <v>-9.4729411809516939E-2</v>
      </c>
      <c r="G2106" s="10">
        <f t="shared" si="794"/>
        <v>-4685.3704418909174</v>
      </c>
      <c r="H2106" s="10">
        <f t="shared" si="795"/>
        <v>0.14547327067430874</v>
      </c>
      <c r="I2106" s="10">
        <f t="shared" si="796"/>
        <v>6091.2845244172277</v>
      </c>
      <c r="J2106" s="10">
        <f t="shared" si="797"/>
        <v>8.8990777249863973E-3</v>
      </c>
      <c r="K2106" s="10">
        <f t="shared" si="798"/>
        <v>16.151264401504545</v>
      </c>
      <c r="L2106" s="10">
        <f t="shared" si="783"/>
        <v>6.829844745616497</v>
      </c>
      <c r="M2106" s="10">
        <f t="shared" si="784"/>
        <v>6.9236539582106236</v>
      </c>
      <c r="N2106" s="10">
        <f t="shared" si="799"/>
        <v>5.1580223111966346</v>
      </c>
      <c r="O2106" s="10">
        <f t="shared" si="800"/>
        <v>5.2635756712819814</v>
      </c>
      <c r="P2106" s="10">
        <f t="shared" si="801"/>
        <v>6.829844745616497</v>
      </c>
      <c r="Q2106" s="10">
        <f t="shared" si="802"/>
        <v>6.9236539582106236</v>
      </c>
      <c r="R2106" s="9">
        <f t="shared" si="785"/>
        <v>6.829844745616497</v>
      </c>
      <c r="S2106" s="10">
        <f t="shared" si="803"/>
        <v>947.92225895162312</v>
      </c>
      <c r="T2106" s="10">
        <f t="shared" si="786"/>
        <v>9.3214196558880076</v>
      </c>
      <c r="U2106" s="9">
        <f t="shared" si="804"/>
        <v>1.77937305302261E-2</v>
      </c>
      <c r="V2106" s="11">
        <f t="shared" si="805"/>
        <v>-2.6236783895467811E-2</v>
      </c>
      <c r="W2106" s="9">
        <f t="shared" si="806"/>
        <v>-1.772678389546781E-2</v>
      </c>
      <c r="X2106" s="22">
        <f t="shared" si="787"/>
        <v>3.548785784448352E-4</v>
      </c>
      <c r="Y2106" s="22">
        <f t="shared" si="788"/>
        <v>-6.6432879826076648E-3</v>
      </c>
      <c r="Z2106" s="1">
        <f t="shared" si="789"/>
        <v>3016.0222656134024</v>
      </c>
      <c r="AA2106" s="1">
        <f t="shared" si="790"/>
        <v>3615.1263557616148</v>
      </c>
    </row>
    <row r="2107" spans="3:27">
      <c r="C2107" s="9">
        <f t="shared" si="791"/>
        <v>21.06</v>
      </c>
      <c r="D2107" s="1">
        <v>-7.8040000000000003</v>
      </c>
      <c r="E2107" s="9">
        <f t="shared" si="792"/>
        <v>9.2303652539540062E-3</v>
      </c>
      <c r="F2107" s="10">
        <f t="shared" si="793"/>
        <v>-9.4729411809516939E-2</v>
      </c>
      <c r="G2107" s="10">
        <f t="shared" si="794"/>
        <v>-4685.3704418909174</v>
      </c>
      <c r="H2107" s="10">
        <f t="shared" si="795"/>
        <v>0.14547327067430874</v>
      </c>
      <c r="I2107" s="10">
        <f t="shared" si="796"/>
        <v>6091.2845244172277</v>
      </c>
      <c r="J2107" s="10">
        <f t="shared" si="797"/>
        <v>8.9874561224393603E-3</v>
      </c>
      <c r="K2107" s="10">
        <f t="shared" si="798"/>
        <v>25.620038588054161</v>
      </c>
      <c r="L2107" s="10">
        <f t="shared" si="783"/>
        <v>10.840896825013862</v>
      </c>
      <c r="M2107" s="10">
        <f t="shared" si="784"/>
        <v>10.973328519819759</v>
      </c>
      <c r="N2107" s="10">
        <f t="shared" si="799"/>
        <v>14.775606977824964</v>
      </c>
      <c r="O2107" s="10">
        <f t="shared" si="800"/>
        <v>14.884582493659291</v>
      </c>
      <c r="P2107" s="10">
        <f t="shared" si="801"/>
        <v>14.775606977824964</v>
      </c>
      <c r="Q2107" s="10">
        <f t="shared" si="802"/>
        <v>14.884582493659291</v>
      </c>
      <c r="R2107" s="9">
        <f t="shared" si="785"/>
        <v>14.775606977824964</v>
      </c>
      <c r="S2107" s="10">
        <f t="shared" si="803"/>
        <v>958.76669056185233</v>
      </c>
      <c r="T2107" s="10">
        <f t="shared" si="786"/>
        <v>10.844431610229208</v>
      </c>
      <c r="U2107" s="9">
        <f t="shared" si="804"/>
        <v>1.7910147139183125E-2</v>
      </c>
      <c r="V2107" s="11">
        <f t="shared" si="805"/>
        <v>4.9520105686872817E-2</v>
      </c>
      <c r="W2107" s="9">
        <f t="shared" si="806"/>
        <v>-2.8519894313127181E-2</v>
      </c>
      <c r="X2107" s="22">
        <f t="shared" si="787"/>
        <v>1.9245476900407248E-3</v>
      </c>
      <c r="Y2107" s="22">
        <f t="shared" si="788"/>
        <v>4.6112479729396201E-3</v>
      </c>
      <c r="Z2107" s="1">
        <f t="shared" si="789"/>
        <v>3016.0241901610925</v>
      </c>
      <c r="AA2107" s="1">
        <f t="shared" si="790"/>
        <v>3615.1309670095879</v>
      </c>
    </row>
    <row r="2108" spans="3:27">
      <c r="C2108" s="9">
        <f t="shared" si="791"/>
        <v>21.07</v>
      </c>
      <c r="D2108" s="1">
        <v>-14.895</v>
      </c>
      <c r="E2108" s="9">
        <f t="shared" si="792"/>
        <v>9.4130559411199841E-3</v>
      </c>
      <c r="F2108" s="10">
        <f t="shared" si="793"/>
        <v>-9.4729411809516939E-2</v>
      </c>
      <c r="G2108" s="10">
        <f t="shared" si="794"/>
        <v>-4685.3704418909174</v>
      </c>
      <c r="H2108" s="10">
        <f t="shared" si="795"/>
        <v>0.14547327067430874</v>
      </c>
      <c r="I2108" s="10">
        <f t="shared" si="796"/>
        <v>6091.2845244172277</v>
      </c>
      <c r="J2108" s="10">
        <f t="shared" si="797"/>
        <v>9.0902745258994947E-3</v>
      </c>
      <c r="K2108" s="10">
        <f t="shared" si="798"/>
        <v>34.04430398268935</v>
      </c>
      <c r="L2108" s="10">
        <f t="shared" si="783"/>
        <v>14.41641183159321</v>
      </c>
      <c r="M2108" s="10">
        <f t="shared" si="784"/>
        <v>14.567087952662071</v>
      </c>
      <c r="N2108" s="10">
        <f t="shared" si="799"/>
        <v>22.923712644480428</v>
      </c>
      <c r="O2108" s="10">
        <f t="shared" si="800"/>
        <v>23.035271779953558</v>
      </c>
      <c r="P2108" s="10">
        <f t="shared" si="801"/>
        <v>22.923712644480428</v>
      </c>
      <c r="Q2108" s="10">
        <f t="shared" si="802"/>
        <v>23.035271779953558</v>
      </c>
      <c r="R2108" s="9">
        <f t="shared" si="785"/>
        <v>22.923712644480428</v>
      </c>
      <c r="S2108" s="10">
        <f t="shared" si="803"/>
        <v>969.88728190006123</v>
      </c>
      <c r="T2108" s="10">
        <f t="shared" si="786"/>
        <v>11.120591338208897</v>
      </c>
      <c r="U2108" s="9">
        <f t="shared" si="804"/>
        <v>1.8702950441365544E-2</v>
      </c>
      <c r="V2108" s="11">
        <f t="shared" si="805"/>
        <v>0.10904055474961177</v>
      </c>
      <c r="W2108" s="9">
        <f t="shared" si="806"/>
        <v>-3.9909445250388226E-2</v>
      </c>
      <c r="X2108" s="22">
        <f t="shared" si="787"/>
        <v>3.443657303744403E-3</v>
      </c>
      <c r="Y2108" s="22">
        <f t="shared" si="788"/>
        <v>1.5478995698638021E-2</v>
      </c>
      <c r="Z2108" s="1">
        <f t="shared" si="789"/>
        <v>3016.0276338183962</v>
      </c>
      <c r="AA2108" s="1">
        <f t="shared" si="790"/>
        <v>3615.1464460052866</v>
      </c>
    </row>
    <row r="2109" spans="3:27">
      <c r="C2109" s="9">
        <f t="shared" si="791"/>
        <v>21.080000000000002</v>
      </c>
      <c r="D2109" s="1">
        <v>-21.355</v>
      </c>
      <c r="E2109" s="9">
        <f t="shared" si="792"/>
        <v>9.6064481792761877E-3</v>
      </c>
      <c r="F2109" s="10">
        <f t="shared" si="793"/>
        <v>-9.4729411809516939E-2</v>
      </c>
      <c r="G2109" s="10">
        <f t="shared" si="794"/>
        <v>-4685.3704418909174</v>
      </c>
      <c r="H2109" s="10">
        <f t="shared" si="795"/>
        <v>0.14547327067430874</v>
      </c>
      <c r="I2109" s="10">
        <f t="shared" si="796"/>
        <v>6091.2845244172277</v>
      </c>
      <c r="J2109" s="10">
        <f t="shared" si="797"/>
        <v>9.1957112595175763E-3</v>
      </c>
      <c r="K2109" s="10">
        <f t="shared" si="798"/>
        <v>43.321120404729008</v>
      </c>
      <c r="L2109" s="10">
        <f t="shared" si="783"/>
        <v>18.358968664219265</v>
      </c>
      <c r="M2109" s="10">
        <f t="shared" si="784"/>
        <v>18.517703577333833</v>
      </c>
      <c r="N2109" s="10">
        <f t="shared" si="799"/>
        <v>31.549113402736488</v>
      </c>
      <c r="O2109" s="10">
        <f t="shared" si="800"/>
        <v>31.667000220722851</v>
      </c>
      <c r="P2109" s="10">
        <f t="shared" si="801"/>
        <v>31.549113402736488</v>
      </c>
      <c r="Q2109" s="10">
        <f t="shared" si="802"/>
        <v>31.667000220722851</v>
      </c>
      <c r="R2109" s="9">
        <f t="shared" si="785"/>
        <v>31.549113402736488</v>
      </c>
      <c r="S2109" s="10">
        <f t="shared" si="803"/>
        <v>981.65928890205385</v>
      </c>
      <c r="T2109" s="10">
        <f t="shared" si="786"/>
        <v>11.77200700199262</v>
      </c>
      <c r="U2109" s="9">
        <f t="shared" si="804"/>
        <v>2.005484831003362E-2</v>
      </c>
      <c r="V2109" s="11">
        <f t="shared" si="805"/>
        <v>0.1613390189840031</v>
      </c>
      <c r="W2109" s="9">
        <f t="shared" si="806"/>
        <v>-5.2210981015996916E-2</v>
      </c>
      <c r="X2109" s="22">
        <f t="shared" si="787"/>
        <v>5.2673108739824132E-3</v>
      </c>
      <c r="Y2109" s="22">
        <f t="shared" si="788"/>
        <v>2.615351410194159E-2</v>
      </c>
      <c r="Z2109" s="1">
        <f t="shared" si="789"/>
        <v>3016.0329011292702</v>
      </c>
      <c r="AA2109" s="1">
        <f t="shared" si="790"/>
        <v>3615.1725995193888</v>
      </c>
    </row>
    <row r="2110" spans="3:27">
      <c r="C2110" s="9">
        <f t="shared" si="791"/>
        <v>21.09</v>
      </c>
      <c r="D2110" s="1">
        <v>-25.603000000000002</v>
      </c>
      <c r="E2110" s="9">
        <f t="shared" si="792"/>
        <v>9.8153612352229278E-3</v>
      </c>
      <c r="F2110" s="10">
        <f t="shared" si="793"/>
        <v>-9.4729411809516939E-2</v>
      </c>
      <c r="G2110" s="10">
        <f t="shared" si="794"/>
        <v>-4685.3704418909174</v>
      </c>
      <c r="H2110" s="10">
        <f t="shared" si="795"/>
        <v>0.14547327067430874</v>
      </c>
      <c r="I2110" s="10">
        <f t="shared" si="796"/>
        <v>6091.2845244172277</v>
      </c>
      <c r="J2110" s="10">
        <f t="shared" si="797"/>
        <v>9.3073242060480958E-3</v>
      </c>
      <c r="K2110" s="10">
        <f t="shared" si="798"/>
        <v>53.583528171458703</v>
      </c>
      <c r="L2110" s="10">
        <f t="shared" si="783"/>
        <v>22.726666790840309</v>
      </c>
      <c r="M2110" s="10">
        <f t="shared" si="784"/>
        <v>22.879818908637297</v>
      </c>
      <c r="N2110" s="10">
        <f t="shared" si="799"/>
        <v>40.866751216706838</v>
      </c>
      <c r="O2110" s="10">
        <f t="shared" si="800"/>
        <v>40.993863070369279</v>
      </c>
      <c r="P2110" s="10">
        <f t="shared" si="801"/>
        <v>40.866751216706838</v>
      </c>
      <c r="Q2110" s="10">
        <f t="shared" si="802"/>
        <v>40.993863070369279</v>
      </c>
      <c r="R2110" s="9">
        <f t="shared" si="785"/>
        <v>40.866751216706838</v>
      </c>
      <c r="S2110" s="10">
        <f t="shared" si="803"/>
        <v>994.37606585680567</v>
      </c>
      <c r="T2110" s="10">
        <f t="shared" si="786"/>
        <v>12.716776954751822</v>
      </c>
      <c r="U2110" s="9">
        <f t="shared" si="804"/>
        <v>2.1813482374383821E-2</v>
      </c>
      <c r="V2110" s="11">
        <f t="shared" si="805"/>
        <v>0.19038779388603691</v>
      </c>
      <c r="W2110" s="9">
        <f t="shared" si="806"/>
        <v>-6.5642206113963125E-2</v>
      </c>
      <c r="X2110" s="22">
        <f t="shared" si="787"/>
        <v>7.5643097883366607E-3</v>
      </c>
      <c r="Y2110" s="22">
        <f t="shared" si="788"/>
        <v>3.6510189371008327E-2</v>
      </c>
      <c r="Z2110" s="1">
        <f t="shared" si="789"/>
        <v>3016.0404654390586</v>
      </c>
      <c r="AA2110" s="1">
        <f t="shared" si="790"/>
        <v>3615.2091097087596</v>
      </c>
    </row>
    <row r="2111" spans="3:27">
      <c r="C2111" s="9">
        <f t="shared" si="791"/>
        <v>21.1</v>
      </c>
      <c r="D2111" s="1">
        <v>-28.09</v>
      </c>
      <c r="E2111" s="9">
        <f t="shared" si="792"/>
        <v>1.004280453918641E-2</v>
      </c>
      <c r="F2111" s="10">
        <f t="shared" si="793"/>
        <v>-9.4729411809516939E-2</v>
      </c>
      <c r="G2111" s="10">
        <f t="shared" si="794"/>
        <v>-4685.3704418909174</v>
      </c>
      <c r="H2111" s="10">
        <f t="shared" si="795"/>
        <v>0.14547327067430874</v>
      </c>
      <c r="I2111" s="10">
        <f t="shared" si="796"/>
        <v>6091.2845244172277</v>
      </c>
      <c r="J2111" s="10">
        <f t="shared" si="797"/>
        <v>9.4278947210037038E-3</v>
      </c>
      <c r="K2111" s="10">
        <f t="shared" si="798"/>
        <v>64.855582710213696</v>
      </c>
      <c r="L2111" s="10">
        <f t="shared" si="783"/>
        <v>27.531921854471037</v>
      </c>
      <c r="M2111" s="10">
        <f t="shared" si="784"/>
        <v>27.660856280855739</v>
      </c>
      <c r="N2111" s="10">
        <f t="shared" si="799"/>
        <v>51.010848338548591</v>
      </c>
      <c r="O2111" s="10">
        <f t="shared" si="800"/>
        <v>51.148958267416745</v>
      </c>
      <c r="P2111" s="10">
        <f t="shared" si="801"/>
        <v>51.010848338548591</v>
      </c>
      <c r="Q2111" s="10">
        <f t="shared" si="802"/>
        <v>51.148958267416745</v>
      </c>
      <c r="R2111" s="9">
        <f t="shared" si="785"/>
        <v>51.010848338548591</v>
      </c>
      <c r="S2111" s="10">
        <f t="shared" si="803"/>
        <v>1008.2208002284708</v>
      </c>
      <c r="T2111" s="10">
        <f t="shared" si="786"/>
        <v>13.84473437166514</v>
      </c>
      <c r="U2111" s="9">
        <f t="shared" si="804"/>
        <v>2.3768501093069858E-2</v>
      </c>
      <c r="V2111" s="11">
        <f t="shared" si="805"/>
        <v>0.20061594985117023</v>
      </c>
      <c r="W2111" s="9">
        <f t="shared" si="806"/>
        <v>-8.028405014882975E-2</v>
      </c>
      <c r="X2111" s="22">
        <f t="shared" si="787"/>
        <v>1.0448472401540515E-2</v>
      </c>
      <c r="Y2111" s="22">
        <f t="shared" si="788"/>
        <v>4.5367468042620214E-2</v>
      </c>
      <c r="Z2111" s="1">
        <f t="shared" si="789"/>
        <v>3016.0509139114602</v>
      </c>
      <c r="AA2111" s="1">
        <f t="shared" si="790"/>
        <v>3615.2544771768021</v>
      </c>
    </row>
    <row r="2112" spans="3:27">
      <c r="C2112" s="9">
        <f t="shared" si="791"/>
        <v>21.11</v>
      </c>
      <c r="D2112" s="1">
        <v>-29.468</v>
      </c>
      <c r="E2112" s="9">
        <f t="shared" si="792"/>
        <v>1.0289961553146596E-2</v>
      </c>
      <c r="F2112" s="10">
        <f t="shared" si="793"/>
        <v>-9.4729411809516939E-2</v>
      </c>
      <c r="G2112" s="10">
        <f t="shared" si="794"/>
        <v>-4685.3704418909174</v>
      </c>
      <c r="H2112" s="10">
        <f t="shared" si="795"/>
        <v>0.14547327067430874</v>
      </c>
      <c r="I2112" s="10">
        <f t="shared" si="796"/>
        <v>6091.2845244172277</v>
      </c>
      <c r="J2112" s="10">
        <f t="shared" si="797"/>
        <v>9.5591596443844289E-3</v>
      </c>
      <c r="K2112" s="10">
        <f t="shared" si="798"/>
        <v>77.078918301519181</v>
      </c>
      <c r="L2112" s="10">
        <f t="shared" si="783"/>
        <v>32.752466418129806</v>
      </c>
      <c r="M2112" s="10">
        <f t="shared" si="784"/>
        <v>32.832721883675113</v>
      </c>
      <c r="N2112" s="10">
        <f t="shared" si="799"/>
        <v>62.034187826964938</v>
      </c>
      <c r="O2112" s="10">
        <f t="shared" si="800"/>
        <v>62.183942670865818</v>
      </c>
      <c r="P2112" s="10">
        <f t="shared" si="801"/>
        <v>62.034187826964938</v>
      </c>
      <c r="Q2112" s="10">
        <f t="shared" si="802"/>
        <v>62.183942670865818</v>
      </c>
      <c r="R2112" s="9">
        <f t="shared" si="785"/>
        <v>62.034187826964938</v>
      </c>
      <c r="S2112" s="10">
        <f t="shared" si="803"/>
        <v>1023.2655307030251</v>
      </c>
      <c r="T2112" s="10">
        <f t="shared" si="786"/>
        <v>15.044730474554285</v>
      </c>
      <c r="U2112" s="9">
        <f t="shared" si="804"/>
        <v>2.5764313141845119E-2</v>
      </c>
      <c r="V2112" s="11">
        <f t="shared" si="805"/>
        <v>0.19854645990388162</v>
      </c>
      <c r="W2112" s="9">
        <f t="shared" si="806"/>
        <v>-9.6133540096118381E-2</v>
      </c>
      <c r="X2112" s="22">
        <f t="shared" si="787"/>
        <v>1.3969936790844821E-2</v>
      </c>
      <c r="Y2112" s="22">
        <f t="shared" si="788"/>
        <v>5.2794559088624307E-2</v>
      </c>
      <c r="Z2112" s="1">
        <f t="shared" si="789"/>
        <v>3016.0648838482512</v>
      </c>
      <c r="AA2112" s="1">
        <f t="shared" si="790"/>
        <v>3615.3072717358905</v>
      </c>
    </row>
    <row r="2113" spans="3:27">
      <c r="C2113" s="9">
        <f t="shared" si="791"/>
        <v>21.12</v>
      </c>
      <c r="D2113" s="1">
        <v>-30.411999999999999</v>
      </c>
      <c r="E2113" s="9">
        <f t="shared" si="792"/>
        <v>1.0556795272349656E-2</v>
      </c>
      <c r="F2113" s="10">
        <f t="shared" si="793"/>
        <v>-9.4729411809516939E-2</v>
      </c>
      <c r="G2113" s="10">
        <f t="shared" si="794"/>
        <v>-4685.3704418909174</v>
      </c>
      <c r="H2113" s="10">
        <f t="shared" si="795"/>
        <v>0.14547327067430874</v>
      </c>
      <c r="I2113" s="10">
        <f t="shared" si="796"/>
        <v>6091.2845244172277</v>
      </c>
      <c r="J2113" s="10">
        <f t="shared" si="797"/>
        <v>9.7018019905653549E-3</v>
      </c>
      <c r="K2113" s="10">
        <f t="shared" si="798"/>
        <v>90.177593305174369</v>
      </c>
      <c r="L2113" s="10">
        <f t="shared" si="783"/>
        <v>38.358628630176931</v>
      </c>
      <c r="M2113" s="10">
        <f t="shared" si="784"/>
        <v>38.359797848910169</v>
      </c>
      <c r="N2113" s="10">
        <f t="shared" si="799"/>
        <v>73.935119249473132</v>
      </c>
      <c r="O2113" s="10">
        <f t="shared" si="800"/>
        <v>74.096415903063956</v>
      </c>
      <c r="P2113" s="10">
        <f t="shared" si="801"/>
        <v>73.935119249473132</v>
      </c>
      <c r="Q2113" s="10">
        <f t="shared" si="802"/>
        <v>74.096415903063956</v>
      </c>
      <c r="R2113" s="9">
        <f t="shared" si="785"/>
        <v>73.935119249473132</v>
      </c>
      <c r="S2113" s="10">
        <f t="shared" si="803"/>
        <v>1039.5080047587262</v>
      </c>
      <c r="T2113" s="10">
        <f t="shared" si="786"/>
        <v>16.242474055701109</v>
      </c>
      <c r="U2113" s="9">
        <f t="shared" si="804"/>
        <v>2.7711915726276994E-2</v>
      </c>
      <c r="V2113" s="11">
        <f t="shared" si="805"/>
        <v>0.19097405698249165</v>
      </c>
      <c r="W2113" s="9">
        <f t="shared" si="806"/>
        <v>-0.11314594301750835</v>
      </c>
      <c r="X2113" s="22">
        <f t="shared" si="787"/>
        <v>1.8140597952334407E-2</v>
      </c>
      <c r="Y2113" s="22">
        <f t="shared" si="788"/>
        <v>5.9273909747062842E-2</v>
      </c>
      <c r="Z2113" s="1">
        <f t="shared" si="789"/>
        <v>3016.0830244462036</v>
      </c>
      <c r="AA2113" s="1">
        <f t="shared" si="790"/>
        <v>3615.3665456456374</v>
      </c>
    </row>
    <row r="2114" spans="3:27">
      <c r="C2114" s="9">
        <f t="shared" si="791"/>
        <v>21.13</v>
      </c>
      <c r="D2114" s="1">
        <v>-30.645</v>
      </c>
      <c r="E2114" s="9">
        <f t="shared" si="792"/>
        <v>1.0842482951512553E-2</v>
      </c>
      <c r="F2114" s="10">
        <f t="shared" si="793"/>
        <v>-9.4729411809516939E-2</v>
      </c>
      <c r="G2114" s="10">
        <f t="shared" si="794"/>
        <v>-4685.3704418909174</v>
      </c>
      <c r="H2114" s="10">
        <f t="shared" si="795"/>
        <v>0.14547327067430874</v>
      </c>
      <c r="I2114" s="10">
        <f t="shared" si="796"/>
        <v>6091.2845244172277</v>
      </c>
      <c r="J2114" s="10">
        <f t="shared" si="797"/>
        <v>9.8558004029002683E-3</v>
      </c>
      <c r="K2114" s="10">
        <f t="shared" si="798"/>
        <v>104.06708390080514</v>
      </c>
      <c r="L2114" s="10">
        <f t="shared" si="783"/>
        <v>44.317034721607342</v>
      </c>
      <c r="M2114" s="10">
        <f t="shared" si="784"/>
        <v>44.202934152948266</v>
      </c>
      <c r="N2114" s="10">
        <f t="shared" si="799"/>
        <v>86.676947711511772</v>
      </c>
      <c r="O2114" s="10">
        <f t="shared" si="800"/>
        <v>86.849203609374499</v>
      </c>
      <c r="P2114" s="10">
        <f t="shared" si="801"/>
        <v>86.676947711511772</v>
      </c>
      <c r="Q2114" s="10">
        <f t="shared" si="802"/>
        <v>86.849203609374499</v>
      </c>
      <c r="R2114" s="9">
        <f t="shared" si="785"/>
        <v>86.676947711511772</v>
      </c>
      <c r="S2114" s="10">
        <f t="shared" si="803"/>
        <v>1056.8981409480198</v>
      </c>
      <c r="T2114" s="10">
        <f t="shared" si="786"/>
        <v>17.390136189293571</v>
      </c>
      <c r="U2114" s="9">
        <f t="shared" si="804"/>
        <v>2.9542841136335419E-2</v>
      </c>
      <c r="V2114" s="11">
        <f t="shared" si="805"/>
        <v>0.17521102502919278</v>
      </c>
      <c r="W2114" s="9">
        <f t="shared" si="806"/>
        <v>-0.13123897497080722</v>
      </c>
      <c r="X2114" s="22">
        <f t="shared" si="787"/>
        <v>2.2942444327819837E-2</v>
      </c>
      <c r="Y2114" s="22">
        <f t="shared" si="788"/>
        <v>6.4680260464549791E-2</v>
      </c>
      <c r="Z2114" s="1">
        <f t="shared" si="789"/>
        <v>3016.1059668905314</v>
      </c>
      <c r="AA2114" s="1">
        <f t="shared" si="790"/>
        <v>3615.4312259061021</v>
      </c>
    </row>
    <row r="2115" spans="3:27">
      <c r="C2115" s="9">
        <f t="shared" si="791"/>
        <v>21.14</v>
      </c>
      <c r="D2115" s="1">
        <v>-31.023</v>
      </c>
      <c r="E2115" s="9">
        <f t="shared" si="792"/>
        <v>1.1145667577038573E-2</v>
      </c>
      <c r="F2115" s="10">
        <f t="shared" si="793"/>
        <v>-9.4729411809516939E-2</v>
      </c>
      <c r="G2115" s="10">
        <f t="shared" si="794"/>
        <v>-4685.3704418909174</v>
      </c>
      <c r="H2115" s="10">
        <f t="shared" si="795"/>
        <v>0.14547327067430874</v>
      </c>
      <c r="I2115" s="10">
        <f t="shared" si="796"/>
        <v>6091.2845244172277</v>
      </c>
      <c r="J2115" s="10">
        <f t="shared" si="797"/>
        <v>1.0020680048344374E-2</v>
      </c>
      <c r="K2115" s="10">
        <f t="shared" si="798"/>
        <v>118.65434500755794</v>
      </c>
      <c r="L2115" s="10">
        <f t="shared" si="783"/>
        <v>50.590535714595646</v>
      </c>
      <c r="M2115" s="10">
        <f t="shared" si="784"/>
        <v>50.31960565334942</v>
      </c>
      <c r="N2115" s="10">
        <f t="shared" si="799"/>
        <v>100.19914965630488</v>
      </c>
      <c r="O2115" s="10">
        <f t="shared" si="800"/>
        <v>100.3814606795134</v>
      </c>
      <c r="P2115" s="10">
        <f t="shared" si="801"/>
        <v>100.19914965630488</v>
      </c>
      <c r="Q2115" s="10">
        <f t="shared" si="802"/>
        <v>100.3814606795134</v>
      </c>
      <c r="R2115" s="9">
        <f t="shared" si="785"/>
        <v>100.19914965630488</v>
      </c>
      <c r="S2115" s="10">
        <f t="shared" si="803"/>
        <v>1075.353336299273</v>
      </c>
      <c r="T2115" s="10">
        <f t="shared" si="786"/>
        <v>18.455195351253224</v>
      </c>
      <c r="U2115" s="9">
        <f t="shared" si="804"/>
        <v>3.1218484202712806E-2</v>
      </c>
      <c r="V2115" s="11">
        <f t="shared" si="805"/>
        <v>0.1599175882462856</v>
      </c>
      <c r="W2115" s="9">
        <f t="shared" si="806"/>
        <v>-0.1503124117537144</v>
      </c>
      <c r="X2115" s="22">
        <f t="shared" si="787"/>
        <v>2.8328979800112737E-2</v>
      </c>
      <c r="Y2115" s="22">
        <f t="shared" si="788"/>
        <v>6.9331761875619055E-2</v>
      </c>
      <c r="Z2115" s="1">
        <f t="shared" si="789"/>
        <v>3016.1342958703317</v>
      </c>
      <c r="AA2115" s="1">
        <f t="shared" si="790"/>
        <v>3615.5005576679778</v>
      </c>
    </row>
    <row r="2116" spans="3:27">
      <c r="C2116" s="9">
        <f t="shared" si="791"/>
        <v>21.150000000000002</v>
      </c>
      <c r="D2116" s="1">
        <v>-31.736000000000001</v>
      </c>
      <c r="E2116" s="9">
        <f t="shared" si="792"/>
        <v>1.1464872385691069E-2</v>
      </c>
      <c r="F2116" s="10">
        <f t="shared" si="793"/>
        <v>-9.4729411809516939E-2</v>
      </c>
      <c r="G2116" s="10">
        <f t="shared" si="794"/>
        <v>-4685.3704418909174</v>
      </c>
      <c r="H2116" s="10">
        <f t="shared" si="795"/>
        <v>0.14547327067430874</v>
      </c>
      <c r="I2116" s="10">
        <f t="shared" si="796"/>
        <v>6091.2845244172277</v>
      </c>
      <c r="J2116" s="10">
        <f t="shared" si="797"/>
        <v>1.0195657750243553E-2</v>
      </c>
      <c r="K2116" s="10">
        <f t="shared" si="798"/>
        <v>133.86622287078509</v>
      </c>
      <c r="L2116" s="10">
        <f t="shared" ref="L2116:L2179" si="807">(E2116-J2116)*I2116/(H2116-J2116)</f>
        <v>57.150235726032477</v>
      </c>
      <c r="M2116" s="10">
        <f t="shared" ref="M2116:M2179" si="808">(E2116-J2116)*G2116/(F2116-J2116)</f>
        <v>56.676071431662514</v>
      </c>
      <c r="N2116" s="10">
        <f t="shared" si="799"/>
        <v>114.4358606269199</v>
      </c>
      <c r="O2116" s="10">
        <f t="shared" si="800"/>
        <v>114.62725525597834</v>
      </c>
      <c r="P2116" s="10">
        <f t="shared" si="801"/>
        <v>114.4358606269199</v>
      </c>
      <c r="Q2116" s="10">
        <f t="shared" si="802"/>
        <v>114.62725525597834</v>
      </c>
      <c r="R2116" s="9">
        <f t="shared" ref="R2116:R2179" si="809">IF(E2116&gt;=E2115,IF(E2116&gt;H2115,$B$6+(E2116-$B$7)*$B$13,P2116),IF(E2116&lt;F2115,-$B$6+(E2116+$B$7)*$B$13,Q2116))</f>
        <v>114.4358606269199</v>
      </c>
      <c r="S2116" s="10">
        <f t="shared" si="803"/>
        <v>1094.7836985431379</v>
      </c>
      <c r="T2116" s="10">
        <f t="shared" ref="T2116:T2179" si="810">S2116-S2115</f>
        <v>19.43036224386492</v>
      </c>
      <c r="U2116" s="9">
        <f t="shared" si="804"/>
        <v>3.2753451032038729E-2</v>
      </c>
      <c r="V2116" s="11">
        <f t="shared" si="805"/>
        <v>0.14707577761890048</v>
      </c>
      <c r="W2116" s="9">
        <f t="shared" si="806"/>
        <v>-0.17028422238109955</v>
      </c>
      <c r="X2116" s="22">
        <f t="shared" ref="X2116:X2179" si="811">(R2115+R2116)*(E2116-E2115)/2</f>
        <v>3.425626369379161E-2</v>
      </c>
      <c r="Y2116" s="22">
        <f t="shared" ref="Y2116:Y2179" si="812">-(D2115/100*U2115+D2116/100*U2116)*$B$2/2*$B$4</f>
        <v>7.4294318622820987E-2</v>
      </c>
      <c r="Z2116" s="1">
        <f t="shared" ref="Z2116:Z2179" si="813">Z2115+X2116</f>
        <v>3016.1685521340255</v>
      </c>
      <c r="AA2116" s="1">
        <f t="shared" ref="AA2116:AA2179" si="814">AA2115+Y2116</f>
        <v>3615.5748519866006</v>
      </c>
    </row>
    <row r="2117" spans="3:27">
      <c r="C2117" s="9">
        <f t="shared" si="791"/>
        <v>21.16</v>
      </c>
      <c r="D2117" s="1">
        <v>-31.37</v>
      </c>
      <c r="E2117" s="9">
        <f t="shared" si="792"/>
        <v>1.1798466045431416E-2</v>
      </c>
      <c r="F2117" s="10">
        <f t="shared" si="793"/>
        <v>-9.4729411809516939E-2</v>
      </c>
      <c r="G2117" s="10">
        <f t="shared" si="794"/>
        <v>-4685.3704418909174</v>
      </c>
      <c r="H2117" s="10">
        <f t="shared" si="795"/>
        <v>0.14547327067430874</v>
      </c>
      <c r="I2117" s="10">
        <f t="shared" si="796"/>
        <v>6091.2845244172277</v>
      </c>
      <c r="J2117" s="10">
        <f t="shared" si="797"/>
        <v>1.0379881220534225E-2</v>
      </c>
      <c r="K2117" s="10">
        <f t="shared" si="798"/>
        <v>149.62055039953393</v>
      </c>
      <c r="L2117" s="10">
        <f t="shared" si="807"/>
        <v>63.963187432099424</v>
      </c>
      <c r="M2117" s="10">
        <f t="shared" si="808"/>
        <v>63.235088128582632</v>
      </c>
      <c r="N2117" s="10">
        <f t="shared" si="799"/>
        <v>129.31432231238702</v>
      </c>
      <c r="O2117" s="10">
        <f t="shared" si="800"/>
        <v>129.51374323271426</v>
      </c>
      <c r="P2117" s="10">
        <f t="shared" si="801"/>
        <v>129.31432231238702</v>
      </c>
      <c r="Q2117" s="10">
        <f t="shared" si="802"/>
        <v>129.51374323271426</v>
      </c>
      <c r="R2117" s="9">
        <f t="shared" si="809"/>
        <v>129.31432231238702</v>
      </c>
      <c r="S2117" s="10">
        <f t="shared" si="803"/>
        <v>1115.0899266302849</v>
      </c>
      <c r="T2117" s="10">
        <f t="shared" si="810"/>
        <v>20.306228087147019</v>
      </c>
      <c r="U2117" s="9">
        <f t="shared" si="804"/>
        <v>3.4102158335882378E-2</v>
      </c>
      <c r="V2117" s="11">
        <f t="shared" si="805"/>
        <v>0.12266568314982919</v>
      </c>
      <c r="W2117" s="9">
        <f t="shared" si="806"/>
        <v>-0.19103431685017086</v>
      </c>
      <c r="X2117" s="22">
        <f t="shared" si="811"/>
        <v>4.0656757794551301E-2</v>
      </c>
      <c r="Y2117" s="22">
        <f t="shared" si="812"/>
        <v>7.8042184471128234E-2</v>
      </c>
      <c r="Z2117" s="1">
        <f t="shared" si="813"/>
        <v>3016.2092088918203</v>
      </c>
      <c r="AA2117" s="1">
        <f t="shared" si="814"/>
        <v>3615.6528941710717</v>
      </c>
    </row>
    <row r="2118" spans="3:27">
      <c r="C2118" s="9">
        <f t="shared" ref="C2118:C2181" si="815">IF(ROW(C2117)&lt;=$B$3,ROW(C2117)*$B$2," ")</f>
        <v>21.17</v>
      </c>
      <c r="D2118" s="1">
        <v>-30.896000000000001</v>
      </c>
      <c r="E2118" s="9">
        <f t="shared" si="792"/>
        <v>1.2144258880114374E-2</v>
      </c>
      <c r="F2118" s="10">
        <f t="shared" si="793"/>
        <v>-9.4729411809516939E-2</v>
      </c>
      <c r="G2118" s="10">
        <f t="shared" si="794"/>
        <v>-4685.3704418909174</v>
      </c>
      <c r="H2118" s="10">
        <f t="shared" si="795"/>
        <v>0.14547327067430874</v>
      </c>
      <c r="I2118" s="10">
        <f t="shared" si="796"/>
        <v>6091.2845244172277</v>
      </c>
      <c r="J2118" s="10">
        <f t="shared" si="797"/>
        <v>1.0572408964473185E-2</v>
      </c>
      <c r="K2118" s="10">
        <f t="shared" si="798"/>
        <v>165.78567978177813</v>
      </c>
      <c r="L2118" s="10">
        <f t="shared" si="807"/>
        <v>70.974973358184371</v>
      </c>
      <c r="M2118" s="10">
        <f t="shared" si="808"/>
        <v>69.938953378981438</v>
      </c>
      <c r="N2118" s="10">
        <f t="shared" si="799"/>
        <v>144.73687394584417</v>
      </c>
      <c r="O2118" s="10">
        <f t="shared" si="800"/>
        <v>144.94294015630638</v>
      </c>
      <c r="P2118" s="10">
        <f t="shared" si="801"/>
        <v>144.73687394584417</v>
      </c>
      <c r="Q2118" s="10">
        <f t="shared" si="802"/>
        <v>144.94294015630638</v>
      </c>
      <c r="R2118" s="9">
        <f t="shared" si="809"/>
        <v>144.73687394584417</v>
      </c>
      <c r="S2118" s="10">
        <f t="shared" si="803"/>
        <v>1136.1387324662192</v>
      </c>
      <c r="T2118" s="10">
        <f t="shared" si="810"/>
        <v>21.048805835934218</v>
      </c>
      <c r="U2118" s="9">
        <f t="shared" si="804"/>
        <v>3.5198291486167474E-2</v>
      </c>
      <c r="V2118" s="11">
        <f t="shared" si="805"/>
        <v>9.6560946907189416E-2</v>
      </c>
      <c r="W2118" s="9">
        <f t="shared" si="806"/>
        <v>-0.2123990530928106</v>
      </c>
      <c r="X2118" s="22">
        <f t="shared" si="811"/>
        <v>4.7382470001194631E-2</v>
      </c>
      <c r="Y2118" s="22">
        <f t="shared" si="812"/>
        <v>7.9819031467870644E-2</v>
      </c>
      <c r="Z2118" s="1">
        <f t="shared" si="813"/>
        <v>3016.2565913618214</v>
      </c>
      <c r="AA2118" s="1">
        <f t="shared" si="814"/>
        <v>3615.7327132025393</v>
      </c>
    </row>
    <row r="2119" spans="3:27">
      <c r="C2119" s="9">
        <f t="shared" si="815"/>
        <v>21.18</v>
      </c>
      <c r="D2119" s="1">
        <v>-29.594999999999999</v>
      </c>
      <c r="E2119" s="9">
        <f t="shared" si="792"/>
        <v>1.249947117728856E-2</v>
      </c>
      <c r="F2119" s="10">
        <f t="shared" si="793"/>
        <v>-9.4729411809516939E-2</v>
      </c>
      <c r="G2119" s="10">
        <f t="shared" si="794"/>
        <v>-4685.3704418909174</v>
      </c>
      <c r="H2119" s="10">
        <f t="shared" si="795"/>
        <v>0.14547327067430874</v>
      </c>
      <c r="I2119" s="10">
        <f t="shared" si="796"/>
        <v>6091.2845244172277</v>
      </c>
      <c r="J2119" s="10">
        <f t="shared" si="797"/>
        <v>1.077197724878526E-2</v>
      </c>
      <c r="K2119" s="10">
        <f t="shared" si="798"/>
        <v>182.20171811949905</v>
      </c>
      <c r="L2119" s="10">
        <f t="shared" si="807"/>
        <v>78.118455770692847</v>
      </c>
      <c r="M2119" s="10">
        <f t="shared" si="808"/>
        <v>76.718885536971513</v>
      </c>
      <c r="N2119" s="10">
        <f t="shared" si="799"/>
        <v>160.57953881491417</v>
      </c>
      <c r="O2119" s="10">
        <f t="shared" si="800"/>
        <v>160.79053341299931</v>
      </c>
      <c r="P2119" s="10">
        <f t="shared" si="801"/>
        <v>160.57953881491417</v>
      </c>
      <c r="Q2119" s="10">
        <f t="shared" si="802"/>
        <v>160.79053341299931</v>
      </c>
      <c r="R2119" s="9">
        <f t="shared" si="809"/>
        <v>160.57953881491417</v>
      </c>
      <c r="S2119" s="10">
        <f t="shared" si="803"/>
        <v>1157.7609117708037</v>
      </c>
      <c r="T2119" s="10">
        <f t="shared" si="810"/>
        <v>21.622179304584506</v>
      </c>
      <c r="U2119" s="9">
        <f t="shared" si="804"/>
        <v>3.5989915750875158E-2</v>
      </c>
      <c r="V2119" s="11">
        <f t="shared" si="805"/>
        <v>6.1763906034347185E-2</v>
      </c>
      <c r="W2119" s="9">
        <f t="shared" si="806"/>
        <v>-0.23418609396565282</v>
      </c>
      <c r="X2119" s="22">
        <f t="shared" si="811"/>
        <v>5.42260721708656E-2</v>
      </c>
      <c r="Y2119" s="22">
        <f t="shared" si="812"/>
        <v>7.9646494904939871E-2</v>
      </c>
      <c r="Z2119" s="1">
        <f t="shared" si="813"/>
        <v>3016.3108174339923</v>
      </c>
      <c r="AA2119" s="1">
        <f t="shared" si="814"/>
        <v>3615.8123596974442</v>
      </c>
    </row>
    <row r="2120" spans="3:27">
      <c r="C2120" s="9">
        <f t="shared" si="815"/>
        <v>21.19</v>
      </c>
      <c r="D2120" s="1">
        <v>-25.724</v>
      </c>
      <c r="E2120" s="9">
        <f t="shared" si="792"/>
        <v>1.286020341789587E-2</v>
      </c>
      <c r="F2120" s="10">
        <f t="shared" si="793"/>
        <v>-9.4729411809516939E-2</v>
      </c>
      <c r="G2120" s="10">
        <f t="shared" si="794"/>
        <v>-4685.3704418909174</v>
      </c>
      <c r="H2120" s="10">
        <f t="shared" si="795"/>
        <v>0.14547327067430874</v>
      </c>
      <c r="I2120" s="10">
        <f t="shared" si="796"/>
        <v>6091.2845244172277</v>
      </c>
      <c r="J2120" s="10">
        <f t="shared" si="797"/>
        <v>1.0976981811064867E-2</v>
      </c>
      <c r="K2120" s="10">
        <f t="shared" si="798"/>
        <v>198.6265807959492</v>
      </c>
      <c r="L2120" s="10">
        <f t="shared" si="807"/>
        <v>85.29037289201203</v>
      </c>
      <c r="M2120" s="10">
        <f t="shared" si="808"/>
        <v>83.472631597359523</v>
      </c>
      <c r="N2120" s="10">
        <f t="shared" si="799"/>
        <v>176.66839621336132</v>
      </c>
      <c r="O2120" s="10">
        <f t="shared" si="800"/>
        <v>176.88195982051266</v>
      </c>
      <c r="P2120" s="10">
        <f t="shared" si="801"/>
        <v>176.66839621336132</v>
      </c>
      <c r="Q2120" s="10">
        <f t="shared" si="802"/>
        <v>176.88195982051266</v>
      </c>
      <c r="R2120" s="9">
        <f t="shared" si="809"/>
        <v>176.66839621336132</v>
      </c>
      <c r="S2120" s="10">
        <f t="shared" si="803"/>
        <v>1179.7190963533917</v>
      </c>
      <c r="T2120" s="10">
        <f t="shared" si="810"/>
        <v>21.958184582588046</v>
      </c>
      <c r="U2120" s="9">
        <f t="shared" si="804"/>
        <v>3.6304545070798201E-2</v>
      </c>
      <c r="V2120" s="11">
        <f t="shared" si="805"/>
        <v>1.1619579502626862E-3</v>
      </c>
      <c r="W2120" s="9">
        <f t="shared" si="806"/>
        <v>-0.25607804204973733</v>
      </c>
      <c r="X2120" s="22">
        <f t="shared" si="811"/>
        <v>6.0828101621469018E-2</v>
      </c>
      <c r="Y2120" s="22">
        <f t="shared" si="812"/>
        <v>7.3963727939789448E-2</v>
      </c>
      <c r="Z2120" s="1">
        <f t="shared" si="813"/>
        <v>3016.3716455356139</v>
      </c>
      <c r="AA2120" s="1">
        <f t="shared" si="814"/>
        <v>3615.886323425384</v>
      </c>
    </row>
    <row r="2121" spans="3:27">
      <c r="C2121" s="9">
        <f t="shared" si="815"/>
        <v>21.2</v>
      </c>
      <c r="D2121" s="1">
        <v>-21.097000000000001</v>
      </c>
      <c r="E2121" s="9">
        <f t="shared" si="792"/>
        <v>1.3220870752992239E-2</v>
      </c>
      <c r="F2121" s="10">
        <f t="shared" si="793"/>
        <v>-9.4729411809516939E-2</v>
      </c>
      <c r="G2121" s="10">
        <f t="shared" si="794"/>
        <v>-4685.3704418909174</v>
      </c>
      <c r="H2121" s="10">
        <f t="shared" si="795"/>
        <v>0.14547327067430874</v>
      </c>
      <c r="I2121" s="10">
        <f t="shared" si="796"/>
        <v>6091.2845244172277</v>
      </c>
      <c r="J2121" s="10">
        <f t="shared" si="797"/>
        <v>1.1185172112116237E-2</v>
      </c>
      <c r="K2121" s="10">
        <f t="shared" si="798"/>
        <v>214.70859249994061</v>
      </c>
      <c r="L2121" s="10">
        <f t="shared" si="807"/>
        <v>92.338932193625382</v>
      </c>
      <c r="M2121" s="10">
        <f t="shared" si="808"/>
        <v>90.053719586106851</v>
      </c>
      <c r="N2121" s="10">
        <f t="shared" si="799"/>
        <v>192.75435879013096</v>
      </c>
      <c r="O2121" s="10">
        <f t="shared" si="800"/>
        <v>192.96716805270259</v>
      </c>
      <c r="P2121" s="10">
        <f t="shared" si="801"/>
        <v>192.75435879013096</v>
      </c>
      <c r="Q2121" s="10">
        <f t="shared" si="802"/>
        <v>192.96716805270259</v>
      </c>
      <c r="R2121" s="9">
        <f t="shared" si="809"/>
        <v>192.75435879013096</v>
      </c>
      <c r="S2121" s="10">
        <f t="shared" si="803"/>
        <v>1201.6733300632013</v>
      </c>
      <c r="T2121" s="10">
        <f t="shared" si="810"/>
        <v>21.954233709809614</v>
      </c>
      <c r="U2121" s="9">
        <f t="shared" si="804"/>
        <v>3.5976908017189231E-2</v>
      </c>
      <c r="V2121" s="11">
        <f t="shared" si="805"/>
        <v>-6.6689368672057381E-2</v>
      </c>
      <c r="W2121" s="9">
        <f t="shared" si="806"/>
        <v>-0.27765936867205743</v>
      </c>
      <c r="X2121" s="22">
        <f t="shared" si="811"/>
        <v>6.6619360285534251E-2</v>
      </c>
      <c r="Y2121" s="22">
        <f t="shared" si="812"/>
        <v>6.2637408996074617E-2</v>
      </c>
      <c r="Z2121" s="1">
        <f t="shared" si="813"/>
        <v>3016.4382648958995</v>
      </c>
      <c r="AA2121" s="1">
        <f t="shared" si="814"/>
        <v>3615.9489608343802</v>
      </c>
    </row>
    <row r="2122" spans="3:27">
      <c r="C2122" s="9">
        <f t="shared" si="815"/>
        <v>21.21</v>
      </c>
      <c r="D2122" s="1">
        <v>-14.904999999999999</v>
      </c>
      <c r="E2122" s="9">
        <f t="shared" si="792"/>
        <v>1.3574511890709988E-2</v>
      </c>
      <c r="F2122" s="10">
        <f t="shared" si="793"/>
        <v>-9.4729411809516939E-2</v>
      </c>
      <c r="G2122" s="10">
        <f t="shared" si="794"/>
        <v>-4685.3704418909174</v>
      </c>
      <c r="H2122" s="10">
        <f t="shared" si="795"/>
        <v>0.14547327067430874</v>
      </c>
      <c r="I2122" s="10">
        <f t="shared" si="796"/>
        <v>6091.2845244172277</v>
      </c>
      <c r="J2122" s="10">
        <f t="shared" si="797"/>
        <v>1.1393324954087599E-2</v>
      </c>
      <c r="K2122" s="10">
        <f t="shared" si="798"/>
        <v>230.05349010790857</v>
      </c>
      <c r="L2122" s="10">
        <f t="shared" si="807"/>
        <v>99.091852704302127</v>
      </c>
      <c r="M2122" s="10">
        <f t="shared" si="808"/>
        <v>96.300464092385141</v>
      </c>
      <c r="N2122" s="10">
        <f t="shared" si="799"/>
        <v>208.52694907866916</v>
      </c>
      <c r="O2122" s="10">
        <f t="shared" si="800"/>
        <v>208.73491542686864</v>
      </c>
      <c r="P2122" s="10">
        <f t="shared" si="801"/>
        <v>208.52694907866916</v>
      </c>
      <c r="Q2122" s="10">
        <f t="shared" si="802"/>
        <v>208.73491542686864</v>
      </c>
      <c r="R2122" s="9">
        <f t="shared" si="809"/>
        <v>208.52694907866916</v>
      </c>
      <c r="S2122" s="10">
        <f t="shared" si="803"/>
        <v>1223.1998710924408</v>
      </c>
      <c r="T2122" s="10">
        <f t="shared" si="810"/>
        <v>21.526541029239525</v>
      </c>
      <c r="U2122" s="9">
        <f t="shared" si="804"/>
        <v>3.4896422663278234E-2</v>
      </c>
      <c r="V2122" s="11">
        <f t="shared" si="805"/>
        <v>-0.14940770211014159</v>
      </c>
      <c r="W2122" s="9">
        <f t="shared" si="806"/>
        <v>-0.29845770211014155</v>
      </c>
      <c r="X2122" s="22">
        <f t="shared" si="811"/>
        <v>7.0954789129794332E-2</v>
      </c>
      <c r="Y2122" s="22">
        <f t="shared" si="812"/>
        <v>4.7328032304687725E-2</v>
      </c>
      <c r="Z2122" s="1">
        <f t="shared" si="813"/>
        <v>3016.5092196850292</v>
      </c>
      <c r="AA2122" s="1">
        <f t="shared" si="814"/>
        <v>3615.9962888666851</v>
      </c>
    </row>
    <row r="2123" spans="3:27">
      <c r="C2123" s="9">
        <f t="shared" si="815"/>
        <v>21.22</v>
      </c>
      <c r="D2123" s="1">
        <v>-6.9119999999999999</v>
      </c>
      <c r="E2123" s="9">
        <f t="shared" si="792"/>
        <v>1.3912827411247922E-2</v>
      </c>
      <c r="F2123" s="10">
        <f t="shared" si="793"/>
        <v>-9.4729411809516939E-2</v>
      </c>
      <c r="G2123" s="10">
        <f t="shared" si="794"/>
        <v>-4685.3704418909174</v>
      </c>
      <c r="H2123" s="10">
        <f t="shared" si="795"/>
        <v>0.14547327067430874</v>
      </c>
      <c r="I2123" s="10">
        <f t="shared" si="796"/>
        <v>6091.2845244172277</v>
      </c>
      <c r="J2123" s="10">
        <f t="shared" si="797"/>
        <v>1.1597422749176987E-2</v>
      </c>
      <c r="K2123" s="10">
        <f t="shared" si="798"/>
        <v>244.20966152785894</v>
      </c>
      <c r="L2123" s="10">
        <f t="shared" si="807"/>
        <v>105.34976102428526</v>
      </c>
      <c r="M2123" s="10">
        <f t="shared" si="808"/>
        <v>102.03001537391808</v>
      </c>
      <c r="N2123" s="10">
        <f t="shared" si="799"/>
        <v>223.6160083666677</v>
      </c>
      <c r="O2123" s="10">
        <f t="shared" si="800"/>
        <v>223.81431251591502</v>
      </c>
      <c r="P2123" s="10">
        <f t="shared" si="801"/>
        <v>223.6160083666677</v>
      </c>
      <c r="Q2123" s="10">
        <f t="shared" si="802"/>
        <v>223.81431251591502</v>
      </c>
      <c r="R2123" s="9">
        <f t="shared" si="809"/>
        <v>223.6160083666677</v>
      </c>
      <c r="S2123" s="10">
        <f t="shared" si="803"/>
        <v>1243.7935242536319</v>
      </c>
      <c r="T2123" s="10">
        <f t="shared" si="810"/>
        <v>20.593653161191014</v>
      </c>
      <c r="U2123" s="9">
        <f t="shared" si="804"/>
        <v>3.290549629943218E-2</v>
      </c>
      <c r="V2123" s="11">
        <f t="shared" si="805"/>
        <v>-0.24877757065907036</v>
      </c>
      <c r="W2123" s="9">
        <f t="shared" si="806"/>
        <v>-0.31789757065907037</v>
      </c>
      <c r="X2123" s="22">
        <f t="shared" si="811"/>
        <v>7.3100334797460795E-2</v>
      </c>
      <c r="Y2123" s="22">
        <f t="shared" si="812"/>
        <v>2.7660236898059982E-2</v>
      </c>
      <c r="Z2123" s="1">
        <f t="shared" si="813"/>
        <v>3016.5823200198265</v>
      </c>
      <c r="AA2123" s="1">
        <f t="shared" si="814"/>
        <v>3616.0239491035832</v>
      </c>
    </row>
    <row r="2124" spans="3:27">
      <c r="C2124" s="9">
        <f t="shared" si="815"/>
        <v>21.23</v>
      </c>
      <c r="D2124" s="1">
        <v>1.21</v>
      </c>
      <c r="E2124" s="9">
        <f t="shared" si="792"/>
        <v>1.4226333029501688E-2</v>
      </c>
      <c r="F2124" s="10">
        <f t="shared" si="793"/>
        <v>-9.4729411809516939E-2</v>
      </c>
      <c r="G2124" s="10">
        <f t="shared" si="794"/>
        <v>-4685.3704418909174</v>
      </c>
      <c r="H2124" s="10">
        <f t="shared" si="795"/>
        <v>0.14547327067430874</v>
      </c>
      <c r="I2124" s="10">
        <f t="shared" si="796"/>
        <v>6091.2845244172277</v>
      </c>
      <c r="J2124" s="10">
        <f t="shared" si="797"/>
        <v>1.1792675632458408E-2</v>
      </c>
      <c r="K2124" s="10">
        <f t="shared" si="798"/>
        <v>256.68197829192337</v>
      </c>
      <c r="L2124" s="10">
        <f t="shared" si="807"/>
        <v>110.89193338571232</v>
      </c>
      <c r="M2124" s="10">
        <f t="shared" si="808"/>
        <v>107.04433894995708</v>
      </c>
      <c r="N2124" s="10">
        <f t="shared" si="799"/>
        <v>237.59853229412465</v>
      </c>
      <c r="O2124" s="10">
        <f t="shared" si="800"/>
        <v>237.78172184170086</v>
      </c>
      <c r="P2124" s="10">
        <f t="shared" si="801"/>
        <v>237.59853229412465</v>
      </c>
      <c r="Q2124" s="10">
        <f t="shared" si="802"/>
        <v>237.78172184170086</v>
      </c>
      <c r="R2124" s="9">
        <f t="shared" si="809"/>
        <v>237.59853229412465</v>
      </c>
      <c r="S2124" s="10">
        <f t="shared" si="803"/>
        <v>1262.8769702514307</v>
      </c>
      <c r="T2124" s="10">
        <f t="shared" si="810"/>
        <v>19.08344599779889</v>
      </c>
      <c r="U2124" s="9">
        <f t="shared" si="804"/>
        <v>2.992426241041949E-2</v>
      </c>
      <c r="V2124" s="11">
        <f t="shared" si="805"/>
        <v>-0.34746920714346646</v>
      </c>
      <c r="W2124" s="9">
        <f t="shared" si="806"/>
        <v>-0.33536920714346646</v>
      </c>
      <c r="X2124" s="22">
        <f t="shared" si="811"/>
        <v>7.2296674858744261E-2</v>
      </c>
      <c r="Y2124" s="22">
        <f t="shared" si="812"/>
        <v>7.0756740174875024E-3</v>
      </c>
      <c r="Z2124" s="1">
        <f t="shared" si="813"/>
        <v>3016.654616694685</v>
      </c>
      <c r="AA2124" s="1">
        <f t="shared" si="814"/>
        <v>3616.0310247776006</v>
      </c>
    </row>
    <row r="2125" spans="3:27">
      <c r="C2125" s="9">
        <f t="shared" si="815"/>
        <v>21.240000000000002</v>
      </c>
      <c r="D2125" s="1">
        <v>9.6010000000000009</v>
      </c>
      <c r="E2125" s="9">
        <f t="shared" si="792"/>
        <v>1.4505159666477927E-2</v>
      </c>
      <c r="F2125" s="10">
        <f t="shared" si="793"/>
        <v>-9.4729411809516939E-2</v>
      </c>
      <c r="G2125" s="10">
        <f t="shared" si="794"/>
        <v>-4685.3704418909174</v>
      </c>
      <c r="H2125" s="10">
        <f t="shared" si="795"/>
        <v>0.14547327067430874</v>
      </c>
      <c r="I2125" s="10">
        <f t="shared" si="796"/>
        <v>6091.2845244172277</v>
      </c>
      <c r="J2125" s="10">
        <f t="shared" si="797"/>
        <v>1.197360991472734E-2</v>
      </c>
      <c r="K2125" s="10">
        <f t="shared" si="798"/>
        <v>267.00685117520334</v>
      </c>
      <c r="L2125" s="10">
        <f t="shared" si="807"/>
        <v>115.50883154228455</v>
      </c>
      <c r="M2125" s="10">
        <f t="shared" si="808"/>
        <v>111.16131659028228</v>
      </c>
      <c r="N2125" s="10">
        <f t="shared" si="799"/>
        <v>250.03435448081609</v>
      </c>
      <c r="O2125" s="10">
        <f t="shared" si="800"/>
        <v>250.19681139394143</v>
      </c>
      <c r="P2125" s="10">
        <f t="shared" si="801"/>
        <v>250.03435448081609</v>
      </c>
      <c r="Q2125" s="10">
        <f t="shared" si="802"/>
        <v>250.19681139394143</v>
      </c>
      <c r="R2125" s="9">
        <f t="shared" si="809"/>
        <v>250.03435448081609</v>
      </c>
      <c r="S2125" s="10">
        <f t="shared" si="803"/>
        <v>1279.849466945818</v>
      </c>
      <c r="T2125" s="10">
        <f t="shared" si="810"/>
        <v>16.972496694387246</v>
      </c>
      <c r="U2125" s="9">
        <f t="shared" si="804"/>
        <v>2.5955470848191775E-2</v>
      </c>
      <c r="V2125" s="11">
        <f t="shared" si="805"/>
        <v>-0.44628910530207649</v>
      </c>
      <c r="W2125" s="9">
        <f t="shared" si="806"/>
        <v>-0.35027910530207651</v>
      </c>
      <c r="X2125" s="22">
        <f t="shared" si="811"/>
        <v>6.7982518949235807E-2</v>
      </c>
      <c r="Y2125" s="22">
        <f t="shared" si="812"/>
        <v>-1.0560052825813583E-2</v>
      </c>
      <c r="Z2125" s="1">
        <f t="shared" si="813"/>
        <v>3016.7225992136341</v>
      </c>
      <c r="AA2125" s="1">
        <f t="shared" si="814"/>
        <v>3616.0204647247747</v>
      </c>
    </row>
    <row r="2126" spans="3:27">
      <c r="C2126" s="9">
        <f t="shared" si="815"/>
        <v>21.25</v>
      </c>
      <c r="D2126" s="1">
        <v>18.736999999999998</v>
      </c>
      <c r="E2126" s="9">
        <f t="shared" si="792"/>
        <v>1.4739342055084599E-2</v>
      </c>
      <c r="F2126" s="10">
        <f t="shared" si="793"/>
        <v>-9.4729411809516939E-2</v>
      </c>
      <c r="G2126" s="10">
        <f t="shared" si="794"/>
        <v>-4685.3704418909174</v>
      </c>
      <c r="H2126" s="10">
        <f t="shared" si="795"/>
        <v>0.14547327067430874</v>
      </c>
      <c r="I2126" s="10">
        <f t="shared" si="796"/>
        <v>6091.2845244172277</v>
      </c>
      <c r="J2126" s="10">
        <f t="shared" si="797"/>
        <v>1.2134529829718847E-2</v>
      </c>
      <c r="K2126" s="10">
        <f t="shared" si="798"/>
        <v>274.73396867536894</v>
      </c>
      <c r="L2126" s="10">
        <f t="shared" si="807"/>
        <v>118.9950669766429</v>
      </c>
      <c r="M2126" s="10">
        <f t="shared" si="808"/>
        <v>114.2060644609784</v>
      </c>
      <c r="N2126" s="10">
        <f t="shared" si="799"/>
        <v>260.47901850412973</v>
      </c>
      <c r="O2126" s="10">
        <f t="shared" si="800"/>
        <v>260.61511539137774</v>
      </c>
      <c r="P2126" s="10">
        <f t="shared" si="801"/>
        <v>260.47901850412973</v>
      </c>
      <c r="Q2126" s="10">
        <f t="shared" si="802"/>
        <v>260.61511539137774</v>
      </c>
      <c r="R2126" s="9">
        <f t="shared" si="809"/>
        <v>260.47901850412973</v>
      </c>
      <c r="S2126" s="10">
        <f t="shared" si="803"/>
        <v>1294.1044171170572</v>
      </c>
      <c r="T2126" s="10">
        <f t="shared" si="810"/>
        <v>14.254950171239216</v>
      </c>
      <c r="U2126" s="9">
        <f t="shared" si="804"/>
        <v>2.0977094673948364E-2</v>
      </c>
      <c r="V2126" s="11">
        <f t="shared" si="805"/>
        <v>-0.54938612954660437</v>
      </c>
      <c r="W2126" s="9">
        <f t="shared" si="806"/>
        <v>-0.36201612954660439</v>
      </c>
      <c r="X2126" s="22">
        <f t="shared" si="811"/>
        <v>5.977662055063182E-2</v>
      </c>
      <c r="Y2126" s="22">
        <f t="shared" si="812"/>
        <v>-2.376311304521261E-2</v>
      </c>
      <c r="Z2126" s="1">
        <f t="shared" si="813"/>
        <v>3016.7823758341847</v>
      </c>
      <c r="AA2126" s="1">
        <f t="shared" si="814"/>
        <v>3615.9967016117293</v>
      </c>
    </row>
    <row r="2127" spans="3:27">
      <c r="C2127" s="9">
        <f t="shared" si="815"/>
        <v>21.26</v>
      </c>
      <c r="D2127" s="1">
        <v>26.952000000000002</v>
      </c>
      <c r="E2127" s="9">
        <f t="shared" si="792"/>
        <v>1.4919021555149991E-2</v>
      </c>
      <c r="F2127" s="10">
        <f t="shared" si="793"/>
        <v>-9.4729411809516939E-2</v>
      </c>
      <c r="G2127" s="10">
        <f t="shared" si="794"/>
        <v>-4685.3704418909174</v>
      </c>
      <c r="H2127" s="10">
        <f t="shared" si="795"/>
        <v>0.14547327067430874</v>
      </c>
      <c r="I2127" s="10">
        <f t="shared" si="796"/>
        <v>6091.2845244172277</v>
      </c>
      <c r="J2127" s="10">
        <f t="shared" si="797"/>
        <v>1.2269684097889809E-2</v>
      </c>
      <c r="K2127" s="10">
        <f t="shared" si="798"/>
        <v>279.43012049215889</v>
      </c>
      <c r="L2127" s="10">
        <f t="shared" si="807"/>
        <v>121.15190490092051</v>
      </c>
      <c r="M2127" s="10">
        <f t="shared" si="808"/>
        <v>116.01151680368575</v>
      </c>
      <c r="N2127" s="10">
        <f t="shared" si="799"/>
        <v>268.49282356105925</v>
      </c>
      <c r="O2127" s="10">
        <f t="shared" si="800"/>
        <v>268.59702229123445</v>
      </c>
      <c r="P2127" s="10">
        <f t="shared" si="801"/>
        <v>268.49282356105925</v>
      </c>
      <c r="Q2127" s="10">
        <f t="shared" si="802"/>
        <v>268.59702229123445</v>
      </c>
      <c r="R2127" s="9">
        <f t="shared" si="809"/>
        <v>268.49282356105925</v>
      </c>
      <c r="S2127" s="10">
        <f t="shared" si="803"/>
        <v>1305.0417140481568</v>
      </c>
      <c r="T2127" s="10">
        <f t="shared" si="810"/>
        <v>10.937296931099581</v>
      </c>
      <c r="U2127" s="9">
        <f t="shared" si="804"/>
        <v>1.5032529960839964E-2</v>
      </c>
      <c r="V2127" s="11">
        <f t="shared" si="805"/>
        <v>-0.63952681307507431</v>
      </c>
      <c r="W2127" s="9">
        <f t="shared" si="806"/>
        <v>-0.37000681307507427</v>
      </c>
      <c r="X2127" s="22">
        <f t="shared" si="811"/>
        <v>4.7522698065471367E-2</v>
      </c>
      <c r="Y2127" s="22">
        <f t="shared" si="812"/>
        <v>-2.9533569105182182E-2</v>
      </c>
      <c r="Z2127" s="1">
        <f t="shared" si="813"/>
        <v>3016.8298985322504</v>
      </c>
      <c r="AA2127" s="1">
        <f t="shared" si="814"/>
        <v>3615.9671680426241</v>
      </c>
    </row>
    <row r="2128" spans="3:27">
      <c r="C2128" s="9">
        <f t="shared" si="815"/>
        <v>21.27</v>
      </c>
      <c r="D2128" s="1">
        <v>33.975999999999999</v>
      </c>
      <c r="E2128" s="9">
        <f t="shared" si="792"/>
        <v>1.5035281590575244E-2</v>
      </c>
      <c r="F2128" s="10">
        <f t="shared" si="793"/>
        <v>-9.4729411809516939E-2</v>
      </c>
      <c r="G2128" s="10">
        <f t="shared" si="794"/>
        <v>-4685.3704418909174</v>
      </c>
      <c r="H2128" s="10">
        <f t="shared" si="795"/>
        <v>0.14547327067430874</v>
      </c>
      <c r="I2128" s="10">
        <f t="shared" si="796"/>
        <v>6091.2845244172277</v>
      </c>
      <c r="J2128" s="10">
        <f t="shared" si="797"/>
        <v>1.2373382977558554E-2</v>
      </c>
      <c r="K2128" s="10">
        <f t="shared" si="798"/>
        <v>280.75496692006226</v>
      </c>
      <c r="L2128" s="10">
        <f t="shared" si="807"/>
        <v>121.82115332793136</v>
      </c>
      <c r="M2128" s="10">
        <f t="shared" si="808"/>
        <v>116.44869870607592</v>
      </c>
      <c r="N2128" s="10">
        <f t="shared" si="799"/>
        <v>273.67808542716318</v>
      </c>
      <c r="O2128" s="10">
        <f t="shared" si="800"/>
        <v>273.74539581458038</v>
      </c>
      <c r="P2128" s="10">
        <f t="shared" si="801"/>
        <v>273.67808542716318</v>
      </c>
      <c r="Q2128" s="10">
        <f t="shared" si="802"/>
        <v>273.74539581458038</v>
      </c>
      <c r="R2128" s="9">
        <f t="shared" si="809"/>
        <v>273.67808542716318</v>
      </c>
      <c r="S2128" s="10">
        <f t="shared" si="803"/>
        <v>1312.118595541056</v>
      </c>
      <c r="T2128" s="10">
        <f t="shared" si="810"/>
        <v>7.076881492899247</v>
      </c>
      <c r="U2128" s="9">
        <f t="shared" si="804"/>
        <v>8.2671799903060207E-3</v>
      </c>
      <c r="V2128" s="11">
        <f t="shared" si="805"/>
        <v>-0.71354318103171455</v>
      </c>
      <c r="W2128" s="9">
        <f t="shared" si="806"/>
        <v>-0.37378318103171454</v>
      </c>
      <c r="X2128" s="22">
        <f t="shared" si="811"/>
        <v>3.1516404542756178E-2</v>
      </c>
      <c r="Y2128" s="22">
        <f t="shared" si="812"/>
        <v>-2.5383570829642259E-2</v>
      </c>
      <c r="Z2128" s="1">
        <f t="shared" si="813"/>
        <v>3016.8614149367932</v>
      </c>
      <c r="AA2128" s="1">
        <f t="shared" si="814"/>
        <v>3615.9417844717946</v>
      </c>
    </row>
    <row r="2129" spans="3:27">
      <c r="C2129" s="9">
        <f t="shared" si="815"/>
        <v>21.28</v>
      </c>
      <c r="D2129" s="1">
        <v>40.837000000000003</v>
      </c>
      <c r="E2129" s="9">
        <f t="shared" si="792"/>
        <v>1.5080489349022856E-2</v>
      </c>
      <c r="F2129" s="10">
        <f t="shared" si="793"/>
        <v>-9.4729411809516939E-2</v>
      </c>
      <c r="G2129" s="10">
        <f t="shared" si="794"/>
        <v>-4685.3704418909174</v>
      </c>
      <c r="H2129" s="10">
        <f t="shared" si="795"/>
        <v>0.14547327067430874</v>
      </c>
      <c r="I2129" s="10">
        <f t="shared" si="796"/>
        <v>6091.2845244172277</v>
      </c>
      <c r="J2129" s="10">
        <f t="shared" si="797"/>
        <v>1.2440480422840065E-2</v>
      </c>
      <c r="K2129" s="10">
        <f t="shared" si="798"/>
        <v>278.44622447852458</v>
      </c>
      <c r="L2129" s="10">
        <f t="shared" si="807"/>
        <v>120.8803144396428</v>
      </c>
      <c r="M2129" s="10">
        <f t="shared" si="808"/>
        <v>115.41879469512449</v>
      </c>
      <c r="N2129" s="10">
        <f t="shared" si="799"/>
        <v>275.69437645161548</v>
      </c>
      <c r="O2129" s="10">
        <f t="shared" si="800"/>
        <v>275.72052239854725</v>
      </c>
      <c r="P2129" s="10">
        <f t="shared" si="801"/>
        <v>275.69437645161548</v>
      </c>
      <c r="Q2129" s="10">
        <f t="shared" si="802"/>
        <v>275.72052239854725</v>
      </c>
      <c r="R2129" s="9">
        <f t="shared" si="809"/>
        <v>275.69437645161548</v>
      </c>
      <c r="S2129" s="10">
        <f t="shared" si="803"/>
        <v>1314.8704435679651</v>
      </c>
      <c r="T2129" s="10">
        <f t="shared" si="810"/>
        <v>2.7518480269091015</v>
      </c>
      <c r="U2129" s="9">
        <f t="shared" si="804"/>
        <v>7.9292097661696288E-4</v>
      </c>
      <c r="V2129" s="11">
        <f t="shared" si="805"/>
        <v>-0.78130862170609694</v>
      </c>
      <c r="W2129" s="9">
        <f t="shared" si="806"/>
        <v>-0.37293862170609693</v>
      </c>
      <c r="X2129" s="22">
        <f t="shared" si="811"/>
        <v>1.2417948777192945E-2</v>
      </c>
      <c r="Y2129" s="22">
        <f t="shared" si="812"/>
        <v>-1.159085018709154E-2</v>
      </c>
      <c r="Z2129" s="1">
        <f t="shared" si="813"/>
        <v>3016.8738328855702</v>
      </c>
      <c r="AA2129" s="1">
        <f t="shared" si="814"/>
        <v>3615.9301936216075</v>
      </c>
    </row>
    <row r="2130" spans="3:27">
      <c r="C2130" s="9">
        <f t="shared" si="815"/>
        <v>21.29</v>
      </c>
      <c r="D2130" s="1">
        <v>46.024999999999999</v>
      </c>
      <c r="E2130" s="9">
        <f t="shared" si="792"/>
        <v>1.5048266814938507E-2</v>
      </c>
      <c r="F2130" s="10">
        <f t="shared" si="793"/>
        <v>-9.4729411809516939E-2</v>
      </c>
      <c r="G2130" s="10">
        <f t="shared" si="794"/>
        <v>-4685.3704418909174</v>
      </c>
      <c r="H2130" s="10">
        <f t="shared" si="795"/>
        <v>0.14547327067430874</v>
      </c>
      <c r="I2130" s="10">
        <f t="shared" si="796"/>
        <v>6091.2845244172277</v>
      </c>
      <c r="J2130" s="10">
        <f t="shared" si="797"/>
        <v>1.2466571289642603E-2</v>
      </c>
      <c r="K2130" s="10">
        <f t="shared" si="798"/>
        <v>272.29581106422836</v>
      </c>
      <c r="L2130" s="10">
        <f t="shared" si="807"/>
        <v>118.23345795922459</v>
      </c>
      <c r="M2130" s="10">
        <f t="shared" si="808"/>
        <v>112.84191398286001</v>
      </c>
      <c r="N2130" s="10">
        <f t="shared" si="799"/>
        <v>274.25723361396138</v>
      </c>
      <c r="O2130" s="10">
        <f t="shared" si="800"/>
        <v>274.23860535522851</v>
      </c>
      <c r="P2130" s="10">
        <f t="shared" si="801"/>
        <v>272.29581106422836</v>
      </c>
      <c r="Q2130" s="10">
        <f t="shared" si="802"/>
        <v>272.29581106422836</v>
      </c>
      <c r="R2130" s="9">
        <f t="shared" si="809"/>
        <v>272.29581106422836</v>
      </c>
      <c r="S2130" s="10">
        <f t="shared" si="803"/>
        <v>1314.8704435679651</v>
      </c>
      <c r="T2130" s="10">
        <f t="shared" si="810"/>
        <v>0</v>
      </c>
      <c r="U2130" s="9">
        <f t="shared" si="804"/>
        <v>-7.2374277934869257E-3</v>
      </c>
      <c r="V2130" s="11">
        <f t="shared" si="805"/>
        <v>-0.82476113231468096</v>
      </c>
      <c r="W2130" s="9">
        <f t="shared" si="806"/>
        <v>-0.36451113231468096</v>
      </c>
      <c r="X2130" s="22">
        <f t="shared" si="811"/>
        <v>-8.8288162475592628E-3</v>
      </c>
      <c r="Y2130" s="22">
        <f t="shared" si="812"/>
        <v>1.1126717710105767E-2</v>
      </c>
      <c r="Z2130" s="1">
        <f t="shared" si="813"/>
        <v>3016.8650040693228</v>
      </c>
      <c r="AA2130" s="1">
        <f t="shared" si="814"/>
        <v>3615.9413203393174</v>
      </c>
    </row>
    <row r="2131" spans="3:27">
      <c r="C2131" s="9">
        <f t="shared" si="815"/>
        <v>21.3</v>
      </c>
      <c r="D2131" s="1">
        <v>49.582000000000001</v>
      </c>
      <c r="E2131" s="9">
        <f t="shared" si="792"/>
        <v>1.4934270805480817E-2</v>
      </c>
      <c r="F2131" s="10">
        <f t="shared" si="793"/>
        <v>-9.4729411809516939E-2</v>
      </c>
      <c r="G2131" s="10">
        <f t="shared" si="794"/>
        <v>-4685.3704418909174</v>
      </c>
      <c r="H2131" s="10">
        <f t="shared" si="795"/>
        <v>0.14547327067430874</v>
      </c>
      <c r="I2131" s="10">
        <f t="shared" si="796"/>
        <v>6091.2845244172277</v>
      </c>
      <c r="J2131" s="10">
        <f t="shared" si="797"/>
        <v>1.2466571289642603E-2</v>
      </c>
      <c r="K2131" s="10">
        <f t="shared" si="798"/>
        <v>260.27245836859657</v>
      </c>
      <c r="L2131" s="10">
        <f t="shared" si="807"/>
        <v>113.01280267293156</v>
      </c>
      <c r="M2131" s="10">
        <f t="shared" si="808"/>
        <v>107.85932491781541</v>
      </c>
      <c r="N2131" s="10">
        <f t="shared" si="799"/>
        <v>267.20981165634777</v>
      </c>
      <c r="O2131" s="10">
        <f t="shared" si="800"/>
        <v>267.14764090667467</v>
      </c>
      <c r="P2131" s="10">
        <f t="shared" si="801"/>
        <v>260.27245836859657</v>
      </c>
      <c r="Q2131" s="10">
        <f t="shared" si="802"/>
        <v>260.27245836859657</v>
      </c>
      <c r="R2131" s="9">
        <f t="shared" si="809"/>
        <v>260.27245836859657</v>
      </c>
      <c r="S2131" s="10">
        <f t="shared" si="803"/>
        <v>1314.8704435679651</v>
      </c>
      <c r="T2131" s="10">
        <f t="shared" si="810"/>
        <v>0</v>
      </c>
      <c r="U2131" s="9">
        <f t="shared" si="804"/>
        <v>-1.5561774098051019E-2</v>
      </c>
      <c r="V2131" s="11">
        <f t="shared" si="805"/>
        <v>-0.84010812859813777</v>
      </c>
      <c r="W2131" s="9">
        <f t="shared" si="806"/>
        <v>-0.34428812859813779</v>
      </c>
      <c r="X2131" s="22">
        <f t="shared" si="811"/>
        <v>-3.0355328739564886E-2</v>
      </c>
      <c r="Y2131" s="22">
        <f t="shared" si="812"/>
        <v>4.0873400408417651E-2</v>
      </c>
      <c r="Z2131" s="1">
        <f t="shared" si="813"/>
        <v>3016.8346487405834</v>
      </c>
      <c r="AA2131" s="1">
        <f t="shared" si="814"/>
        <v>3615.982193739726</v>
      </c>
    </row>
    <row r="2132" spans="3:27">
      <c r="C2132" s="9">
        <f t="shared" si="815"/>
        <v>21.31</v>
      </c>
      <c r="D2132" s="1">
        <v>51.597999999999999</v>
      </c>
      <c r="E2132" s="9">
        <f t="shared" si="792"/>
        <v>1.4736946354722565E-2</v>
      </c>
      <c r="F2132" s="10">
        <f t="shared" si="793"/>
        <v>-9.4729411809516939E-2</v>
      </c>
      <c r="G2132" s="10">
        <f t="shared" si="794"/>
        <v>-4685.3704418909174</v>
      </c>
      <c r="H2132" s="10">
        <f t="shared" si="795"/>
        <v>0.14547327067430874</v>
      </c>
      <c r="I2132" s="10">
        <f t="shared" si="796"/>
        <v>6091.2845244172277</v>
      </c>
      <c r="J2132" s="10">
        <f t="shared" si="797"/>
        <v>1.2466571289642603E-2</v>
      </c>
      <c r="K2132" s="10">
        <f t="shared" si="798"/>
        <v>239.46031346786771</v>
      </c>
      <c r="L2132" s="10">
        <f t="shared" si="807"/>
        <v>103.97596934984676</v>
      </c>
      <c r="M2132" s="10">
        <f t="shared" si="808"/>
        <v>99.234578707037628</v>
      </c>
      <c r="N2132" s="10">
        <f t="shared" si="799"/>
        <v>251.4582246571849</v>
      </c>
      <c r="O2132" s="10">
        <f t="shared" si="800"/>
        <v>251.3734660525507</v>
      </c>
      <c r="P2132" s="10">
        <f t="shared" si="801"/>
        <v>239.46031346786771</v>
      </c>
      <c r="Q2132" s="10">
        <f t="shared" si="802"/>
        <v>239.46031346786771</v>
      </c>
      <c r="R2132" s="9">
        <f t="shared" si="809"/>
        <v>239.46031346786771</v>
      </c>
      <c r="S2132" s="10">
        <f t="shared" si="803"/>
        <v>1314.8704435679649</v>
      </c>
      <c r="T2132" s="10">
        <f t="shared" si="810"/>
        <v>0</v>
      </c>
      <c r="U2132" s="9">
        <f t="shared" si="804"/>
        <v>-2.3903116053599453E-2</v>
      </c>
      <c r="V2132" s="11">
        <f t="shared" si="805"/>
        <v>-0.82816026251154984</v>
      </c>
      <c r="W2132" s="9">
        <f t="shared" si="806"/>
        <v>-0.31218026251154984</v>
      </c>
      <c r="X2132" s="22">
        <f t="shared" si="811"/>
        <v>-4.9304747364264677E-2</v>
      </c>
      <c r="Y2132" s="22">
        <f t="shared" si="812"/>
        <v>7.4182664022138037E-2</v>
      </c>
      <c r="Z2132" s="1">
        <f t="shared" si="813"/>
        <v>3016.7853439932192</v>
      </c>
      <c r="AA2132" s="1">
        <f t="shared" si="814"/>
        <v>3616.0563764037479</v>
      </c>
    </row>
    <row r="2133" spans="3:27">
      <c r="C2133" s="9">
        <f t="shared" si="815"/>
        <v>21.32</v>
      </c>
      <c r="D2133" s="1">
        <v>51.014000000000003</v>
      </c>
      <c r="E2133" s="9">
        <f t="shared" si="792"/>
        <v>1.4457743961624163E-2</v>
      </c>
      <c r="F2133" s="10">
        <f t="shared" si="793"/>
        <v>-9.4729411809516939E-2</v>
      </c>
      <c r="G2133" s="10">
        <f t="shared" si="794"/>
        <v>-4685.3704418909174</v>
      </c>
      <c r="H2133" s="10">
        <f t="shared" si="795"/>
        <v>0.14547327067430874</v>
      </c>
      <c r="I2133" s="10">
        <f t="shared" si="796"/>
        <v>6091.2845244172277</v>
      </c>
      <c r="J2133" s="10">
        <f t="shared" si="797"/>
        <v>1.2466571289642603E-2</v>
      </c>
      <c r="K2133" s="10">
        <f t="shared" si="798"/>
        <v>210.01236295050794</v>
      </c>
      <c r="L2133" s="10">
        <f t="shared" si="807"/>
        <v>91.189386236901555</v>
      </c>
      <c r="M2133" s="10">
        <f t="shared" si="808"/>
        <v>87.031074414172778</v>
      </c>
      <c r="N2133" s="10">
        <f t="shared" si="799"/>
        <v>226.96307268806513</v>
      </c>
      <c r="O2133" s="10">
        <f t="shared" si="800"/>
        <v>226.89915261845181</v>
      </c>
      <c r="P2133" s="10">
        <f t="shared" si="801"/>
        <v>210.01236295050794</v>
      </c>
      <c r="Q2133" s="10">
        <f t="shared" si="802"/>
        <v>210.01236295050794</v>
      </c>
      <c r="R2133" s="9">
        <f t="shared" si="809"/>
        <v>210.01236295050794</v>
      </c>
      <c r="S2133" s="10">
        <f t="shared" si="803"/>
        <v>1314.8704435679651</v>
      </c>
      <c r="T2133" s="10">
        <f t="shared" si="810"/>
        <v>0</v>
      </c>
      <c r="U2133" s="9">
        <f t="shared" si="804"/>
        <v>-3.193736256608095E-2</v>
      </c>
      <c r="V2133" s="11">
        <f t="shared" si="805"/>
        <v>-0.77868903998474792</v>
      </c>
      <c r="W2133" s="9">
        <f t="shared" si="806"/>
        <v>-0.26854903998474788</v>
      </c>
      <c r="X2133" s="22">
        <f t="shared" si="811"/>
        <v>-6.274692344417708E-2</v>
      </c>
      <c r="Y2133" s="22">
        <f t="shared" si="812"/>
        <v>0.10591640705494811</v>
      </c>
      <c r="Z2133" s="1">
        <f t="shared" si="813"/>
        <v>3016.722597069775</v>
      </c>
      <c r="AA2133" s="1">
        <f t="shared" si="814"/>
        <v>3616.1622928108027</v>
      </c>
    </row>
    <row r="2134" spans="3:27">
      <c r="C2134" s="9">
        <f t="shared" si="815"/>
        <v>21.330000000000002</v>
      </c>
      <c r="D2134" s="1">
        <v>47.000999999999998</v>
      </c>
      <c r="E2134" s="9">
        <f t="shared" si="792"/>
        <v>1.4101794795683494E-2</v>
      </c>
      <c r="F2134" s="10">
        <f t="shared" si="793"/>
        <v>-9.4729411809516939E-2</v>
      </c>
      <c r="G2134" s="10">
        <f t="shared" si="794"/>
        <v>-4685.3704418909174</v>
      </c>
      <c r="H2134" s="10">
        <f t="shared" si="795"/>
        <v>0.14547327067430874</v>
      </c>
      <c r="I2134" s="10">
        <f t="shared" si="796"/>
        <v>6091.2845244172277</v>
      </c>
      <c r="J2134" s="10">
        <f t="shared" si="797"/>
        <v>1.2466571289642603E-2</v>
      </c>
      <c r="K2134" s="10">
        <f t="shared" si="798"/>
        <v>172.4697999767657</v>
      </c>
      <c r="L2134" s="10">
        <f t="shared" si="807"/>
        <v>74.888044605206446</v>
      </c>
      <c r="M2134" s="10">
        <f t="shared" si="808"/>
        <v>71.473087513008664</v>
      </c>
      <c r="N2134" s="10">
        <f t="shared" si="799"/>
        <v>194.03384518951745</v>
      </c>
      <c r="O2134" s="10">
        <f t="shared" si="800"/>
        <v>194.05345813210664</v>
      </c>
      <c r="P2134" s="10">
        <f t="shared" si="801"/>
        <v>172.4697999767657</v>
      </c>
      <c r="Q2134" s="10">
        <f t="shared" si="802"/>
        <v>172.4697999767657</v>
      </c>
      <c r="R2134" s="9">
        <f t="shared" si="809"/>
        <v>172.4697999767657</v>
      </c>
      <c r="S2134" s="10">
        <f t="shared" si="803"/>
        <v>1314.8704435679651</v>
      </c>
      <c r="T2134" s="10">
        <f t="shared" si="810"/>
        <v>0</v>
      </c>
      <c r="U2134" s="9">
        <f t="shared" si="804"/>
        <v>-3.9252470622052789E-2</v>
      </c>
      <c r="V2134" s="11">
        <f t="shared" si="805"/>
        <v>-0.68433257120961954</v>
      </c>
      <c r="W2134" s="9">
        <f t="shared" si="806"/>
        <v>-0.21432257120961956</v>
      </c>
      <c r="X2134" s="22">
        <f t="shared" si="811"/>
        <v>-6.8072103440573004E-2</v>
      </c>
      <c r="Y2134" s="22">
        <f t="shared" si="812"/>
        <v>0.12854384546916681</v>
      </c>
      <c r="Z2134" s="1">
        <f t="shared" si="813"/>
        <v>3016.6545249663345</v>
      </c>
      <c r="AA2134" s="1">
        <f t="shared" si="814"/>
        <v>3616.2908366562719</v>
      </c>
    </row>
    <row r="2135" spans="3:27">
      <c r="C2135" s="9">
        <f t="shared" si="815"/>
        <v>21.34</v>
      </c>
      <c r="D2135" s="1">
        <v>41.28</v>
      </c>
      <c r="E2135" s="9">
        <f t="shared" si="792"/>
        <v>1.3678068049559098E-2</v>
      </c>
      <c r="F2135" s="10">
        <f t="shared" si="793"/>
        <v>-9.4729411809516939E-2</v>
      </c>
      <c r="G2135" s="10">
        <f t="shared" si="794"/>
        <v>-4685.3704418909174</v>
      </c>
      <c r="H2135" s="10">
        <f t="shared" si="795"/>
        <v>0.14547327067430874</v>
      </c>
      <c r="I2135" s="10">
        <f t="shared" si="796"/>
        <v>6091.2845244172277</v>
      </c>
      <c r="J2135" s="10">
        <f t="shared" si="797"/>
        <v>1.2466571289642603E-2</v>
      </c>
      <c r="K2135" s="10">
        <f t="shared" si="798"/>
        <v>127.77862052704168</v>
      </c>
      <c r="L2135" s="10">
        <f t="shared" si="807"/>
        <v>55.482705000585305</v>
      </c>
      <c r="M2135" s="10">
        <f t="shared" si="808"/>
        <v>52.952647526993665</v>
      </c>
      <c r="N2135" s="10">
        <f t="shared" si="799"/>
        <v>153.37920144822792</v>
      </c>
      <c r="O2135" s="10">
        <f t="shared" si="800"/>
        <v>153.55613630357087</v>
      </c>
      <c r="P2135" s="10">
        <f t="shared" si="801"/>
        <v>127.77862052704168</v>
      </c>
      <c r="Q2135" s="10">
        <f t="shared" si="802"/>
        <v>127.77862052704168</v>
      </c>
      <c r="R2135" s="9">
        <f t="shared" si="809"/>
        <v>127.77862052704168</v>
      </c>
      <c r="S2135" s="10">
        <f t="shared" si="803"/>
        <v>1314.8704435679649</v>
      </c>
      <c r="T2135" s="10">
        <f t="shared" si="810"/>
        <v>0</v>
      </c>
      <c r="U2135" s="9">
        <f t="shared" si="804"/>
        <v>-4.5492878602826393E-2</v>
      </c>
      <c r="V2135" s="11">
        <f t="shared" si="805"/>
        <v>-0.56374902494509982</v>
      </c>
      <c r="W2135" s="9">
        <f t="shared" si="806"/>
        <v>-0.15094902494509982</v>
      </c>
      <c r="X2135" s="22">
        <f t="shared" si="811"/>
        <v>-6.3611643124533823E-2</v>
      </c>
      <c r="Y2135" s="22">
        <f t="shared" si="812"/>
        <v>0.13774550181597572</v>
      </c>
      <c r="Z2135" s="1">
        <f t="shared" si="813"/>
        <v>3016.5909133232099</v>
      </c>
      <c r="AA2135" s="1">
        <f t="shared" si="814"/>
        <v>3616.4285821580879</v>
      </c>
    </row>
    <row r="2136" spans="3:27">
      <c r="C2136" s="9">
        <f t="shared" si="815"/>
        <v>21.35</v>
      </c>
      <c r="D2136" s="1">
        <v>31.347000000000001</v>
      </c>
      <c r="E2136" s="9">
        <f t="shared" si="792"/>
        <v>1.3199198549461971E-2</v>
      </c>
      <c r="F2136" s="10">
        <f t="shared" si="793"/>
        <v>-9.4729411809516939E-2</v>
      </c>
      <c r="G2136" s="10">
        <f t="shared" si="794"/>
        <v>-4685.3704418909174</v>
      </c>
      <c r="H2136" s="10">
        <f t="shared" si="795"/>
        <v>0.14547327067430874</v>
      </c>
      <c r="I2136" s="10">
        <f t="shared" si="796"/>
        <v>6091.2845244172277</v>
      </c>
      <c r="J2136" s="10">
        <f t="shared" si="797"/>
        <v>1.2466571289642603E-2</v>
      </c>
      <c r="K2136" s="10">
        <f t="shared" si="798"/>
        <v>77.271441177174921</v>
      </c>
      <c r="L2136" s="10">
        <f t="shared" si="807"/>
        <v>33.552002346871276</v>
      </c>
      <c r="M2136" s="10">
        <f t="shared" si="808"/>
        <v>32.022003146385821</v>
      </c>
      <c r="N2136" s="10">
        <f t="shared" si="799"/>
        <v>106.11060049179738</v>
      </c>
      <c r="O2136" s="10">
        <f t="shared" si="800"/>
        <v>106.51744658951218</v>
      </c>
      <c r="P2136" s="10">
        <f t="shared" si="801"/>
        <v>77.271441177174921</v>
      </c>
      <c r="Q2136" s="10">
        <f t="shared" si="802"/>
        <v>77.271441177174921</v>
      </c>
      <c r="R2136" s="9">
        <f t="shared" si="809"/>
        <v>77.271441177174921</v>
      </c>
      <c r="S2136" s="10">
        <f t="shared" si="803"/>
        <v>1314.8704435679651</v>
      </c>
      <c r="T2136" s="10">
        <f t="shared" si="810"/>
        <v>0</v>
      </c>
      <c r="U2136" s="9">
        <f t="shared" si="804"/>
        <v>-5.0281021416598952E-2</v>
      </c>
      <c r="V2136" s="11">
        <f t="shared" si="805"/>
        <v>-0.39387953780941132</v>
      </c>
      <c r="W2136" s="9">
        <f t="shared" si="806"/>
        <v>-8.0409537809411291E-2</v>
      </c>
      <c r="X2136" s="22">
        <f t="shared" si="811"/>
        <v>-4.9096110271591595E-2</v>
      </c>
      <c r="Y2136" s="22">
        <f t="shared" si="812"/>
        <v>0.12780189266161965</v>
      </c>
      <c r="Z2136" s="1">
        <f t="shared" si="813"/>
        <v>3016.5418172129384</v>
      </c>
      <c r="AA2136" s="1">
        <f t="shared" si="814"/>
        <v>3616.5563840507493</v>
      </c>
    </row>
    <row r="2137" spans="3:27">
      <c r="C2137" s="9">
        <f t="shared" si="815"/>
        <v>21.36</v>
      </c>
      <c r="D2137" s="1">
        <v>19.55</v>
      </c>
      <c r="E2137" s="9">
        <f t="shared" si="792"/>
        <v>1.268152369703438E-2</v>
      </c>
      <c r="F2137" s="10">
        <f t="shared" si="793"/>
        <v>-9.4729411809516939E-2</v>
      </c>
      <c r="G2137" s="10">
        <f t="shared" si="794"/>
        <v>-4685.3704418909174</v>
      </c>
      <c r="H2137" s="10">
        <f t="shared" si="795"/>
        <v>0.14547327067430874</v>
      </c>
      <c r="I2137" s="10">
        <f t="shared" si="796"/>
        <v>6091.2845244172277</v>
      </c>
      <c r="J2137" s="10">
        <f t="shared" si="797"/>
        <v>1.2466571289642603E-2</v>
      </c>
      <c r="K2137" s="10">
        <f t="shared" si="798"/>
        <v>22.671395421132754</v>
      </c>
      <c r="L2137" s="10">
        <f t="shared" si="807"/>
        <v>9.8441377666628256</v>
      </c>
      <c r="M2137" s="10">
        <f t="shared" si="808"/>
        <v>9.3952369005758509</v>
      </c>
      <c r="N2137" s="10">
        <f t="shared" si="799"/>
        <v>53.734679320887551</v>
      </c>
      <c r="O2137" s="10">
        <f t="shared" si="800"/>
        <v>54.427637983727919</v>
      </c>
      <c r="P2137" s="10">
        <f t="shared" si="801"/>
        <v>22.671395421132754</v>
      </c>
      <c r="Q2137" s="10">
        <f t="shared" si="802"/>
        <v>22.671395421132754</v>
      </c>
      <c r="R2137" s="9">
        <f t="shared" si="809"/>
        <v>22.671395421132754</v>
      </c>
      <c r="S2137" s="10">
        <f t="shared" si="803"/>
        <v>1314.8704435679651</v>
      </c>
      <c r="T2137" s="10">
        <f t="shared" si="810"/>
        <v>0</v>
      </c>
      <c r="U2137" s="9">
        <f t="shared" si="804"/>
        <v>-5.3253949068919303E-2</v>
      </c>
      <c r="V2137" s="11">
        <f t="shared" si="805"/>
        <v>-0.20070599265465816</v>
      </c>
      <c r="W2137" s="9">
        <f t="shared" si="806"/>
        <v>-5.2059926546581536E-3</v>
      </c>
      <c r="X2137" s="22">
        <f t="shared" si="811"/>
        <v>-2.58689465936119E-2</v>
      </c>
      <c r="Y2137" s="22">
        <f t="shared" si="812"/>
        <v>9.6839133657809495E-2</v>
      </c>
      <c r="Z2137" s="1">
        <f t="shared" si="813"/>
        <v>3016.5159482663448</v>
      </c>
      <c r="AA2137" s="1">
        <f t="shared" si="814"/>
        <v>3616.6532231844071</v>
      </c>
    </row>
    <row r="2138" spans="3:27">
      <c r="C2138" s="9">
        <f t="shared" si="815"/>
        <v>21.37</v>
      </c>
      <c r="D2138" s="1">
        <v>5.7519999999999998</v>
      </c>
      <c r="E2138" s="9">
        <f t="shared" si="792"/>
        <v>1.2144323703424047E-2</v>
      </c>
      <c r="F2138" s="10">
        <f t="shared" si="793"/>
        <v>-9.4729411809516939E-2</v>
      </c>
      <c r="G2138" s="10">
        <f t="shared" si="794"/>
        <v>-4685.3704418909174</v>
      </c>
      <c r="H2138" s="10">
        <f t="shared" si="795"/>
        <v>0.14547327067430874</v>
      </c>
      <c r="I2138" s="10">
        <f t="shared" si="796"/>
        <v>6091.2845244172277</v>
      </c>
      <c r="J2138" s="10">
        <f t="shared" si="797"/>
        <v>1.2466571289642603E-2</v>
      </c>
      <c r="K2138" s="10">
        <f t="shared" si="798"/>
        <v>-33.988000131353338</v>
      </c>
      <c r="L2138" s="10">
        <f t="shared" si="807"/>
        <v>-14.757916285758093</v>
      </c>
      <c r="M2138" s="10">
        <f t="shared" si="808"/>
        <v>-14.084943034128994</v>
      </c>
      <c r="N2138" s="10">
        <f t="shared" si="799"/>
        <v>-1.8787668316328876</v>
      </c>
      <c r="O2138" s="10">
        <f t="shared" si="800"/>
        <v>-0.8751832674678468</v>
      </c>
      <c r="P2138" s="10">
        <f t="shared" si="801"/>
        <v>-14.757916285758093</v>
      </c>
      <c r="Q2138" s="10">
        <f t="shared" si="802"/>
        <v>-14.084943034128994</v>
      </c>
      <c r="R2138" s="9">
        <f t="shared" si="809"/>
        <v>-14.084943034128994</v>
      </c>
      <c r="S2138" s="10">
        <f t="shared" si="803"/>
        <v>1294.9673864707408</v>
      </c>
      <c r="T2138" s="10">
        <f t="shared" si="810"/>
        <v>-19.903057097224291</v>
      </c>
      <c r="U2138" s="9">
        <f t="shared" si="804"/>
        <v>-5.4320209433631222E-2</v>
      </c>
      <c r="V2138" s="11">
        <f t="shared" si="805"/>
        <v>-1.2546080287727763E-2</v>
      </c>
      <c r="W2138" s="9">
        <f t="shared" si="806"/>
        <v>4.4973919712272228E-2</v>
      </c>
      <c r="X2138" s="22">
        <f t="shared" si="811"/>
        <v>-2.3063210837169254E-3</v>
      </c>
      <c r="Y2138" s="22">
        <f t="shared" si="812"/>
        <v>5.0081888311505916E-2</v>
      </c>
      <c r="Z2138" s="1">
        <f t="shared" si="813"/>
        <v>3016.513641945261</v>
      </c>
      <c r="AA2138" s="1">
        <f t="shared" si="814"/>
        <v>3616.7033050727186</v>
      </c>
    </row>
    <row r="2139" spans="3:27">
      <c r="C2139" s="9">
        <f t="shared" si="815"/>
        <v>21.38</v>
      </c>
      <c r="D2139" s="1">
        <v>-9.5090000000000003</v>
      </c>
      <c r="E2139" s="9">
        <f t="shared" si="792"/>
        <v>1.1606214801413462E-2</v>
      </c>
      <c r="F2139" s="10">
        <f t="shared" si="793"/>
        <v>-9.4729411809516939E-2</v>
      </c>
      <c r="G2139" s="10">
        <f t="shared" si="794"/>
        <v>-4685.3704418909174</v>
      </c>
      <c r="H2139" s="10">
        <f t="shared" si="795"/>
        <v>0.14547327067430874</v>
      </c>
      <c r="I2139" s="10">
        <f t="shared" si="796"/>
        <v>6091.2845244172277</v>
      </c>
      <c r="J2139" s="10">
        <f t="shared" si="797"/>
        <v>1.2277866097128668E-2</v>
      </c>
      <c r="K2139" s="10">
        <f t="shared" si="798"/>
        <v>-70.840202699018931</v>
      </c>
      <c r="L2139" s="10">
        <f t="shared" si="807"/>
        <v>-30.715918138333063</v>
      </c>
      <c r="M2139" s="10">
        <f t="shared" si="808"/>
        <v>-29.408608365378534</v>
      </c>
      <c r="N2139" s="10">
        <f t="shared" si="799"/>
        <v>-38.725906119336798</v>
      </c>
      <c r="O2139" s="10">
        <f t="shared" si="800"/>
        <v>-37.604849947679554</v>
      </c>
      <c r="P2139" s="10">
        <f t="shared" si="801"/>
        <v>-38.725906119336798</v>
      </c>
      <c r="Q2139" s="10">
        <f t="shared" si="802"/>
        <v>-37.604849947679554</v>
      </c>
      <c r="R2139" s="9">
        <f t="shared" si="809"/>
        <v>-37.604849947679554</v>
      </c>
      <c r="S2139" s="10">
        <f t="shared" si="803"/>
        <v>1261.7320337194014</v>
      </c>
      <c r="T2139" s="10">
        <f t="shared" si="810"/>
        <v>-33.235352751339406</v>
      </c>
      <c r="U2139" s="9">
        <f t="shared" si="804"/>
        <v>-5.3525599247540738E-2</v>
      </c>
      <c r="V2139" s="11">
        <f t="shared" si="805"/>
        <v>0.17146811750582441</v>
      </c>
      <c r="W2139" s="9">
        <f t="shared" si="806"/>
        <v>7.6378117505824406E-2</v>
      </c>
      <c r="X2139" s="22">
        <f t="shared" si="811"/>
        <v>1.390736887329772E-2</v>
      </c>
      <c r="Y2139" s="22">
        <f t="shared" si="812"/>
        <v>-7.2714279075568712E-3</v>
      </c>
      <c r="Z2139" s="1">
        <f t="shared" si="813"/>
        <v>3016.5275493141344</v>
      </c>
      <c r="AA2139" s="1">
        <f t="shared" si="814"/>
        <v>3616.696033644811</v>
      </c>
    </row>
    <row r="2140" spans="3:27">
      <c r="C2140" s="9">
        <f t="shared" si="815"/>
        <v>21.39</v>
      </c>
      <c r="D2140" s="1">
        <v>-23.515000000000001</v>
      </c>
      <c r="E2140" s="9">
        <f t="shared" si="792"/>
        <v>1.1084858241878904E-2</v>
      </c>
      <c r="F2140" s="10">
        <f t="shared" si="793"/>
        <v>-9.4729411809516939E-2</v>
      </c>
      <c r="G2140" s="10">
        <f t="shared" si="794"/>
        <v>-4685.3704418909174</v>
      </c>
      <c r="H2140" s="10">
        <f t="shared" si="795"/>
        <v>0.14547327067430874</v>
      </c>
      <c r="I2140" s="10">
        <f t="shared" si="796"/>
        <v>6091.2845244172277</v>
      </c>
      <c r="J2140" s="10">
        <f t="shared" si="797"/>
        <v>1.1962754523636541E-2</v>
      </c>
      <c r="K2140" s="10">
        <f t="shared" si="798"/>
        <v>-92.59321160424895</v>
      </c>
      <c r="L2140" s="10">
        <f t="shared" si="807"/>
        <v>-40.05314479556673</v>
      </c>
      <c r="M2140" s="10">
        <f t="shared" si="808"/>
        <v>-38.552683209648357</v>
      </c>
      <c r="N2140" s="10">
        <f t="shared" si="799"/>
        <v>-61.47432744646553</v>
      </c>
      <c r="O2140" s="10">
        <f t="shared" si="800"/>
        <v>-60.392537910478907</v>
      </c>
      <c r="P2140" s="10">
        <f t="shared" si="801"/>
        <v>-61.47432744646553</v>
      </c>
      <c r="Q2140" s="10">
        <f t="shared" si="802"/>
        <v>-60.392537910478907</v>
      </c>
      <c r="R2140" s="9">
        <f t="shared" si="809"/>
        <v>-60.392537910478907</v>
      </c>
      <c r="S2140" s="10">
        <f t="shared" si="803"/>
        <v>1229.5313600256311</v>
      </c>
      <c r="T2140" s="10">
        <f t="shared" si="810"/>
        <v>-32.200673693770341</v>
      </c>
      <c r="U2140" s="9">
        <f t="shared" si="804"/>
        <v>-5.0962766516629419E-2</v>
      </c>
      <c r="V2140" s="11">
        <f t="shared" si="805"/>
        <v>0.34109842867643808</v>
      </c>
      <c r="W2140" s="9">
        <f t="shared" si="806"/>
        <v>0.10594842867643808</v>
      </c>
      <c r="X2140" s="22">
        <f t="shared" si="811"/>
        <v>2.554579048855159E-2</v>
      </c>
      <c r="Y2140" s="22">
        <f t="shared" si="812"/>
        <v>-6.3172481981686013E-2</v>
      </c>
      <c r="Z2140" s="1">
        <f t="shared" si="813"/>
        <v>3016.553095104623</v>
      </c>
      <c r="AA2140" s="1">
        <f t="shared" si="814"/>
        <v>3616.6328611628292</v>
      </c>
    </row>
    <row r="2141" spans="3:27">
      <c r="C2141" s="9">
        <f t="shared" si="815"/>
        <v>21.400000000000002</v>
      </c>
      <c r="D2141" s="1">
        <v>-37.506</v>
      </c>
      <c r="E2141" s="9">
        <f t="shared" si="792"/>
        <v>1.0597466843461949E-2</v>
      </c>
      <c r="F2141" s="10">
        <f t="shared" si="793"/>
        <v>-9.4729411809516939E-2</v>
      </c>
      <c r="G2141" s="10">
        <f t="shared" si="794"/>
        <v>-4685.3704418909174</v>
      </c>
      <c r="H2141" s="10">
        <f t="shared" si="795"/>
        <v>0.14547327067430874</v>
      </c>
      <c r="I2141" s="10">
        <f t="shared" si="796"/>
        <v>6091.2845244172277</v>
      </c>
      <c r="J2141" s="10">
        <f t="shared" si="797"/>
        <v>1.1657452966253748E-2</v>
      </c>
      <c r="K2141" s="10">
        <f t="shared" si="798"/>
        <v>-111.79853634728588</v>
      </c>
      <c r="L2141" s="10">
        <f t="shared" si="807"/>
        <v>-48.250477233903588</v>
      </c>
      <c r="M2141" s="10">
        <f t="shared" si="808"/>
        <v>-46.682714628454193</v>
      </c>
      <c r="N2141" s="10">
        <f t="shared" si="799"/>
        <v>-82.703051382203455</v>
      </c>
      <c r="O2141" s="10">
        <f t="shared" si="800"/>
        <v>-81.695661271568554</v>
      </c>
      <c r="P2141" s="10">
        <f t="shared" si="801"/>
        <v>-82.703051382203455</v>
      </c>
      <c r="Q2141" s="10">
        <f t="shared" si="802"/>
        <v>-81.695661271568554</v>
      </c>
      <c r="R2141" s="9">
        <f t="shared" si="809"/>
        <v>-81.695661271568554</v>
      </c>
      <c r="S2141" s="10">
        <f t="shared" si="803"/>
        <v>1199.4284849499138</v>
      </c>
      <c r="T2141" s="10">
        <f t="shared" si="810"/>
        <v>-30.102875075717293</v>
      </c>
      <c r="U2141" s="9">
        <f t="shared" si="804"/>
        <v>-4.6718426472610042E-2</v>
      </c>
      <c r="V2141" s="11">
        <f t="shared" si="805"/>
        <v>0.50776958012743723</v>
      </c>
      <c r="W2141" s="9">
        <f t="shared" si="806"/>
        <v>0.13270958012743722</v>
      </c>
      <c r="X2141" s="22">
        <f t="shared" si="811"/>
        <v>3.4626283048942413E-2</v>
      </c>
      <c r="Y2141" s="22">
        <f t="shared" si="812"/>
        <v>-0.10917259804304937</v>
      </c>
      <c r="Z2141" s="1">
        <f t="shared" si="813"/>
        <v>3016.587721387672</v>
      </c>
      <c r="AA2141" s="1">
        <f t="shared" si="814"/>
        <v>3616.523688564786</v>
      </c>
    </row>
    <row r="2142" spans="3:27">
      <c r="C2142" s="9">
        <f t="shared" si="815"/>
        <v>21.41</v>
      </c>
      <c r="D2142" s="1">
        <v>-48.585000000000001</v>
      </c>
      <c r="E2142" s="9">
        <f t="shared" si="792"/>
        <v>1.0159929069488326E-2</v>
      </c>
      <c r="F2142" s="10">
        <f t="shared" si="793"/>
        <v>-9.4729411809516939E-2</v>
      </c>
      <c r="G2142" s="10">
        <f t="shared" si="794"/>
        <v>-4685.3704418909174</v>
      </c>
      <c r="H2142" s="10">
        <f t="shared" si="795"/>
        <v>0.14547327067430874</v>
      </c>
      <c r="I2142" s="10">
        <f t="shared" si="796"/>
        <v>6091.2845244172277</v>
      </c>
      <c r="J2142" s="10">
        <f t="shared" si="797"/>
        <v>1.1372041091653923E-2</v>
      </c>
      <c r="K2142" s="10">
        <f t="shared" si="798"/>
        <v>-127.84351328123938</v>
      </c>
      <c r="L2142" s="10">
        <f t="shared" si="807"/>
        <v>-55.057803910191453</v>
      </c>
      <c r="M2142" s="10">
        <f t="shared" si="808"/>
        <v>-53.526070431903058</v>
      </c>
      <c r="N2142" s="10">
        <f t="shared" si="799"/>
        <v>-101.72083949120594</v>
      </c>
      <c r="O2142" s="10">
        <f t="shared" si="800"/>
        <v>-100.81975990024968</v>
      </c>
      <c r="P2142" s="10">
        <f t="shared" si="801"/>
        <v>-101.72083949120594</v>
      </c>
      <c r="Q2142" s="10">
        <f t="shared" si="802"/>
        <v>-100.81975990024968</v>
      </c>
      <c r="R2142" s="9">
        <f t="shared" si="809"/>
        <v>-100.81975990024968</v>
      </c>
      <c r="S2142" s="10">
        <f t="shared" si="803"/>
        <v>1172.404731568924</v>
      </c>
      <c r="T2142" s="10">
        <f t="shared" si="810"/>
        <v>-27.023753380989774</v>
      </c>
      <c r="U2142" s="9">
        <f t="shared" si="804"/>
        <v>-4.0971286309389274E-2</v>
      </c>
      <c r="V2142" s="11">
        <f t="shared" si="805"/>
        <v>0.64165845251671594</v>
      </c>
      <c r="W2142" s="9">
        <f t="shared" si="806"/>
        <v>0.15580845251671593</v>
      </c>
      <c r="X2142" s="22">
        <f t="shared" si="811"/>
        <v>3.9928695547687805E-2</v>
      </c>
      <c r="Y2142" s="22">
        <f t="shared" si="812"/>
        <v>-0.13848401619906545</v>
      </c>
      <c r="Z2142" s="1">
        <f t="shared" si="813"/>
        <v>3016.6276500832196</v>
      </c>
      <c r="AA2142" s="1">
        <f t="shared" si="814"/>
        <v>3616.3852045485869</v>
      </c>
    </row>
    <row r="2143" spans="3:27">
      <c r="C2143" s="9">
        <f t="shared" si="815"/>
        <v>21.42</v>
      </c>
      <c r="D2143" s="1">
        <v>-58.097999999999999</v>
      </c>
      <c r="E2143" s="9">
        <f t="shared" si="792"/>
        <v>9.7859247816319238E-3</v>
      </c>
      <c r="F2143" s="10">
        <f t="shared" si="793"/>
        <v>-9.4729411809516939E-2</v>
      </c>
      <c r="G2143" s="10">
        <f t="shared" si="794"/>
        <v>-4685.3704418909174</v>
      </c>
      <c r="H2143" s="10">
        <f t="shared" si="795"/>
        <v>0.14547327067430874</v>
      </c>
      <c r="I2143" s="10">
        <f t="shared" si="796"/>
        <v>6091.2845244172277</v>
      </c>
      <c r="J2143" s="10">
        <f t="shared" si="797"/>
        <v>1.1115823036342214E-2</v>
      </c>
      <c r="K2143" s="10">
        <f t="shared" si="798"/>
        <v>-140.26662724208535</v>
      </c>
      <c r="L2143" s="10">
        <f t="shared" si="807"/>
        <v>-60.292814431800537</v>
      </c>
      <c r="M2143" s="10">
        <f t="shared" si="808"/>
        <v>-58.869593727257751</v>
      </c>
      <c r="N2143" s="10">
        <f t="shared" si="799"/>
        <v>-117.93465430550496</v>
      </c>
      <c r="O2143" s="10">
        <f t="shared" si="800"/>
        <v>-117.16690822428599</v>
      </c>
      <c r="P2143" s="10">
        <f t="shared" si="801"/>
        <v>-117.93465430550496</v>
      </c>
      <c r="Q2143" s="10">
        <f t="shared" si="802"/>
        <v>-117.16690822428599</v>
      </c>
      <c r="R2143" s="9">
        <f t="shared" si="809"/>
        <v>-117.16690822428599</v>
      </c>
      <c r="S2143" s="10">
        <f t="shared" si="803"/>
        <v>1149.3050125511247</v>
      </c>
      <c r="T2143" s="10">
        <f t="shared" si="810"/>
        <v>-23.099719017799316</v>
      </c>
      <c r="U2143" s="9">
        <f t="shared" si="804"/>
        <v>-3.3985278659881851E-2</v>
      </c>
      <c r="V2143" s="11">
        <f t="shared" si="805"/>
        <v>0.75554307738477056</v>
      </c>
      <c r="W2143" s="9">
        <f t="shared" si="806"/>
        <v>0.17456307738477062</v>
      </c>
      <c r="X2143" s="22">
        <f t="shared" si="811"/>
        <v>4.0763974287053473E-2</v>
      </c>
      <c r="Y2143" s="22">
        <f t="shared" si="812"/>
        <v>-0.14670746660216924</v>
      </c>
      <c r="Z2143" s="1">
        <f t="shared" si="813"/>
        <v>3016.6684140575067</v>
      </c>
      <c r="AA2143" s="1">
        <f t="shared" si="814"/>
        <v>3616.2384970819849</v>
      </c>
    </row>
    <row r="2144" spans="3:27">
      <c r="C2144" s="9">
        <f t="shared" si="815"/>
        <v>21.43</v>
      </c>
      <c r="D2144" s="1">
        <v>-63.387999999999998</v>
      </c>
      <c r="E2144" s="9">
        <f t="shared" si="792"/>
        <v>9.486144156316283E-3</v>
      </c>
      <c r="F2144" s="10">
        <f t="shared" si="793"/>
        <v>-9.4729411809516939E-2</v>
      </c>
      <c r="G2144" s="10">
        <f t="shared" si="794"/>
        <v>-4685.3704418909174</v>
      </c>
      <c r="H2144" s="10">
        <f t="shared" si="795"/>
        <v>0.14547327067430874</v>
      </c>
      <c r="I2144" s="10">
        <f t="shared" si="796"/>
        <v>6091.2845244172277</v>
      </c>
      <c r="J2144" s="10">
        <f t="shared" si="797"/>
        <v>1.0896809600216389E-2</v>
      </c>
      <c r="K2144" s="10">
        <f t="shared" si="798"/>
        <v>-148.7852798377659</v>
      </c>
      <c r="L2144" s="10">
        <f t="shared" si="807"/>
        <v>-63.850427622911312</v>
      </c>
      <c r="M2144" s="10">
        <f t="shared" si="808"/>
        <v>-62.574331316915135</v>
      </c>
      <c r="N2144" s="10">
        <f t="shared" si="799"/>
        <v>-130.88354068160572</v>
      </c>
      <c r="O2144" s="10">
        <f t="shared" si="800"/>
        <v>-130.26985518458577</v>
      </c>
      <c r="P2144" s="10">
        <f t="shared" si="801"/>
        <v>-130.88354068160572</v>
      </c>
      <c r="Q2144" s="10">
        <f t="shared" si="802"/>
        <v>-130.26985518458577</v>
      </c>
      <c r="R2144" s="9">
        <f t="shared" si="809"/>
        <v>-130.26985518458577</v>
      </c>
      <c r="S2144" s="10">
        <f t="shared" si="803"/>
        <v>1130.7895878979446</v>
      </c>
      <c r="T2144" s="10">
        <f t="shared" si="810"/>
        <v>-18.515424653180162</v>
      </c>
      <c r="U2144" s="9">
        <f t="shared" si="804"/>
        <v>-2.6095652622456861E-2</v>
      </c>
      <c r="V2144" s="11">
        <f t="shared" si="805"/>
        <v>0.8223821301002292</v>
      </c>
      <c r="W2144" s="9">
        <f t="shared" si="806"/>
        <v>0.1885021301002292</v>
      </c>
      <c r="X2144" s="22">
        <f t="shared" si="811"/>
        <v>3.7088373830394913E-2</v>
      </c>
      <c r="Y2144" s="22">
        <f t="shared" si="812"/>
        <v>-0.13425923407652213</v>
      </c>
      <c r="Z2144" s="1">
        <f t="shared" si="813"/>
        <v>3016.7055024313372</v>
      </c>
      <c r="AA2144" s="1">
        <f t="shared" si="814"/>
        <v>3616.1042378479083</v>
      </c>
    </row>
    <row r="2145" spans="3:27">
      <c r="C2145" s="9">
        <f t="shared" si="815"/>
        <v>21.44</v>
      </c>
      <c r="D2145" s="1">
        <v>-65.966999999999999</v>
      </c>
      <c r="E2145" s="9">
        <f t="shared" si="792"/>
        <v>9.2676287705814372E-3</v>
      </c>
      <c r="F2145" s="10">
        <f t="shared" si="793"/>
        <v>-9.4729411809516939E-2</v>
      </c>
      <c r="G2145" s="10">
        <f t="shared" si="794"/>
        <v>-4685.3704418909174</v>
      </c>
      <c r="H2145" s="10">
        <f t="shared" si="795"/>
        <v>0.14547327067430874</v>
      </c>
      <c r="I2145" s="10">
        <f t="shared" si="796"/>
        <v>6091.2845244172277</v>
      </c>
      <c r="J2145" s="10">
        <f t="shared" si="797"/>
        <v>1.0721260851268528E-2</v>
      </c>
      <c r="K2145" s="10">
        <f t="shared" si="798"/>
        <v>-153.31704398190257</v>
      </c>
      <c r="L2145" s="10">
        <f t="shared" si="807"/>
        <v>-65.709495605398601</v>
      </c>
      <c r="M2145" s="10">
        <f t="shared" si="808"/>
        <v>-64.58758974582112</v>
      </c>
      <c r="N2145" s="10">
        <f t="shared" si="799"/>
        <v>-140.26716441480275</v>
      </c>
      <c r="O2145" s="10">
        <f t="shared" si="800"/>
        <v>-139.82082435171742</v>
      </c>
      <c r="P2145" s="10">
        <f t="shared" si="801"/>
        <v>-140.26716441480275</v>
      </c>
      <c r="Q2145" s="10">
        <f t="shared" si="802"/>
        <v>-139.82082435171742</v>
      </c>
      <c r="R2145" s="9">
        <f t="shared" si="809"/>
        <v>-139.82082435171742</v>
      </c>
      <c r="S2145" s="10">
        <f t="shared" si="803"/>
        <v>1117.2933682677594</v>
      </c>
      <c r="T2145" s="10">
        <f t="shared" si="810"/>
        <v>-13.496219630185124</v>
      </c>
      <c r="U2145" s="9">
        <f t="shared" si="804"/>
        <v>-1.7698397979198335E-2</v>
      </c>
      <c r="V2145" s="11">
        <f t="shared" si="805"/>
        <v>0.85706879855147655</v>
      </c>
      <c r="W2145" s="9">
        <f t="shared" si="806"/>
        <v>0.19739879855147657</v>
      </c>
      <c r="X2145" s="22">
        <f t="shared" si="811"/>
        <v>2.9509484511130959E-2</v>
      </c>
      <c r="Y2145" s="22">
        <f t="shared" si="812"/>
        <v>-0.10440147357326468</v>
      </c>
      <c r="Z2145" s="1">
        <f t="shared" si="813"/>
        <v>3016.7350119158482</v>
      </c>
      <c r="AA2145" s="1">
        <f t="shared" si="814"/>
        <v>3615.9998363743348</v>
      </c>
    </row>
    <row r="2146" spans="3:27">
      <c r="C2146" s="9">
        <f t="shared" si="815"/>
        <v>21.45</v>
      </c>
      <c r="D2146" s="1">
        <v>-63.997999999999998</v>
      </c>
      <c r="E2146" s="9">
        <f t="shared" si="792"/>
        <v>9.1333822873505086E-3</v>
      </c>
      <c r="F2146" s="10">
        <f t="shared" si="793"/>
        <v>-9.4729411809516939E-2</v>
      </c>
      <c r="G2146" s="10">
        <f t="shared" si="794"/>
        <v>-4685.3704418909174</v>
      </c>
      <c r="H2146" s="10">
        <f t="shared" si="795"/>
        <v>0.14547327067430874</v>
      </c>
      <c r="I2146" s="10">
        <f t="shared" si="796"/>
        <v>6091.2845244172277</v>
      </c>
      <c r="J2146" s="10">
        <f t="shared" si="797"/>
        <v>1.0593300271590564E-2</v>
      </c>
      <c r="K2146" s="10">
        <f t="shared" si="798"/>
        <v>-153.98002890380963</v>
      </c>
      <c r="L2146" s="10">
        <f t="shared" si="807"/>
        <v>-65.931033331103336</v>
      </c>
      <c r="M2146" s="10">
        <f t="shared" si="808"/>
        <v>-64.945693438616956</v>
      </c>
      <c r="N2146" s="10">
        <f t="shared" si="799"/>
        <v>-145.96230254617367</v>
      </c>
      <c r="O2146" s="10">
        <f t="shared" si="800"/>
        <v>-145.68853027010206</v>
      </c>
      <c r="P2146" s="10">
        <f t="shared" si="801"/>
        <v>-145.96230254617367</v>
      </c>
      <c r="Q2146" s="10">
        <f t="shared" si="802"/>
        <v>-145.68853027010206</v>
      </c>
      <c r="R2146" s="9">
        <f t="shared" si="809"/>
        <v>-145.68853027010206</v>
      </c>
      <c r="S2146" s="10">
        <f t="shared" si="803"/>
        <v>1109.0018696340519</v>
      </c>
      <c r="T2146" s="10">
        <f t="shared" si="810"/>
        <v>-8.2914986337075334</v>
      </c>
      <c r="U2146" s="9">
        <f t="shared" si="804"/>
        <v>-9.2067888566776668E-3</v>
      </c>
      <c r="V2146" s="11">
        <f t="shared" si="805"/>
        <v>0.84125302595265683</v>
      </c>
      <c r="W2146" s="9">
        <f t="shared" si="806"/>
        <v>0.20127302595265684</v>
      </c>
      <c r="X2146" s="22">
        <f t="shared" si="811"/>
        <v>1.9164313393755662E-2</v>
      </c>
      <c r="Y2146" s="22">
        <f t="shared" si="812"/>
        <v>-6.4998872831507057E-2</v>
      </c>
      <c r="Z2146" s="1">
        <f t="shared" si="813"/>
        <v>3016.7541762292421</v>
      </c>
      <c r="AA2146" s="1">
        <f t="shared" si="814"/>
        <v>3615.9348375015034</v>
      </c>
    </row>
    <row r="2147" spans="3:27">
      <c r="C2147" s="9">
        <f t="shared" si="815"/>
        <v>21.46</v>
      </c>
      <c r="D2147" s="1">
        <v>-59.414999999999999</v>
      </c>
      <c r="E2147" s="9">
        <f t="shared" si="792"/>
        <v>9.0823153648914405E-3</v>
      </c>
      <c r="F2147" s="10">
        <f t="shared" si="793"/>
        <v>-9.4729411809516939E-2</v>
      </c>
      <c r="G2147" s="10">
        <f t="shared" si="794"/>
        <v>-4685.3704418909174</v>
      </c>
      <c r="H2147" s="10">
        <f t="shared" si="795"/>
        <v>0.14547327067430874</v>
      </c>
      <c r="I2147" s="10">
        <f t="shared" si="796"/>
        <v>6091.2845244172277</v>
      </c>
      <c r="J2147" s="10">
        <f t="shared" si="797"/>
        <v>1.0514686778283497E-2</v>
      </c>
      <c r="K2147" s="10">
        <f t="shared" si="798"/>
        <v>-151.0746452992754</v>
      </c>
      <c r="L2147" s="10">
        <f t="shared" si="807"/>
        <v>-64.649328495729947</v>
      </c>
      <c r="M2147" s="10">
        <f t="shared" si="808"/>
        <v>-63.767857506212685</v>
      </c>
      <c r="N2147" s="10">
        <f t="shared" si="799"/>
        <v>-148.02462591409324</v>
      </c>
      <c r="O2147" s="10">
        <f t="shared" si="800"/>
        <v>-147.92058638014046</v>
      </c>
      <c r="P2147" s="10">
        <f t="shared" si="801"/>
        <v>-148.02462591409324</v>
      </c>
      <c r="Q2147" s="10">
        <f t="shared" si="802"/>
        <v>-147.92058638014046</v>
      </c>
      <c r="R2147" s="9">
        <f t="shared" si="809"/>
        <v>-147.92058638014046</v>
      </c>
      <c r="S2147" s="10">
        <f t="shared" si="803"/>
        <v>1105.8478107149169</v>
      </c>
      <c r="T2147" s="10">
        <f t="shared" si="810"/>
        <v>-3.1540589191349682</v>
      </c>
      <c r="U2147" s="9">
        <f t="shared" si="804"/>
        <v>-1.0278560802101646E-3</v>
      </c>
      <c r="V2147" s="11">
        <f t="shared" si="805"/>
        <v>0.79453352934084343</v>
      </c>
      <c r="W2147" s="9">
        <f t="shared" si="806"/>
        <v>0.20038352934084347</v>
      </c>
      <c r="X2147" s="22">
        <f t="shared" si="811"/>
        <v>7.4968569966267105E-3</v>
      </c>
      <c r="Y2147" s="22">
        <f t="shared" si="812"/>
        <v>-2.4060587263447737E-2</v>
      </c>
      <c r="Z2147" s="1">
        <f t="shared" si="813"/>
        <v>3016.7616730862387</v>
      </c>
      <c r="AA2147" s="1">
        <f t="shared" si="814"/>
        <v>3615.9107769142397</v>
      </c>
    </row>
    <row r="2148" spans="3:27">
      <c r="C2148" s="9">
        <f t="shared" si="815"/>
        <v>21.47</v>
      </c>
      <c r="D2148" s="1">
        <v>-50.62</v>
      </c>
      <c r="E2148" s="9">
        <f t="shared" si="792"/>
        <v>9.1093791332815931E-3</v>
      </c>
      <c r="F2148" s="10">
        <f t="shared" si="793"/>
        <v>-9.4729411809516939E-2</v>
      </c>
      <c r="G2148" s="10">
        <f t="shared" si="794"/>
        <v>-4685.3704418909174</v>
      </c>
      <c r="H2148" s="10">
        <f t="shared" si="795"/>
        <v>0.14547327067430874</v>
      </c>
      <c r="I2148" s="10">
        <f t="shared" si="796"/>
        <v>6091.2845244172277</v>
      </c>
      <c r="J2148" s="10">
        <f t="shared" si="797"/>
        <v>1.0484782462950017E-2</v>
      </c>
      <c r="K2148" s="10">
        <f t="shared" si="798"/>
        <v>-145.06612477068845</v>
      </c>
      <c r="L2148" s="10">
        <f t="shared" si="807"/>
        <v>-62.06435176696958</v>
      </c>
      <c r="M2148" s="10">
        <f t="shared" si="808"/>
        <v>-61.249094298231533</v>
      </c>
      <c r="N2148" s="10">
        <f t="shared" si="799"/>
        <v>-146.6825541244516</v>
      </c>
      <c r="O2148" s="10">
        <f t="shared" si="800"/>
        <v>-146.73767096861701</v>
      </c>
      <c r="P2148" s="10">
        <f t="shared" si="801"/>
        <v>-145.06612477068845</v>
      </c>
      <c r="Q2148" s="10">
        <f t="shared" si="802"/>
        <v>-145.06612477068845</v>
      </c>
      <c r="R2148" s="9">
        <f t="shared" si="809"/>
        <v>-145.06612477068845</v>
      </c>
      <c r="S2148" s="10">
        <f t="shared" si="803"/>
        <v>1105.8478107149167</v>
      </c>
      <c r="T2148" s="10">
        <f t="shared" si="810"/>
        <v>0</v>
      </c>
      <c r="U2148" s="9">
        <f t="shared" si="804"/>
        <v>6.4406097582406915E-3</v>
      </c>
      <c r="V2148" s="11">
        <f t="shared" si="805"/>
        <v>0.69915963834932771</v>
      </c>
      <c r="W2148" s="9">
        <f t="shared" si="806"/>
        <v>0.19295963834932772</v>
      </c>
      <c r="X2148" s="22">
        <f t="shared" si="811"/>
        <v>-3.9646622459892922E-3</v>
      </c>
      <c r="Y2148" s="22">
        <f t="shared" si="812"/>
        <v>9.8032830873889046E-3</v>
      </c>
      <c r="Z2148" s="1">
        <f t="shared" si="813"/>
        <v>3016.7577084239929</v>
      </c>
      <c r="AA2148" s="1">
        <f t="shared" si="814"/>
        <v>3615.9205801973271</v>
      </c>
    </row>
    <row r="2149" spans="3:27">
      <c r="C2149" s="9">
        <f t="shared" si="815"/>
        <v>21.48</v>
      </c>
      <c r="D2149" s="1">
        <v>-39.932000000000002</v>
      </c>
      <c r="E2149" s="9">
        <f t="shared" ref="E2149:E2212" si="816">(-$B$4*D2149/100+S2148+$B$4*(4*E2148/$B$2/$B$2+4*U2148/$B$2+V2148)+$B$26*(2*E2148/$B$2+U2148))/$B$27</f>
        <v>9.2056520809442027E-3</v>
      </c>
      <c r="F2149" s="10">
        <f t="shared" ref="F2149:F2212" si="817">IF(E2149&lt;F2148,E2149,F2148)</f>
        <v>-9.4729411809516939E-2</v>
      </c>
      <c r="G2149" s="10">
        <f t="shared" ref="G2149:G2212" si="818">IF(R2148&lt;G2148,R2148,G2148)</f>
        <v>-4685.3704418909174</v>
      </c>
      <c r="H2149" s="10">
        <f t="shared" ref="H2149:H2212" si="819">IF(E2149&gt;H2148,E2149,H2148)</f>
        <v>0.14547327067430874</v>
      </c>
      <c r="I2149" s="10">
        <f t="shared" ref="I2149:I2212" si="820">IF(R2148&gt;I2148,R2148,I2148)</f>
        <v>6091.2845244172277</v>
      </c>
      <c r="J2149" s="10">
        <f t="shared" ref="J2149:J2212" si="821">E2148-R2148/$B$12</f>
        <v>1.0484782462950017E-2</v>
      </c>
      <c r="K2149" s="10">
        <f t="shared" ref="K2149:K2212" si="822">$B$12*(E2149-J2149)</f>
        <v>-134.91205349834905</v>
      </c>
      <c r="L2149" s="10">
        <f t="shared" si="807"/>
        <v>-57.720085644816379</v>
      </c>
      <c r="M2149" s="10">
        <f t="shared" si="808"/>
        <v>-56.961893066010134</v>
      </c>
      <c r="N2149" s="10">
        <f t="shared" ref="N2149:N2212" si="823">R2148+(I2149-R2148)*(E2149-E2148)/(H2149-E2148)</f>
        <v>-140.66325937230465</v>
      </c>
      <c r="O2149" s="10">
        <f t="shared" ref="O2149:O2212" si="824">R2148+(R2148-G2149)*(E2149-E2148)/(E2148-F2149)</f>
        <v>-140.85663353985137</v>
      </c>
      <c r="P2149" s="10">
        <f t="shared" ref="P2149:P2212" si="825">MEDIAN(K2149,L2149,N2149)</f>
        <v>-134.91205349834905</v>
      </c>
      <c r="Q2149" s="10">
        <f t="shared" ref="Q2149:Q2212" si="826">MEDIAN(K2149,M2149,O2149)</f>
        <v>-134.91205349834905</v>
      </c>
      <c r="R2149" s="9">
        <f t="shared" si="809"/>
        <v>-134.91205349834905</v>
      </c>
      <c r="S2149" s="10">
        <f t="shared" ref="S2149:S2212" si="827">$B$12*E2149-R2149</f>
        <v>1105.8478107149169</v>
      </c>
      <c r="T2149" s="10">
        <f t="shared" si="810"/>
        <v>0</v>
      </c>
      <c r="U2149" s="9">
        <f t="shared" ref="U2149:U2212" si="828">-U2148+2/$B$2*(E2149-E2148)+T2149*$B$2/2/$B$28</f>
        <v>1.2813979774281212E-2</v>
      </c>
      <c r="V2149" s="11">
        <f t="shared" ref="V2149:V2212" si="829">-V2148-4*U2148/$B$2+4/$B$2/$B$2*(E2149-E2148)+T2149/$B$28</f>
        <v>0.57551436485877616</v>
      </c>
      <c r="W2149" s="9">
        <f t="shared" ref="W2149:W2212" si="830">D2149/100+V2149</f>
        <v>0.17619436485877615</v>
      </c>
      <c r="X2149" s="22">
        <f t="shared" si="811"/>
        <v>-1.3477162251583902E-2</v>
      </c>
      <c r="Y2149" s="22">
        <f t="shared" si="812"/>
        <v>3.0995325733423423E-2</v>
      </c>
      <c r="Z2149" s="1">
        <f t="shared" si="813"/>
        <v>3016.7442312617413</v>
      </c>
      <c r="AA2149" s="1">
        <f t="shared" si="814"/>
        <v>3615.9515755230605</v>
      </c>
    </row>
    <row r="2150" spans="3:27">
      <c r="C2150" s="9">
        <f t="shared" si="815"/>
        <v>21.490000000000002</v>
      </c>
      <c r="D2150" s="1">
        <v>-27.04</v>
      </c>
      <c r="E2150" s="9">
        <f t="shared" si="816"/>
        <v>9.3587395427680697E-3</v>
      </c>
      <c r="F2150" s="10">
        <f t="shared" si="817"/>
        <v>-9.4729411809516939E-2</v>
      </c>
      <c r="G2150" s="10">
        <f t="shared" si="818"/>
        <v>-4685.3704418909174</v>
      </c>
      <c r="H2150" s="10">
        <f t="shared" si="819"/>
        <v>0.14547327067430874</v>
      </c>
      <c r="I2150" s="10">
        <f t="shared" si="820"/>
        <v>6091.2845244172277</v>
      </c>
      <c r="J2150" s="10">
        <f t="shared" si="821"/>
        <v>1.0484782462950017E-2</v>
      </c>
      <c r="K2150" s="10">
        <f t="shared" si="822"/>
        <v>-118.76565893994497</v>
      </c>
      <c r="L2150" s="10">
        <f t="shared" si="807"/>
        <v>-50.81209445648652</v>
      </c>
      <c r="M2150" s="10">
        <f t="shared" si="808"/>
        <v>-50.144643039876065</v>
      </c>
      <c r="N2150" s="10">
        <f t="shared" si="823"/>
        <v>-127.9173423500326</v>
      </c>
      <c r="O2150" s="10">
        <f t="shared" si="824"/>
        <v>-128.209617393164</v>
      </c>
      <c r="P2150" s="10">
        <f t="shared" si="825"/>
        <v>-118.76565893994497</v>
      </c>
      <c r="Q2150" s="10">
        <f t="shared" si="826"/>
        <v>-118.76565893994497</v>
      </c>
      <c r="R2150" s="9">
        <f t="shared" si="809"/>
        <v>-118.76565893994497</v>
      </c>
      <c r="S2150" s="10">
        <f t="shared" si="827"/>
        <v>1105.8478107149169</v>
      </c>
      <c r="T2150" s="10">
        <f t="shared" si="810"/>
        <v>0</v>
      </c>
      <c r="U2150" s="9">
        <f t="shared" si="828"/>
        <v>1.780351259049219E-2</v>
      </c>
      <c r="V2150" s="11">
        <f t="shared" si="829"/>
        <v>0.42239219838341935</v>
      </c>
      <c r="W2150" s="9">
        <f t="shared" si="830"/>
        <v>0.15199219838341937</v>
      </c>
      <c r="X2150" s="22">
        <f t="shared" si="811"/>
        <v>-1.9417438559231625E-2</v>
      </c>
      <c r="Y2150" s="22">
        <f t="shared" si="812"/>
        <v>3.6744508369359725E-2</v>
      </c>
      <c r="Z2150" s="1">
        <f t="shared" si="813"/>
        <v>3016.7248138231821</v>
      </c>
      <c r="AA2150" s="1">
        <f t="shared" si="814"/>
        <v>3615.9883200314298</v>
      </c>
    </row>
    <row r="2151" spans="3:27">
      <c r="C2151" s="9">
        <f t="shared" si="815"/>
        <v>21.5</v>
      </c>
      <c r="D2151" s="1">
        <v>-13.138999999999999</v>
      </c>
      <c r="E2151" s="9">
        <f t="shared" si="816"/>
        <v>9.5536840213050877E-3</v>
      </c>
      <c r="F2151" s="10">
        <f t="shared" si="817"/>
        <v>-9.4729411809516939E-2</v>
      </c>
      <c r="G2151" s="10">
        <f t="shared" si="818"/>
        <v>-4685.3704418909174</v>
      </c>
      <c r="H2151" s="10">
        <f t="shared" si="819"/>
        <v>0.14547327067430874</v>
      </c>
      <c r="I2151" s="10">
        <f t="shared" si="820"/>
        <v>6091.2845244172277</v>
      </c>
      <c r="J2151" s="10">
        <f t="shared" si="821"/>
        <v>1.0484782462950017E-2</v>
      </c>
      <c r="K2151" s="10">
        <f t="shared" si="822"/>
        <v>-98.204533750851937</v>
      </c>
      <c r="L2151" s="10">
        <f t="shared" si="807"/>
        <v>-42.015327406441109</v>
      </c>
      <c r="M2151" s="10">
        <f t="shared" si="808"/>
        <v>-41.463427507475195</v>
      </c>
      <c r="N2151" s="10">
        <f t="shared" si="823"/>
        <v>-109.87156817227122</v>
      </c>
      <c r="O2151" s="10">
        <f t="shared" si="824"/>
        <v>-110.21296224458295</v>
      </c>
      <c r="P2151" s="10">
        <f t="shared" si="825"/>
        <v>-98.204533750851937</v>
      </c>
      <c r="Q2151" s="10">
        <f t="shared" si="826"/>
        <v>-98.204533750851937</v>
      </c>
      <c r="R2151" s="9">
        <f t="shared" si="809"/>
        <v>-98.204533750851937</v>
      </c>
      <c r="S2151" s="10">
        <f t="shared" si="827"/>
        <v>1105.8478107149167</v>
      </c>
      <c r="T2151" s="10">
        <f t="shared" si="810"/>
        <v>0</v>
      </c>
      <c r="U2151" s="9">
        <f t="shared" si="828"/>
        <v>2.1185383116911413E-2</v>
      </c>
      <c r="V2151" s="11">
        <f t="shared" si="829"/>
        <v>0.25398190690042544</v>
      </c>
      <c r="W2151" s="9">
        <f t="shared" si="830"/>
        <v>0.12259190690042543</v>
      </c>
      <c r="X2151" s="22">
        <f t="shared" si="811"/>
        <v>-2.114857053609186E-2</v>
      </c>
      <c r="Y2151" s="22">
        <f t="shared" si="812"/>
        <v>2.8111183981140288E-2</v>
      </c>
      <c r="Z2151" s="1">
        <f t="shared" si="813"/>
        <v>3016.7036652526458</v>
      </c>
      <c r="AA2151" s="1">
        <f t="shared" si="814"/>
        <v>3616.0164312154111</v>
      </c>
    </row>
    <row r="2152" spans="3:27">
      <c r="C2152" s="9">
        <f t="shared" si="815"/>
        <v>21.51</v>
      </c>
      <c r="D2152" s="1">
        <v>-5.0999999999999997E-2</v>
      </c>
      <c r="E2152" s="9">
        <f t="shared" si="816"/>
        <v>9.7741587606886907E-3</v>
      </c>
      <c r="F2152" s="10">
        <f t="shared" si="817"/>
        <v>-9.4729411809516939E-2</v>
      </c>
      <c r="G2152" s="10">
        <f t="shared" si="818"/>
        <v>-4685.3704418909174</v>
      </c>
      <c r="H2152" s="10">
        <f t="shared" si="819"/>
        <v>0.14547327067430874</v>
      </c>
      <c r="I2152" s="10">
        <f t="shared" si="820"/>
        <v>6091.2845244172277</v>
      </c>
      <c r="J2152" s="10">
        <f t="shared" si="821"/>
        <v>1.0484782462950017E-2</v>
      </c>
      <c r="K2152" s="10">
        <f t="shared" si="822"/>
        <v>-74.950688596996457</v>
      </c>
      <c r="L2152" s="10">
        <f t="shared" si="807"/>
        <v>-32.066520765022211</v>
      </c>
      <c r="M2152" s="10">
        <f t="shared" si="808"/>
        <v>-31.645305207204352</v>
      </c>
      <c r="N2152" s="10">
        <f t="shared" si="823"/>
        <v>-88.164582772328913</v>
      </c>
      <c r="O2152" s="10">
        <f t="shared" si="824"/>
        <v>-88.506373180827779</v>
      </c>
      <c r="P2152" s="10">
        <f t="shared" si="825"/>
        <v>-74.950688596996457</v>
      </c>
      <c r="Q2152" s="10">
        <f t="shared" si="826"/>
        <v>-74.950688596996457</v>
      </c>
      <c r="R2152" s="9">
        <f t="shared" si="809"/>
        <v>-74.950688596996457</v>
      </c>
      <c r="S2152" s="10">
        <f t="shared" si="827"/>
        <v>1105.8478107149169</v>
      </c>
      <c r="T2152" s="10">
        <f t="shared" si="810"/>
        <v>0</v>
      </c>
      <c r="U2152" s="9">
        <f t="shared" si="828"/>
        <v>2.2909564759809181E-2</v>
      </c>
      <c r="V2152" s="11">
        <f t="shared" si="829"/>
        <v>9.085442167912916E-2</v>
      </c>
      <c r="W2152" s="9">
        <f t="shared" si="830"/>
        <v>9.0344421679129164E-2</v>
      </c>
      <c r="X2152" s="22">
        <f t="shared" si="811"/>
        <v>-1.908817626002585E-2</v>
      </c>
      <c r="Y2152" s="22">
        <f t="shared" si="812"/>
        <v>1.0342356053306426E-2</v>
      </c>
      <c r="Z2152" s="1">
        <f t="shared" si="813"/>
        <v>3016.6845770763857</v>
      </c>
      <c r="AA2152" s="1">
        <f t="shared" si="814"/>
        <v>3616.0267735714642</v>
      </c>
    </row>
    <row r="2153" spans="3:27">
      <c r="C2153" s="9">
        <f t="shared" si="815"/>
        <v>21.52</v>
      </c>
      <c r="D2153" s="1">
        <v>13.282</v>
      </c>
      <c r="E2153" s="9">
        <f t="shared" si="816"/>
        <v>1.0003645232415634E-2</v>
      </c>
      <c r="F2153" s="10">
        <f t="shared" si="817"/>
        <v>-9.4729411809516939E-2</v>
      </c>
      <c r="G2153" s="10">
        <f t="shared" si="818"/>
        <v>-4685.3704418909174</v>
      </c>
      <c r="H2153" s="10">
        <f t="shared" si="819"/>
        <v>0.14547327067430874</v>
      </c>
      <c r="I2153" s="10">
        <f t="shared" si="820"/>
        <v>6091.2845244172277</v>
      </c>
      <c r="J2153" s="10">
        <f t="shared" si="821"/>
        <v>1.0484782462950017E-2</v>
      </c>
      <c r="K2153" s="10">
        <f t="shared" si="822"/>
        <v>-50.746360729947163</v>
      </c>
      <c r="L2153" s="10">
        <f t="shared" si="807"/>
        <v>-21.711064441926535</v>
      </c>
      <c r="M2153" s="10">
        <f t="shared" si="808"/>
        <v>-21.425874845376949</v>
      </c>
      <c r="N2153" s="10">
        <f t="shared" si="823"/>
        <v>-64.522709055215529</v>
      </c>
      <c r="O2153" s="10">
        <f t="shared" si="824"/>
        <v>-64.826355460906711</v>
      </c>
      <c r="P2153" s="10">
        <f t="shared" si="825"/>
        <v>-50.746360729947163</v>
      </c>
      <c r="Q2153" s="10">
        <f t="shared" si="826"/>
        <v>-50.746360729947163</v>
      </c>
      <c r="R2153" s="9">
        <f t="shared" si="809"/>
        <v>-50.746360729947163</v>
      </c>
      <c r="S2153" s="10">
        <f t="shared" si="827"/>
        <v>1105.8478107149167</v>
      </c>
      <c r="T2153" s="10">
        <f t="shared" si="810"/>
        <v>0</v>
      </c>
      <c r="U2153" s="9">
        <f t="shared" si="828"/>
        <v>2.2987729585579458E-2</v>
      </c>
      <c r="V2153" s="11">
        <f t="shared" si="829"/>
        <v>-7.5221456525074615E-2</v>
      </c>
      <c r="W2153" s="9">
        <f t="shared" si="830"/>
        <v>5.7598543474925379E-2</v>
      </c>
      <c r="X2153" s="22">
        <f t="shared" si="811"/>
        <v>-1.4422886178263915E-2</v>
      </c>
      <c r="Y2153" s="22">
        <f t="shared" si="812"/>
        <v>-1.1253721552457895E-2</v>
      </c>
      <c r="Z2153" s="1">
        <f t="shared" si="813"/>
        <v>3016.6701541902075</v>
      </c>
      <c r="AA2153" s="1">
        <f t="shared" si="814"/>
        <v>3616.0155198499119</v>
      </c>
    </row>
    <row r="2154" spans="3:27">
      <c r="C2154" s="9">
        <f t="shared" si="815"/>
        <v>21.53</v>
      </c>
      <c r="D2154" s="1">
        <v>23.7</v>
      </c>
      <c r="E2154" s="9">
        <f t="shared" si="816"/>
        <v>1.0226380351774656E-2</v>
      </c>
      <c r="F2154" s="10">
        <f t="shared" si="817"/>
        <v>-9.4729411809516939E-2</v>
      </c>
      <c r="G2154" s="10">
        <f t="shared" si="818"/>
        <v>-4685.3704418909174</v>
      </c>
      <c r="H2154" s="10">
        <f t="shared" si="819"/>
        <v>0.14547327067430874</v>
      </c>
      <c r="I2154" s="10">
        <f t="shared" si="820"/>
        <v>6091.2845244172277</v>
      </c>
      <c r="J2154" s="10">
        <f t="shared" si="821"/>
        <v>1.0484782462950017E-2</v>
      </c>
      <c r="K2154" s="10">
        <f t="shared" si="822"/>
        <v>-27.254109461703081</v>
      </c>
      <c r="L2154" s="10">
        <f t="shared" si="807"/>
        <v>-11.660259343113124</v>
      </c>
      <c r="M2154" s="10">
        <f t="shared" si="808"/>
        <v>-11.507093906815847</v>
      </c>
      <c r="N2154" s="10">
        <f t="shared" si="823"/>
        <v>-40.647816662614119</v>
      </c>
      <c r="O2154" s="10">
        <f t="shared" si="824"/>
        <v>-40.889935480292856</v>
      </c>
      <c r="P2154" s="10">
        <f t="shared" si="825"/>
        <v>-27.254109461703081</v>
      </c>
      <c r="Q2154" s="10">
        <f t="shared" si="826"/>
        <v>-27.254109461703081</v>
      </c>
      <c r="R2154" s="9">
        <f t="shared" si="809"/>
        <v>-27.254109461703081</v>
      </c>
      <c r="S2154" s="10">
        <f t="shared" si="827"/>
        <v>1105.8478107149169</v>
      </c>
      <c r="T2154" s="10">
        <f t="shared" si="810"/>
        <v>0</v>
      </c>
      <c r="U2154" s="9">
        <f t="shared" si="828"/>
        <v>2.1559294286225064E-2</v>
      </c>
      <c r="V2154" s="11">
        <f t="shared" si="829"/>
        <v>-0.21046560334580455</v>
      </c>
      <c r="W2154" s="9">
        <f t="shared" si="830"/>
        <v>2.6534396654195436E-2</v>
      </c>
      <c r="X2154" s="22">
        <f t="shared" si="811"/>
        <v>-8.68672201909855E-3</v>
      </c>
      <c r="Y2154" s="22">
        <f t="shared" si="812"/>
        <v>-3.0202297060750418E-2</v>
      </c>
      <c r="Z2154" s="1">
        <f t="shared" si="813"/>
        <v>3016.6614674681882</v>
      </c>
      <c r="AA2154" s="1">
        <f t="shared" si="814"/>
        <v>3615.985317552851</v>
      </c>
    </row>
    <row r="2155" spans="3:27">
      <c r="C2155" s="9">
        <f t="shared" si="815"/>
        <v>21.54</v>
      </c>
      <c r="D2155" s="1">
        <v>33.487000000000002</v>
      </c>
      <c r="E2155" s="9">
        <f t="shared" si="816"/>
        <v>1.0428316328439022E-2</v>
      </c>
      <c r="F2155" s="10">
        <f t="shared" si="817"/>
        <v>-9.4729411809516939E-2</v>
      </c>
      <c r="G2155" s="10">
        <f t="shared" si="818"/>
        <v>-4685.3704418909174</v>
      </c>
      <c r="H2155" s="10">
        <f t="shared" si="819"/>
        <v>0.14547327067430874</v>
      </c>
      <c r="I2155" s="10">
        <f t="shared" si="820"/>
        <v>6091.2845244172277</v>
      </c>
      <c r="J2155" s="10">
        <f t="shared" si="821"/>
        <v>1.0484782462950017E-2</v>
      </c>
      <c r="K2155" s="10">
        <f t="shared" si="822"/>
        <v>-5.9555790927633465</v>
      </c>
      <c r="L2155" s="10">
        <f t="shared" si="807"/>
        <v>-2.548004617711825</v>
      </c>
      <c r="M2155" s="10">
        <f t="shared" si="808"/>
        <v>-2.5145348442294879</v>
      </c>
      <c r="N2155" s="10">
        <f t="shared" si="823"/>
        <v>-18.118571691892072</v>
      </c>
      <c r="O2155" s="10">
        <f t="shared" si="824"/>
        <v>-18.291847811962107</v>
      </c>
      <c r="P2155" s="10">
        <f t="shared" si="825"/>
        <v>-5.9555790927633465</v>
      </c>
      <c r="Q2155" s="10">
        <f t="shared" si="826"/>
        <v>-5.9555790927633465</v>
      </c>
      <c r="R2155" s="9">
        <f t="shared" si="809"/>
        <v>-5.9555790927633465</v>
      </c>
      <c r="S2155" s="10">
        <f t="shared" si="827"/>
        <v>1105.8478107149169</v>
      </c>
      <c r="T2155" s="10">
        <f t="shared" si="810"/>
        <v>0</v>
      </c>
      <c r="U2155" s="9">
        <f t="shared" si="828"/>
        <v>1.8827901046648138E-2</v>
      </c>
      <c r="V2155" s="11">
        <f t="shared" si="829"/>
        <v>-0.33581304456957994</v>
      </c>
      <c r="W2155" s="9">
        <f t="shared" si="830"/>
        <v>-9.4304456957994276E-4</v>
      </c>
      <c r="X2155" s="22">
        <f t="shared" si="811"/>
        <v>-3.3531154464827976E-3</v>
      </c>
      <c r="Y2155" s="22">
        <f t="shared" si="812"/>
        <v>-4.2233472286507694E-2</v>
      </c>
      <c r="Z2155" s="1">
        <f t="shared" si="813"/>
        <v>3016.6581143527419</v>
      </c>
      <c r="AA2155" s="1">
        <f t="shared" si="814"/>
        <v>3615.9430840805644</v>
      </c>
    </row>
    <row r="2156" spans="3:27">
      <c r="C2156" s="9">
        <f t="shared" si="815"/>
        <v>21.55</v>
      </c>
      <c r="D2156" s="1">
        <v>39.735999999999997</v>
      </c>
      <c r="E2156" s="9">
        <f t="shared" si="816"/>
        <v>1.059768409447861E-2</v>
      </c>
      <c r="F2156" s="10">
        <f t="shared" si="817"/>
        <v>-9.4729411809516939E-2</v>
      </c>
      <c r="G2156" s="10">
        <f t="shared" si="818"/>
        <v>-4685.3704418909174</v>
      </c>
      <c r="H2156" s="10">
        <f t="shared" si="819"/>
        <v>0.14547327067430874</v>
      </c>
      <c r="I2156" s="10">
        <f t="shared" si="820"/>
        <v>6091.2845244172277</v>
      </c>
      <c r="J2156" s="10">
        <f t="shared" si="821"/>
        <v>1.0484782462950017E-2</v>
      </c>
      <c r="K2156" s="10">
        <f t="shared" si="822"/>
        <v>11.907926797072422</v>
      </c>
      <c r="L2156" s="10">
        <f t="shared" si="807"/>
        <v>5.0946267346500296</v>
      </c>
      <c r="M2156" s="10">
        <f t="shared" si="808"/>
        <v>5.0277053477732174</v>
      </c>
      <c r="N2156" s="10">
        <f t="shared" si="823"/>
        <v>1.6913258978047523</v>
      </c>
      <c r="O2156" s="10">
        <f t="shared" si="824"/>
        <v>1.5811189295145329</v>
      </c>
      <c r="P2156" s="10">
        <f t="shared" si="825"/>
        <v>5.0946267346500296</v>
      </c>
      <c r="Q2156" s="10">
        <f t="shared" si="826"/>
        <v>5.0277053477732174</v>
      </c>
      <c r="R2156" s="9">
        <f t="shared" si="809"/>
        <v>5.0946267346500296</v>
      </c>
      <c r="S2156" s="10">
        <f t="shared" si="827"/>
        <v>1112.6611107773392</v>
      </c>
      <c r="T2156" s="10">
        <f t="shared" si="810"/>
        <v>6.8133000624222859</v>
      </c>
      <c r="U2156" s="9">
        <f t="shared" si="828"/>
        <v>1.5091578314034808E-2</v>
      </c>
      <c r="V2156" s="11">
        <f t="shared" si="829"/>
        <v>-0.41145150195308572</v>
      </c>
      <c r="W2156" s="9">
        <f t="shared" si="830"/>
        <v>-1.4091501953085728E-2</v>
      </c>
      <c r="X2156" s="22">
        <f t="shared" si="811"/>
        <v>-7.2908788780083839E-5</v>
      </c>
      <c r="Y2156" s="22">
        <f t="shared" si="812"/>
        <v>-4.5516248494716943E-2</v>
      </c>
      <c r="Z2156" s="1">
        <f t="shared" si="813"/>
        <v>3016.6580414439532</v>
      </c>
      <c r="AA2156" s="1">
        <f t="shared" si="814"/>
        <v>3615.8975678320699</v>
      </c>
    </row>
    <row r="2157" spans="3:27">
      <c r="C2157" s="9">
        <f t="shared" si="815"/>
        <v>21.56</v>
      </c>
      <c r="D2157" s="1">
        <v>44.866999999999997</v>
      </c>
      <c r="E2157" s="9">
        <f t="shared" si="816"/>
        <v>1.0726339276052413E-2</v>
      </c>
      <c r="F2157" s="10">
        <f t="shared" si="817"/>
        <v>-9.4729411809516939E-2</v>
      </c>
      <c r="G2157" s="10">
        <f t="shared" si="818"/>
        <v>-4685.3704418909174</v>
      </c>
      <c r="H2157" s="10">
        <f t="shared" si="819"/>
        <v>0.14547327067430874</v>
      </c>
      <c r="I2157" s="10">
        <f t="shared" si="820"/>
        <v>6091.2845244172277</v>
      </c>
      <c r="J2157" s="10">
        <f t="shared" si="821"/>
        <v>1.054938083563488E-2</v>
      </c>
      <c r="K2157" s="10">
        <f t="shared" si="822"/>
        <v>18.664107206302134</v>
      </c>
      <c r="L2157" s="10">
        <f t="shared" si="807"/>
        <v>7.9889796452589845</v>
      </c>
      <c r="M2157" s="10">
        <f t="shared" si="808"/>
        <v>7.8754307999143727</v>
      </c>
      <c r="N2157" s="10">
        <f t="shared" si="823"/>
        <v>10.900124128468915</v>
      </c>
      <c r="O2157" s="10">
        <f t="shared" si="824"/>
        <v>10.823946715328532</v>
      </c>
      <c r="P2157" s="10">
        <f t="shared" si="825"/>
        <v>10.900124128468915</v>
      </c>
      <c r="Q2157" s="10">
        <f t="shared" si="826"/>
        <v>10.823946715328532</v>
      </c>
      <c r="R2157" s="9">
        <f t="shared" si="809"/>
        <v>10.900124128468915</v>
      </c>
      <c r="S2157" s="10">
        <f t="shared" si="827"/>
        <v>1120.4250938551725</v>
      </c>
      <c r="T2157" s="10">
        <f t="shared" si="810"/>
        <v>7.7639830778332453</v>
      </c>
      <c r="U2157" s="9">
        <f t="shared" si="828"/>
        <v>1.0691792386358827E-2</v>
      </c>
      <c r="V2157" s="11">
        <f t="shared" si="829"/>
        <v>-0.46850568358211025</v>
      </c>
      <c r="W2157" s="9">
        <f t="shared" si="830"/>
        <v>-1.9835683582110297E-2</v>
      </c>
      <c r="X2157" s="22">
        <f t="shared" si="811"/>
        <v>1.0289037882611548E-3</v>
      </c>
      <c r="Y2157" s="22">
        <f t="shared" si="812"/>
        <v>-3.9937341380754193E-2</v>
      </c>
      <c r="Z2157" s="1">
        <f t="shared" si="813"/>
        <v>3016.6590703477414</v>
      </c>
      <c r="AA2157" s="1">
        <f t="shared" si="814"/>
        <v>3615.8576304906892</v>
      </c>
    </row>
    <row r="2158" spans="3:27">
      <c r="C2158" s="9">
        <f t="shared" si="815"/>
        <v>21.57</v>
      </c>
      <c r="D2158" s="1">
        <v>45.726999999999997</v>
      </c>
      <c r="E2158" s="9">
        <f t="shared" si="816"/>
        <v>1.0809378045812706E-2</v>
      </c>
      <c r="F2158" s="10">
        <f t="shared" si="817"/>
        <v>-9.4729411809516939E-2</v>
      </c>
      <c r="G2158" s="10">
        <f t="shared" si="818"/>
        <v>-4685.3704418909174</v>
      </c>
      <c r="H2158" s="10">
        <f t="shared" si="819"/>
        <v>0.14547327067430874</v>
      </c>
      <c r="I2158" s="10">
        <f t="shared" si="820"/>
        <v>6091.2845244172277</v>
      </c>
      <c r="J2158" s="10">
        <f t="shared" si="821"/>
        <v>1.062299283977176E-2</v>
      </c>
      <c r="K2158" s="10">
        <f t="shared" si="822"/>
        <v>19.658364184318586</v>
      </c>
      <c r="L2158" s="10">
        <f t="shared" si="807"/>
        <v>8.4191544828004439</v>
      </c>
      <c r="M2158" s="10">
        <f t="shared" si="808"/>
        <v>8.2891675619279788</v>
      </c>
      <c r="N2158" s="10">
        <f t="shared" si="823"/>
        <v>14.647204934170931</v>
      </c>
      <c r="O2158" s="10">
        <f t="shared" si="824"/>
        <v>14.59809722381285</v>
      </c>
      <c r="P2158" s="10">
        <f t="shared" si="825"/>
        <v>14.647204934170931</v>
      </c>
      <c r="Q2158" s="10">
        <f t="shared" si="826"/>
        <v>14.59809722381285</v>
      </c>
      <c r="R2158" s="9">
        <f t="shared" si="809"/>
        <v>14.647204934170931</v>
      </c>
      <c r="S2158" s="10">
        <f t="shared" si="827"/>
        <v>1125.43625310532</v>
      </c>
      <c r="T2158" s="10">
        <f t="shared" si="810"/>
        <v>5.011159250147557</v>
      </c>
      <c r="U2158" s="9">
        <f t="shared" si="828"/>
        <v>5.9497400963889804E-3</v>
      </c>
      <c r="V2158" s="11">
        <f t="shared" si="829"/>
        <v>-0.47990477441185903</v>
      </c>
      <c r="W2158" s="9">
        <f t="shared" si="830"/>
        <v>-2.2634774411859071E-2</v>
      </c>
      <c r="X2158" s="22">
        <f t="shared" si="811"/>
        <v>1.0607093880114901E-3</v>
      </c>
      <c r="Y2158" s="22">
        <f t="shared" si="812"/>
        <v>-2.7815579332294591E-2</v>
      </c>
      <c r="Z2158" s="1">
        <f t="shared" si="813"/>
        <v>3016.6601310571295</v>
      </c>
      <c r="AA2158" s="1">
        <f t="shared" si="814"/>
        <v>3615.8298149113571</v>
      </c>
    </row>
    <row r="2159" spans="3:27">
      <c r="C2159" s="9">
        <f t="shared" si="815"/>
        <v>21.580000000000002</v>
      </c>
      <c r="D2159" s="1">
        <v>46.091999999999999</v>
      </c>
      <c r="E2159" s="9">
        <f t="shared" si="816"/>
        <v>1.084472069855171E-2</v>
      </c>
      <c r="F2159" s="10">
        <f t="shared" si="817"/>
        <v>-9.4729411809516939E-2</v>
      </c>
      <c r="G2159" s="10">
        <f t="shared" si="818"/>
        <v>-4685.3704418909174</v>
      </c>
      <c r="H2159" s="10">
        <f t="shared" si="819"/>
        <v>0.14547327067430874</v>
      </c>
      <c r="I2159" s="10">
        <f t="shared" si="820"/>
        <v>6091.2845244172277</v>
      </c>
      <c r="J2159" s="10">
        <f t="shared" si="821"/>
        <v>1.0670504725327722E-2</v>
      </c>
      <c r="K2159" s="10">
        <f t="shared" si="822"/>
        <v>18.374854534379075</v>
      </c>
      <c r="L2159" s="10">
        <f t="shared" si="807"/>
        <v>7.8722350697699728</v>
      </c>
      <c r="M2159" s="10">
        <f t="shared" si="808"/>
        <v>7.7444688599831837</v>
      </c>
      <c r="N2159" s="10">
        <f t="shared" si="823"/>
        <v>16.242023548213556</v>
      </c>
      <c r="O2159" s="10">
        <f t="shared" si="824"/>
        <v>16.221138952048456</v>
      </c>
      <c r="P2159" s="10">
        <f t="shared" si="825"/>
        <v>16.242023548213556</v>
      </c>
      <c r="Q2159" s="10">
        <f t="shared" si="826"/>
        <v>16.221138952048456</v>
      </c>
      <c r="R2159" s="9">
        <f t="shared" si="809"/>
        <v>16.242023548213556</v>
      </c>
      <c r="S2159" s="10">
        <f t="shared" si="827"/>
        <v>1127.5690840914856</v>
      </c>
      <c r="T2159" s="10">
        <f t="shared" si="810"/>
        <v>2.1328309861655725</v>
      </c>
      <c r="U2159" s="9">
        <f t="shared" si="828"/>
        <v>1.1331671441739484E-3</v>
      </c>
      <c r="V2159" s="11">
        <f t="shared" si="829"/>
        <v>-0.48340981603114747</v>
      </c>
      <c r="W2159" s="9">
        <f t="shared" si="830"/>
        <v>-2.2489816031147469E-2</v>
      </c>
      <c r="X2159" s="22">
        <f t="shared" si="811"/>
        <v>5.4585363781433608E-4</v>
      </c>
      <c r="Y2159" s="22">
        <f t="shared" si="812"/>
        <v>-1.1998867099683246E-2</v>
      </c>
      <c r="Z2159" s="1">
        <f t="shared" si="813"/>
        <v>3016.6606769107675</v>
      </c>
      <c r="AA2159" s="1">
        <f t="shared" si="814"/>
        <v>3615.8178160442576</v>
      </c>
    </row>
    <row r="2160" spans="3:27">
      <c r="C2160" s="9">
        <f t="shared" si="815"/>
        <v>21.59</v>
      </c>
      <c r="D2160" s="1">
        <v>42.886000000000003</v>
      </c>
      <c r="E2160" s="9">
        <f t="shared" si="816"/>
        <v>1.083278148558087E-2</v>
      </c>
      <c r="F2160" s="10">
        <f t="shared" si="817"/>
        <v>-9.4729411809516939E-2</v>
      </c>
      <c r="G2160" s="10">
        <f t="shared" si="818"/>
        <v>-4685.3704418909174</v>
      </c>
      <c r="H2160" s="10">
        <f t="shared" si="819"/>
        <v>0.14547327067430874</v>
      </c>
      <c r="I2160" s="10">
        <f t="shared" si="820"/>
        <v>6091.2845244172277</v>
      </c>
      <c r="J2160" s="10">
        <f t="shared" si="821"/>
        <v>1.0690726557575803E-2</v>
      </c>
      <c r="K2160" s="10">
        <f t="shared" si="822"/>
        <v>14.982774482043935</v>
      </c>
      <c r="L2160" s="10">
        <f t="shared" si="807"/>
        <v>6.4199484454385507</v>
      </c>
      <c r="M2160" s="10">
        <f t="shared" si="808"/>
        <v>6.3135940732899822</v>
      </c>
      <c r="N2160" s="10">
        <f t="shared" si="823"/>
        <v>15.703272843122859</v>
      </c>
      <c r="O2160" s="10">
        <f t="shared" si="824"/>
        <v>15.710325572604408</v>
      </c>
      <c r="P2160" s="10">
        <f t="shared" si="825"/>
        <v>14.982774482043935</v>
      </c>
      <c r="Q2160" s="10">
        <f t="shared" si="826"/>
        <v>14.982774482043935</v>
      </c>
      <c r="R2160" s="9">
        <f t="shared" si="809"/>
        <v>14.982774482043935</v>
      </c>
      <c r="S2160" s="10">
        <f t="shared" si="827"/>
        <v>1127.5690840914856</v>
      </c>
      <c r="T2160" s="10">
        <f t="shared" si="810"/>
        <v>0</v>
      </c>
      <c r="U2160" s="9">
        <f t="shared" si="828"/>
        <v>-3.5210097383418727E-3</v>
      </c>
      <c r="V2160" s="11">
        <f t="shared" si="829"/>
        <v>-0.44742556047201676</v>
      </c>
      <c r="W2160" s="9">
        <f t="shared" si="830"/>
        <v>-1.856556047201674E-2</v>
      </c>
      <c r="X2160" s="22">
        <f t="shared" si="811"/>
        <v>-1.8639975682734883E-4</v>
      </c>
      <c r="Y2160" s="22">
        <f t="shared" si="812"/>
        <v>3.6545670942827657E-3</v>
      </c>
      <c r="Z2160" s="1">
        <f t="shared" si="813"/>
        <v>3016.6604905110107</v>
      </c>
      <c r="AA2160" s="1">
        <f t="shared" si="814"/>
        <v>3615.8214706113517</v>
      </c>
    </row>
    <row r="2161" spans="3:27">
      <c r="C2161" s="9">
        <f t="shared" si="815"/>
        <v>21.6</v>
      </c>
      <c r="D2161" s="1">
        <v>38.694000000000003</v>
      </c>
      <c r="E2161" s="9">
        <f t="shared" si="816"/>
        <v>1.0776498972761424E-2</v>
      </c>
      <c r="F2161" s="10">
        <f t="shared" si="817"/>
        <v>-9.4729411809516939E-2</v>
      </c>
      <c r="G2161" s="10">
        <f t="shared" si="818"/>
        <v>-4685.3704418909174</v>
      </c>
      <c r="H2161" s="10">
        <f t="shared" si="819"/>
        <v>0.14547327067430874</v>
      </c>
      <c r="I2161" s="10">
        <f t="shared" si="820"/>
        <v>6091.2845244172277</v>
      </c>
      <c r="J2161" s="10">
        <f t="shared" si="821"/>
        <v>1.0690726557575803E-2</v>
      </c>
      <c r="K2161" s="10">
        <f t="shared" si="822"/>
        <v>9.0465622808985771</v>
      </c>
      <c r="L2161" s="10">
        <f t="shared" si="807"/>
        <v>3.8763490381185295</v>
      </c>
      <c r="M2161" s="10">
        <f t="shared" si="808"/>
        <v>3.812132530512347</v>
      </c>
      <c r="N2161" s="10">
        <f t="shared" si="823"/>
        <v>12.442754513339146</v>
      </c>
      <c r="O2161" s="10">
        <f t="shared" si="824"/>
        <v>12.476690799063833</v>
      </c>
      <c r="P2161" s="10">
        <f t="shared" si="825"/>
        <v>9.0465622808985771</v>
      </c>
      <c r="Q2161" s="10">
        <f t="shared" si="826"/>
        <v>9.0465622808985771</v>
      </c>
      <c r="R2161" s="9">
        <f t="shared" si="809"/>
        <v>9.0465622808985771</v>
      </c>
      <c r="S2161" s="10">
        <f t="shared" si="827"/>
        <v>1127.5690840914856</v>
      </c>
      <c r="T2161" s="10">
        <f t="shared" si="810"/>
        <v>0</v>
      </c>
      <c r="U2161" s="9">
        <f t="shared" si="828"/>
        <v>-7.7354928255473562E-3</v>
      </c>
      <c r="V2161" s="11">
        <f t="shared" si="829"/>
        <v>-0.3954710569690798</v>
      </c>
      <c r="W2161" s="9">
        <f t="shared" si="830"/>
        <v>-8.5310569690797977E-3</v>
      </c>
      <c r="X2161" s="22">
        <f t="shared" si="811"/>
        <v>-6.7621572720155025E-4</v>
      </c>
      <c r="Y2161" s="22">
        <f t="shared" si="812"/>
        <v>1.6661809772119583E-2</v>
      </c>
      <c r="Z2161" s="1">
        <f t="shared" si="813"/>
        <v>3016.6598142952835</v>
      </c>
      <c r="AA2161" s="1">
        <f t="shared" si="814"/>
        <v>3615.8381324211236</v>
      </c>
    </row>
    <row r="2162" spans="3:27">
      <c r="C2162" s="9">
        <f t="shared" si="815"/>
        <v>21.61</v>
      </c>
      <c r="D2162" s="1">
        <v>32.597000000000001</v>
      </c>
      <c r="E2162" s="9">
        <f t="shared" si="816"/>
        <v>1.0681276702878115E-2</v>
      </c>
      <c r="F2162" s="10">
        <f t="shared" si="817"/>
        <v>-9.4729411809516939E-2</v>
      </c>
      <c r="G2162" s="10">
        <f t="shared" si="818"/>
        <v>-4685.3704418909174</v>
      </c>
      <c r="H2162" s="10">
        <f t="shared" si="819"/>
        <v>0.14547327067430874</v>
      </c>
      <c r="I2162" s="10">
        <f t="shared" si="820"/>
        <v>6091.2845244172277</v>
      </c>
      <c r="J2162" s="10">
        <f t="shared" si="821"/>
        <v>1.0690726557575803E-2</v>
      </c>
      <c r="K2162" s="10">
        <f t="shared" si="822"/>
        <v>-0.99669222188817641</v>
      </c>
      <c r="L2162" s="10">
        <f t="shared" si="807"/>
        <v>-0.42707128029993463</v>
      </c>
      <c r="M2162" s="10">
        <f t="shared" si="808"/>
        <v>-0.41999631727414005</v>
      </c>
      <c r="N2162" s="10">
        <f t="shared" si="823"/>
        <v>4.746796982823505</v>
      </c>
      <c r="O2162" s="10">
        <f t="shared" si="824"/>
        <v>4.8097092022260588</v>
      </c>
      <c r="P2162" s="10">
        <f t="shared" si="825"/>
        <v>-0.42707128029993463</v>
      </c>
      <c r="Q2162" s="10">
        <f t="shared" si="826"/>
        <v>-0.41999631727414005</v>
      </c>
      <c r="R2162" s="9">
        <f t="shared" si="809"/>
        <v>-0.41999631727414005</v>
      </c>
      <c r="S2162" s="10">
        <f t="shared" si="827"/>
        <v>1126.9923881868715</v>
      </c>
      <c r="T2162" s="10">
        <f t="shared" si="810"/>
        <v>-0.57669590461409825</v>
      </c>
      <c r="U2162" s="9">
        <f t="shared" si="828"/>
        <v>-1.1312848463279179E-2</v>
      </c>
      <c r="V2162" s="11">
        <f t="shared" si="829"/>
        <v>-0.32000007057728452</v>
      </c>
      <c r="W2162" s="9">
        <f t="shared" si="830"/>
        <v>5.9699294227155142E-3</v>
      </c>
      <c r="X2162" s="22">
        <f t="shared" si="811"/>
        <v>-4.1072059617720732E-4</v>
      </c>
      <c r="Y2162" s="22">
        <f t="shared" si="812"/>
        <v>2.4719036987721911E-2</v>
      </c>
      <c r="Z2162" s="1">
        <f t="shared" si="813"/>
        <v>3016.6594035746871</v>
      </c>
      <c r="AA2162" s="1">
        <f t="shared" si="814"/>
        <v>3615.8628514581114</v>
      </c>
    </row>
    <row r="2163" spans="3:27">
      <c r="C2163" s="9">
        <f t="shared" si="815"/>
        <v>21.62</v>
      </c>
      <c r="D2163" s="1">
        <v>24.728999999999999</v>
      </c>
      <c r="E2163" s="9">
        <f t="shared" si="816"/>
        <v>1.0554598948840916E-2</v>
      </c>
      <c r="F2163" s="10">
        <f t="shared" si="817"/>
        <v>-9.4729411809516939E-2</v>
      </c>
      <c r="G2163" s="10">
        <f t="shared" si="818"/>
        <v>-4685.3704418909174</v>
      </c>
      <c r="H2163" s="10">
        <f t="shared" si="819"/>
        <v>0.14547327067430874</v>
      </c>
      <c r="I2163" s="10">
        <f t="shared" si="820"/>
        <v>6091.2845244172277</v>
      </c>
      <c r="J2163" s="10">
        <f t="shared" si="821"/>
        <v>1.0685258778873738E-2</v>
      </c>
      <c r="K2163" s="10">
        <f t="shared" si="822"/>
        <v>-13.780914148744808</v>
      </c>
      <c r="L2163" s="10">
        <f t="shared" si="807"/>
        <v>-5.9047254236477755</v>
      </c>
      <c r="M2163" s="10">
        <f t="shared" si="808"/>
        <v>-5.8074431401362814</v>
      </c>
      <c r="N2163" s="10">
        <f t="shared" si="823"/>
        <v>-6.1449909865306855</v>
      </c>
      <c r="O2163" s="10">
        <f t="shared" si="824"/>
        <v>-6.0501559205961453</v>
      </c>
      <c r="P2163" s="10">
        <f t="shared" si="825"/>
        <v>-6.1449909865306855</v>
      </c>
      <c r="Q2163" s="10">
        <f t="shared" si="826"/>
        <v>-6.0501559205961453</v>
      </c>
      <c r="R2163" s="9">
        <f t="shared" si="809"/>
        <v>-6.0501559205961453</v>
      </c>
      <c r="S2163" s="10">
        <f t="shared" si="827"/>
        <v>1119.2616299587228</v>
      </c>
      <c r="T2163" s="10">
        <f t="shared" si="810"/>
        <v>-7.7307582281487157</v>
      </c>
      <c r="U2163" s="9">
        <f t="shared" si="828"/>
        <v>-1.407481277231231E-2</v>
      </c>
      <c r="V2163" s="11">
        <f t="shared" si="829"/>
        <v>-0.23239279122934159</v>
      </c>
      <c r="W2163" s="9">
        <f t="shared" si="830"/>
        <v>1.4897208770658393E-2</v>
      </c>
      <c r="X2163" s="22">
        <f t="shared" si="811"/>
        <v>4.0981217688608354E-4</v>
      </c>
      <c r="Y2163" s="22">
        <f t="shared" si="812"/>
        <v>2.6522375756948838E-2</v>
      </c>
      <c r="Z2163" s="1">
        <f t="shared" si="813"/>
        <v>3016.6598133868638</v>
      </c>
      <c r="AA2163" s="1">
        <f t="shared" si="814"/>
        <v>3615.8893738338684</v>
      </c>
    </row>
    <row r="2164" spans="3:27">
      <c r="C2164" s="9">
        <f t="shared" si="815"/>
        <v>21.63</v>
      </c>
      <c r="D2164" s="1">
        <v>15.406000000000001</v>
      </c>
      <c r="E2164" s="9">
        <f t="shared" si="816"/>
        <v>1.0405115433753925E-2</v>
      </c>
      <c r="F2164" s="10">
        <f t="shared" si="817"/>
        <v>-9.4729411809516939E-2</v>
      </c>
      <c r="G2164" s="10">
        <f t="shared" si="818"/>
        <v>-4685.3704418909174</v>
      </c>
      <c r="H2164" s="10">
        <f t="shared" si="819"/>
        <v>0.14547327067430874</v>
      </c>
      <c r="I2164" s="10">
        <f t="shared" si="820"/>
        <v>6091.2845244172277</v>
      </c>
      <c r="J2164" s="10">
        <f t="shared" si="821"/>
        <v>1.06119617867285E-2</v>
      </c>
      <c r="K2164" s="10">
        <f t="shared" si="822"/>
        <v>-21.816436096752348</v>
      </c>
      <c r="L2164" s="10">
        <f t="shared" si="807"/>
        <v>-9.3426350314934954</v>
      </c>
      <c r="M2164" s="10">
        <f t="shared" si="808"/>
        <v>-9.2001058573110495</v>
      </c>
      <c r="N2164" s="10">
        <f t="shared" si="823"/>
        <v>-12.805714725187187</v>
      </c>
      <c r="O2164" s="10">
        <f t="shared" si="824"/>
        <v>-12.693911601315026</v>
      </c>
      <c r="P2164" s="10">
        <f t="shared" si="825"/>
        <v>-12.805714725187187</v>
      </c>
      <c r="Q2164" s="10">
        <f t="shared" si="826"/>
        <v>-12.693911601315026</v>
      </c>
      <c r="R2164" s="9">
        <f t="shared" si="809"/>
        <v>-12.693911601315026</v>
      </c>
      <c r="S2164" s="10">
        <f t="shared" si="827"/>
        <v>1110.1391054632854</v>
      </c>
      <c r="T2164" s="10">
        <f t="shared" si="810"/>
        <v>-9.1225244954373466</v>
      </c>
      <c r="U2164" s="9">
        <f t="shared" si="828"/>
        <v>-1.588338209921605E-2</v>
      </c>
      <c r="V2164" s="11">
        <f t="shared" si="829"/>
        <v>-0.12932107415140626</v>
      </c>
      <c r="W2164" s="9">
        <f t="shared" si="830"/>
        <v>2.4738925848593746E-2</v>
      </c>
      <c r="X2164" s="22">
        <f t="shared" si="811"/>
        <v>1.4009645501015934E-3</v>
      </c>
      <c r="Y2164" s="22">
        <f t="shared" si="812"/>
        <v>2.1931950897680245E-2</v>
      </c>
      <c r="Z2164" s="1">
        <f t="shared" si="813"/>
        <v>3016.6612143514139</v>
      </c>
      <c r="AA2164" s="1">
        <f t="shared" si="814"/>
        <v>3615.9113057847662</v>
      </c>
    </row>
    <row r="2165" spans="3:27">
      <c r="C2165" s="9">
        <f t="shared" si="815"/>
        <v>21.64</v>
      </c>
      <c r="D2165" s="1">
        <v>4.8520000000000003</v>
      </c>
      <c r="E2165" s="9">
        <f t="shared" si="816"/>
        <v>1.0243039315708202E-2</v>
      </c>
      <c r="F2165" s="10">
        <f t="shared" si="817"/>
        <v>-9.4729411809516939E-2</v>
      </c>
      <c r="G2165" s="10">
        <f t="shared" si="818"/>
        <v>-4685.3704418909174</v>
      </c>
      <c r="H2165" s="10">
        <f t="shared" si="819"/>
        <v>0.14547327067430874</v>
      </c>
      <c r="I2165" s="10">
        <f t="shared" si="820"/>
        <v>6091.2845244172277</v>
      </c>
      <c r="J2165" s="10">
        <f t="shared" si="821"/>
        <v>1.052546915734421E-2</v>
      </c>
      <c r="K2165" s="10">
        <f t="shared" si="822"/>
        <v>-29.788354995194062</v>
      </c>
      <c r="L2165" s="10">
        <f t="shared" si="807"/>
        <v>-12.748340500936246</v>
      </c>
      <c r="M2165" s="10">
        <f t="shared" si="808"/>
        <v>-12.572228667722445</v>
      </c>
      <c r="N2165" s="10">
        <f t="shared" si="823"/>
        <v>-20.018429566210166</v>
      </c>
      <c r="O2165" s="10">
        <f t="shared" si="824"/>
        <v>-19.89734222273507</v>
      </c>
      <c r="P2165" s="10">
        <f t="shared" si="825"/>
        <v>-20.018429566210166</v>
      </c>
      <c r="Q2165" s="10">
        <f t="shared" si="826"/>
        <v>-19.89734222273507</v>
      </c>
      <c r="R2165" s="9">
        <f t="shared" si="809"/>
        <v>-19.89734222273507</v>
      </c>
      <c r="S2165" s="10">
        <f t="shared" si="827"/>
        <v>1100.2480926908265</v>
      </c>
      <c r="T2165" s="10">
        <f t="shared" si="810"/>
        <v>-9.8910127724589074</v>
      </c>
      <c r="U2165" s="9">
        <f t="shared" si="828"/>
        <v>-1.6598513483778322E-2</v>
      </c>
      <c r="V2165" s="11">
        <f t="shared" si="829"/>
        <v>-1.3705202761048252E-2</v>
      </c>
      <c r="W2165" s="9">
        <f t="shared" si="830"/>
        <v>3.4814797238951749E-2</v>
      </c>
      <c r="X2165" s="22">
        <f t="shared" si="811"/>
        <v>2.6411319510224337E-3</v>
      </c>
      <c r="Y2165" s="22">
        <f t="shared" si="812"/>
        <v>1.2033708765621152E-2</v>
      </c>
      <c r="Z2165" s="1">
        <f t="shared" si="813"/>
        <v>3016.6638554833648</v>
      </c>
      <c r="AA2165" s="1">
        <f t="shared" si="814"/>
        <v>3615.9233394935318</v>
      </c>
    </row>
    <row r="2166" spans="3:27">
      <c r="C2166" s="9">
        <f t="shared" si="815"/>
        <v>21.650000000000002</v>
      </c>
      <c r="D2166" s="1">
        <v>-7.5720000000000001</v>
      </c>
      <c r="E2166" s="9">
        <f t="shared" si="816"/>
        <v>1.0080048545149744E-2</v>
      </c>
      <c r="F2166" s="10">
        <f t="shared" si="817"/>
        <v>-9.4729411809516939E-2</v>
      </c>
      <c r="G2166" s="10">
        <f t="shared" si="818"/>
        <v>-4685.3704418909174</v>
      </c>
      <c r="H2166" s="10">
        <f t="shared" si="819"/>
        <v>0.14547327067430874</v>
      </c>
      <c r="I2166" s="10">
        <f t="shared" si="820"/>
        <v>6091.2845244172277</v>
      </c>
      <c r="J2166" s="10">
        <f t="shared" si="821"/>
        <v>1.0431690324260072E-2</v>
      </c>
      <c r="K2166" s="10">
        <f t="shared" si="822"/>
        <v>-37.088255570315738</v>
      </c>
      <c r="L2166" s="10">
        <f t="shared" si="807"/>
        <v>-15.861411882777265</v>
      </c>
      <c r="M2166" s="10">
        <f t="shared" si="808"/>
        <v>-15.66712372300516</v>
      </c>
      <c r="N2166" s="10">
        <f t="shared" si="823"/>
        <v>-27.263049072893246</v>
      </c>
      <c r="O2166" s="10">
        <f t="shared" si="824"/>
        <v>-27.141424335550841</v>
      </c>
      <c r="P2166" s="10">
        <f t="shared" si="825"/>
        <v>-27.263049072893246</v>
      </c>
      <c r="Q2166" s="10">
        <f t="shared" si="826"/>
        <v>-27.141424335550841</v>
      </c>
      <c r="R2166" s="9">
        <f t="shared" si="809"/>
        <v>-27.141424335550841</v>
      </c>
      <c r="S2166" s="10">
        <f t="shared" si="827"/>
        <v>1090.3012614560616</v>
      </c>
      <c r="T2166" s="10">
        <f t="shared" si="810"/>
        <v>-9.9468312347648862</v>
      </c>
      <c r="U2166" s="9">
        <f t="shared" si="828"/>
        <v>-1.6066688855150172E-2</v>
      </c>
      <c r="V2166" s="11">
        <f t="shared" si="829"/>
        <v>0.12007012848667878</v>
      </c>
      <c r="W2166" s="9">
        <f t="shared" si="830"/>
        <v>4.4350128486678783E-2</v>
      </c>
      <c r="X2166" s="22">
        <f t="shared" si="811"/>
        <v>3.8334424037272073E-3</v>
      </c>
      <c r="Y2166" s="22">
        <f t="shared" si="812"/>
        <v>-1.521476281752473E-3</v>
      </c>
      <c r="Z2166" s="1">
        <f t="shared" si="813"/>
        <v>3016.6676889257687</v>
      </c>
      <c r="AA2166" s="1">
        <f t="shared" si="814"/>
        <v>3615.9218180172502</v>
      </c>
    </row>
    <row r="2167" spans="3:27">
      <c r="C2167" s="9">
        <f t="shared" si="815"/>
        <v>21.66</v>
      </c>
      <c r="D2167" s="1">
        <v>-21.123999999999999</v>
      </c>
      <c r="E2167" s="9">
        <f t="shared" si="816"/>
        <v>9.9292867121389457E-3</v>
      </c>
      <c r="F2167" s="10">
        <f t="shared" si="817"/>
        <v>-9.4729411809516939E-2</v>
      </c>
      <c r="G2167" s="10">
        <f t="shared" si="818"/>
        <v>-4685.3704418909174</v>
      </c>
      <c r="H2167" s="10">
        <f t="shared" si="819"/>
        <v>0.14547327067430874</v>
      </c>
      <c r="I2167" s="10">
        <f t="shared" si="820"/>
        <v>6091.2845244172277</v>
      </c>
      <c r="J2167" s="10">
        <f t="shared" si="821"/>
        <v>1.0337382264252463E-2</v>
      </c>
      <c r="K2167" s="10">
        <f t="shared" si="822"/>
        <v>-43.042530873859626</v>
      </c>
      <c r="L2167" s="10">
        <f t="shared" si="807"/>
        <v>-18.395010757834964</v>
      </c>
      <c r="M2167" s="10">
        <f t="shared" si="808"/>
        <v>-18.198697830232835</v>
      </c>
      <c r="N2167" s="10">
        <f t="shared" si="823"/>
        <v>-33.954358518436678</v>
      </c>
      <c r="O2167" s="10">
        <f t="shared" si="824"/>
        <v>-33.841994521622489</v>
      </c>
      <c r="P2167" s="10">
        <f t="shared" si="825"/>
        <v>-33.954358518436678</v>
      </c>
      <c r="Q2167" s="10">
        <f t="shared" si="826"/>
        <v>-33.841994521622489</v>
      </c>
      <c r="R2167" s="9">
        <f t="shared" si="809"/>
        <v>-33.841994521622489</v>
      </c>
      <c r="S2167" s="10">
        <f t="shared" si="827"/>
        <v>1081.1007251038243</v>
      </c>
      <c r="T2167" s="10">
        <f t="shared" si="810"/>
        <v>-9.20053635223735</v>
      </c>
      <c r="U2167" s="9">
        <f t="shared" si="828"/>
        <v>-1.4147695452697675E-2</v>
      </c>
      <c r="V2167" s="11">
        <f t="shared" si="829"/>
        <v>0.26372855200381978</v>
      </c>
      <c r="W2167" s="9">
        <f t="shared" si="830"/>
        <v>5.2488552003819799E-2</v>
      </c>
      <c r="X2167" s="22">
        <f t="shared" si="811"/>
        <v>4.5969860050863731E-3</v>
      </c>
      <c r="Y2167" s="22">
        <f t="shared" si="812"/>
        <v>-1.555897680989736E-2</v>
      </c>
      <c r="Z2167" s="1">
        <f t="shared" si="813"/>
        <v>3016.672285911774</v>
      </c>
      <c r="AA2167" s="1">
        <f t="shared" si="814"/>
        <v>3615.9062590404401</v>
      </c>
    </row>
    <row r="2168" spans="3:27">
      <c r="C2168" s="9">
        <f t="shared" si="815"/>
        <v>21.67</v>
      </c>
      <c r="D2168" s="1">
        <v>-34.529000000000003</v>
      </c>
      <c r="E2168" s="9">
        <f t="shared" si="816"/>
        <v>9.8047507357266195E-3</v>
      </c>
      <c r="F2168" s="10">
        <f t="shared" si="817"/>
        <v>-9.4729411809516939E-2</v>
      </c>
      <c r="G2168" s="10">
        <f t="shared" si="818"/>
        <v>-4685.3704418909174</v>
      </c>
      <c r="H2168" s="10">
        <f t="shared" si="819"/>
        <v>0.14547327067430874</v>
      </c>
      <c r="I2168" s="10">
        <f t="shared" si="820"/>
        <v>6091.2845244172277</v>
      </c>
      <c r="J2168" s="10">
        <f t="shared" si="821"/>
        <v>1.0250149987567566E-2</v>
      </c>
      <c r="K2168" s="10">
        <f t="shared" si="822"/>
        <v>-46.977015430016813</v>
      </c>
      <c r="L2168" s="10">
        <f t="shared" si="807"/>
        <v>-20.063533189792651</v>
      </c>
      <c r="M2168" s="10">
        <f t="shared" si="808"/>
        <v>-19.878731190072997</v>
      </c>
      <c r="N2168" s="10">
        <f t="shared" si="823"/>
        <v>-39.469677797465842</v>
      </c>
      <c r="O2168" s="10">
        <f t="shared" si="824"/>
        <v>-39.376963379304037</v>
      </c>
      <c r="P2168" s="10">
        <f t="shared" si="825"/>
        <v>-39.469677797465842</v>
      </c>
      <c r="Q2168" s="10">
        <f t="shared" si="826"/>
        <v>-39.376963379304037</v>
      </c>
      <c r="R2168" s="9">
        <f t="shared" si="809"/>
        <v>-39.376963379304037</v>
      </c>
      <c r="S2168" s="10">
        <f t="shared" si="827"/>
        <v>1073.5006730531115</v>
      </c>
      <c r="T2168" s="10">
        <f t="shared" si="810"/>
        <v>-7.6000520507127476</v>
      </c>
      <c r="U2168" s="9">
        <f t="shared" si="828"/>
        <v>-1.0810729211756933E-2</v>
      </c>
      <c r="V2168" s="11">
        <f t="shared" si="829"/>
        <v>0.40366469618432871</v>
      </c>
      <c r="W2168" s="9">
        <f t="shared" si="830"/>
        <v>5.8374696184328667E-2</v>
      </c>
      <c r="X2168" s="22">
        <f t="shared" si="811"/>
        <v>4.5591972070424475E-3</v>
      </c>
      <c r="Y2168" s="22">
        <f t="shared" si="812"/>
        <v>-2.4869164744735012E-2</v>
      </c>
      <c r="Z2168" s="1">
        <f t="shared" si="813"/>
        <v>3016.6768451089811</v>
      </c>
      <c r="AA2168" s="1">
        <f t="shared" si="814"/>
        <v>3615.8813898756953</v>
      </c>
    </row>
    <row r="2169" spans="3:27">
      <c r="C2169" s="9">
        <f t="shared" si="815"/>
        <v>21.68</v>
      </c>
      <c r="D2169" s="1">
        <v>-48.131</v>
      </c>
      <c r="E2169" s="9">
        <f t="shared" si="816"/>
        <v>9.720470595799292E-3</v>
      </c>
      <c r="F2169" s="10">
        <f t="shared" si="817"/>
        <v>-9.4729411809516939E-2</v>
      </c>
      <c r="G2169" s="10">
        <f t="shared" si="818"/>
        <v>-4685.3704418909174</v>
      </c>
      <c r="H2169" s="10">
        <f t="shared" si="819"/>
        <v>0.14547327067430874</v>
      </c>
      <c r="I2169" s="10">
        <f t="shared" si="820"/>
        <v>6091.2845244172277</v>
      </c>
      <c r="J2169" s="10">
        <f t="shared" si="821"/>
        <v>1.017809224898299E-2</v>
      </c>
      <c r="K2169" s="10">
        <f t="shared" si="822"/>
        <v>-48.266132854657975</v>
      </c>
      <c r="L2169" s="10">
        <f t="shared" si="807"/>
        <v>-20.603126634070051</v>
      </c>
      <c r="M2169" s="10">
        <f t="shared" si="808"/>
        <v>-20.438261177203486</v>
      </c>
      <c r="N2169" s="10">
        <f t="shared" si="823"/>
        <v>-43.185459324218002</v>
      </c>
      <c r="O2169" s="10">
        <f t="shared" si="824"/>
        <v>-43.122772126764332</v>
      </c>
      <c r="P2169" s="10">
        <f t="shared" si="825"/>
        <v>-43.185459324218002</v>
      </c>
      <c r="Q2169" s="10">
        <f t="shared" si="826"/>
        <v>-43.122772126764332</v>
      </c>
      <c r="R2169" s="9">
        <f t="shared" si="809"/>
        <v>-43.122772126764332</v>
      </c>
      <c r="S2169" s="10">
        <f t="shared" si="827"/>
        <v>1068.3573123252181</v>
      </c>
      <c r="T2169" s="10">
        <f t="shared" si="810"/>
        <v>-5.1433607278934232</v>
      </c>
      <c r="U2169" s="9">
        <f t="shared" si="828"/>
        <v>-6.0799684298740884E-3</v>
      </c>
      <c r="V2169" s="11">
        <f t="shared" si="829"/>
        <v>0.54248746019224026</v>
      </c>
      <c r="W2169" s="9">
        <f t="shared" si="830"/>
        <v>6.1177460192240241E-2</v>
      </c>
      <c r="X2169" s="22">
        <f t="shared" si="811"/>
        <v>3.4765446262094743E-3</v>
      </c>
      <c r="Y2169" s="22">
        <f t="shared" si="812"/>
        <v>-2.4638989289687926E-2</v>
      </c>
      <c r="Z2169" s="1">
        <f t="shared" si="813"/>
        <v>3016.6803216536073</v>
      </c>
      <c r="AA2169" s="1">
        <f t="shared" si="814"/>
        <v>3615.8567508864057</v>
      </c>
    </row>
    <row r="2170" spans="3:27">
      <c r="C2170" s="9">
        <f t="shared" si="815"/>
        <v>21.69</v>
      </c>
      <c r="D2170" s="1">
        <v>-58.643999999999998</v>
      </c>
      <c r="E2170" s="9">
        <f t="shared" si="816"/>
        <v>9.6894628875156385E-3</v>
      </c>
      <c r="F2170" s="10">
        <f t="shared" si="817"/>
        <v>-9.4729411809516939E-2</v>
      </c>
      <c r="G2170" s="10">
        <f t="shared" si="818"/>
        <v>-4685.3704418909174</v>
      </c>
      <c r="H2170" s="10">
        <f t="shared" si="819"/>
        <v>0.14547327067430874</v>
      </c>
      <c r="I2170" s="10">
        <f t="shared" si="820"/>
        <v>6091.2845244172277</v>
      </c>
      <c r="J2170" s="10">
        <f t="shared" si="821"/>
        <v>1.0129326932600456E-2</v>
      </c>
      <c r="K2170" s="10">
        <f t="shared" si="822"/>
        <v>-46.393207774040206</v>
      </c>
      <c r="L2170" s="10">
        <f t="shared" si="807"/>
        <v>-19.796504938455062</v>
      </c>
      <c r="M2170" s="10">
        <f t="shared" si="808"/>
        <v>-19.65430845358042</v>
      </c>
      <c r="N2170" s="10">
        <f t="shared" si="823"/>
        <v>-44.523950679503912</v>
      </c>
      <c r="O2170" s="10">
        <f t="shared" si="824"/>
        <v>-44.500901601012458</v>
      </c>
      <c r="P2170" s="10">
        <f t="shared" si="825"/>
        <v>-44.523950679503912</v>
      </c>
      <c r="Q2170" s="10">
        <f t="shared" si="826"/>
        <v>-44.500901601012458</v>
      </c>
      <c r="R2170" s="9">
        <f t="shared" si="809"/>
        <v>-44.500901601012458</v>
      </c>
      <c r="S2170" s="10">
        <f t="shared" si="827"/>
        <v>1066.4650061521902</v>
      </c>
      <c r="T2170" s="10">
        <f t="shared" si="810"/>
        <v>-1.8923061730279187</v>
      </c>
      <c r="U2170" s="9">
        <f t="shared" si="828"/>
        <v>-1.3432862315285017E-4</v>
      </c>
      <c r="V2170" s="11">
        <f t="shared" si="829"/>
        <v>0.64664050115200744</v>
      </c>
      <c r="W2170" s="9">
        <f t="shared" si="830"/>
        <v>6.020050115200748E-2</v>
      </c>
      <c r="X2170" s="22">
        <f t="shared" si="811"/>
        <v>1.3585046568464685E-3</v>
      </c>
      <c r="Y2170" s="22">
        <f t="shared" si="812"/>
        <v>-1.1118963546154484E-2</v>
      </c>
      <c r="Z2170" s="1">
        <f t="shared" si="813"/>
        <v>3016.681680158264</v>
      </c>
      <c r="AA2170" s="1">
        <f t="shared" si="814"/>
        <v>3615.8456319228594</v>
      </c>
    </row>
    <row r="2171" spans="3:27">
      <c r="C2171" s="9">
        <f t="shared" si="815"/>
        <v>21.7</v>
      </c>
      <c r="D2171" s="1">
        <v>-67.509</v>
      </c>
      <c r="E2171" s="9">
        <f t="shared" si="816"/>
        <v>9.7224682557974854E-3</v>
      </c>
      <c r="F2171" s="10">
        <f t="shared" si="817"/>
        <v>-9.4729411809516939E-2</v>
      </c>
      <c r="G2171" s="10">
        <f t="shared" si="818"/>
        <v>-4685.3704418909174</v>
      </c>
      <c r="H2171" s="10">
        <f t="shared" si="819"/>
        <v>0.14547327067430874</v>
      </c>
      <c r="I2171" s="10">
        <f t="shared" si="820"/>
        <v>6091.2845244172277</v>
      </c>
      <c r="J2171" s="10">
        <f t="shared" si="821"/>
        <v>1.0111385568169245E-2</v>
      </c>
      <c r="K2171" s="10">
        <f t="shared" si="822"/>
        <v>-41.019769361474253</v>
      </c>
      <c r="L2171" s="10">
        <f t="shared" si="807"/>
        <v>-17.501278179381604</v>
      </c>
      <c r="M2171" s="10">
        <f t="shared" si="808"/>
        <v>-17.380845294048967</v>
      </c>
      <c r="N2171" s="10">
        <f t="shared" si="823"/>
        <v>-43.009458247162001</v>
      </c>
      <c r="O2171" s="10">
        <f t="shared" si="824"/>
        <v>-43.033986651299571</v>
      </c>
      <c r="P2171" s="10">
        <f t="shared" si="825"/>
        <v>-41.019769361474253</v>
      </c>
      <c r="Q2171" s="10">
        <f t="shared" si="826"/>
        <v>-41.019769361474253</v>
      </c>
      <c r="R2171" s="9">
        <f t="shared" si="809"/>
        <v>-41.019769361474253</v>
      </c>
      <c r="S2171" s="10">
        <f t="shared" si="827"/>
        <v>1066.4650061521902</v>
      </c>
      <c r="T2171" s="10">
        <f t="shared" si="810"/>
        <v>0</v>
      </c>
      <c r="U2171" s="9">
        <f t="shared" si="828"/>
        <v>6.7354022795222245E-3</v>
      </c>
      <c r="V2171" s="11">
        <f t="shared" si="829"/>
        <v>0.72730567938300739</v>
      </c>
      <c r="W2171" s="9">
        <f t="shared" si="830"/>
        <v>5.2215679383007418E-2</v>
      </c>
      <c r="X2171" s="22">
        <f t="shared" si="811"/>
        <v>-1.4113206204137609E-3</v>
      </c>
      <c r="Y2171" s="22">
        <f t="shared" si="812"/>
        <v>1.6532440074347333E-2</v>
      </c>
      <c r="Z2171" s="1">
        <f t="shared" si="813"/>
        <v>3016.6802688376438</v>
      </c>
      <c r="AA2171" s="1">
        <f t="shared" si="814"/>
        <v>3615.862164362934</v>
      </c>
    </row>
    <row r="2172" spans="3:27">
      <c r="C2172" s="9">
        <f t="shared" si="815"/>
        <v>21.71</v>
      </c>
      <c r="D2172" s="1">
        <v>-70.953000000000003</v>
      </c>
      <c r="E2172" s="9">
        <f t="shared" si="816"/>
        <v>9.8265897631691045E-3</v>
      </c>
      <c r="F2172" s="10">
        <f t="shared" si="817"/>
        <v>-9.4729411809516939E-2</v>
      </c>
      <c r="G2172" s="10">
        <f t="shared" si="818"/>
        <v>-4685.3704418909174</v>
      </c>
      <c r="H2172" s="10">
        <f t="shared" si="819"/>
        <v>0.14547327067430874</v>
      </c>
      <c r="I2172" s="10">
        <f t="shared" si="820"/>
        <v>6091.2845244172277</v>
      </c>
      <c r="J2172" s="10">
        <f t="shared" si="821"/>
        <v>1.0111385568169245E-2</v>
      </c>
      <c r="K2172" s="10">
        <f t="shared" si="822"/>
        <v>-30.037897168882726</v>
      </c>
      <c r="L2172" s="10">
        <f t="shared" si="807"/>
        <v>-12.815810582543511</v>
      </c>
      <c r="M2172" s="10">
        <f t="shared" si="808"/>
        <v>-12.727620164077356</v>
      </c>
      <c r="N2172" s="10">
        <f t="shared" si="823"/>
        <v>-36.316262970689024</v>
      </c>
      <c r="O2172" s="10">
        <f t="shared" si="824"/>
        <v>-36.390108387600208</v>
      </c>
      <c r="P2172" s="10">
        <f t="shared" si="825"/>
        <v>-30.037897168882726</v>
      </c>
      <c r="Q2172" s="10">
        <f t="shared" si="826"/>
        <v>-30.037897168882726</v>
      </c>
      <c r="R2172" s="9">
        <f t="shared" si="809"/>
        <v>-30.037897168882726</v>
      </c>
      <c r="S2172" s="10">
        <f t="shared" si="827"/>
        <v>1066.46500615219</v>
      </c>
      <c r="T2172" s="10">
        <f t="shared" si="810"/>
        <v>0</v>
      </c>
      <c r="U2172" s="9">
        <f t="shared" si="828"/>
        <v>1.4088899194801595E-2</v>
      </c>
      <c r="V2172" s="11">
        <f t="shared" si="829"/>
        <v>0.74339370367286639</v>
      </c>
      <c r="W2172" s="9">
        <f t="shared" si="830"/>
        <v>3.3863703672866396E-2</v>
      </c>
      <c r="X2172" s="22">
        <f t="shared" si="811"/>
        <v>-3.6993156747253081E-3</v>
      </c>
      <c r="Y2172" s="22">
        <f t="shared" si="812"/>
        <v>5.3810947671109867E-2</v>
      </c>
      <c r="Z2172" s="1">
        <f t="shared" si="813"/>
        <v>3016.6765695219692</v>
      </c>
      <c r="AA2172" s="1">
        <f t="shared" si="814"/>
        <v>3615.9159753106051</v>
      </c>
    </row>
    <row r="2173" spans="3:27">
      <c r="C2173" s="9">
        <f t="shared" si="815"/>
        <v>21.72</v>
      </c>
      <c r="D2173" s="1">
        <v>-72.483000000000004</v>
      </c>
      <c r="E2173" s="9">
        <f t="shared" si="816"/>
        <v>1.0004309740784454E-2</v>
      </c>
      <c r="F2173" s="10">
        <f t="shared" si="817"/>
        <v>-9.4729411809516939E-2</v>
      </c>
      <c r="G2173" s="10">
        <f t="shared" si="818"/>
        <v>-4685.3704418909174</v>
      </c>
      <c r="H2173" s="10">
        <f t="shared" si="819"/>
        <v>0.14547327067430874</v>
      </c>
      <c r="I2173" s="10">
        <f t="shared" si="820"/>
        <v>6091.2845244172277</v>
      </c>
      <c r="J2173" s="10">
        <f t="shared" si="821"/>
        <v>1.0111385568169245E-2</v>
      </c>
      <c r="K2173" s="10">
        <f t="shared" si="822"/>
        <v>-11.293469341150573</v>
      </c>
      <c r="L2173" s="10">
        <f t="shared" si="807"/>
        <v>-4.8184119907662524</v>
      </c>
      <c r="M2173" s="10">
        <f t="shared" si="808"/>
        <v>-4.7852546834643785</v>
      </c>
      <c r="N2173" s="10">
        <f t="shared" si="823"/>
        <v>-22.017934745671813</v>
      </c>
      <c r="O2173" s="10">
        <f t="shared" si="824"/>
        <v>-22.124954982920805</v>
      </c>
      <c r="P2173" s="10">
        <f t="shared" si="825"/>
        <v>-11.293469341150573</v>
      </c>
      <c r="Q2173" s="10">
        <f t="shared" si="826"/>
        <v>-11.293469341150573</v>
      </c>
      <c r="R2173" s="9">
        <f t="shared" si="809"/>
        <v>-11.293469341150573</v>
      </c>
      <c r="S2173" s="10">
        <f t="shared" si="827"/>
        <v>1066.46500615219</v>
      </c>
      <c r="T2173" s="10">
        <f t="shared" si="810"/>
        <v>0</v>
      </c>
      <c r="U2173" s="9">
        <f t="shared" si="828"/>
        <v>2.1455096328268322E-2</v>
      </c>
      <c r="V2173" s="11">
        <f t="shared" si="829"/>
        <v>0.72984572302047823</v>
      </c>
      <c r="W2173" s="9">
        <f t="shared" si="830"/>
        <v>5.0157230204781467E-3</v>
      </c>
      <c r="X2173" s="22">
        <f t="shared" si="811"/>
        <v>-3.6727047654874635E-3</v>
      </c>
      <c r="Y2173" s="22">
        <f t="shared" si="812"/>
        <v>9.4526838234033322E-2</v>
      </c>
      <c r="Z2173" s="1">
        <f t="shared" si="813"/>
        <v>3016.6728968172038</v>
      </c>
      <c r="AA2173" s="1">
        <f t="shared" si="814"/>
        <v>3616.0105021488389</v>
      </c>
    </row>
    <row r="2174" spans="3:27">
      <c r="C2174" s="9">
        <f t="shared" si="815"/>
        <v>21.73</v>
      </c>
      <c r="D2174" s="1">
        <v>-68.222999999999999</v>
      </c>
      <c r="E2174" s="9">
        <f t="shared" si="816"/>
        <v>1.0253318439018192E-2</v>
      </c>
      <c r="F2174" s="10">
        <f t="shared" si="817"/>
        <v>-9.4729411809516939E-2</v>
      </c>
      <c r="G2174" s="10">
        <f t="shared" si="818"/>
        <v>-4685.3704418909174</v>
      </c>
      <c r="H2174" s="10">
        <f t="shared" si="819"/>
        <v>0.14547327067430874</v>
      </c>
      <c r="I2174" s="10">
        <f t="shared" si="820"/>
        <v>6091.2845244172277</v>
      </c>
      <c r="J2174" s="10">
        <f t="shared" si="821"/>
        <v>1.0111385568169245E-2</v>
      </c>
      <c r="K2174" s="10">
        <f t="shared" si="822"/>
        <v>14.969900906521081</v>
      </c>
      <c r="L2174" s="10">
        <f t="shared" si="807"/>
        <v>6.3869788680202921</v>
      </c>
      <c r="M2174" s="10">
        <f t="shared" si="808"/>
        <v>6.343027661385543</v>
      </c>
      <c r="N2174" s="10">
        <f t="shared" si="823"/>
        <v>-7.6176526442187864E-2</v>
      </c>
      <c r="O2174" s="10">
        <f t="shared" si="824"/>
        <v>-0.18066054231570483</v>
      </c>
      <c r="P2174" s="10">
        <f t="shared" si="825"/>
        <v>6.3869788680202921</v>
      </c>
      <c r="Q2174" s="10">
        <f t="shared" si="826"/>
        <v>6.343027661385543</v>
      </c>
      <c r="R2174" s="9">
        <f t="shared" si="809"/>
        <v>6.3869788680202921</v>
      </c>
      <c r="S2174" s="10">
        <f t="shared" si="827"/>
        <v>1075.0479281906908</v>
      </c>
      <c r="T2174" s="10">
        <f t="shared" si="810"/>
        <v>8.5829220385007829</v>
      </c>
      <c r="U2174" s="9">
        <f t="shared" si="828"/>
        <v>2.8404497894837684E-2</v>
      </c>
      <c r="V2174" s="11">
        <f t="shared" si="829"/>
        <v>0.66003459029339406</v>
      </c>
      <c r="W2174" s="9">
        <f t="shared" si="830"/>
        <v>-2.219540970660594E-2</v>
      </c>
      <c r="X2174" s="22">
        <f t="shared" si="811"/>
        <v>-6.1087940280520514E-4</v>
      </c>
      <c r="Y2174" s="22">
        <f t="shared" si="812"/>
        <v>0.1292398828605312</v>
      </c>
      <c r="Z2174" s="1">
        <f t="shared" si="813"/>
        <v>3016.672285937801</v>
      </c>
      <c r="AA2174" s="1">
        <f t="shared" si="814"/>
        <v>3616.1397420316994</v>
      </c>
    </row>
    <row r="2175" spans="3:27">
      <c r="C2175" s="9">
        <f t="shared" si="815"/>
        <v>21.740000000000002</v>
      </c>
      <c r="D2175" s="1">
        <v>-62.393999999999998</v>
      </c>
      <c r="E2175" s="9">
        <f t="shared" si="816"/>
        <v>1.0567715157465225E-2</v>
      </c>
      <c r="F2175" s="10">
        <f t="shared" si="817"/>
        <v>-9.4729411809516939E-2</v>
      </c>
      <c r="G2175" s="10">
        <f t="shared" si="818"/>
        <v>-4685.3704418909174</v>
      </c>
      <c r="H2175" s="10">
        <f t="shared" si="819"/>
        <v>0.14547327067430874</v>
      </c>
      <c r="I2175" s="10">
        <f t="shared" si="820"/>
        <v>6091.2845244172277</v>
      </c>
      <c r="J2175" s="10">
        <f t="shared" si="821"/>
        <v>1.0192762109858072E-2</v>
      </c>
      <c r="K2175" s="10">
        <f t="shared" si="822"/>
        <v>39.546934643848822</v>
      </c>
      <c r="L2175" s="10">
        <f t="shared" si="807"/>
        <v>16.883036000595801</v>
      </c>
      <c r="M2175" s="10">
        <f t="shared" si="808"/>
        <v>16.743781230700019</v>
      </c>
      <c r="N2175" s="10">
        <f t="shared" si="823"/>
        <v>20.534830488898088</v>
      </c>
      <c r="O2175" s="10">
        <f t="shared" si="824"/>
        <v>20.437605417206516</v>
      </c>
      <c r="P2175" s="10">
        <f t="shared" si="825"/>
        <v>20.534830488898088</v>
      </c>
      <c r="Q2175" s="10">
        <f t="shared" si="826"/>
        <v>20.437605417206516</v>
      </c>
      <c r="R2175" s="9">
        <f t="shared" si="809"/>
        <v>20.534830488898088</v>
      </c>
      <c r="S2175" s="10">
        <f t="shared" si="827"/>
        <v>1094.0600323456417</v>
      </c>
      <c r="T2175" s="10">
        <f t="shared" si="810"/>
        <v>19.012104154950975</v>
      </c>
      <c r="U2175" s="9">
        <f t="shared" si="828"/>
        <v>3.4602999962418772E-2</v>
      </c>
      <c r="V2175" s="11">
        <f t="shared" si="829"/>
        <v>0.57966582322282412</v>
      </c>
      <c r="W2175" s="9">
        <f t="shared" si="830"/>
        <v>-4.4274176777175822E-2</v>
      </c>
      <c r="X2175" s="22">
        <f t="shared" si="811"/>
        <v>4.2320642582358769E-3</v>
      </c>
      <c r="Y2175" s="22">
        <f t="shared" si="812"/>
        <v>0.15158380666278273</v>
      </c>
      <c r="Z2175" s="1">
        <f t="shared" si="813"/>
        <v>3016.6765180020593</v>
      </c>
      <c r="AA2175" s="1">
        <f t="shared" si="814"/>
        <v>3616.2913258383624</v>
      </c>
    </row>
    <row r="2176" spans="3:27">
      <c r="C2176" s="9">
        <f t="shared" si="815"/>
        <v>21.75</v>
      </c>
      <c r="D2176" s="1">
        <v>-53.863</v>
      </c>
      <c r="E2176" s="9">
        <f t="shared" si="816"/>
        <v>1.0939211165879937E-2</v>
      </c>
      <c r="F2176" s="10">
        <f t="shared" si="817"/>
        <v>-9.4729411809516939E-2</v>
      </c>
      <c r="G2176" s="10">
        <f t="shared" si="818"/>
        <v>-4685.3704418909174</v>
      </c>
      <c r="H2176" s="10">
        <f t="shared" si="819"/>
        <v>0.14547327067430874</v>
      </c>
      <c r="I2176" s="10">
        <f t="shared" si="820"/>
        <v>6091.2845244172277</v>
      </c>
      <c r="J2176" s="10">
        <f t="shared" si="821"/>
        <v>1.0373019984672452E-2</v>
      </c>
      <c r="K2176" s="10">
        <f t="shared" si="822"/>
        <v>59.717145338676289</v>
      </c>
      <c r="L2176" s="10">
        <f t="shared" si="807"/>
        <v>25.527943599998299</v>
      </c>
      <c r="M2176" s="10">
        <f t="shared" si="808"/>
        <v>25.240285877338927</v>
      </c>
      <c r="N2176" s="10">
        <f t="shared" si="823"/>
        <v>37.252150029512791</v>
      </c>
      <c r="O2176" s="10">
        <f t="shared" si="824"/>
        <v>37.137610403444469</v>
      </c>
      <c r="P2176" s="10">
        <f t="shared" si="825"/>
        <v>37.252150029512791</v>
      </c>
      <c r="Q2176" s="10">
        <f t="shared" si="826"/>
        <v>37.137610403444469</v>
      </c>
      <c r="R2176" s="9">
        <f t="shared" si="809"/>
        <v>37.252150029512791</v>
      </c>
      <c r="S2176" s="10">
        <f t="shared" si="827"/>
        <v>1116.5250276548049</v>
      </c>
      <c r="T2176" s="10">
        <f t="shared" si="810"/>
        <v>22.464995309163214</v>
      </c>
      <c r="U2176" s="9">
        <f t="shared" si="828"/>
        <v>3.9847630660536579E-2</v>
      </c>
      <c r="V2176" s="11">
        <f t="shared" si="829"/>
        <v>0.46926031640073834</v>
      </c>
      <c r="W2176" s="9">
        <f t="shared" si="830"/>
        <v>-6.93696835992616E-2</v>
      </c>
      <c r="X2176" s="22">
        <f t="shared" si="811"/>
        <v>1.0733816300464192E-2</v>
      </c>
      <c r="Y2176" s="22">
        <f t="shared" si="812"/>
        <v>0.15929730286717464</v>
      </c>
      <c r="Z2176" s="1">
        <f t="shared" si="813"/>
        <v>3016.68725181836</v>
      </c>
      <c r="AA2176" s="1">
        <f t="shared" si="814"/>
        <v>3616.4506231412297</v>
      </c>
    </row>
    <row r="2177" spans="3:27">
      <c r="C2177" s="9">
        <f t="shared" si="815"/>
        <v>21.76</v>
      </c>
      <c r="D2177" s="1">
        <v>-43.893999999999998</v>
      </c>
      <c r="E2177" s="9">
        <f t="shared" si="816"/>
        <v>1.1357122716277116E-2</v>
      </c>
      <c r="F2177" s="10">
        <f t="shared" si="817"/>
        <v>-9.4729411809516939E-2</v>
      </c>
      <c r="G2177" s="10">
        <f t="shared" si="818"/>
        <v>-4685.3704418909174</v>
      </c>
      <c r="H2177" s="10">
        <f t="shared" si="819"/>
        <v>0.14547327067430874</v>
      </c>
      <c r="I2177" s="10">
        <f t="shared" si="820"/>
        <v>6091.2845244172277</v>
      </c>
      <c r="J2177" s="10">
        <f t="shared" si="821"/>
        <v>1.0586015467925702E-2</v>
      </c>
      <c r="K2177" s="10">
        <f t="shared" si="822"/>
        <v>81.329990911026513</v>
      </c>
      <c r="L2177" s="10">
        <f t="shared" si="807"/>
        <v>34.821923252587993</v>
      </c>
      <c r="M2177" s="10">
        <f t="shared" si="808"/>
        <v>34.305734709081896</v>
      </c>
      <c r="N2177" s="10">
        <f t="shared" si="823"/>
        <v>56.058168854631006</v>
      </c>
      <c r="O2177" s="10">
        <f t="shared" si="824"/>
        <v>55.929771387271373</v>
      </c>
      <c r="P2177" s="10">
        <f t="shared" si="825"/>
        <v>56.058168854631006</v>
      </c>
      <c r="Q2177" s="10">
        <f t="shared" si="826"/>
        <v>55.929771387271373</v>
      </c>
      <c r="R2177" s="9">
        <f t="shared" si="809"/>
        <v>56.058168854631006</v>
      </c>
      <c r="S2177" s="10">
        <f t="shared" si="827"/>
        <v>1141.7968497112006</v>
      </c>
      <c r="T2177" s="10">
        <f t="shared" si="810"/>
        <v>25.271822056395649</v>
      </c>
      <c r="U2177" s="9">
        <f t="shared" si="828"/>
        <v>4.3905028229283091E-2</v>
      </c>
      <c r="V2177" s="11">
        <f t="shared" si="829"/>
        <v>0.34221919734856387</v>
      </c>
      <c r="W2177" s="9">
        <f t="shared" si="830"/>
        <v>-9.6720802651436122E-2</v>
      </c>
      <c r="X2177" s="22">
        <f t="shared" si="811"/>
        <v>1.9497730016463863E-2</v>
      </c>
      <c r="Y2177" s="22">
        <f t="shared" si="812"/>
        <v>0.15071876885649146</v>
      </c>
      <c r="Z2177" s="1">
        <f t="shared" si="813"/>
        <v>3016.7067495483766</v>
      </c>
      <c r="AA2177" s="1">
        <f t="shared" si="814"/>
        <v>3616.6013419100864</v>
      </c>
    </row>
    <row r="2178" spans="3:27">
      <c r="C2178" s="9">
        <f t="shared" si="815"/>
        <v>21.77</v>
      </c>
      <c r="D2178" s="1">
        <v>-33.491</v>
      </c>
      <c r="E2178" s="9">
        <f t="shared" si="816"/>
        <v>1.180904218612395E-2</v>
      </c>
      <c r="F2178" s="10">
        <f t="shared" si="817"/>
        <v>-9.4729411809516939E-2</v>
      </c>
      <c r="G2178" s="10">
        <f t="shared" si="818"/>
        <v>-4685.3704418909174</v>
      </c>
      <c r="H2178" s="10">
        <f t="shared" si="819"/>
        <v>0.14547327067430874</v>
      </c>
      <c r="I2178" s="10">
        <f t="shared" si="820"/>
        <v>6091.2845244172277</v>
      </c>
      <c r="J2178" s="10">
        <f t="shared" si="821"/>
        <v>1.0825623083129452E-2</v>
      </c>
      <c r="K2178" s="10">
        <f t="shared" si="822"/>
        <v>103.72288274979701</v>
      </c>
      <c r="L2178" s="10">
        <f t="shared" si="807"/>
        <v>44.488601696737526</v>
      </c>
      <c r="M2178" s="10">
        <f t="shared" si="808"/>
        <v>43.651947079999481</v>
      </c>
      <c r="N2178" s="10">
        <f t="shared" si="823"/>
        <v>76.394543978266171</v>
      </c>
      <c r="O2178" s="10">
        <f t="shared" si="824"/>
        <v>76.256245016349212</v>
      </c>
      <c r="P2178" s="10">
        <f t="shared" si="825"/>
        <v>76.394543978266171</v>
      </c>
      <c r="Q2178" s="10">
        <f t="shared" si="826"/>
        <v>76.256245016349212</v>
      </c>
      <c r="R2178" s="9">
        <f t="shared" si="809"/>
        <v>76.394543978266171</v>
      </c>
      <c r="S2178" s="10">
        <f t="shared" si="827"/>
        <v>1169.1251884827316</v>
      </c>
      <c r="T2178" s="10">
        <f t="shared" si="810"/>
        <v>27.32833877153098</v>
      </c>
      <c r="U2178" s="9">
        <f t="shared" si="828"/>
        <v>4.6663076834523434E-2</v>
      </c>
      <c r="V2178" s="11">
        <f t="shared" si="829"/>
        <v>0.20939052369950673</v>
      </c>
      <c r="W2178" s="9">
        <f t="shared" si="830"/>
        <v>-0.12551947630049326</v>
      </c>
      <c r="X2178" s="22">
        <f t="shared" si="811"/>
        <v>2.9928979881608895E-2</v>
      </c>
      <c r="Y2178" s="22">
        <f t="shared" si="812"/>
        <v>0.12912853536836352</v>
      </c>
      <c r="Z2178" s="1">
        <f t="shared" si="813"/>
        <v>3016.7366785282584</v>
      </c>
      <c r="AA2178" s="1">
        <f t="shared" si="814"/>
        <v>3616.7304704454546</v>
      </c>
    </row>
    <row r="2179" spans="3:27">
      <c r="C2179" s="9">
        <f t="shared" si="815"/>
        <v>21.78</v>
      </c>
      <c r="D2179" s="1">
        <v>-22.353000000000002</v>
      </c>
      <c r="E2179" s="9">
        <f t="shared" si="816"/>
        <v>1.2281659640038689E-2</v>
      </c>
      <c r="F2179" s="10">
        <f t="shared" si="817"/>
        <v>-9.4729411809516939E-2</v>
      </c>
      <c r="G2179" s="10">
        <f t="shared" si="818"/>
        <v>-4685.3704418909174</v>
      </c>
      <c r="H2179" s="10">
        <f t="shared" si="819"/>
        <v>0.14547327067430874</v>
      </c>
      <c r="I2179" s="10">
        <f t="shared" si="820"/>
        <v>6091.2845244172277</v>
      </c>
      <c r="J2179" s="10">
        <f t="shared" si="821"/>
        <v>1.1084728978458814E-2</v>
      </c>
      <c r="K2179" s="10">
        <f t="shared" si="822"/>
        <v>126.24230940059434</v>
      </c>
      <c r="L2179" s="10">
        <f t="shared" si="807"/>
        <v>54.251985501730573</v>
      </c>
      <c r="M2179" s="10">
        <f t="shared" si="808"/>
        <v>52.999188019646624</v>
      </c>
      <c r="N2179" s="10">
        <f t="shared" si="823"/>
        <v>97.66232833826507</v>
      </c>
      <c r="O2179" s="10">
        <f t="shared" si="824"/>
        <v>97.51830877265607</v>
      </c>
      <c r="P2179" s="10">
        <f t="shared" si="825"/>
        <v>97.66232833826507</v>
      </c>
      <c r="Q2179" s="10">
        <f t="shared" si="826"/>
        <v>97.51830877265607</v>
      </c>
      <c r="R2179" s="9">
        <f t="shared" si="809"/>
        <v>97.66232833826507</v>
      </c>
      <c r="S2179" s="10">
        <f t="shared" si="827"/>
        <v>1197.7051695450607</v>
      </c>
      <c r="T2179" s="10">
        <f t="shared" si="810"/>
        <v>28.579981062329125</v>
      </c>
      <c r="U2179" s="9">
        <f t="shared" si="828"/>
        <v>4.805306194048032E-2</v>
      </c>
      <c r="V2179" s="11">
        <f t="shared" si="829"/>
        <v>6.8606497491868396E-2</v>
      </c>
      <c r="W2179" s="9">
        <f t="shared" si="830"/>
        <v>-0.15492350250813161</v>
      </c>
      <c r="X2179" s="22">
        <f t="shared" si="811"/>
        <v>4.1131157915300906E-2</v>
      </c>
      <c r="Y2179" s="22">
        <f t="shared" si="812"/>
        <v>9.7566158393361496E-2</v>
      </c>
      <c r="Z2179" s="1">
        <f t="shared" si="813"/>
        <v>3016.7778096861739</v>
      </c>
      <c r="AA2179" s="1">
        <f t="shared" si="814"/>
        <v>3616.828036603848</v>
      </c>
    </row>
    <row r="2180" spans="3:27">
      <c r="C2180" s="9">
        <f t="shared" si="815"/>
        <v>21.79</v>
      </c>
      <c r="D2180" s="1">
        <v>-10.254</v>
      </c>
      <c r="E2180" s="9">
        <f t="shared" si="816"/>
        <v>1.2760891321644813E-2</v>
      </c>
      <c r="F2180" s="10">
        <f t="shared" si="817"/>
        <v>-9.4729411809516939E-2</v>
      </c>
      <c r="G2180" s="10">
        <f t="shared" si="818"/>
        <v>-4685.3704418909174</v>
      </c>
      <c r="H2180" s="10">
        <f t="shared" si="819"/>
        <v>0.14547327067430874</v>
      </c>
      <c r="I2180" s="10">
        <f t="shared" si="820"/>
        <v>6091.2845244172277</v>
      </c>
      <c r="J2180" s="10">
        <f t="shared" si="821"/>
        <v>1.1355701965275173E-2</v>
      </c>
      <c r="K2180" s="10">
        <f t="shared" si="822"/>
        <v>148.20770758691106</v>
      </c>
      <c r="L2180" s="10">
        <f t="shared" ref="L2180:L2243" si="831">(E2180-J2180)*I2180/(H2180-J2180)</f>
        <v>63.820185995913199</v>
      </c>
      <c r="M2180" s="10">
        <f t="shared" ref="M2180:M2243" si="832">(E2180-J2180)*G2180/(F2180-J2180)</f>
        <v>62.061795866768257</v>
      </c>
      <c r="N2180" s="10">
        <f t="shared" si="823"/>
        <v>119.22775292945545</v>
      </c>
      <c r="O2180" s="10">
        <f t="shared" si="824"/>
        <v>119.08236279455635</v>
      </c>
      <c r="P2180" s="10">
        <f t="shared" si="825"/>
        <v>119.22775292945545</v>
      </c>
      <c r="Q2180" s="10">
        <f t="shared" si="826"/>
        <v>119.08236279455635</v>
      </c>
      <c r="R2180" s="9">
        <f t="shared" ref="R2180:R2243" si="833">IF(E2180&gt;=E2179,IF(E2180&gt;H2179,$B$6+(E2180-$B$7)*$B$13,P2180),IF(E2180&lt;F2179,-$B$6+(E2180+$B$7)*$B$13,Q2180))</f>
        <v>119.22775292945545</v>
      </c>
      <c r="S2180" s="10">
        <f t="shared" si="827"/>
        <v>1226.6851242025164</v>
      </c>
      <c r="T2180" s="10">
        <f t="shared" ref="T2180:T2243" si="834">S2180-S2179</f>
        <v>28.979954657455664</v>
      </c>
      <c r="U2180" s="9">
        <f t="shared" si="828"/>
        <v>4.798861845961061E-2</v>
      </c>
      <c r="V2180" s="11">
        <f t="shared" si="829"/>
        <v>-8.1495193665809706E-2</v>
      </c>
      <c r="W2180" s="9">
        <f t="shared" si="830"/>
        <v>-0.1840351936658097</v>
      </c>
      <c r="X2180" s="22">
        <f t="shared" ref="X2180:X2243" si="835">(R2179+R2180)*(E2180-E2179)/2</f>
        <v>5.1970299184809304E-2</v>
      </c>
      <c r="Y2180" s="22">
        <f t="shared" ref="Y2180:Y2243" si="836">-(D2179/100*U2179+D2180/100*U2180)*$B$2/2*$B$4</f>
        <v>5.7949599327894938E-2</v>
      </c>
      <c r="Z2180" s="1">
        <f t="shared" ref="Z2180:Z2243" si="837">Z2179+X2180</f>
        <v>3016.8297799853585</v>
      </c>
      <c r="AA2180" s="1">
        <f t="shared" ref="AA2180:AA2243" si="838">AA2179+Y2180</f>
        <v>3616.8859862031759</v>
      </c>
    </row>
    <row r="2181" spans="3:27">
      <c r="C2181" s="9">
        <f t="shared" si="815"/>
        <v>21.8</v>
      </c>
      <c r="D2181" s="1">
        <v>1.8839999999999999</v>
      </c>
      <c r="E2181" s="9">
        <f t="shared" si="816"/>
        <v>1.3232010472391633E-2</v>
      </c>
      <c r="F2181" s="10">
        <f t="shared" si="817"/>
        <v>-9.4729411809516939E-2</v>
      </c>
      <c r="G2181" s="10">
        <f t="shared" si="818"/>
        <v>-4685.3704418909174</v>
      </c>
      <c r="H2181" s="10">
        <f t="shared" si="819"/>
        <v>0.14547327067430874</v>
      </c>
      <c r="I2181" s="10">
        <f t="shared" si="820"/>
        <v>6091.2845244172277</v>
      </c>
      <c r="J2181" s="10">
        <f t="shared" si="821"/>
        <v>1.1630467188324395E-2</v>
      </c>
      <c r="K2181" s="10">
        <f t="shared" si="822"/>
        <v>168.91748977237481</v>
      </c>
      <c r="L2181" s="10">
        <f t="shared" si="831"/>
        <v>72.887413946351472</v>
      </c>
      <c r="M2181" s="10">
        <f t="shared" si="832"/>
        <v>70.551260825802999</v>
      </c>
      <c r="N2181" s="10">
        <f t="shared" si="823"/>
        <v>140.42811365027799</v>
      </c>
      <c r="O2181" s="10">
        <f t="shared" si="824"/>
        <v>140.2858219392848</v>
      </c>
      <c r="P2181" s="10">
        <f t="shared" si="825"/>
        <v>140.42811365027799</v>
      </c>
      <c r="Q2181" s="10">
        <f t="shared" si="826"/>
        <v>140.2858219392848</v>
      </c>
      <c r="R2181" s="9">
        <f t="shared" si="833"/>
        <v>140.42811365027799</v>
      </c>
      <c r="S2181" s="10">
        <f t="shared" si="827"/>
        <v>1255.1745003246131</v>
      </c>
      <c r="T2181" s="10">
        <f t="shared" si="834"/>
        <v>28.489376122096701</v>
      </c>
      <c r="U2181" s="9">
        <f t="shared" si="828"/>
        <v>4.6427248944532568E-2</v>
      </c>
      <c r="V2181" s="11">
        <f t="shared" si="829"/>
        <v>-0.23077870934979786</v>
      </c>
      <c r="W2181" s="9">
        <f t="shared" si="830"/>
        <v>-0.21193870934979786</v>
      </c>
      <c r="X2181" s="22">
        <f t="shared" si="835"/>
        <v>6.1164425674736851E-2</v>
      </c>
      <c r="Y2181" s="22">
        <f t="shared" si="836"/>
        <v>1.4970435196913868E-2</v>
      </c>
      <c r="Z2181" s="1">
        <f t="shared" si="837"/>
        <v>3016.8909444110332</v>
      </c>
      <c r="AA2181" s="1">
        <f t="shared" si="838"/>
        <v>3616.9009566383729</v>
      </c>
    </row>
    <row r="2182" spans="3:27">
      <c r="C2182" s="9">
        <f t="shared" ref="C2182:C2245" si="839">IF(ROW(C2181)&lt;=$B$3,ROW(C2181)*$B$2," ")</f>
        <v>21.81</v>
      </c>
      <c r="D2182" s="1">
        <v>14.71</v>
      </c>
      <c r="E2182" s="9">
        <f t="shared" si="816"/>
        <v>1.367998023195767E-2</v>
      </c>
      <c r="F2182" s="10">
        <f t="shared" si="817"/>
        <v>-9.4729411809516939E-2</v>
      </c>
      <c r="G2182" s="10">
        <f t="shared" si="818"/>
        <v>-4685.3704418909174</v>
      </c>
      <c r="H2182" s="10">
        <f t="shared" si="819"/>
        <v>0.14547327067430874</v>
      </c>
      <c r="I2182" s="10">
        <f t="shared" si="820"/>
        <v>6091.2845244172277</v>
      </c>
      <c r="J2182" s="10">
        <f t="shared" si="821"/>
        <v>1.190058113009025E-2</v>
      </c>
      <c r="K2182" s="10">
        <f t="shared" si="822"/>
        <v>187.67624489507315</v>
      </c>
      <c r="L2182" s="10">
        <f t="shared" si="831"/>
        <v>81.145526446697744</v>
      </c>
      <c r="M2182" s="10">
        <f t="shared" si="832"/>
        <v>78.187606754685092</v>
      </c>
      <c r="N2182" s="10">
        <f t="shared" si="823"/>
        <v>160.58675182018732</v>
      </c>
      <c r="O2182" s="10">
        <f t="shared" si="824"/>
        <v>160.45204231801077</v>
      </c>
      <c r="P2182" s="10">
        <f t="shared" si="825"/>
        <v>160.58675182018732</v>
      </c>
      <c r="Q2182" s="10">
        <f t="shared" si="826"/>
        <v>160.45204231801077</v>
      </c>
      <c r="R2182" s="9">
        <f t="shared" si="833"/>
        <v>160.58675182018732</v>
      </c>
      <c r="S2182" s="10">
        <f t="shared" si="827"/>
        <v>1282.263993399499</v>
      </c>
      <c r="T2182" s="10">
        <f t="shared" si="834"/>
        <v>27.089493074885922</v>
      </c>
      <c r="U2182" s="9">
        <f t="shared" si="828"/>
        <v>4.3349304085005355E-2</v>
      </c>
      <c r="V2182" s="11">
        <f t="shared" si="829"/>
        <v>-0.38481026255564299</v>
      </c>
      <c r="W2182" s="9">
        <f t="shared" si="830"/>
        <v>-0.23771026255564298</v>
      </c>
      <c r="X2182" s="22">
        <f t="shared" si="835"/>
        <v>6.7422778455303548E-2</v>
      </c>
      <c r="Y2182" s="22">
        <f t="shared" si="836"/>
        <v>-2.6830076403771341E-2</v>
      </c>
      <c r="Z2182" s="1">
        <f t="shared" si="837"/>
        <v>3016.9583671894884</v>
      </c>
      <c r="AA2182" s="1">
        <f t="shared" si="838"/>
        <v>3616.8741265619692</v>
      </c>
    </row>
    <row r="2183" spans="3:27">
      <c r="C2183" s="9">
        <f t="shared" si="839"/>
        <v>21.82</v>
      </c>
      <c r="D2183" s="1">
        <v>27.706</v>
      </c>
      <c r="E2183" s="9">
        <f t="shared" si="816"/>
        <v>1.4089581302774342E-2</v>
      </c>
      <c r="F2183" s="10">
        <f t="shared" si="817"/>
        <v>-9.4729411809516939E-2</v>
      </c>
      <c r="G2183" s="10">
        <f t="shared" si="818"/>
        <v>-4685.3704418909174</v>
      </c>
      <c r="H2183" s="10">
        <f t="shared" si="819"/>
        <v>0.14547327067430874</v>
      </c>
      <c r="I2183" s="10">
        <f t="shared" si="820"/>
        <v>6091.2845244172277</v>
      </c>
      <c r="J2183" s="10">
        <f t="shared" si="821"/>
        <v>1.2157422477669669E-2</v>
      </c>
      <c r="K2183" s="10">
        <f t="shared" si="822"/>
        <v>203.78807230820991</v>
      </c>
      <c r="L2183" s="10">
        <f t="shared" si="831"/>
        <v>88.281545737283025</v>
      </c>
      <c r="M2183" s="10">
        <f t="shared" si="832"/>
        <v>84.69593012606758</v>
      </c>
      <c r="N2183" s="10">
        <f t="shared" si="823"/>
        <v>179.01879908293012</v>
      </c>
      <c r="O2183" s="10">
        <f t="shared" si="824"/>
        <v>178.8961364435828</v>
      </c>
      <c r="P2183" s="10">
        <f t="shared" si="825"/>
        <v>179.01879908293012</v>
      </c>
      <c r="Q2183" s="10">
        <f t="shared" si="826"/>
        <v>178.8961364435828</v>
      </c>
      <c r="R2183" s="9">
        <f t="shared" si="833"/>
        <v>179.01879908293012</v>
      </c>
      <c r="S2183" s="10">
        <f t="shared" si="827"/>
        <v>1307.0332666247787</v>
      </c>
      <c r="T2183" s="10">
        <f t="shared" si="834"/>
        <v>24.769273225279676</v>
      </c>
      <c r="U2183" s="9">
        <f t="shared" si="828"/>
        <v>3.87378713769084E-2</v>
      </c>
      <c r="V2183" s="11">
        <f t="shared" si="829"/>
        <v>-0.53747627906374729</v>
      </c>
      <c r="W2183" s="9">
        <f t="shared" si="830"/>
        <v>-0.26041627906374731</v>
      </c>
      <c r="X2183" s="22">
        <f t="shared" si="835"/>
        <v>6.9551398652601473E-2</v>
      </c>
      <c r="Y2183" s="22">
        <f t="shared" si="836"/>
        <v>-6.3304769915984965E-2</v>
      </c>
      <c r="Z2183" s="1">
        <f t="shared" si="837"/>
        <v>3017.0279185881409</v>
      </c>
      <c r="AA2183" s="1">
        <f t="shared" si="838"/>
        <v>3616.810821792053</v>
      </c>
    </row>
    <row r="2184" spans="3:27">
      <c r="C2184" s="9">
        <f t="shared" si="839"/>
        <v>21.830000000000002</v>
      </c>
      <c r="D2184" s="1">
        <v>39.722999999999999</v>
      </c>
      <c r="E2184" s="9">
        <f t="shared" si="816"/>
        <v>1.4445886548485231E-2</v>
      </c>
      <c r="F2184" s="10">
        <f t="shared" si="817"/>
        <v>-9.4729411809516939E-2</v>
      </c>
      <c r="G2184" s="10">
        <f t="shared" si="818"/>
        <v>-4685.3704418909174</v>
      </c>
      <c r="H2184" s="10">
        <f t="shared" si="819"/>
        <v>0.14547327067430874</v>
      </c>
      <c r="I2184" s="10">
        <f t="shared" si="820"/>
        <v>6091.2845244172277</v>
      </c>
      <c r="J2184" s="10">
        <f t="shared" si="821"/>
        <v>1.2392265318624916E-2</v>
      </c>
      <c r="K2184" s="10">
        <f t="shared" si="822"/>
        <v>216.59891839470114</v>
      </c>
      <c r="L2184" s="10">
        <f t="shared" si="831"/>
        <v>93.996819328420798</v>
      </c>
      <c r="M2184" s="10">
        <f t="shared" si="832"/>
        <v>89.822867482901003</v>
      </c>
      <c r="N2184" s="10">
        <f t="shared" si="823"/>
        <v>195.05253433614118</v>
      </c>
      <c r="O2184" s="10">
        <f t="shared" si="824"/>
        <v>194.9462337537332</v>
      </c>
      <c r="P2184" s="10">
        <f t="shared" si="825"/>
        <v>195.05253433614118</v>
      </c>
      <c r="Q2184" s="10">
        <f t="shared" si="826"/>
        <v>194.9462337537332</v>
      </c>
      <c r="R2184" s="9">
        <f t="shared" si="833"/>
        <v>195.05253433614118</v>
      </c>
      <c r="S2184" s="10">
        <f t="shared" si="827"/>
        <v>1328.5796506833387</v>
      </c>
      <c r="T2184" s="10">
        <f t="shared" si="834"/>
        <v>21.546384058560079</v>
      </c>
      <c r="U2184" s="9">
        <f t="shared" si="828"/>
        <v>3.2668414657340585E-2</v>
      </c>
      <c r="V2184" s="11">
        <f t="shared" si="829"/>
        <v>-0.67641506484981562</v>
      </c>
      <c r="W2184" s="9">
        <f t="shared" si="830"/>
        <v>-0.27918506484981565</v>
      </c>
      <c r="X2184" s="22">
        <f t="shared" si="835"/>
        <v>6.6641789183640956E-2</v>
      </c>
      <c r="Y2184" s="22">
        <f t="shared" si="836"/>
        <v>-8.772547929268007E-2</v>
      </c>
      <c r="Z2184" s="1">
        <f t="shared" si="837"/>
        <v>3017.0945603773243</v>
      </c>
      <c r="AA2184" s="1">
        <f t="shared" si="838"/>
        <v>3616.7230963127604</v>
      </c>
    </row>
    <row r="2185" spans="3:27">
      <c r="C2185" s="9">
        <f t="shared" si="839"/>
        <v>21.84</v>
      </c>
      <c r="D2185" s="1">
        <v>51.725999999999999</v>
      </c>
      <c r="E2185" s="9">
        <f t="shared" si="816"/>
        <v>1.473480985280092E-2</v>
      </c>
      <c r="F2185" s="10">
        <f t="shared" si="817"/>
        <v>-9.4729411809516939E-2</v>
      </c>
      <c r="G2185" s="10">
        <f t="shared" si="818"/>
        <v>-4685.3704418909174</v>
      </c>
      <c r="H2185" s="10">
        <f t="shared" si="819"/>
        <v>0.14547327067430874</v>
      </c>
      <c r="I2185" s="10">
        <f t="shared" si="820"/>
        <v>6091.2845244172277</v>
      </c>
      <c r="J2185" s="10">
        <f t="shared" si="821"/>
        <v>1.2596551249770476E-2</v>
      </c>
      <c r="K2185" s="10">
        <f t="shared" si="822"/>
        <v>225.52576586679587</v>
      </c>
      <c r="L2185" s="10">
        <f t="shared" si="831"/>
        <v>98.021245514254247</v>
      </c>
      <c r="M2185" s="10">
        <f t="shared" si="832"/>
        <v>93.346785532439313</v>
      </c>
      <c r="N2185" s="10">
        <f t="shared" si="823"/>
        <v>208.05408237857327</v>
      </c>
      <c r="O2185" s="10">
        <f t="shared" si="824"/>
        <v>207.96816593007469</v>
      </c>
      <c r="P2185" s="10">
        <f t="shared" si="825"/>
        <v>208.05408237857327</v>
      </c>
      <c r="Q2185" s="10">
        <f t="shared" si="826"/>
        <v>207.96816593007469</v>
      </c>
      <c r="R2185" s="9">
        <f t="shared" si="833"/>
        <v>208.05408237857327</v>
      </c>
      <c r="S2185" s="10">
        <f t="shared" si="827"/>
        <v>1346.0513341715616</v>
      </c>
      <c r="T2185" s="10">
        <f t="shared" si="834"/>
        <v>17.47168348822288</v>
      </c>
      <c r="U2185" s="9">
        <f t="shared" si="828"/>
        <v>2.5234016918608482E-2</v>
      </c>
      <c r="V2185" s="11">
        <f t="shared" si="829"/>
        <v>-0.81046448289660544</v>
      </c>
      <c r="W2185" s="9">
        <f t="shared" si="830"/>
        <v>-0.2932044828966055</v>
      </c>
      <c r="X2185" s="22">
        <f t="shared" si="835"/>
        <v>5.8233447846366609E-2</v>
      </c>
      <c r="Y2185" s="22">
        <f t="shared" si="836"/>
        <v>-9.6308861198922832E-2</v>
      </c>
      <c r="Z2185" s="1">
        <f t="shared" si="837"/>
        <v>3017.1527938251706</v>
      </c>
      <c r="AA2185" s="1">
        <f t="shared" si="838"/>
        <v>3616.6267874515615</v>
      </c>
    </row>
    <row r="2186" spans="3:27">
      <c r="C2186" s="9">
        <f t="shared" si="839"/>
        <v>21.85</v>
      </c>
      <c r="D2186" s="1">
        <v>61.36</v>
      </c>
      <c r="E2186" s="9">
        <f t="shared" si="816"/>
        <v>1.4943578443123242E-2</v>
      </c>
      <c r="F2186" s="10">
        <f t="shared" si="817"/>
        <v>-9.4729411809516939E-2</v>
      </c>
      <c r="G2186" s="10">
        <f t="shared" si="818"/>
        <v>-4685.3704418909174</v>
      </c>
      <c r="H2186" s="10">
        <f t="shared" si="819"/>
        <v>0.14547327067430874</v>
      </c>
      <c r="I2186" s="10">
        <f t="shared" si="820"/>
        <v>6091.2845244172277</v>
      </c>
      <c r="J2186" s="10">
        <f t="shared" si="821"/>
        <v>1.2762204062807292E-2</v>
      </c>
      <c r="K2186" s="10">
        <f t="shared" si="822"/>
        <v>230.0732601125691</v>
      </c>
      <c r="L2186" s="10">
        <f t="shared" si="831"/>
        <v>100.12256207446693</v>
      </c>
      <c r="M2186" s="10">
        <f t="shared" si="832"/>
        <v>95.082271871046899</v>
      </c>
      <c r="N2186" s="10">
        <f t="shared" si="823"/>
        <v>217.44866847212259</v>
      </c>
      <c r="O2186" s="10">
        <f t="shared" si="824"/>
        <v>217.38675130241486</v>
      </c>
      <c r="P2186" s="10">
        <f t="shared" si="825"/>
        <v>217.44866847212259</v>
      </c>
      <c r="Q2186" s="10">
        <f t="shared" si="826"/>
        <v>217.38675130241486</v>
      </c>
      <c r="R2186" s="9">
        <f t="shared" si="833"/>
        <v>217.44866847212259</v>
      </c>
      <c r="S2186" s="10">
        <f t="shared" si="827"/>
        <v>1358.675925812008</v>
      </c>
      <c r="T2186" s="10">
        <f t="shared" si="834"/>
        <v>12.624591640446397</v>
      </c>
      <c r="U2186" s="9">
        <f t="shared" si="828"/>
        <v>1.6604799250881069E-2</v>
      </c>
      <c r="V2186" s="11">
        <f t="shared" si="829"/>
        <v>-0.9153790506488777</v>
      </c>
      <c r="W2186" s="9">
        <f t="shared" si="830"/>
        <v>-0.30177905064887767</v>
      </c>
      <c r="X2186" s="22">
        <f t="shared" si="835"/>
        <v>4.4415804736685001E-2</v>
      </c>
      <c r="Y2186" s="22">
        <f t="shared" si="836"/>
        <v>-8.5992633923142173E-2</v>
      </c>
      <c r="Z2186" s="1">
        <f t="shared" si="837"/>
        <v>3017.1972096299073</v>
      </c>
      <c r="AA2186" s="1">
        <f t="shared" si="838"/>
        <v>3616.5407948176385</v>
      </c>
    </row>
    <row r="2187" spans="3:27">
      <c r="C2187" s="9">
        <f t="shared" si="839"/>
        <v>21.86</v>
      </c>
      <c r="D2187" s="1">
        <v>69.956000000000003</v>
      </c>
      <c r="E2187" s="9">
        <f t="shared" si="816"/>
        <v>1.5061403785788045E-2</v>
      </c>
      <c r="F2187" s="10">
        <f t="shared" si="817"/>
        <v>-9.4729411809516939E-2</v>
      </c>
      <c r="G2187" s="10">
        <f t="shared" si="818"/>
        <v>-4685.3704418909174</v>
      </c>
      <c r="H2187" s="10">
        <f t="shared" si="819"/>
        <v>0.14547327067430874</v>
      </c>
      <c r="I2187" s="10">
        <f t="shared" si="820"/>
        <v>6091.2845244172277</v>
      </c>
      <c r="J2187" s="10">
        <f t="shared" si="821"/>
        <v>1.2881900548843726E-2</v>
      </c>
      <c r="K2187" s="10">
        <f t="shared" si="822"/>
        <v>229.8759074437499</v>
      </c>
      <c r="L2187" s="10">
        <f t="shared" si="831"/>
        <v>100.12698658708899</v>
      </c>
      <c r="M2187" s="10">
        <f t="shared" si="832"/>
        <v>94.895042357422795</v>
      </c>
      <c r="N2187" s="10">
        <f t="shared" si="823"/>
        <v>222.75080862623986</v>
      </c>
      <c r="O2187" s="10">
        <f t="shared" si="824"/>
        <v>222.71593017777454</v>
      </c>
      <c r="P2187" s="10">
        <f t="shared" si="825"/>
        <v>222.75080862623986</v>
      </c>
      <c r="Q2187" s="10">
        <f t="shared" si="826"/>
        <v>222.71593017777454</v>
      </c>
      <c r="R2187" s="9">
        <f t="shared" si="833"/>
        <v>222.75080862623986</v>
      </c>
      <c r="S2187" s="10">
        <f t="shared" si="827"/>
        <v>1365.801024629518</v>
      </c>
      <c r="T2187" s="10">
        <f t="shared" si="834"/>
        <v>7.1250988175099792</v>
      </c>
      <c r="U2187" s="9">
        <f t="shared" si="828"/>
        <v>7.0082971648622412E-3</v>
      </c>
      <c r="V2187" s="11">
        <f t="shared" si="829"/>
        <v>-1.0039213665548876</v>
      </c>
      <c r="W2187" s="9">
        <f t="shared" si="830"/>
        <v>-0.30436136655488755</v>
      </c>
      <c r="X2187" s="22">
        <f t="shared" si="835"/>
        <v>2.5933327114990828E-2</v>
      </c>
      <c r="Y2187" s="22">
        <f t="shared" si="836"/>
        <v>-5.5838287984469118E-2</v>
      </c>
      <c r="Z2187" s="1">
        <f t="shared" si="837"/>
        <v>3017.2231429570224</v>
      </c>
      <c r="AA2187" s="1">
        <f t="shared" si="838"/>
        <v>3616.484956529654</v>
      </c>
    </row>
    <row r="2188" spans="3:27">
      <c r="C2188" s="9">
        <f t="shared" si="839"/>
        <v>21.87</v>
      </c>
      <c r="D2188" s="1">
        <v>76.058000000000007</v>
      </c>
      <c r="E2188" s="9">
        <f t="shared" si="816"/>
        <v>1.5079822915876664E-2</v>
      </c>
      <c r="F2188" s="10">
        <f t="shared" si="817"/>
        <v>-9.4729411809516939E-2</v>
      </c>
      <c r="G2188" s="10">
        <f t="shared" si="818"/>
        <v>-4685.3704418909174</v>
      </c>
      <c r="H2188" s="10">
        <f t="shared" si="819"/>
        <v>0.14547327067430874</v>
      </c>
      <c r="I2188" s="10">
        <f t="shared" si="820"/>
        <v>6091.2845244172277</v>
      </c>
      <c r="J2188" s="10">
        <f t="shared" si="821"/>
        <v>1.2949455153016898E-2</v>
      </c>
      <c r="K2188" s="10">
        <f t="shared" si="822"/>
        <v>224.69350555445456</v>
      </c>
      <c r="L2188" s="10">
        <f t="shared" si="831"/>
        <v>97.919578712553417</v>
      </c>
      <c r="M2188" s="10">
        <f t="shared" si="832"/>
        <v>92.697503493730537</v>
      </c>
      <c r="N2188" s="10">
        <f t="shared" si="823"/>
        <v>223.57966943867652</v>
      </c>
      <c r="O2188" s="10">
        <f t="shared" si="824"/>
        <v>223.57422289193968</v>
      </c>
      <c r="P2188" s="10">
        <f t="shared" si="825"/>
        <v>223.57966943867652</v>
      </c>
      <c r="Q2188" s="10">
        <f t="shared" si="826"/>
        <v>223.57422289193968</v>
      </c>
      <c r="R2188" s="9">
        <f t="shared" si="833"/>
        <v>223.57966943867652</v>
      </c>
      <c r="S2188" s="10">
        <f t="shared" si="827"/>
        <v>1366.9148607452962</v>
      </c>
      <c r="T2188" s="10">
        <f t="shared" si="834"/>
        <v>1.1138361157782128</v>
      </c>
      <c r="U2188" s="9">
        <f t="shared" si="828"/>
        <v>-3.3169631543683692E-3</v>
      </c>
      <c r="V2188" s="11">
        <f t="shared" si="829"/>
        <v>-1.0611306972912342</v>
      </c>
      <c r="W2188" s="9">
        <f t="shared" si="830"/>
        <v>-0.30055069729123418</v>
      </c>
      <c r="X2188" s="22">
        <f t="shared" si="835"/>
        <v>4.1105095689966285E-3</v>
      </c>
      <c r="Y2188" s="22">
        <f t="shared" si="836"/>
        <v>-8.8056615561956809E-3</v>
      </c>
      <c r="Z2188" s="1">
        <f t="shared" si="837"/>
        <v>3017.2272534665913</v>
      </c>
      <c r="AA2188" s="1">
        <f t="shared" si="838"/>
        <v>3616.4761508680976</v>
      </c>
    </row>
    <row r="2189" spans="3:27">
      <c r="C2189" s="9">
        <f t="shared" si="839"/>
        <v>21.88</v>
      </c>
      <c r="D2189" s="1">
        <v>80.616</v>
      </c>
      <c r="E2189" s="9">
        <f t="shared" si="816"/>
        <v>1.4992895351149815E-2</v>
      </c>
      <c r="F2189" s="10">
        <f t="shared" si="817"/>
        <v>-9.4729411809516939E-2</v>
      </c>
      <c r="G2189" s="10">
        <f t="shared" si="818"/>
        <v>-4685.3704418909174</v>
      </c>
      <c r="H2189" s="10">
        <f t="shared" si="819"/>
        <v>0.14547327067430874</v>
      </c>
      <c r="I2189" s="10">
        <f t="shared" si="820"/>
        <v>6091.2845244172277</v>
      </c>
      <c r="J2189" s="10">
        <f t="shared" si="821"/>
        <v>1.2960015674329283E-2</v>
      </c>
      <c r="K2189" s="10">
        <f t="shared" si="822"/>
        <v>214.41127157409002</v>
      </c>
      <c r="L2189" s="10">
        <f t="shared" si="831"/>
        <v>93.446112356240263</v>
      </c>
      <c r="M2189" s="10">
        <f t="shared" si="832"/>
        <v>88.446884455063426</v>
      </c>
      <c r="N2189" s="10">
        <f t="shared" si="823"/>
        <v>219.66792922206574</v>
      </c>
      <c r="O2189" s="10">
        <f t="shared" si="824"/>
        <v>219.69362943839232</v>
      </c>
      <c r="P2189" s="10">
        <f t="shared" si="825"/>
        <v>214.41127157409002</v>
      </c>
      <c r="Q2189" s="10">
        <f t="shared" si="826"/>
        <v>214.41127157409002</v>
      </c>
      <c r="R2189" s="9">
        <f t="shared" si="833"/>
        <v>214.41127157409002</v>
      </c>
      <c r="S2189" s="10">
        <f t="shared" si="827"/>
        <v>1366.914860745296</v>
      </c>
      <c r="T2189" s="10">
        <f t="shared" si="834"/>
        <v>0</v>
      </c>
      <c r="U2189" s="9">
        <f t="shared" si="828"/>
        <v>-1.406854979100146E-2</v>
      </c>
      <c r="V2189" s="11">
        <f t="shared" si="829"/>
        <v>-1.0891866300353841</v>
      </c>
      <c r="W2189" s="9">
        <f t="shared" si="830"/>
        <v>-0.28302663003538409</v>
      </c>
      <c r="X2189" s="22">
        <f t="shared" si="835"/>
        <v>-1.9036742937330417E-2</v>
      </c>
      <c r="Y2189" s="22">
        <f t="shared" si="836"/>
        <v>5.1297976361213964E-2</v>
      </c>
      <c r="Z2189" s="1">
        <f t="shared" si="837"/>
        <v>3017.208216723654</v>
      </c>
      <c r="AA2189" s="1">
        <f t="shared" si="838"/>
        <v>3616.5274488444588</v>
      </c>
    </row>
    <row r="2190" spans="3:27">
      <c r="C2190" s="9">
        <f t="shared" si="839"/>
        <v>21.89</v>
      </c>
      <c r="D2190" s="1">
        <v>82.36</v>
      </c>
      <c r="E2190" s="9">
        <f t="shared" si="816"/>
        <v>1.4798137598020695E-2</v>
      </c>
      <c r="F2190" s="10">
        <f t="shared" si="817"/>
        <v>-9.4729411809516939E-2</v>
      </c>
      <c r="G2190" s="10">
        <f t="shared" si="818"/>
        <v>-4685.3704418909174</v>
      </c>
      <c r="H2190" s="10">
        <f t="shared" si="819"/>
        <v>0.14547327067430874</v>
      </c>
      <c r="I2190" s="10">
        <f t="shared" si="820"/>
        <v>6091.2845244172277</v>
      </c>
      <c r="J2190" s="10">
        <f t="shared" si="821"/>
        <v>1.2960015674329283E-2</v>
      </c>
      <c r="K2190" s="10">
        <f t="shared" si="822"/>
        <v>193.86984063084887</v>
      </c>
      <c r="L2190" s="10">
        <f t="shared" si="831"/>
        <v>84.493612565590169</v>
      </c>
      <c r="M2190" s="10">
        <f t="shared" si="832"/>
        <v>79.973330075947189</v>
      </c>
      <c r="N2190" s="10">
        <f t="shared" si="823"/>
        <v>205.6393269248382</v>
      </c>
      <c r="O2190" s="10">
        <f t="shared" si="824"/>
        <v>205.7141296525275</v>
      </c>
      <c r="P2190" s="10">
        <f t="shared" si="825"/>
        <v>193.86984063084887</v>
      </c>
      <c r="Q2190" s="10">
        <f t="shared" si="826"/>
        <v>193.86984063084887</v>
      </c>
      <c r="R2190" s="9">
        <f t="shared" si="833"/>
        <v>193.86984063084887</v>
      </c>
      <c r="S2190" s="10">
        <f t="shared" si="827"/>
        <v>1366.9148607452962</v>
      </c>
      <c r="T2190" s="10">
        <f t="shared" si="834"/>
        <v>0</v>
      </c>
      <c r="U2190" s="9">
        <f t="shared" si="828"/>
        <v>-2.4883000834822561E-2</v>
      </c>
      <c r="V2190" s="11">
        <f t="shared" si="829"/>
        <v>-1.0737035787288365</v>
      </c>
      <c r="W2190" s="9">
        <f t="shared" si="830"/>
        <v>-0.25010357872883648</v>
      </c>
      <c r="X2190" s="22">
        <f t="shared" si="835"/>
        <v>-3.9757956029046033E-2</v>
      </c>
      <c r="Y2190" s="22">
        <f t="shared" si="836"/>
        <v>0.1177900238721723</v>
      </c>
      <c r="Z2190" s="1">
        <f t="shared" si="837"/>
        <v>3017.168458767625</v>
      </c>
      <c r="AA2190" s="1">
        <f t="shared" si="838"/>
        <v>3616.645238868331</v>
      </c>
    </row>
    <row r="2191" spans="3:27">
      <c r="C2191" s="9">
        <f t="shared" si="839"/>
        <v>21.900000000000002</v>
      </c>
      <c r="D2191" s="1">
        <v>82.206999999999994</v>
      </c>
      <c r="E2191" s="9">
        <f t="shared" si="816"/>
        <v>1.4496859416288659E-2</v>
      </c>
      <c r="F2191" s="10">
        <f t="shared" si="817"/>
        <v>-9.4729411809516939E-2</v>
      </c>
      <c r="G2191" s="10">
        <f t="shared" si="818"/>
        <v>-4685.3704418909174</v>
      </c>
      <c r="H2191" s="10">
        <f t="shared" si="819"/>
        <v>0.14547327067430874</v>
      </c>
      <c r="I2191" s="10">
        <f t="shared" si="820"/>
        <v>6091.2845244172277</v>
      </c>
      <c r="J2191" s="10">
        <f t="shared" si="821"/>
        <v>1.2960015674329283E-2</v>
      </c>
      <c r="K2191" s="10">
        <f t="shared" si="822"/>
        <v>162.09351919911148</v>
      </c>
      <c r="L2191" s="10">
        <f t="shared" si="831"/>
        <v>70.644649864242325</v>
      </c>
      <c r="M2191" s="10">
        <f t="shared" si="832"/>
        <v>66.865266262666466</v>
      </c>
      <c r="N2191" s="10">
        <f t="shared" si="823"/>
        <v>180.27305039981312</v>
      </c>
      <c r="O2191" s="10">
        <f t="shared" si="824"/>
        <v>180.44848090442832</v>
      </c>
      <c r="P2191" s="10">
        <f t="shared" si="825"/>
        <v>162.09351919911148</v>
      </c>
      <c r="Q2191" s="10">
        <f t="shared" si="826"/>
        <v>162.09351919911148</v>
      </c>
      <c r="R2191" s="9">
        <f t="shared" si="833"/>
        <v>162.09351919911148</v>
      </c>
      <c r="S2191" s="10">
        <f t="shared" si="827"/>
        <v>1366.9148607452962</v>
      </c>
      <c r="T2191" s="10">
        <f t="shared" si="834"/>
        <v>0</v>
      </c>
      <c r="U2191" s="9">
        <f t="shared" si="828"/>
        <v>-3.5372635511584635E-2</v>
      </c>
      <c r="V2191" s="11">
        <f t="shared" si="829"/>
        <v>-1.0242233566235779</v>
      </c>
      <c r="W2191" s="9">
        <f t="shared" si="830"/>
        <v>-0.20215335662357792</v>
      </c>
      <c r="X2191" s="22">
        <f t="shared" si="835"/>
        <v>-5.3621996906398461E-2</v>
      </c>
      <c r="Y2191" s="22">
        <f t="shared" si="836"/>
        <v>0.18341796126150248</v>
      </c>
      <c r="Z2191" s="1">
        <f t="shared" si="837"/>
        <v>3017.1148367707187</v>
      </c>
      <c r="AA2191" s="1">
        <f t="shared" si="838"/>
        <v>3616.8286568295925</v>
      </c>
    </row>
    <row r="2192" spans="3:27">
      <c r="C2192" s="9">
        <f t="shared" si="839"/>
        <v>21.91</v>
      </c>
      <c r="D2192" s="1">
        <v>78.694999999999993</v>
      </c>
      <c r="E2192" s="9">
        <f t="shared" si="816"/>
        <v>1.4094350604541063E-2</v>
      </c>
      <c r="F2192" s="10">
        <f t="shared" si="817"/>
        <v>-9.4729411809516939E-2</v>
      </c>
      <c r="G2192" s="10">
        <f t="shared" si="818"/>
        <v>-4685.3704418909174</v>
      </c>
      <c r="H2192" s="10">
        <f t="shared" si="819"/>
        <v>0.14547327067430874</v>
      </c>
      <c r="I2192" s="10">
        <f t="shared" si="820"/>
        <v>6091.2845244172277</v>
      </c>
      <c r="J2192" s="10">
        <f t="shared" si="821"/>
        <v>1.2960015674329283E-2</v>
      </c>
      <c r="K2192" s="10">
        <f t="shared" si="822"/>
        <v>119.6402313185632</v>
      </c>
      <c r="L2192" s="10">
        <f t="shared" si="831"/>
        <v>52.142382329269495</v>
      </c>
      <c r="M2192" s="10">
        <f t="shared" si="832"/>
        <v>49.352842497151407</v>
      </c>
      <c r="N2192" s="10">
        <f t="shared" si="823"/>
        <v>143.87228681679011</v>
      </c>
      <c r="O2192" s="10">
        <f t="shared" si="824"/>
        <v>144.23017060109888</v>
      </c>
      <c r="P2192" s="10">
        <f t="shared" si="825"/>
        <v>119.6402313185632</v>
      </c>
      <c r="Q2192" s="10">
        <f t="shared" si="826"/>
        <v>119.6402313185632</v>
      </c>
      <c r="R2192" s="9">
        <f t="shared" si="833"/>
        <v>119.6402313185632</v>
      </c>
      <c r="S2192" s="10">
        <f t="shared" si="827"/>
        <v>1366.9148607452962</v>
      </c>
      <c r="T2192" s="10">
        <f t="shared" si="834"/>
        <v>0</v>
      </c>
      <c r="U2192" s="9">
        <f t="shared" si="828"/>
        <v>-4.5129126837934477E-2</v>
      </c>
      <c r="V2192" s="11">
        <f t="shared" si="829"/>
        <v>-0.92707490864638942</v>
      </c>
      <c r="W2192" s="9">
        <f t="shared" si="830"/>
        <v>-0.14012490864638949</v>
      </c>
      <c r="X2192" s="22">
        <f t="shared" si="835"/>
        <v>-5.6700158575031391E-2</v>
      </c>
      <c r="Y2192" s="22">
        <f t="shared" si="836"/>
        <v>0.23899465070844741</v>
      </c>
      <c r="Z2192" s="1">
        <f t="shared" si="837"/>
        <v>3017.0581366121437</v>
      </c>
      <c r="AA2192" s="1">
        <f t="shared" si="838"/>
        <v>3617.0676514803008</v>
      </c>
    </row>
    <row r="2193" spans="3:27">
      <c r="C2193" s="9">
        <f t="shared" si="839"/>
        <v>21.92</v>
      </c>
      <c r="D2193" s="1">
        <v>73.33</v>
      </c>
      <c r="E2193" s="9">
        <f t="shared" si="816"/>
        <v>1.3599911666141244E-2</v>
      </c>
      <c r="F2193" s="10">
        <f t="shared" si="817"/>
        <v>-9.4729411809516939E-2</v>
      </c>
      <c r="G2193" s="10">
        <f t="shared" si="818"/>
        <v>-4685.3704418909174</v>
      </c>
      <c r="H2193" s="10">
        <f t="shared" si="819"/>
        <v>0.14547327067430874</v>
      </c>
      <c r="I2193" s="10">
        <f t="shared" si="820"/>
        <v>6091.2845244172277</v>
      </c>
      <c r="J2193" s="10">
        <f t="shared" si="821"/>
        <v>1.2960015674329283E-2</v>
      </c>
      <c r="K2193" s="10">
        <f t="shared" si="822"/>
        <v>67.490916872242607</v>
      </c>
      <c r="L2193" s="10">
        <f t="shared" si="831"/>
        <v>29.414329548854653</v>
      </c>
      <c r="M2193" s="10">
        <f t="shared" si="832"/>
        <v>27.840706706050273</v>
      </c>
      <c r="N2193" s="10">
        <f t="shared" si="823"/>
        <v>97.166203801720442</v>
      </c>
      <c r="O2193" s="10">
        <f t="shared" si="824"/>
        <v>97.808745955816804</v>
      </c>
      <c r="P2193" s="10">
        <f t="shared" si="825"/>
        <v>67.490916872242607</v>
      </c>
      <c r="Q2193" s="10">
        <f t="shared" si="826"/>
        <v>67.490916872242607</v>
      </c>
      <c r="R2193" s="9">
        <f t="shared" si="833"/>
        <v>67.490916872242607</v>
      </c>
      <c r="S2193" s="10">
        <f t="shared" si="827"/>
        <v>1366.914860745296</v>
      </c>
      <c r="T2193" s="10">
        <f t="shared" si="834"/>
        <v>0</v>
      </c>
      <c r="U2193" s="9">
        <f t="shared" si="828"/>
        <v>-5.3758660842029418E-2</v>
      </c>
      <c r="V2193" s="11">
        <f t="shared" si="829"/>
        <v>-0.79883189217260053</v>
      </c>
      <c r="W2193" s="9">
        <f t="shared" si="830"/>
        <v>-6.5531892172600581E-2</v>
      </c>
      <c r="X2193" s="22">
        <f t="shared" si="835"/>
        <v>-4.6262463126500654E-2</v>
      </c>
      <c r="Y2193" s="22">
        <f t="shared" si="836"/>
        <v>0.27726169173411902</v>
      </c>
      <c r="Z2193" s="1">
        <f t="shared" si="837"/>
        <v>3017.0118741490173</v>
      </c>
      <c r="AA2193" s="1">
        <f t="shared" si="838"/>
        <v>3617.3449131720349</v>
      </c>
    </row>
    <row r="2194" spans="3:27">
      <c r="C2194" s="9">
        <f t="shared" si="839"/>
        <v>21.93</v>
      </c>
      <c r="D2194" s="1">
        <v>64.471999999999994</v>
      </c>
      <c r="E2194" s="9">
        <f t="shared" si="816"/>
        <v>1.3026725361348235E-2</v>
      </c>
      <c r="F2194" s="10">
        <f t="shared" si="817"/>
        <v>-9.4729411809516939E-2</v>
      </c>
      <c r="G2194" s="10">
        <f t="shared" si="818"/>
        <v>-4685.3704418909174</v>
      </c>
      <c r="H2194" s="10">
        <f t="shared" si="819"/>
        <v>0.14547327067430874</v>
      </c>
      <c r="I2194" s="10">
        <f t="shared" si="820"/>
        <v>6091.2845244172277</v>
      </c>
      <c r="J2194" s="10">
        <f t="shared" si="821"/>
        <v>1.2960015674329283E-2</v>
      </c>
      <c r="K2194" s="10">
        <f t="shared" si="822"/>
        <v>7.0359839704894664</v>
      </c>
      <c r="L2194" s="10">
        <f t="shared" si="831"/>
        <v>3.0664682123107019</v>
      </c>
      <c r="M2194" s="10">
        <f t="shared" si="832"/>
        <v>2.9024167278935251</v>
      </c>
      <c r="N2194" s="10">
        <f t="shared" si="823"/>
        <v>41.308555061540488</v>
      </c>
      <c r="O2194" s="10">
        <f t="shared" si="824"/>
        <v>42.342831829183311</v>
      </c>
      <c r="P2194" s="10">
        <f t="shared" si="825"/>
        <v>7.0359839704894664</v>
      </c>
      <c r="Q2194" s="10">
        <f t="shared" si="826"/>
        <v>7.0359839704894664</v>
      </c>
      <c r="R2194" s="9">
        <f t="shared" si="833"/>
        <v>7.0359839704894664</v>
      </c>
      <c r="S2194" s="10">
        <f t="shared" si="827"/>
        <v>1366.914860745296</v>
      </c>
      <c r="T2194" s="10">
        <f t="shared" si="834"/>
        <v>0</v>
      </c>
      <c r="U2194" s="9">
        <f t="shared" si="828"/>
        <v>-6.0878600116572257E-2</v>
      </c>
      <c r="V2194" s="11">
        <f t="shared" si="829"/>
        <v>-0.62515596273596685</v>
      </c>
      <c r="W2194" s="9">
        <f t="shared" si="830"/>
        <v>1.9564037264033107E-2</v>
      </c>
      <c r="X2194" s="22">
        <f t="shared" si="835"/>
        <v>-2.135889945086027E-2</v>
      </c>
      <c r="Y2194" s="22">
        <f t="shared" si="836"/>
        <v>0.29108224513168157</v>
      </c>
      <c r="Z2194" s="1">
        <f t="shared" si="837"/>
        <v>3016.9905152495667</v>
      </c>
      <c r="AA2194" s="1">
        <f t="shared" si="838"/>
        <v>3617.6359954171667</v>
      </c>
    </row>
    <row r="2195" spans="3:27">
      <c r="C2195" s="9">
        <f t="shared" si="839"/>
        <v>21.94</v>
      </c>
      <c r="D2195" s="1">
        <v>54.893000000000001</v>
      </c>
      <c r="E2195" s="9">
        <f t="shared" si="816"/>
        <v>1.2391403472077596E-2</v>
      </c>
      <c r="F2195" s="10">
        <f t="shared" si="817"/>
        <v>-9.4729411809516939E-2</v>
      </c>
      <c r="G2195" s="10">
        <f t="shared" si="818"/>
        <v>-4685.3704418909174</v>
      </c>
      <c r="H2195" s="10">
        <f t="shared" si="819"/>
        <v>0.14547327067430874</v>
      </c>
      <c r="I2195" s="10">
        <f t="shared" si="820"/>
        <v>6091.2845244172277</v>
      </c>
      <c r="J2195" s="10">
        <f t="shared" si="821"/>
        <v>1.2960015674329283E-2</v>
      </c>
      <c r="K2195" s="10">
        <f t="shared" si="822"/>
        <v>-59.972494539376065</v>
      </c>
      <c r="L2195" s="10">
        <f t="shared" si="831"/>
        <v>-26.137601917416021</v>
      </c>
      <c r="M2195" s="10">
        <f t="shared" si="832"/>
        <v>-24.739279124946489</v>
      </c>
      <c r="N2195" s="10">
        <f t="shared" si="823"/>
        <v>-22.149045117094431</v>
      </c>
      <c r="O2195" s="10">
        <f t="shared" si="824"/>
        <v>-20.630083076594723</v>
      </c>
      <c r="P2195" s="10">
        <f t="shared" si="825"/>
        <v>-26.137601917416021</v>
      </c>
      <c r="Q2195" s="10">
        <f t="shared" si="826"/>
        <v>-24.739279124946489</v>
      </c>
      <c r="R2195" s="9">
        <f t="shared" si="833"/>
        <v>-24.739279124946489</v>
      </c>
      <c r="S2195" s="10">
        <f t="shared" si="827"/>
        <v>1331.6816453308666</v>
      </c>
      <c r="T2195" s="10">
        <f t="shared" si="834"/>
        <v>-35.233215414429424</v>
      </c>
      <c r="U2195" s="9">
        <f t="shared" si="828"/>
        <v>-6.6423272933527261E-2</v>
      </c>
      <c r="V2195" s="11">
        <f t="shared" si="829"/>
        <v>-0.48377860065503869</v>
      </c>
      <c r="W2195" s="9">
        <f t="shared" si="830"/>
        <v>6.5151399344961336E-2</v>
      </c>
      <c r="X2195" s="22">
        <f t="shared" si="835"/>
        <v>5.6236454619226946E-3</v>
      </c>
      <c r="Y2195" s="22">
        <f t="shared" si="836"/>
        <v>0.2801320996306631</v>
      </c>
      <c r="Z2195" s="1">
        <f t="shared" si="837"/>
        <v>3016.9961388950287</v>
      </c>
      <c r="AA2195" s="1">
        <f t="shared" si="838"/>
        <v>3617.9161275167971</v>
      </c>
    </row>
    <row r="2196" spans="3:27">
      <c r="C2196" s="9">
        <f t="shared" si="839"/>
        <v>21.95</v>
      </c>
      <c r="D2196" s="1">
        <v>43.38</v>
      </c>
      <c r="E2196" s="9">
        <f t="shared" si="816"/>
        <v>1.1708338945725878E-2</v>
      </c>
      <c r="F2196" s="10">
        <f t="shared" si="817"/>
        <v>-9.4729411809516939E-2</v>
      </c>
      <c r="G2196" s="10">
        <f t="shared" si="818"/>
        <v>-4685.3704418909174</v>
      </c>
      <c r="H2196" s="10">
        <f t="shared" si="819"/>
        <v>0.14547327067430874</v>
      </c>
      <c r="I2196" s="10">
        <f t="shared" si="820"/>
        <v>6091.2845244172277</v>
      </c>
      <c r="J2196" s="10">
        <f t="shared" si="821"/>
        <v>1.2625961932475121E-2</v>
      </c>
      <c r="K2196" s="10">
        <f t="shared" si="822"/>
        <v>-96.783254640156002</v>
      </c>
      <c r="L2196" s="10">
        <f t="shared" si="831"/>
        <v>-42.0746400613763</v>
      </c>
      <c r="M2196" s="10">
        <f t="shared" si="832"/>
        <v>-40.048331714138051</v>
      </c>
      <c r="N2196" s="10">
        <f t="shared" si="823"/>
        <v>-56.130775129237065</v>
      </c>
      <c r="O2196" s="10">
        <f t="shared" si="824"/>
        <v>-54.458169980342959</v>
      </c>
      <c r="P2196" s="10">
        <f t="shared" si="825"/>
        <v>-56.130775129237065</v>
      </c>
      <c r="Q2196" s="10">
        <f t="shared" si="826"/>
        <v>-54.458169980342959</v>
      </c>
      <c r="R2196" s="9">
        <f t="shared" si="833"/>
        <v>-54.458169980342959</v>
      </c>
      <c r="S2196" s="10">
        <f t="shared" si="827"/>
        <v>1289.3565606710536</v>
      </c>
      <c r="T2196" s="10">
        <f t="shared" si="834"/>
        <v>-42.325084659813001</v>
      </c>
      <c r="U2196" s="9">
        <f t="shared" si="828"/>
        <v>-7.0474931426256909E-2</v>
      </c>
      <c r="V2196" s="11">
        <f t="shared" si="829"/>
        <v>-0.32655309789089371</v>
      </c>
      <c r="W2196" s="9">
        <f t="shared" si="830"/>
        <v>0.10724690210910631</v>
      </c>
      <c r="X2196" s="22">
        <f t="shared" si="835"/>
        <v>2.7048484030684414E-2</v>
      </c>
      <c r="Y2196" s="22">
        <f t="shared" si="836"/>
        <v>0.24802488411721205</v>
      </c>
      <c r="Z2196" s="1">
        <f t="shared" si="837"/>
        <v>3017.0231873790594</v>
      </c>
      <c r="AA2196" s="1">
        <f t="shared" si="838"/>
        <v>3618.1641524009142</v>
      </c>
    </row>
    <row r="2197" spans="3:27">
      <c r="C2197" s="9">
        <f t="shared" si="839"/>
        <v>21.96</v>
      </c>
      <c r="D2197" s="1">
        <v>31.504000000000001</v>
      </c>
      <c r="E2197" s="9">
        <f t="shared" si="816"/>
        <v>1.0992806333436947E-2</v>
      </c>
      <c r="F2197" s="10">
        <f t="shared" si="817"/>
        <v>-9.4729411809516939E-2</v>
      </c>
      <c r="G2197" s="10">
        <f t="shared" si="818"/>
        <v>-4685.3704418909174</v>
      </c>
      <c r="H2197" s="10">
        <f t="shared" si="819"/>
        <v>0.14547327067430874</v>
      </c>
      <c r="I2197" s="10">
        <f t="shared" si="820"/>
        <v>6091.2845244172277</v>
      </c>
      <c r="J2197" s="10">
        <f t="shared" si="821"/>
        <v>1.2224668643213924E-2</v>
      </c>
      <c r="K2197" s="10">
        <f t="shared" si="822"/>
        <v>-129.92660965383587</v>
      </c>
      <c r="L2197" s="10">
        <f t="shared" si="831"/>
        <v>-56.312964709425763</v>
      </c>
      <c r="M2197" s="10">
        <f t="shared" si="832"/>
        <v>-53.964572742592829</v>
      </c>
      <c r="N2197" s="10">
        <f t="shared" si="823"/>
        <v>-87.332849971214245</v>
      </c>
      <c r="O2197" s="10">
        <f t="shared" si="824"/>
        <v>-85.589687996170866</v>
      </c>
      <c r="P2197" s="10">
        <f t="shared" si="825"/>
        <v>-87.332849971214245</v>
      </c>
      <c r="Q2197" s="10">
        <f t="shared" si="826"/>
        <v>-85.589687996170866</v>
      </c>
      <c r="R2197" s="9">
        <f t="shared" si="833"/>
        <v>-85.589687996170866</v>
      </c>
      <c r="S2197" s="10">
        <f t="shared" si="827"/>
        <v>1245.0196390133885</v>
      </c>
      <c r="T2197" s="10">
        <f t="shared" si="834"/>
        <v>-44.336921657665016</v>
      </c>
      <c r="U2197" s="9">
        <f t="shared" si="828"/>
        <v>-7.2930451234153787E-2</v>
      </c>
      <c r="V2197" s="11">
        <f t="shared" si="829"/>
        <v>-0.16455086368847871</v>
      </c>
      <c r="W2197" s="9">
        <f t="shared" si="830"/>
        <v>0.15048913631152128</v>
      </c>
      <c r="X2197" s="22">
        <f t="shared" si="835"/>
        <v>5.0104404831702067E-2</v>
      </c>
      <c r="Y2197" s="22">
        <f t="shared" si="836"/>
        <v>0.19812772805521681</v>
      </c>
      <c r="Z2197" s="1">
        <f t="shared" si="837"/>
        <v>3017.0732917838914</v>
      </c>
      <c r="AA2197" s="1">
        <f t="shared" si="838"/>
        <v>3618.3622801289694</v>
      </c>
    </row>
    <row r="2198" spans="3:27">
      <c r="C2198" s="9">
        <f t="shared" si="839"/>
        <v>21.97</v>
      </c>
      <c r="D2198" s="1">
        <v>20.806000000000001</v>
      </c>
      <c r="E2198" s="9">
        <f t="shared" si="816"/>
        <v>1.0260564937086731E-2</v>
      </c>
      <c r="F2198" s="10">
        <f t="shared" si="817"/>
        <v>-9.4729411809516939E-2</v>
      </c>
      <c r="G2198" s="10">
        <f t="shared" si="818"/>
        <v>-4685.3704418909174</v>
      </c>
      <c r="H2198" s="10">
        <f t="shared" si="819"/>
        <v>0.14547327067430874</v>
      </c>
      <c r="I2198" s="10">
        <f t="shared" si="820"/>
        <v>6091.2845244172277</v>
      </c>
      <c r="J2198" s="10">
        <f t="shared" si="821"/>
        <v>1.1804300691897959E-2</v>
      </c>
      <c r="K2198" s="10">
        <f t="shared" si="822"/>
        <v>-162.82043149801447</v>
      </c>
      <c r="L2198" s="10">
        <f t="shared" si="831"/>
        <v>-70.347917802527746</v>
      </c>
      <c r="M2198" s="10">
        <f t="shared" si="832"/>
        <v>-67.893755937460938</v>
      </c>
      <c r="N2198" s="10">
        <f t="shared" si="823"/>
        <v>-119.22255073609074</v>
      </c>
      <c r="O2198" s="10">
        <f t="shared" si="824"/>
        <v>-117.44817471068953</v>
      </c>
      <c r="P2198" s="10">
        <f t="shared" si="825"/>
        <v>-119.22255073609074</v>
      </c>
      <c r="Q2198" s="10">
        <f t="shared" si="826"/>
        <v>-117.44817471068953</v>
      </c>
      <c r="R2198" s="9">
        <f t="shared" si="833"/>
        <v>-117.44817471068953</v>
      </c>
      <c r="S2198" s="10">
        <f t="shared" si="827"/>
        <v>1199.6473822260637</v>
      </c>
      <c r="T2198" s="10">
        <f t="shared" si="834"/>
        <v>-45.372256787324886</v>
      </c>
      <c r="U2198" s="9">
        <f t="shared" si="828"/>
        <v>-7.382366708267063E-2</v>
      </c>
      <c r="V2198" s="11">
        <f t="shared" si="829"/>
        <v>-1.4092306014887486E-2</v>
      </c>
      <c r="W2198" s="9">
        <f t="shared" si="830"/>
        <v>0.19396769398511254</v>
      </c>
      <c r="X2198" s="22">
        <f t="shared" si="835"/>
        <v>7.4336364050217485E-2</v>
      </c>
      <c r="Y2198" s="22">
        <f t="shared" si="836"/>
        <v>0.14184231766110456</v>
      </c>
      <c r="Z2198" s="1">
        <f t="shared" si="837"/>
        <v>3017.1476281479418</v>
      </c>
      <c r="AA2198" s="1">
        <f t="shared" si="838"/>
        <v>3618.5041224466304</v>
      </c>
    </row>
    <row r="2199" spans="3:27">
      <c r="C2199" s="9">
        <f t="shared" si="839"/>
        <v>21.98</v>
      </c>
      <c r="D2199" s="1">
        <v>9.7309999999999999</v>
      </c>
      <c r="E2199" s="9">
        <f t="shared" si="816"/>
        <v>9.52699513795815E-3</v>
      </c>
      <c r="F2199" s="10">
        <f t="shared" si="817"/>
        <v>-9.4729411809516939E-2</v>
      </c>
      <c r="G2199" s="10">
        <f t="shared" si="818"/>
        <v>-4685.3704418909174</v>
      </c>
      <c r="H2199" s="10">
        <f t="shared" si="819"/>
        <v>0.14547327067430874</v>
      </c>
      <c r="I2199" s="10">
        <f t="shared" si="820"/>
        <v>6091.2845244172277</v>
      </c>
      <c r="J2199" s="10">
        <f t="shared" si="821"/>
        <v>1.1374116504111157E-2</v>
      </c>
      <c r="K2199" s="10">
        <f t="shared" si="822"/>
        <v>-194.81902710934548</v>
      </c>
      <c r="L2199" s="10">
        <f t="shared" si="831"/>
        <v>-83.903152573864176</v>
      </c>
      <c r="M2199" s="10">
        <f t="shared" si="832"/>
        <v>-81.566070319330564</v>
      </c>
      <c r="N2199" s="10">
        <f t="shared" si="823"/>
        <v>-151.13242630605217</v>
      </c>
      <c r="O2199" s="10">
        <f t="shared" si="824"/>
        <v>-149.3644578055781</v>
      </c>
      <c r="P2199" s="10">
        <f t="shared" si="825"/>
        <v>-151.13242630605217</v>
      </c>
      <c r="Q2199" s="10">
        <f t="shared" si="826"/>
        <v>-149.3644578055781</v>
      </c>
      <c r="R2199" s="9">
        <f t="shared" si="833"/>
        <v>-149.3644578055781</v>
      </c>
      <c r="S2199" s="10">
        <f t="shared" si="827"/>
        <v>1154.1928129222961</v>
      </c>
      <c r="T2199" s="10">
        <f t="shared" si="834"/>
        <v>-45.454569303767585</v>
      </c>
      <c r="U2199" s="9">
        <f t="shared" si="828"/>
        <v>-7.319668663067766E-2</v>
      </c>
      <c r="V2199" s="11">
        <f t="shared" si="829"/>
        <v>0.13948839641348088</v>
      </c>
      <c r="W2199" s="9">
        <f t="shared" si="830"/>
        <v>0.23679839641348088</v>
      </c>
      <c r="X2199" s="22">
        <f t="shared" si="835"/>
        <v>9.7862844619963155E-2</v>
      </c>
      <c r="Y2199" s="22">
        <f t="shared" si="836"/>
        <v>8.318533047223127E-2</v>
      </c>
      <c r="Z2199" s="1">
        <f t="shared" si="837"/>
        <v>3017.2454909925618</v>
      </c>
      <c r="AA2199" s="1">
        <f t="shared" si="838"/>
        <v>3618.5873077771025</v>
      </c>
    </row>
    <row r="2200" spans="3:27">
      <c r="C2200" s="9">
        <f t="shared" si="839"/>
        <v>21.990000000000002</v>
      </c>
      <c r="D2200" s="1">
        <v>0.46100000000000002</v>
      </c>
      <c r="E2200" s="9">
        <f t="shared" si="816"/>
        <v>8.8068579621488167E-3</v>
      </c>
      <c r="F2200" s="10">
        <f t="shared" si="817"/>
        <v>-9.4729411809516939E-2</v>
      </c>
      <c r="G2200" s="10">
        <f t="shared" si="818"/>
        <v>-4685.3704418909174</v>
      </c>
      <c r="H2200" s="10">
        <f t="shared" si="819"/>
        <v>0.14547327067430874</v>
      </c>
      <c r="I2200" s="10">
        <f t="shared" si="820"/>
        <v>6091.2845244172277</v>
      </c>
      <c r="J2200" s="10">
        <f t="shared" si="821"/>
        <v>1.0943151893538765E-2</v>
      </c>
      <c r="K2200" s="10">
        <f t="shared" si="822"/>
        <v>-225.31854861263798</v>
      </c>
      <c r="L2200" s="10">
        <f t="shared" si="831"/>
        <v>-96.72758993907992</v>
      </c>
      <c r="M2200" s="10">
        <f t="shared" si="832"/>
        <v>-94.720219615869624</v>
      </c>
      <c r="N2200" s="10">
        <f t="shared" si="823"/>
        <v>-182.42254134295047</v>
      </c>
      <c r="O2200" s="10">
        <f t="shared" si="824"/>
        <v>-180.69631197622061</v>
      </c>
      <c r="P2200" s="10">
        <f t="shared" si="825"/>
        <v>-182.42254134295047</v>
      </c>
      <c r="Q2200" s="10">
        <f t="shared" si="826"/>
        <v>-180.69631197622061</v>
      </c>
      <c r="R2200" s="9">
        <f t="shared" si="833"/>
        <v>-180.69631197622061</v>
      </c>
      <c r="S2200" s="10">
        <f t="shared" si="827"/>
        <v>1109.5705762858788</v>
      </c>
      <c r="T2200" s="10">
        <f t="shared" si="834"/>
        <v>-44.622236636417256</v>
      </c>
      <c r="U2200" s="9">
        <f t="shared" si="828"/>
        <v>-7.1131531945646295E-2</v>
      </c>
      <c r="V2200" s="11">
        <f t="shared" si="829"/>
        <v>0.27354254059279637</v>
      </c>
      <c r="W2200" s="9">
        <f t="shared" si="830"/>
        <v>0.27815254059279637</v>
      </c>
      <c r="X2200" s="22">
        <f t="shared" si="835"/>
        <v>0.11884451529805953</v>
      </c>
      <c r="Y2200" s="22">
        <f t="shared" si="836"/>
        <v>2.7567537971712484E-2</v>
      </c>
      <c r="Z2200" s="1">
        <f t="shared" si="837"/>
        <v>3017.3643355078598</v>
      </c>
      <c r="AA2200" s="1">
        <f t="shared" si="838"/>
        <v>3618.6148753150742</v>
      </c>
    </row>
    <row r="2201" spans="3:27">
      <c r="C2201" s="9">
        <f t="shared" si="839"/>
        <v>22</v>
      </c>
      <c r="D2201" s="1">
        <v>-8.2390000000000008</v>
      </c>
      <c r="E2201" s="9">
        <f t="shared" si="816"/>
        <v>8.1138205809507778E-3</v>
      </c>
      <c r="F2201" s="10">
        <f t="shared" si="817"/>
        <v>-9.4729411809516939E-2</v>
      </c>
      <c r="G2201" s="10">
        <f t="shared" si="818"/>
        <v>-4685.3704418909174</v>
      </c>
      <c r="H2201" s="10">
        <f t="shared" si="819"/>
        <v>0.14547327067430874</v>
      </c>
      <c r="I2201" s="10">
        <f t="shared" si="820"/>
        <v>6091.2845244172277</v>
      </c>
      <c r="J2201" s="10">
        <f t="shared" si="821"/>
        <v>1.0520078809150551E-2</v>
      </c>
      <c r="K2201" s="10">
        <f t="shared" si="822"/>
        <v>-253.79214142710813</v>
      </c>
      <c r="L2201" s="10">
        <f t="shared" si="831"/>
        <v>-108.60953568130498</v>
      </c>
      <c r="M2201" s="10">
        <f t="shared" si="832"/>
        <v>-107.11891441652627</v>
      </c>
      <c r="N2201" s="10">
        <f t="shared" si="823"/>
        <v>-212.50161868997216</v>
      </c>
      <c r="O2201" s="10">
        <f t="shared" si="824"/>
        <v>-210.84910354415666</v>
      </c>
      <c r="P2201" s="10">
        <f t="shared" si="825"/>
        <v>-212.50161868997216</v>
      </c>
      <c r="Q2201" s="10">
        <f t="shared" si="826"/>
        <v>-210.84910354415666</v>
      </c>
      <c r="R2201" s="9">
        <f t="shared" si="833"/>
        <v>-210.84910354415666</v>
      </c>
      <c r="S2201" s="10">
        <f t="shared" si="827"/>
        <v>1066.6275384029273</v>
      </c>
      <c r="T2201" s="10">
        <f t="shared" si="834"/>
        <v>-42.943037882951558</v>
      </c>
      <c r="U2201" s="9">
        <f t="shared" si="828"/>
        <v>-6.776540879720562E-2</v>
      </c>
      <c r="V2201" s="11">
        <f t="shared" si="829"/>
        <v>0.39968208909534075</v>
      </c>
      <c r="W2201" s="9">
        <f t="shared" si="830"/>
        <v>0.31729208909534073</v>
      </c>
      <c r="X2201" s="22">
        <f t="shared" si="835"/>
        <v>0.13567780469617013</v>
      </c>
      <c r="Y2201" s="22">
        <f t="shared" si="836"/>
        <v>-1.944451997356967E-2</v>
      </c>
      <c r="Z2201" s="1">
        <f t="shared" si="837"/>
        <v>3017.5000133125559</v>
      </c>
      <c r="AA2201" s="1">
        <f t="shared" si="838"/>
        <v>3618.5954307951006</v>
      </c>
    </row>
    <row r="2202" spans="3:27">
      <c r="C2202" s="9">
        <f t="shared" si="839"/>
        <v>22.01</v>
      </c>
      <c r="D2202" s="1">
        <v>-16.411999999999999</v>
      </c>
      <c r="E2202" s="9">
        <f t="shared" si="816"/>
        <v>7.4604638943503608E-3</v>
      </c>
      <c r="F2202" s="10">
        <f t="shared" si="817"/>
        <v>-9.4729411809516939E-2</v>
      </c>
      <c r="G2202" s="10">
        <f t="shared" si="818"/>
        <v>-4685.3704418909174</v>
      </c>
      <c r="H2202" s="10">
        <f t="shared" si="819"/>
        <v>0.14547327067430874</v>
      </c>
      <c r="I2202" s="10">
        <f t="shared" si="820"/>
        <v>6091.2845244172277</v>
      </c>
      <c r="J2202" s="10">
        <f t="shared" si="821"/>
        <v>1.0112926571619885E-2</v>
      </c>
      <c r="K2202" s="10">
        <f t="shared" si="822"/>
        <v>-279.75974275352149</v>
      </c>
      <c r="L2202" s="10">
        <f t="shared" si="831"/>
        <v>-119.36217335107372</v>
      </c>
      <c r="M2202" s="10">
        <f t="shared" si="832"/>
        <v>-118.53770545558028</v>
      </c>
      <c r="N2202" s="10">
        <f t="shared" si="823"/>
        <v>-240.82549863659028</v>
      </c>
      <c r="O2202" s="10">
        <f t="shared" si="824"/>
        <v>-239.27546051284401</v>
      </c>
      <c r="P2202" s="10">
        <f t="shared" si="825"/>
        <v>-240.82549863659028</v>
      </c>
      <c r="Q2202" s="10">
        <f t="shared" si="826"/>
        <v>-239.27546051284401</v>
      </c>
      <c r="R2202" s="9">
        <f t="shared" si="833"/>
        <v>-239.27546051284401</v>
      </c>
      <c r="S2202" s="10">
        <f t="shared" si="827"/>
        <v>1026.1432561622501</v>
      </c>
      <c r="T2202" s="10">
        <f t="shared" si="834"/>
        <v>-40.484282240677203</v>
      </c>
      <c r="U2202" s="9">
        <f t="shared" si="828"/>
        <v>-6.3178819385418389E-2</v>
      </c>
      <c r="V2202" s="11">
        <f t="shared" si="829"/>
        <v>0.51763579326210563</v>
      </c>
      <c r="W2202" s="9">
        <f t="shared" si="830"/>
        <v>0.35351579326210564</v>
      </c>
      <c r="X2202" s="22">
        <f t="shared" si="835"/>
        <v>0.14704594686486958</v>
      </c>
      <c r="Y2202" s="22">
        <f t="shared" si="836"/>
        <v>-5.9022769512845553E-2</v>
      </c>
      <c r="Z2202" s="1">
        <f t="shared" si="837"/>
        <v>3017.647059259421</v>
      </c>
      <c r="AA2202" s="1">
        <f t="shared" si="838"/>
        <v>3618.5364080255877</v>
      </c>
    </row>
    <row r="2203" spans="3:27">
      <c r="C2203" s="9">
        <f t="shared" si="839"/>
        <v>22.02</v>
      </c>
      <c r="D2203" s="1">
        <v>-23.623999999999999</v>
      </c>
      <c r="E2203" s="9">
        <f t="shared" si="816"/>
        <v>6.8584346050961599E-3</v>
      </c>
      <c r="F2203" s="10">
        <f t="shared" si="817"/>
        <v>-9.4729411809516939E-2</v>
      </c>
      <c r="G2203" s="10">
        <f t="shared" si="818"/>
        <v>-4685.3704418909174</v>
      </c>
      <c r="H2203" s="10">
        <f t="shared" si="819"/>
        <v>0.14547327067430874</v>
      </c>
      <c r="I2203" s="10">
        <f t="shared" si="820"/>
        <v>6091.2845244172277</v>
      </c>
      <c r="J2203" s="10">
        <f t="shared" si="821"/>
        <v>9.7290863285508494E-3</v>
      </c>
      <c r="K2203" s="10">
        <f t="shared" si="822"/>
        <v>-302.77251196437197</v>
      </c>
      <c r="L2203" s="10">
        <f t="shared" si="831"/>
        <v>-128.81551060436016</v>
      </c>
      <c r="M2203" s="10">
        <f t="shared" si="832"/>
        <v>-128.75990918671093</v>
      </c>
      <c r="N2203" s="10">
        <f t="shared" si="823"/>
        <v>-266.89016249035626</v>
      </c>
      <c r="O2203" s="10">
        <f t="shared" si="824"/>
        <v>-265.46865610251643</v>
      </c>
      <c r="P2203" s="10">
        <f t="shared" si="825"/>
        <v>-266.89016249035626</v>
      </c>
      <c r="Q2203" s="10">
        <f t="shared" si="826"/>
        <v>-265.46865610251643</v>
      </c>
      <c r="R2203" s="9">
        <f t="shared" si="833"/>
        <v>-265.46865610251643</v>
      </c>
      <c r="S2203" s="10">
        <f t="shared" si="827"/>
        <v>988.83940030039446</v>
      </c>
      <c r="T2203" s="10">
        <f t="shared" si="834"/>
        <v>-37.303855861855595</v>
      </c>
      <c r="U2203" s="9">
        <f t="shared" si="828"/>
        <v>-5.7478491148754883E-2</v>
      </c>
      <c r="V2203" s="11">
        <f t="shared" si="829"/>
        <v>0.62242985407059725</v>
      </c>
      <c r="W2203" s="9">
        <f t="shared" si="830"/>
        <v>0.38618985407059725</v>
      </c>
      <c r="X2203" s="22">
        <f t="shared" si="835"/>
        <v>0.15193537089059247</v>
      </c>
      <c r="Y2203" s="22">
        <f t="shared" si="836"/>
        <v>-8.8606218370111858E-2</v>
      </c>
      <c r="Z2203" s="1">
        <f t="shared" si="837"/>
        <v>3017.7989946303114</v>
      </c>
      <c r="AA2203" s="1">
        <f t="shared" si="838"/>
        <v>3618.4478018072177</v>
      </c>
    </row>
    <row r="2204" spans="3:27">
      <c r="C2204" s="9">
        <f t="shared" si="839"/>
        <v>22.03</v>
      </c>
      <c r="D2204" s="1">
        <v>-29.207999999999998</v>
      </c>
      <c r="E2204" s="9">
        <f t="shared" si="816"/>
        <v>6.3180107978285131E-3</v>
      </c>
      <c r="F2204" s="10">
        <f t="shared" si="817"/>
        <v>-9.4729411809516939E-2</v>
      </c>
      <c r="G2204" s="10">
        <f t="shared" si="818"/>
        <v>-4685.3704418909174</v>
      </c>
      <c r="H2204" s="10">
        <f t="shared" si="819"/>
        <v>0.14547327067430874</v>
      </c>
      <c r="I2204" s="10">
        <f t="shared" si="820"/>
        <v>6091.2845244172277</v>
      </c>
      <c r="J2204" s="10">
        <f t="shared" si="821"/>
        <v>9.3754003964080339E-3</v>
      </c>
      <c r="K2204" s="10">
        <f t="shared" si="822"/>
        <v>-322.46807275584001</v>
      </c>
      <c r="L2204" s="10">
        <f t="shared" si="831"/>
        <v>-136.83851120457737</v>
      </c>
      <c r="M2204" s="10">
        <f t="shared" si="832"/>
        <v>-137.60173570260699</v>
      </c>
      <c r="N2204" s="10">
        <f t="shared" si="823"/>
        <v>-290.25201157221437</v>
      </c>
      <c r="O2204" s="10">
        <f t="shared" si="824"/>
        <v>-288.98150960938278</v>
      </c>
      <c r="P2204" s="10">
        <f t="shared" si="825"/>
        <v>-290.25201157221437</v>
      </c>
      <c r="Q2204" s="10">
        <f t="shared" si="826"/>
        <v>-288.98150960938278</v>
      </c>
      <c r="R2204" s="9">
        <f t="shared" si="833"/>
        <v>-288.98150960938278</v>
      </c>
      <c r="S2204" s="10">
        <f t="shared" si="827"/>
        <v>955.35283715393723</v>
      </c>
      <c r="T2204" s="10">
        <f t="shared" si="834"/>
        <v>-33.486563146457229</v>
      </c>
      <c r="U2204" s="9">
        <f t="shared" si="828"/>
        <v>-5.0831991908191605E-2</v>
      </c>
      <c r="V2204" s="11">
        <f t="shared" si="829"/>
        <v>0.70686999404205941</v>
      </c>
      <c r="W2204" s="9">
        <f t="shared" si="830"/>
        <v>0.41478999404205941</v>
      </c>
      <c r="X2204" s="22">
        <f t="shared" si="835"/>
        <v>0.14981903474710112</v>
      </c>
      <c r="Y2204" s="22">
        <f t="shared" si="836"/>
        <v>-0.10517518969844787</v>
      </c>
      <c r="Z2204" s="1">
        <f t="shared" si="837"/>
        <v>3017.9488136650584</v>
      </c>
      <c r="AA2204" s="1">
        <f t="shared" si="838"/>
        <v>3618.3426266175193</v>
      </c>
    </row>
    <row r="2205" spans="3:27">
      <c r="C2205" s="9">
        <f t="shared" si="839"/>
        <v>22.04</v>
      </c>
      <c r="D2205" s="1">
        <v>-33.905999999999999</v>
      </c>
      <c r="E2205" s="9">
        <f t="shared" si="816"/>
        <v>5.8477933947684649E-3</v>
      </c>
      <c r="F2205" s="10">
        <f t="shared" si="817"/>
        <v>-9.4729411809516939E-2</v>
      </c>
      <c r="G2205" s="10">
        <f t="shared" si="818"/>
        <v>-4685.3704418909174</v>
      </c>
      <c r="H2205" s="10">
        <f t="shared" si="819"/>
        <v>0.14547327067430874</v>
      </c>
      <c r="I2205" s="10">
        <f t="shared" si="820"/>
        <v>6091.2845244172277</v>
      </c>
      <c r="J2205" s="10">
        <f t="shared" si="821"/>
        <v>9.0579070427833051E-3</v>
      </c>
      <c r="K2205" s="10">
        <f t="shared" si="822"/>
        <v>-338.57613759250864</v>
      </c>
      <c r="L2205" s="10">
        <f t="shared" si="831"/>
        <v>-143.33954083493342</v>
      </c>
      <c r="M2205" s="10">
        <f t="shared" si="832"/>
        <v>-144.91723813507119</v>
      </c>
      <c r="N2205" s="10">
        <f t="shared" si="823"/>
        <v>-310.54096864826676</v>
      </c>
      <c r="O2205" s="10">
        <f t="shared" si="824"/>
        <v>-309.43981060546469</v>
      </c>
      <c r="P2205" s="10">
        <f t="shared" si="825"/>
        <v>-310.54096864826676</v>
      </c>
      <c r="Q2205" s="10">
        <f t="shared" si="826"/>
        <v>-309.43981060546469</v>
      </c>
      <c r="R2205" s="9">
        <f t="shared" si="833"/>
        <v>-309.43981060546469</v>
      </c>
      <c r="S2205" s="10">
        <f t="shared" si="827"/>
        <v>926.21651016689339</v>
      </c>
      <c r="T2205" s="10">
        <f t="shared" si="834"/>
        <v>-29.136326987043844</v>
      </c>
      <c r="U2205" s="9">
        <f t="shared" si="828"/>
        <v>-4.3407886835702687E-2</v>
      </c>
      <c r="V2205" s="11">
        <f t="shared" si="829"/>
        <v>0.77795102045572295</v>
      </c>
      <c r="W2205" s="9">
        <f t="shared" si="830"/>
        <v>0.43889102045572298</v>
      </c>
      <c r="X2205" s="22">
        <f t="shared" si="835"/>
        <v>0.14069405956359557</v>
      </c>
      <c r="Y2205" s="22">
        <f t="shared" si="836"/>
        <v>-0.10939007933611443</v>
      </c>
      <c r="Z2205" s="1">
        <f t="shared" si="837"/>
        <v>3018.0895077246219</v>
      </c>
      <c r="AA2205" s="1">
        <f t="shared" si="838"/>
        <v>3618.2332365381831</v>
      </c>
    </row>
    <row r="2206" spans="3:27">
      <c r="C2206" s="9">
        <f t="shared" si="839"/>
        <v>22.05</v>
      </c>
      <c r="D2206" s="1">
        <v>-35.195999999999998</v>
      </c>
      <c r="E2206" s="9">
        <f t="shared" si="816"/>
        <v>5.4542401358906277E-3</v>
      </c>
      <c r="F2206" s="10">
        <f t="shared" si="817"/>
        <v>-9.4729411809516939E-2</v>
      </c>
      <c r="G2206" s="10">
        <f t="shared" si="818"/>
        <v>-4685.3704418909174</v>
      </c>
      <c r="H2206" s="10">
        <f t="shared" si="819"/>
        <v>0.14547327067430874</v>
      </c>
      <c r="I2206" s="10">
        <f t="shared" si="820"/>
        <v>6091.2845244172277</v>
      </c>
      <c r="J2206" s="10">
        <f t="shared" si="821"/>
        <v>8.7816592198292215E-3</v>
      </c>
      <c r="K2206" s="10">
        <f t="shared" si="822"/>
        <v>-350.94854111729694</v>
      </c>
      <c r="L2206" s="10">
        <f t="shared" si="831"/>
        <v>-148.27725093427082</v>
      </c>
      <c r="M2206" s="10">
        <f t="shared" si="832"/>
        <v>-150.61375434179118</v>
      </c>
      <c r="N2206" s="10">
        <f t="shared" si="823"/>
        <v>-327.48111632063575</v>
      </c>
      <c r="O2206" s="10">
        <f t="shared" si="824"/>
        <v>-326.56259461072517</v>
      </c>
      <c r="P2206" s="10">
        <f t="shared" si="825"/>
        <v>-327.48111632063575</v>
      </c>
      <c r="Q2206" s="10">
        <f t="shared" si="826"/>
        <v>-326.56259461072517</v>
      </c>
      <c r="R2206" s="9">
        <f t="shared" si="833"/>
        <v>-326.56259461072517</v>
      </c>
      <c r="S2206" s="10">
        <f t="shared" si="827"/>
        <v>901.83056366032156</v>
      </c>
      <c r="T2206" s="10">
        <f t="shared" si="834"/>
        <v>-24.385946506571827</v>
      </c>
      <c r="U2206" s="9">
        <f t="shared" si="828"/>
        <v>-3.5467142362600949E-2</v>
      </c>
      <c r="V2206" s="11">
        <f t="shared" si="829"/>
        <v>0.81019787416462341</v>
      </c>
      <c r="W2206" s="9">
        <f t="shared" si="830"/>
        <v>0.45823787416462342</v>
      </c>
      <c r="X2206" s="22">
        <f t="shared" si="835"/>
        <v>0.12515040961348711</v>
      </c>
      <c r="Y2206" s="22">
        <f t="shared" si="836"/>
        <v>-0.10064330608488123</v>
      </c>
      <c r="Z2206" s="1">
        <f t="shared" si="837"/>
        <v>3018.2146581342354</v>
      </c>
      <c r="AA2206" s="1">
        <f t="shared" si="838"/>
        <v>3618.1325932320983</v>
      </c>
    </row>
    <row r="2207" spans="3:27">
      <c r="C2207" s="9">
        <f t="shared" si="839"/>
        <v>22.06</v>
      </c>
      <c r="D2207" s="1">
        <v>-34.4</v>
      </c>
      <c r="E2207" s="9">
        <f t="shared" si="816"/>
        <v>5.1408974378974051E-3</v>
      </c>
      <c r="F2207" s="10">
        <f t="shared" si="817"/>
        <v>-9.4729411809516939E-2</v>
      </c>
      <c r="G2207" s="10">
        <f t="shared" si="818"/>
        <v>-4685.3704418909174</v>
      </c>
      <c r="H2207" s="10">
        <f t="shared" si="819"/>
        <v>0.14547327067430874</v>
      </c>
      <c r="I2207" s="10">
        <f t="shared" si="820"/>
        <v>6091.2845244172277</v>
      </c>
      <c r="J2207" s="10">
        <f t="shared" si="821"/>
        <v>8.5504507824681643E-3</v>
      </c>
      <c r="K2207" s="10">
        <f t="shared" si="822"/>
        <v>-359.61138105944423</v>
      </c>
      <c r="L2207" s="10">
        <f t="shared" si="831"/>
        <v>-151.68077563232023</v>
      </c>
      <c r="M2207" s="10">
        <f t="shared" si="832"/>
        <v>-154.67701117896215</v>
      </c>
      <c r="N2207" s="10">
        <f t="shared" si="823"/>
        <v>-340.92482468653247</v>
      </c>
      <c r="O2207" s="10">
        <f t="shared" si="824"/>
        <v>-340.19556350713816</v>
      </c>
      <c r="P2207" s="10">
        <f t="shared" si="825"/>
        <v>-340.92482468653247</v>
      </c>
      <c r="Q2207" s="10">
        <f t="shared" si="826"/>
        <v>-340.19556350713816</v>
      </c>
      <c r="R2207" s="9">
        <f t="shared" si="833"/>
        <v>-340.19556350713816</v>
      </c>
      <c r="S2207" s="10">
        <f t="shared" si="827"/>
        <v>882.41474610801538</v>
      </c>
      <c r="T2207" s="10">
        <f t="shared" si="834"/>
        <v>-19.41581755230618</v>
      </c>
      <c r="U2207" s="9">
        <f t="shared" si="828"/>
        <v>-2.7332272699446408E-2</v>
      </c>
      <c r="V2207" s="11">
        <f t="shared" si="829"/>
        <v>0.81677605846628476</v>
      </c>
      <c r="W2207" s="9">
        <f t="shared" si="830"/>
        <v>0.47277605846628479</v>
      </c>
      <c r="X2207" s="22">
        <f t="shared" si="835"/>
        <v>0.10446190008682149</v>
      </c>
      <c r="Y2207" s="22">
        <f t="shared" si="836"/>
        <v>-8.0975673767837195E-2</v>
      </c>
      <c r="Z2207" s="1">
        <f t="shared" si="837"/>
        <v>3018.3191200343222</v>
      </c>
      <c r="AA2207" s="1">
        <f t="shared" si="838"/>
        <v>3618.0516175583307</v>
      </c>
    </row>
    <row r="2208" spans="3:27">
      <c r="C2208" s="9">
        <f t="shared" si="839"/>
        <v>22.07</v>
      </c>
      <c r="D2208" s="1">
        <v>-29.997</v>
      </c>
      <c r="E2208" s="9">
        <f t="shared" si="816"/>
        <v>4.9080458349276632E-3</v>
      </c>
      <c r="F2208" s="10">
        <f t="shared" si="817"/>
        <v>-9.4729411809516939E-2</v>
      </c>
      <c r="G2208" s="10">
        <f t="shared" si="818"/>
        <v>-4685.3704418909174</v>
      </c>
      <c r="H2208" s="10">
        <f t="shared" si="819"/>
        <v>0.14547327067430874</v>
      </c>
      <c r="I2208" s="10">
        <f t="shared" si="820"/>
        <v>6091.2845244172277</v>
      </c>
      <c r="J2208" s="10">
        <f t="shared" si="821"/>
        <v>8.3663652135464797E-3</v>
      </c>
      <c r="K2208" s="10">
        <f t="shared" si="822"/>
        <v>-364.75481748073929</v>
      </c>
      <c r="L2208" s="10">
        <f t="shared" si="831"/>
        <v>-153.64366397651378</v>
      </c>
      <c r="M2208" s="10">
        <f t="shared" si="832"/>
        <v>-157.16945798443621</v>
      </c>
      <c r="N2208" s="10">
        <f t="shared" si="823"/>
        <v>-350.86723115875168</v>
      </c>
      <c r="O2208" s="10">
        <f t="shared" si="824"/>
        <v>-350.32651176633476</v>
      </c>
      <c r="P2208" s="10">
        <f t="shared" si="825"/>
        <v>-350.86723115875168</v>
      </c>
      <c r="Q2208" s="10">
        <f t="shared" si="826"/>
        <v>-350.32651176633476</v>
      </c>
      <c r="R2208" s="9">
        <f t="shared" si="833"/>
        <v>-350.32651176633476</v>
      </c>
      <c r="S2208" s="10">
        <f t="shared" si="827"/>
        <v>867.98644039361091</v>
      </c>
      <c r="T2208" s="10">
        <f t="shared" si="834"/>
        <v>-14.428305714404473</v>
      </c>
      <c r="U2208" s="9">
        <f t="shared" si="828"/>
        <v>-1.9335304226428426E-2</v>
      </c>
      <c r="V2208" s="11">
        <f t="shared" si="829"/>
        <v>0.7826176361373105</v>
      </c>
      <c r="W2208" s="9">
        <f t="shared" si="830"/>
        <v>0.48264763613731049</v>
      </c>
      <c r="X2208" s="22">
        <f t="shared" si="835"/>
        <v>8.0394586056710474E-2</v>
      </c>
      <c r="Y2208" s="22">
        <f t="shared" si="836"/>
        <v>-5.6248558164421807E-2</v>
      </c>
      <c r="Z2208" s="1">
        <f t="shared" si="837"/>
        <v>3018.3995146203788</v>
      </c>
      <c r="AA2208" s="1">
        <f t="shared" si="838"/>
        <v>3617.9953690001662</v>
      </c>
    </row>
    <row r="2209" spans="3:27">
      <c r="C2209" s="9">
        <f t="shared" si="839"/>
        <v>22.080000000000002</v>
      </c>
      <c r="D2209" s="1">
        <v>-22.774999999999999</v>
      </c>
      <c r="E2209" s="9">
        <f t="shared" si="816"/>
        <v>4.7524822533818395E-3</v>
      </c>
      <c r="F2209" s="10">
        <f t="shared" si="817"/>
        <v>-9.4729411809516939E-2</v>
      </c>
      <c r="G2209" s="10">
        <f t="shared" si="818"/>
        <v>-4685.3704418909174</v>
      </c>
      <c r="H2209" s="10">
        <f t="shared" si="819"/>
        <v>0.14547327067430874</v>
      </c>
      <c r="I2209" s="10">
        <f t="shared" si="820"/>
        <v>6091.2845244172277</v>
      </c>
      <c r="J2209" s="10">
        <f t="shared" si="821"/>
        <v>8.2295673239465798E-3</v>
      </c>
      <c r="K2209" s="10">
        <f t="shared" si="822"/>
        <v>-366.73406687654523</v>
      </c>
      <c r="L2209" s="10">
        <f t="shared" si="831"/>
        <v>-154.3233967269457</v>
      </c>
      <c r="M2209" s="10">
        <f t="shared" si="832"/>
        <v>-158.23225667812804</v>
      </c>
      <c r="N2209" s="10">
        <f t="shared" si="823"/>
        <v>-357.45544486382641</v>
      </c>
      <c r="O2209" s="10">
        <f t="shared" si="824"/>
        <v>-357.09479927458455</v>
      </c>
      <c r="P2209" s="10">
        <f t="shared" si="825"/>
        <v>-357.45544486382641</v>
      </c>
      <c r="Q2209" s="10">
        <f t="shared" si="826"/>
        <v>-357.09479927458455</v>
      </c>
      <c r="R2209" s="9">
        <f t="shared" si="833"/>
        <v>-357.09479927458455</v>
      </c>
      <c r="S2209" s="10">
        <f t="shared" si="827"/>
        <v>858.34717279165034</v>
      </c>
      <c r="T2209" s="10">
        <f t="shared" si="834"/>
        <v>-9.6392676019605688</v>
      </c>
      <c r="U2209" s="9">
        <f t="shared" si="828"/>
        <v>-1.1842387127483825E-2</v>
      </c>
      <c r="V2209" s="11">
        <f t="shared" si="829"/>
        <v>0.71596578365160901</v>
      </c>
      <c r="W2209" s="9">
        <f t="shared" si="830"/>
        <v>0.488215783651609</v>
      </c>
      <c r="X2209" s="22">
        <f t="shared" si="835"/>
        <v>5.5024496403683787E-2</v>
      </c>
      <c r="Y2209" s="22">
        <f t="shared" si="836"/>
        <v>-3.1439325045218854E-2</v>
      </c>
      <c r="Z2209" s="1">
        <f t="shared" si="837"/>
        <v>3018.4545391167826</v>
      </c>
      <c r="AA2209" s="1">
        <f t="shared" si="838"/>
        <v>3617.9639296751211</v>
      </c>
    </row>
    <row r="2210" spans="3:27">
      <c r="C2210" s="9">
        <f t="shared" si="839"/>
        <v>22.09</v>
      </c>
      <c r="D2210" s="1">
        <v>-12.641</v>
      </c>
      <c r="E2210" s="9">
        <f t="shared" si="816"/>
        <v>4.667545860964609E-3</v>
      </c>
      <c r="F2210" s="10">
        <f t="shared" si="817"/>
        <v>-9.4729411809516939E-2</v>
      </c>
      <c r="G2210" s="10">
        <f t="shared" si="818"/>
        <v>-4685.3704418909174</v>
      </c>
      <c r="H2210" s="10">
        <f t="shared" si="819"/>
        <v>0.14547327067430874</v>
      </c>
      <c r="I2210" s="10">
        <f t="shared" si="820"/>
        <v>6091.2845244172277</v>
      </c>
      <c r="J2210" s="10">
        <f t="shared" si="821"/>
        <v>8.1381753413161829E-3</v>
      </c>
      <c r="K2210" s="10">
        <f t="shared" si="822"/>
        <v>-366.05318481443959</v>
      </c>
      <c r="L2210" s="10">
        <f t="shared" si="831"/>
        <v>-153.93437192723934</v>
      </c>
      <c r="M2210" s="10">
        <f t="shared" si="832"/>
        <v>-158.07880045004828</v>
      </c>
      <c r="N2210" s="10">
        <f t="shared" si="823"/>
        <v>-360.98691843365253</v>
      </c>
      <c r="O2210" s="10">
        <f t="shared" si="824"/>
        <v>-360.7902266881274</v>
      </c>
      <c r="P2210" s="10">
        <f t="shared" si="825"/>
        <v>-360.98691843365253</v>
      </c>
      <c r="Q2210" s="10">
        <f t="shared" si="826"/>
        <v>-360.7902266881274</v>
      </c>
      <c r="R2210" s="9">
        <f t="shared" si="833"/>
        <v>-360.7902266881274</v>
      </c>
      <c r="S2210" s="10">
        <f t="shared" si="827"/>
        <v>853.0842146653381</v>
      </c>
      <c r="T2210" s="10">
        <f t="shared" si="834"/>
        <v>-5.2629581263122418</v>
      </c>
      <c r="U2210" s="9">
        <f t="shared" si="828"/>
        <v>-5.1803671777655713E-3</v>
      </c>
      <c r="V2210" s="11">
        <f t="shared" si="829"/>
        <v>0.61643820629204127</v>
      </c>
      <c r="W2210" s="9">
        <f t="shared" si="830"/>
        <v>0.49002820629204125</v>
      </c>
      <c r="X2210" s="22">
        <f t="shared" si="835"/>
        <v>3.0487282137811315E-2</v>
      </c>
      <c r="Y2210" s="22">
        <f t="shared" si="836"/>
        <v>-1.240222936793541E-2</v>
      </c>
      <c r="Z2210" s="1">
        <f t="shared" si="837"/>
        <v>3018.4850263989206</v>
      </c>
      <c r="AA2210" s="1">
        <f t="shared" si="838"/>
        <v>3617.9515274457531</v>
      </c>
    </row>
    <row r="2211" spans="3:27">
      <c r="C2211" s="9">
        <f t="shared" si="839"/>
        <v>22.1</v>
      </c>
      <c r="D2211" s="1">
        <v>-1.571</v>
      </c>
      <c r="E2211" s="9">
        <f t="shared" si="816"/>
        <v>4.6438141334340126E-3</v>
      </c>
      <c r="F2211" s="10">
        <f t="shared" si="817"/>
        <v>-9.4729411809516939E-2</v>
      </c>
      <c r="G2211" s="10">
        <f t="shared" si="818"/>
        <v>-4685.3704418909174</v>
      </c>
      <c r="H2211" s="10">
        <f t="shared" si="819"/>
        <v>0.14547327067430874</v>
      </c>
      <c r="I2211" s="10">
        <f t="shared" si="820"/>
        <v>6091.2845244172277</v>
      </c>
      <c r="J2211" s="10">
        <f t="shared" si="821"/>
        <v>8.0882760961114332E-3</v>
      </c>
      <c r="K2211" s="10">
        <f t="shared" si="822"/>
        <v>-363.29325228993929</v>
      </c>
      <c r="L2211" s="10">
        <f t="shared" si="831"/>
        <v>-152.71826382945048</v>
      </c>
      <c r="M2211" s="10">
        <f t="shared" si="832"/>
        <v>-156.96307315293089</v>
      </c>
      <c r="N2211" s="10">
        <f t="shared" si="823"/>
        <v>-361.87767451884065</v>
      </c>
      <c r="O2211" s="10">
        <f t="shared" si="824"/>
        <v>-361.8227508393357</v>
      </c>
      <c r="P2211" s="10">
        <f t="shared" si="825"/>
        <v>-361.87767451884065</v>
      </c>
      <c r="Q2211" s="10">
        <f t="shared" si="826"/>
        <v>-361.8227508393357</v>
      </c>
      <c r="R2211" s="9">
        <f t="shared" si="833"/>
        <v>-361.8227508393357</v>
      </c>
      <c r="S2211" s="10">
        <f t="shared" si="827"/>
        <v>851.61371321473439</v>
      </c>
      <c r="T2211" s="10">
        <f t="shared" si="834"/>
        <v>-1.470501450603706</v>
      </c>
      <c r="U2211" s="9">
        <f t="shared" si="828"/>
        <v>4.24109518410196E-4</v>
      </c>
      <c r="V2211" s="11">
        <f t="shared" si="829"/>
        <v>0.50445713294311212</v>
      </c>
      <c r="W2211" s="9">
        <f t="shared" si="830"/>
        <v>0.48874713294311212</v>
      </c>
      <c r="X2211" s="22">
        <f t="shared" si="835"/>
        <v>8.5744271463773867E-3</v>
      </c>
      <c r="Y2211" s="22">
        <f t="shared" si="836"/>
        <v>-2.39829358130635E-3</v>
      </c>
      <c r="Z2211" s="1">
        <f t="shared" si="837"/>
        <v>3018.493600826067</v>
      </c>
      <c r="AA2211" s="1">
        <f t="shared" si="838"/>
        <v>3617.9491291521717</v>
      </c>
    </row>
    <row r="2212" spans="3:27">
      <c r="C2212" s="9">
        <f t="shared" si="839"/>
        <v>22.11</v>
      </c>
      <c r="D2212" s="1">
        <v>10.295</v>
      </c>
      <c r="E2212" s="9">
        <f t="shared" si="816"/>
        <v>4.6701648997968361E-3</v>
      </c>
      <c r="F2212" s="10">
        <f t="shared" si="817"/>
        <v>-9.4729411809516939E-2</v>
      </c>
      <c r="G2212" s="10">
        <f t="shared" si="818"/>
        <v>-4685.3704418909174</v>
      </c>
      <c r="H2212" s="10">
        <f t="shared" si="819"/>
        <v>0.14547327067430874</v>
      </c>
      <c r="I2212" s="10">
        <f t="shared" si="820"/>
        <v>6091.2845244172277</v>
      </c>
      <c r="J2212" s="10">
        <f t="shared" si="821"/>
        <v>8.0743339535565162E-3</v>
      </c>
      <c r="K2212" s="10">
        <f t="shared" si="822"/>
        <v>-359.04349076446437</v>
      </c>
      <c r="L2212" s="10">
        <f t="shared" si="831"/>
        <v>-150.91646828249822</v>
      </c>
      <c r="M2212" s="10">
        <f t="shared" si="832"/>
        <v>-155.14797583780705</v>
      </c>
      <c r="N2212" s="10">
        <f t="shared" si="823"/>
        <v>-360.61530229624509</v>
      </c>
      <c r="O2212" s="10">
        <f t="shared" si="824"/>
        <v>-360.6762770886412</v>
      </c>
      <c r="P2212" s="10">
        <f t="shared" si="825"/>
        <v>-359.04349076446437</v>
      </c>
      <c r="Q2212" s="10">
        <f t="shared" si="826"/>
        <v>-359.04349076446437</v>
      </c>
      <c r="R2212" s="9">
        <f t="shared" si="833"/>
        <v>-359.04349076446437</v>
      </c>
      <c r="S2212" s="10">
        <f t="shared" si="827"/>
        <v>851.61371321473439</v>
      </c>
      <c r="T2212" s="10">
        <f t="shared" si="834"/>
        <v>0</v>
      </c>
      <c r="U2212" s="9">
        <f t="shared" si="828"/>
        <v>4.8460437541545109E-3</v>
      </c>
      <c r="V2212" s="11">
        <f t="shared" si="829"/>
        <v>0.37992971420575072</v>
      </c>
      <c r="W2212" s="9">
        <f t="shared" si="830"/>
        <v>0.48287971420575071</v>
      </c>
      <c r="X2212" s="22">
        <f t="shared" si="835"/>
        <v>-9.4976889556742175E-3</v>
      </c>
      <c r="Y2212" s="22">
        <f t="shared" si="836"/>
        <v>-1.8212785426371361E-3</v>
      </c>
      <c r="Z2212" s="1">
        <f t="shared" si="837"/>
        <v>3018.4841031371111</v>
      </c>
      <c r="AA2212" s="1">
        <f t="shared" si="838"/>
        <v>3617.9473078736291</v>
      </c>
    </row>
    <row r="2213" spans="3:27">
      <c r="C2213" s="9">
        <f t="shared" si="839"/>
        <v>22.12</v>
      </c>
      <c r="D2213" s="1">
        <v>21.323</v>
      </c>
      <c r="E2213" s="9">
        <f t="shared" ref="E2213:E2276" si="840">(-$B$4*D2213/100+S2212+$B$4*(4*E2212/$B$2/$B$2+4*U2212/$B$2+V2212)+$B$26*(2*E2212/$B$2+U2212))/$B$27</f>
        <v>4.7345971001194033E-3</v>
      </c>
      <c r="F2213" s="10">
        <f t="shared" ref="F2213:F2276" si="841">IF(E2213&lt;F2212,E2213,F2212)</f>
        <v>-9.4729411809516939E-2</v>
      </c>
      <c r="G2213" s="10">
        <f t="shared" ref="G2213:G2276" si="842">IF(R2212&lt;G2212,R2212,G2212)</f>
        <v>-4685.3704418909174</v>
      </c>
      <c r="H2213" s="10">
        <f t="shared" ref="H2213:H2276" si="843">IF(E2213&gt;H2212,E2213,H2212)</f>
        <v>0.14547327067430874</v>
      </c>
      <c r="I2213" s="10">
        <f t="shared" ref="I2213:I2276" si="844">IF(R2212&gt;I2212,R2212,I2212)</f>
        <v>6091.2845244172277</v>
      </c>
      <c r="J2213" s="10">
        <f t="shared" ref="J2213:J2276" si="845">E2212-R2212/$B$12</f>
        <v>8.0743339535565162E-3</v>
      </c>
      <c r="K2213" s="10">
        <f t="shared" ref="K2213:K2276" si="846">$B$12*(E2213-J2213)</f>
        <v>-352.24771718327287</v>
      </c>
      <c r="L2213" s="10">
        <f t="shared" si="831"/>
        <v>-148.06000611425986</v>
      </c>
      <c r="M2213" s="10">
        <f t="shared" si="832"/>
        <v>-152.21142207066029</v>
      </c>
      <c r="N2213" s="10">
        <f t="shared" ref="N2213:N2276" si="847">R2212+(I2213-R2212)*(E2213-E2212)/(H2213-E2212)</f>
        <v>-356.09178863733922</v>
      </c>
      <c r="O2213" s="10">
        <f t="shared" ref="O2213:O2276" si="848">R2212+(R2212-G2213)*(E2213-E2212)/(E2212-F2213)</f>
        <v>-356.23910493100055</v>
      </c>
      <c r="P2213" s="10">
        <f t="shared" ref="P2213:P2276" si="849">MEDIAN(K2213,L2213,N2213)</f>
        <v>-352.24771718327287</v>
      </c>
      <c r="Q2213" s="10">
        <f t="shared" ref="Q2213:Q2276" si="850">MEDIAN(K2213,M2213,O2213)</f>
        <v>-352.24771718327287</v>
      </c>
      <c r="R2213" s="9">
        <f t="shared" si="833"/>
        <v>-352.24771718327287</v>
      </c>
      <c r="S2213" s="10">
        <f t="shared" ref="S2213:S2276" si="851">$B$12*E2213-R2213</f>
        <v>851.61371321473439</v>
      </c>
      <c r="T2213" s="10">
        <f t="shared" si="834"/>
        <v>0</v>
      </c>
      <c r="U2213" s="9">
        <f t="shared" ref="U2213:U2276" si="852">-U2212+2/$B$2*(E2213-E2212)+T2213*$B$2/2/$B$28</f>
        <v>8.0403963103589382E-3</v>
      </c>
      <c r="V2213" s="11">
        <f t="shared" ref="V2213:V2276" si="853">-V2212-4*U2212/$B$2+4/$B$2/$B$2*(E2213-E2212)+T2213/$B$28</f>
        <v>0.25894079703513473</v>
      </c>
      <c r="W2213" s="9">
        <f t="shared" ref="W2213:W2276" si="854">D2213/100+V2213</f>
        <v>0.47217079703513476</v>
      </c>
      <c r="X2213" s="22">
        <f t="shared" si="835"/>
        <v>-2.2915028799084719E-2</v>
      </c>
      <c r="Y2213" s="22">
        <f t="shared" si="836"/>
        <v>-8.1894094660677607E-3</v>
      </c>
      <c r="Z2213" s="1">
        <f t="shared" si="837"/>
        <v>3018.4611881083119</v>
      </c>
      <c r="AA2213" s="1">
        <f t="shared" si="838"/>
        <v>3617.9391184641631</v>
      </c>
    </row>
    <row r="2214" spans="3:27">
      <c r="C2214" s="9">
        <f t="shared" si="839"/>
        <v>22.13</v>
      </c>
      <c r="D2214" s="1">
        <v>29.372</v>
      </c>
      <c r="E2214" s="9">
        <f t="shared" si="840"/>
        <v>4.8255863624729273E-3</v>
      </c>
      <c r="F2214" s="10">
        <f t="shared" si="841"/>
        <v>-9.4729411809516939E-2</v>
      </c>
      <c r="G2214" s="10">
        <f t="shared" si="842"/>
        <v>-4685.3704418909174</v>
      </c>
      <c r="H2214" s="10">
        <f t="shared" si="843"/>
        <v>0.14547327067430874</v>
      </c>
      <c r="I2214" s="10">
        <f t="shared" si="844"/>
        <v>6091.2845244172277</v>
      </c>
      <c r="J2214" s="10">
        <f t="shared" si="845"/>
        <v>8.0743339535565162E-3</v>
      </c>
      <c r="K2214" s="10">
        <f t="shared" si="846"/>
        <v>-342.6509251727785</v>
      </c>
      <c r="L2214" s="10">
        <f t="shared" si="831"/>
        <v>-144.0261940710954</v>
      </c>
      <c r="M2214" s="10">
        <f t="shared" si="832"/>
        <v>-148.06450702202798</v>
      </c>
      <c r="N2214" s="10">
        <f t="shared" si="847"/>
        <v>-348.08189530414796</v>
      </c>
      <c r="O2214" s="10">
        <f t="shared" si="848"/>
        <v>-348.28379450681376</v>
      </c>
      <c r="P2214" s="10">
        <f t="shared" si="849"/>
        <v>-342.6509251727785</v>
      </c>
      <c r="Q2214" s="10">
        <f t="shared" si="850"/>
        <v>-342.6509251727785</v>
      </c>
      <c r="R2214" s="9">
        <f t="shared" si="833"/>
        <v>-342.6509251727785</v>
      </c>
      <c r="S2214" s="10">
        <f t="shared" si="851"/>
        <v>851.61371321473439</v>
      </c>
      <c r="T2214" s="10">
        <f t="shared" si="834"/>
        <v>0</v>
      </c>
      <c r="U2214" s="9">
        <f t="shared" si="852"/>
        <v>1.0157456160345857E-2</v>
      </c>
      <c r="V2214" s="11">
        <f t="shared" si="853"/>
        <v>0.16447117296224922</v>
      </c>
      <c r="W2214" s="9">
        <f t="shared" si="854"/>
        <v>0.4581911729622492</v>
      </c>
      <c r="X2214" s="22">
        <f t="shared" si="835"/>
        <v>-3.1614157439221191E-2</v>
      </c>
      <c r="Y2214" s="22">
        <f t="shared" si="836"/>
        <v>-1.7382236396096099E-2</v>
      </c>
      <c r="Z2214" s="1">
        <f t="shared" si="837"/>
        <v>3018.4295739508725</v>
      </c>
      <c r="AA2214" s="1">
        <f t="shared" si="838"/>
        <v>3617.9217362277668</v>
      </c>
    </row>
    <row r="2215" spans="3:27">
      <c r="C2215" s="9">
        <f t="shared" si="839"/>
        <v>22.14</v>
      </c>
      <c r="D2215" s="1">
        <v>36.164999999999999</v>
      </c>
      <c r="E2215" s="9">
        <f t="shared" si="840"/>
        <v>4.933287837956846E-3</v>
      </c>
      <c r="F2215" s="10">
        <f t="shared" si="841"/>
        <v>-9.4729411809516939E-2</v>
      </c>
      <c r="G2215" s="10">
        <f t="shared" si="842"/>
        <v>-4685.3704418909174</v>
      </c>
      <c r="H2215" s="10">
        <f t="shared" si="843"/>
        <v>0.14547327067430874</v>
      </c>
      <c r="I2215" s="10">
        <f t="shared" si="844"/>
        <v>6091.2845244172277</v>
      </c>
      <c r="J2215" s="10">
        <f t="shared" si="845"/>
        <v>8.0743339535565162E-3</v>
      </c>
      <c r="K2215" s="10">
        <f t="shared" si="846"/>
        <v>-331.2914676641916</v>
      </c>
      <c r="L2215" s="10">
        <f t="shared" si="831"/>
        <v>-139.25148222448613</v>
      </c>
      <c r="M2215" s="10">
        <f t="shared" si="832"/>
        <v>-143.15591827329342</v>
      </c>
      <c r="N2215" s="10">
        <f t="shared" si="847"/>
        <v>-337.72411571637269</v>
      </c>
      <c r="O2215" s="10">
        <f t="shared" si="848"/>
        <v>-337.95284563733082</v>
      </c>
      <c r="P2215" s="10">
        <f t="shared" si="849"/>
        <v>-331.2914676641916</v>
      </c>
      <c r="Q2215" s="10">
        <f t="shared" si="850"/>
        <v>-331.2914676641916</v>
      </c>
      <c r="R2215" s="9">
        <f t="shared" si="833"/>
        <v>-331.2914676641916</v>
      </c>
      <c r="S2215" s="10">
        <f t="shared" si="851"/>
        <v>851.61371321473439</v>
      </c>
      <c r="T2215" s="10">
        <f t="shared" si="834"/>
        <v>0</v>
      </c>
      <c r="U2215" s="9">
        <f t="shared" si="852"/>
        <v>1.1382838936437885E-2</v>
      </c>
      <c r="V2215" s="11">
        <f t="shared" si="853"/>
        <v>8.0605382256156766E-2</v>
      </c>
      <c r="W2215" s="9">
        <f t="shared" si="854"/>
        <v>0.44225538225615674</v>
      </c>
      <c r="X2215" s="22">
        <f t="shared" si="835"/>
        <v>-3.6292295049852229E-2</v>
      </c>
      <c r="Y2215" s="22">
        <f t="shared" si="836"/>
        <v>-2.6270191381684314E-2</v>
      </c>
      <c r="Z2215" s="1">
        <f t="shared" si="837"/>
        <v>3018.3932816558226</v>
      </c>
      <c r="AA2215" s="1">
        <f t="shared" si="838"/>
        <v>3617.8954660363852</v>
      </c>
    </row>
    <row r="2216" spans="3:27">
      <c r="C2216" s="9">
        <f t="shared" si="839"/>
        <v>22.150000000000002</v>
      </c>
      <c r="D2216" s="1">
        <v>38.429000000000002</v>
      </c>
      <c r="E2216" s="9">
        <f t="shared" si="840"/>
        <v>5.0501568050420201E-3</v>
      </c>
      <c r="F2216" s="10">
        <f t="shared" si="841"/>
        <v>-9.4729411809516939E-2</v>
      </c>
      <c r="G2216" s="10">
        <f t="shared" si="842"/>
        <v>-4685.3704418909174</v>
      </c>
      <c r="H2216" s="10">
        <f t="shared" si="843"/>
        <v>0.14547327067430874</v>
      </c>
      <c r="I2216" s="10">
        <f t="shared" si="844"/>
        <v>6091.2845244172277</v>
      </c>
      <c r="J2216" s="10">
        <f t="shared" si="845"/>
        <v>8.0743339535565162E-3</v>
      </c>
      <c r="K2216" s="10">
        <f t="shared" si="846"/>
        <v>-318.96509924898174</v>
      </c>
      <c r="L2216" s="10">
        <f t="shared" si="831"/>
        <v>-134.07034947644041</v>
      </c>
      <c r="M2216" s="10">
        <f t="shared" si="832"/>
        <v>-137.82951309329962</v>
      </c>
      <c r="N2216" s="10">
        <f t="shared" si="847"/>
        <v>-325.95064004295438</v>
      </c>
      <c r="O2216" s="10">
        <f t="shared" si="848"/>
        <v>-326.18567869675366</v>
      </c>
      <c r="P2216" s="10">
        <f t="shared" si="849"/>
        <v>-318.96509924898174</v>
      </c>
      <c r="Q2216" s="10">
        <f t="shared" si="850"/>
        <v>-318.96509924898174</v>
      </c>
      <c r="R2216" s="9">
        <f t="shared" si="833"/>
        <v>-318.96509924898174</v>
      </c>
      <c r="S2216" s="10">
        <f t="shared" si="851"/>
        <v>851.61371321473439</v>
      </c>
      <c r="T2216" s="10">
        <f t="shared" si="834"/>
        <v>0</v>
      </c>
      <c r="U2216" s="9">
        <f t="shared" si="852"/>
        <v>1.1990954480596935E-2</v>
      </c>
      <c r="V2216" s="11">
        <f t="shared" si="853"/>
        <v>4.1017726575653057E-2</v>
      </c>
      <c r="W2216" s="9">
        <f t="shared" si="854"/>
        <v>0.42530772657565308</v>
      </c>
      <c r="X2216" s="22">
        <f t="shared" si="835"/>
        <v>-3.7997406657746986E-2</v>
      </c>
      <c r="Y2216" s="22">
        <f t="shared" si="836"/>
        <v>-3.2281048115232025E-2</v>
      </c>
      <c r="Z2216" s="1">
        <f t="shared" si="837"/>
        <v>3018.3552842491649</v>
      </c>
      <c r="AA2216" s="1">
        <f t="shared" si="838"/>
        <v>3617.8631849882699</v>
      </c>
    </row>
    <row r="2217" spans="3:27">
      <c r="C2217" s="9">
        <f t="shared" si="839"/>
        <v>22.16</v>
      </c>
      <c r="D2217" s="1">
        <v>38.76</v>
      </c>
      <c r="E2217" s="9">
        <f t="shared" si="840"/>
        <v>5.1715981051314993E-3</v>
      </c>
      <c r="F2217" s="10">
        <f t="shared" si="841"/>
        <v>-9.4729411809516939E-2</v>
      </c>
      <c r="G2217" s="10">
        <f t="shared" si="842"/>
        <v>-4685.3704418909174</v>
      </c>
      <c r="H2217" s="10">
        <f t="shared" si="843"/>
        <v>0.14547327067430874</v>
      </c>
      <c r="I2217" s="10">
        <f t="shared" si="844"/>
        <v>6091.2845244172277</v>
      </c>
      <c r="J2217" s="10">
        <f t="shared" si="845"/>
        <v>8.0743339535565162E-3</v>
      </c>
      <c r="K2217" s="10">
        <f t="shared" si="846"/>
        <v>-306.15647910746878</v>
      </c>
      <c r="L2217" s="10">
        <f t="shared" si="831"/>
        <v>-128.68651223930388</v>
      </c>
      <c r="M2217" s="10">
        <f t="shared" si="832"/>
        <v>-132.29471984582992</v>
      </c>
      <c r="N2217" s="10">
        <f t="shared" si="847"/>
        <v>-313.42136056703748</v>
      </c>
      <c r="O2217" s="10">
        <f t="shared" si="848"/>
        <v>-313.65076537391315</v>
      </c>
      <c r="P2217" s="10">
        <f t="shared" si="849"/>
        <v>-306.15647910746878</v>
      </c>
      <c r="Q2217" s="10">
        <f t="shared" si="850"/>
        <v>-306.15647910746878</v>
      </c>
      <c r="R2217" s="9">
        <f t="shared" si="833"/>
        <v>-306.15647910746878</v>
      </c>
      <c r="S2217" s="10">
        <f t="shared" si="851"/>
        <v>851.61371321473439</v>
      </c>
      <c r="T2217" s="10">
        <f t="shared" si="834"/>
        <v>0</v>
      </c>
      <c r="U2217" s="9">
        <f t="shared" si="852"/>
        <v>1.2297305537298908E-2</v>
      </c>
      <c r="V2217" s="11">
        <f t="shared" si="853"/>
        <v>2.0252484764741396E-2</v>
      </c>
      <c r="W2217" s="9">
        <f t="shared" si="854"/>
        <v>0.4078524847647414</v>
      </c>
      <c r="X2217" s="22">
        <f t="shared" si="835"/>
        <v>-3.7957788594797301E-2</v>
      </c>
      <c r="Y2217" s="22">
        <f t="shared" si="836"/>
        <v>-3.4685426237340923E-2</v>
      </c>
      <c r="Z2217" s="1">
        <f t="shared" si="837"/>
        <v>3018.3173264605703</v>
      </c>
      <c r="AA2217" s="1">
        <f t="shared" si="838"/>
        <v>3617.8284995620324</v>
      </c>
    </row>
    <row r="2218" spans="3:27">
      <c r="C2218" s="9">
        <f t="shared" si="839"/>
        <v>22.17</v>
      </c>
      <c r="D2218" s="1">
        <v>36.954000000000001</v>
      </c>
      <c r="E2218" s="9">
        <f t="shared" si="840"/>
        <v>5.2955910338769495E-3</v>
      </c>
      <c r="F2218" s="10">
        <f t="shared" si="841"/>
        <v>-9.4729411809516939E-2</v>
      </c>
      <c r="G2218" s="10">
        <f t="shared" si="842"/>
        <v>-4685.3704418909174</v>
      </c>
      <c r="H2218" s="10">
        <f t="shared" si="843"/>
        <v>0.14547327067430874</v>
      </c>
      <c r="I2218" s="10">
        <f t="shared" si="844"/>
        <v>6091.2845244172277</v>
      </c>
      <c r="J2218" s="10">
        <f t="shared" si="845"/>
        <v>8.0743339535565162E-3</v>
      </c>
      <c r="K2218" s="10">
        <f t="shared" si="846"/>
        <v>-293.07873435865616</v>
      </c>
      <c r="L2218" s="10">
        <f t="shared" si="831"/>
        <v>-123.18955406749981</v>
      </c>
      <c r="M2218" s="10">
        <f t="shared" si="832"/>
        <v>-126.64363389526241</v>
      </c>
      <c r="N2218" s="10">
        <f t="shared" si="847"/>
        <v>-300.50268017565531</v>
      </c>
      <c r="O2218" s="10">
        <f t="shared" si="848"/>
        <v>-300.72118305478222</v>
      </c>
      <c r="P2218" s="10">
        <f t="shared" si="849"/>
        <v>-293.07873435865616</v>
      </c>
      <c r="Q2218" s="10">
        <f t="shared" si="850"/>
        <v>-293.07873435865616</v>
      </c>
      <c r="R2218" s="9">
        <f t="shared" si="833"/>
        <v>-293.07873435865616</v>
      </c>
      <c r="S2218" s="10">
        <f t="shared" si="851"/>
        <v>851.61371321473439</v>
      </c>
      <c r="T2218" s="10">
        <f t="shared" si="834"/>
        <v>0</v>
      </c>
      <c r="U2218" s="9">
        <f t="shared" si="852"/>
        <v>1.250128021179113E-2</v>
      </c>
      <c r="V2218" s="11">
        <f t="shared" si="853"/>
        <v>2.0542450133702594E-2</v>
      </c>
      <c r="W2218" s="9">
        <f t="shared" si="854"/>
        <v>0.39008245013370257</v>
      </c>
      <c r="X2218" s="22">
        <f t="shared" si="835"/>
        <v>-3.7150464562534929E-2</v>
      </c>
      <c r="Y2218" s="22">
        <f t="shared" si="836"/>
        <v>-3.4728787248172702E-2</v>
      </c>
      <c r="Z2218" s="1">
        <f t="shared" si="837"/>
        <v>3018.2801759960075</v>
      </c>
      <c r="AA2218" s="1">
        <f t="shared" si="838"/>
        <v>3617.7937707747842</v>
      </c>
    </row>
    <row r="2219" spans="3:27">
      <c r="C2219" s="9">
        <f t="shared" si="839"/>
        <v>22.18</v>
      </c>
      <c r="D2219" s="1">
        <v>33.698</v>
      </c>
      <c r="E2219" s="9">
        <f t="shared" si="840"/>
        <v>5.4219912523145557E-3</v>
      </c>
      <c r="F2219" s="10">
        <f t="shared" si="841"/>
        <v>-9.4729411809516939E-2</v>
      </c>
      <c r="G2219" s="10">
        <f t="shared" si="842"/>
        <v>-4685.3704418909174</v>
      </c>
      <c r="H2219" s="10">
        <f t="shared" si="843"/>
        <v>0.14547327067430874</v>
      </c>
      <c r="I2219" s="10">
        <f t="shared" si="844"/>
        <v>6091.2845244172277</v>
      </c>
      <c r="J2219" s="10">
        <f t="shared" si="845"/>
        <v>8.0743339535565162E-3</v>
      </c>
      <c r="K2219" s="10">
        <f t="shared" si="846"/>
        <v>-279.7470886781615</v>
      </c>
      <c r="L2219" s="10">
        <f t="shared" si="831"/>
        <v>-117.58587391663544</v>
      </c>
      <c r="M2219" s="10">
        <f t="shared" si="832"/>
        <v>-120.8828336158543</v>
      </c>
      <c r="N2219" s="10">
        <f t="shared" si="847"/>
        <v>-287.32186270430799</v>
      </c>
      <c r="O2219" s="10">
        <f t="shared" si="848"/>
        <v>-287.52825582337431</v>
      </c>
      <c r="P2219" s="10">
        <f t="shared" si="849"/>
        <v>-279.7470886781615</v>
      </c>
      <c r="Q2219" s="10">
        <f t="shared" si="850"/>
        <v>-279.7470886781615</v>
      </c>
      <c r="R2219" s="9">
        <f t="shared" si="833"/>
        <v>-279.7470886781615</v>
      </c>
      <c r="S2219" s="10">
        <f t="shared" si="851"/>
        <v>851.61371321473439</v>
      </c>
      <c r="T2219" s="10">
        <f t="shared" si="834"/>
        <v>0</v>
      </c>
      <c r="U2219" s="9">
        <f t="shared" si="852"/>
        <v>1.27787634757301E-2</v>
      </c>
      <c r="V2219" s="11">
        <f t="shared" si="853"/>
        <v>3.4954202654090771E-2</v>
      </c>
      <c r="W2219" s="9">
        <f t="shared" si="854"/>
        <v>0.37193420265409077</v>
      </c>
      <c r="X2219" s="22">
        <f t="shared" si="835"/>
        <v>-3.6202654579277634E-2</v>
      </c>
      <c r="Y2219" s="22">
        <f t="shared" si="836"/>
        <v>-3.3025869980412244E-2</v>
      </c>
      <c r="Z2219" s="1">
        <f t="shared" si="837"/>
        <v>3018.243973341428</v>
      </c>
      <c r="AA2219" s="1">
        <f t="shared" si="838"/>
        <v>3617.7607449048037</v>
      </c>
    </row>
    <row r="2220" spans="3:27">
      <c r="C2220" s="9">
        <f t="shared" si="839"/>
        <v>22.19</v>
      </c>
      <c r="D2220" s="1">
        <v>30.419</v>
      </c>
      <c r="E2220" s="9">
        <f t="shared" si="840"/>
        <v>5.5518785153076079E-3</v>
      </c>
      <c r="F2220" s="10">
        <f t="shared" si="841"/>
        <v>-9.4729411809516939E-2</v>
      </c>
      <c r="G2220" s="10">
        <f t="shared" si="842"/>
        <v>-4685.3704418909174</v>
      </c>
      <c r="H2220" s="10">
        <f t="shared" si="843"/>
        <v>0.14547327067430874</v>
      </c>
      <c r="I2220" s="10">
        <f t="shared" si="844"/>
        <v>6091.2845244172277</v>
      </c>
      <c r="J2220" s="10">
        <f t="shared" si="845"/>
        <v>8.0743339535565162E-3</v>
      </c>
      <c r="K2220" s="10">
        <f t="shared" si="846"/>
        <v>-266.04765848700748</v>
      </c>
      <c r="L2220" s="10">
        <f t="shared" si="831"/>
        <v>-111.8276031914662</v>
      </c>
      <c r="M2220" s="10">
        <f t="shared" si="832"/>
        <v>-114.96310823728395</v>
      </c>
      <c r="N2220" s="10">
        <f t="shared" si="847"/>
        <v>-273.8384253508259</v>
      </c>
      <c r="O2220" s="10">
        <f t="shared" si="848"/>
        <v>-274.03339579286273</v>
      </c>
      <c r="P2220" s="10">
        <f t="shared" si="849"/>
        <v>-266.04765848700748</v>
      </c>
      <c r="Q2220" s="10">
        <f t="shared" si="850"/>
        <v>-266.04765848700748</v>
      </c>
      <c r="R2220" s="9">
        <f t="shared" si="833"/>
        <v>-266.04765848700748</v>
      </c>
      <c r="S2220" s="10">
        <f t="shared" si="851"/>
        <v>851.61371321473439</v>
      </c>
      <c r="T2220" s="10">
        <f t="shared" si="834"/>
        <v>0</v>
      </c>
      <c r="U2220" s="9">
        <f t="shared" si="852"/>
        <v>1.3198689122880344E-2</v>
      </c>
      <c r="V2220" s="11">
        <f t="shared" si="853"/>
        <v>4.9030926775958328E-2</v>
      </c>
      <c r="W2220" s="9">
        <f t="shared" si="854"/>
        <v>0.35322092677595834</v>
      </c>
      <c r="X2220" s="22">
        <f t="shared" si="835"/>
        <v>-3.5445892932634372E-2</v>
      </c>
      <c r="Y2220" s="22">
        <f t="shared" si="836"/>
        <v>-3.0788058753259857E-2</v>
      </c>
      <c r="Z2220" s="1">
        <f t="shared" si="837"/>
        <v>3018.2085274484953</v>
      </c>
      <c r="AA2220" s="1">
        <f t="shared" si="838"/>
        <v>3617.7299568460503</v>
      </c>
    </row>
    <row r="2221" spans="3:27">
      <c r="C2221" s="9">
        <f t="shared" si="839"/>
        <v>22.2</v>
      </c>
      <c r="D2221" s="1">
        <v>26.91</v>
      </c>
      <c r="E2221" s="9">
        <f t="shared" si="840"/>
        <v>5.6867069926973338E-3</v>
      </c>
      <c r="F2221" s="10">
        <f t="shared" si="841"/>
        <v>-9.4729411809516939E-2</v>
      </c>
      <c r="G2221" s="10">
        <f t="shared" si="842"/>
        <v>-4685.3704418909174</v>
      </c>
      <c r="H2221" s="10">
        <f t="shared" si="843"/>
        <v>0.14547327067430874</v>
      </c>
      <c r="I2221" s="10">
        <f t="shared" si="844"/>
        <v>6091.2845244172277</v>
      </c>
      <c r="J2221" s="10">
        <f t="shared" si="845"/>
        <v>8.0743339535565162E-3</v>
      </c>
      <c r="K2221" s="10">
        <f t="shared" si="846"/>
        <v>-251.8270700226949</v>
      </c>
      <c r="L2221" s="10">
        <f t="shared" si="831"/>
        <v>-105.85027441894496</v>
      </c>
      <c r="M2221" s="10">
        <f t="shared" si="832"/>
        <v>-108.81818269981495</v>
      </c>
      <c r="N2221" s="10">
        <f t="shared" si="847"/>
        <v>-259.9217230224171</v>
      </c>
      <c r="O2221" s="10">
        <f t="shared" si="848"/>
        <v>-260.1058665530382</v>
      </c>
      <c r="P2221" s="10">
        <f t="shared" si="849"/>
        <v>-251.8270700226949</v>
      </c>
      <c r="Q2221" s="10">
        <f t="shared" si="850"/>
        <v>-251.8270700226949</v>
      </c>
      <c r="R2221" s="9">
        <f t="shared" si="833"/>
        <v>-251.8270700226949</v>
      </c>
      <c r="S2221" s="10">
        <f t="shared" si="851"/>
        <v>851.61371321473439</v>
      </c>
      <c r="T2221" s="10">
        <f t="shared" si="834"/>
        <v>0</v>
      </c>
      <c r="U2221" s="9">
        <f t="shared" si="852"/>
        <v>1.376700635506483E-2</v>
      </c>
      <c r="V2221" s="11">
        <f t="shared" si="853"/>
        <v>6.4632519660938748E-2</v>
      </c>
      <c r="W2221" s="9">
        <f t="shared" si="854"/>
        <v>0.33373251966093875</v>
      </c>
      <c r="X2221" s="22">
        <f t="shared" si="835"/>
        <v>-3.4912130561790419E-2</v>
      </c>
      <c r="Y2221" s="22">
        <f t="shared" si="836"/>
        <v>-2.8562559421416594E-2</v>
      </c>
      <c r="Z2221" s="1">
        <f t="shared" si="837"/>
        <v>3018.1736153179336</v>
      </c>
      <c r="AA2221" s="1">
        <f t="shared" si="838"/>
        <v>3617.7013942866288</v>
      </c>
    </row>
    <row r="2222" spans="3:27">
      <c r="C2222" s="9">
        <f t="shared" si="839"/>
        <v>22.21</v>
      </c>
      <c r="D2222" s="1">
        <v>24.178000000000001</v>
      </c>
      <c r="E2222" s="9">
        <f t="shared" si="840"/>
        <v>5.8277808757654275E-3</v>
      </c>
      <c r="F2222" s="10">
        <f t="shared" si="841"/>
        <v>-9.4729411809516939E-2</v>
      </c>
      <c r="G2222" s="10">
        <f t="shared" si="842"/>
        <v>-4685.3704418909174</v>
      </c>
      <c r="H2222" s="10">
        <f t="shared" si="843"/>
        <v>0.14547327067430874</v>
      </c>
      <c r="I2222" s="10">
        <f t="shared" si="844"/>
        <v>6091.2845244172277</v>
      </c>
      <c r="J2222" s="10">
        <f t="shared" si="845"/>
        <v>8.0743339535565162E-3</v>
      </c>
      <c r="K2222" s="10">
        <f t="shared" si="846"/>
        <v>-236.94776801607898</v>
      </c>
      <c r="L2222" s="10">
        <f t="shared" si="831"/>
        <v>-99.596069100903847</v>
      </c>
      <c r="M2222" s="10">
        <f t="shared" si="832"/>
        <v>-102.38861734746528</v>
      </c>
      <c r="N2222" s="10">
        <f t="shared" si="847"/>
        <v>-245.42554358271417</v>
      </c>
      <c r="O2222" s="10">
        <f t="shared" si="848"/>
        <v>-245.59841682756198</v>
      </c>
      <c r="P2222" s="10">
        <f t="shared" si="849"/>
        <v>-236.94776801607898</v>
      </c>
      <c r="Q2222" s="10">
        <f t="shared" si="850"/>
        <v>-236.94776801607898</v>
      </c>
      <c r="R2222" s="9">
        <f t="shared" si="833"/>
        <v>-236.94776801607898</v>
      </c>
      <c r="S2222" s="10">
        <f t="shared" si="851"/>
        <v>851.61371321473439</v>
      </c>
      <c r="T2222" s="10">
        <f t="shared" si="834"/>
        <v>0</v>
      </c>
      <c r="U2222" s="9">
        <f t="shared" si="852"/>
        <v>1.4447770258553913E-2</v>
      </c>
      <c r="V2222" s="11">
        <f t="shared" si="853"/>
        <v>7.1520261036877919E-2</v>
      </c>
      <c r="W2222" s="9">
        <f t="shared" si="854"/>
        <v>0.31330026103687791</v>
      </c>
      <c r="X2222" s="22">
        <f t="shared" si="835"/>
        <v>-3.447668217405421E-2</v>
      </c>
      <c r="Y2222" s="22">
        <f t="shared" si="836"/>
        <v>-2.663216822206611E-2</v>
      </c>
      <c r="Z2222" s="1">
        <f t="shared" si="837"/>
        <v>3018.1391386357595</v>
      </c>
      <c r="AA2222" s="1">
        <f t="shared" si="838"/>
        <v>3617.6747621184068</v>
      </c>
    </row>
    <row r="2223" spans="3:27">
      <c r="C2223" s="9">
        <f t="shared" si="839"/>
        <v>22.22</v>
      </c>
      <c r="D2223" s="1">
        <v>21.102</v>
      </c>
      <c r="E2223" s="9">
        <f t="shared" si="840"/>
        <v>5.9760661251734805E-3</v>
      </c>
      <c r="F2223" s="10">
        <f t="shared" si="841"/>
        <v>-9.4729411809516939E-2</v>
      </c>
      <c r="G2223" s="10">
        <f t="shared" si="842"/>
        <v>-4685.3704418909174</v>
      </c>
      <c r="H2223" s="10">
        <f t="shared" si="843"/>
        <v>0.14547327067430874</v>
      </c>
      <c r="I2223" s="10">
        <f t="shared" si="844"/>
        <v>6091.2845244172277</v>
      </c>
      <c r="J2223" s="10">
        <f t="shared" si="845"/>
        <v>8.0743339535565162E-3</v>
      </c>
      <c r="K2223" s="10">
        <f t="shared" si="846"/>
        <v>-221.30787095587112</v>
      </c>
      <c r="L2223" s="10">
        <f t="shared" si="831"/>
        <v>-93.022163461776728</v>
      </c>
      <c r="M2223" s="10">
        <f t="shared" si="832"/>
        <v>-95.630387679977133</v>
      </c>
      <c r="N2223" s="10">
        <f t="shared" si="847"/>
        <v>-230.22801283351413</v>
      </c>
      <c r="O2223" s="10">
        <f t="shared" si="848"/>
        <v>-230.38796410694982</v>
      </c>
      <c r="P2223" s="10">
        <f t="shared" si="849"/>
        <v>-221.30787095587112</v>
      </c>
      <c r="Q2223" s="10">
        <f t="shared" si="850"/>
        <v>-221.30787095587112</v>
      </c>
      <c r="R2223" s="9">
        <f t="shared" si="833"/>
        <v>-221.30787095587112</v>
      </c>
      <c r="S2223" s="10">
        <f t="shared" si="851"/>
        <v>851.61371321473439</v>
      </c>
      <c r="T2223" s="10">
        <f t="shared" si="834"/>
        <v>0</v>
      </c>
      <c r="U2223" s="9">
        <f t="shared" si="852"/>
        <v>1.5209279623056682E-2</v>
      </c>
      <c r="V2223" s="11">
        <f t="shared" si="853"/>
        <v>8.0781611863675273E-2</v>
      </c>
      <c r="W2223" s="9">
        <f t="shared" si="854"/>
        <v>0.29180161186367526</v>
      </c>
      <c r="X2223" s="22">
        <f t="shared" si="835"/>
        <v>-3.3976275858801155E-2</v>
      </c>
      <c r="Y2223" s="22">
        <f t="shared" si="836"/>
        <v>-2.4799783092931169E-2</v>
      </c>
      <c r="Z2223" s="1">
        <f t="shared" si="837"/>
        <v>3018.1051623599005</v>
      </c>
      <c r="AA2223" s="1">
        <f t="shared" si="838"/>
        <v>3617.6499623353138</v>
      </c>
    </row>
    <row r="2224" spans="3:27">
      <c r="C2224" s="9">
        <f t="shared" si="839"/>
        <v>22.23</v>
      </c>
      <c r="D2224" s="1">
        <v>17.902999999999999</v>
      </c>
      <c r="E2224" s="9">
        <f t="shared" si="840"/>
        <v>6.1324303906374012E-3</v>
      </c>
      <c r="F2224" s="10">
        <f t="shared" si="841"/>
        <v>-9.4729411809516939E-2</v>
      </c>
      <c r="G2224" s="10">
        <f t="shared" si="842"/>
        <v>-4685.3704418909174</v>
      </c>
      <c r="H2224" s="10">
        <f t="shared" si="843"/>
        <v>0.14547327067430874</v>
      </c>
      <c r="I2224" s="10">
        <f t="shared" si="844"/>
        <v>6091.2845244172277</v>
      </c>
      <c r="J2224" s="10">
        <f t="shared" si="845"/>
        <v>8.0743339535565162E-3</v>
      </c>
      <c r="K2224" s="10">
        <f t="shared" si="846"/>
        <v>-204.81586635316702</v>
      </c>
      <c r="L2224" s="10">
        <f t="shared" si="831"/>
        <v>-86.0900921290268</v>
      </c>
      <c r="M2224" s="10">
        <f t="shared" si="832"/>
        <v>-88.503949804249515</v>
      </c>
      <c r="N2224" s="10">
        <f t="shared" si="847"/>
        <v>-214.23200247330254</v>
      </c>
      <c r="O2224" s="10">
        <f t="shared" si="848"/>
        <v>-214.37657109806278</v>
      </c>
      <c r="P2224" s="10">
        <f t="shared" si="849"/>
        <v>-204.81586635316702</v>
      </c>
      <c r="Q2224" s="10">
        <f t="shared" si="850"/>
        <v>-204.81586635316702</v>
      </c>
      <c r="R2224" s="9">
        <f t="shared" si="833"/>
        <v>-204.81586635316702</v>
      </c>
      <c r="S2224" s="10">
        <f t="shared" si="851"/>
        <v>851.6137132147345</v>
      </c>
      <c r="T2224" s="10">
        <f t="shared" si="834"/>
        <v>0</v>
      </c>
      <c r="U2224" s="9">
        <f t="shared" si="852"/>
        <v>1.6063573469727477E-2</v>
      </c>
      <c r="V2224" s="11">
        <f t="shared" si="853"/>
        <v>9.0077157470483726E-2</v>
      </c>
      <c r="W2224" s="9">
        <f t="shared" si="854"/>
        <v>0.26910715747048375</v>
      </c>
      <c r="X2224" s="22">
        <f t="shared" si="835"/>
        <v>-3.3315262590534245E-2</v>
      </c>
      <c r="Y2224" s="22">
        <f t="shared" si="836"/>
        <v>-2.2515697854068109E-2</v>
      </c>
      <c r="Z2224" s="1">
        <f t="shared" si="837"/>
        <v>3018.0718470973102</v>
      </c>
      <c r="AA2224" s="1">
        <f t="shared" si="838"/>
        <v>3617.6274466374598</v>
      </c>
    </row>
    <row r="2225" spans="3:27">
      <c r="C2225" s="9">
        <f t="shared" si="839"/>
        <v>22.240000000000002</v>
      </c>
      <c r="D2225" s="1">
        <v>14.045</v>
      </c>
      <c r="E2225" s="9">
        <f t="shared" si="840"/>
        <v>6.297933137324979E-3</v>
      </c>
      <c r="F2225" s="10">
        <f t="shared" si="841"/>
        <v>-9.4729411809516939E-2</v>
      </c>
      <c r="G2225" s="10">
        <f t="shared" si="842"/>
        <v>-4685.3704418909174</v>
      </c>
      <c r="H2225" s="10">
        <f t="shared" si="843"/>
        <v>0.14547327067430874</v>
      </c>
      <c r="I2225" s="10">
        <f t="shared" si="844"/>
        <v>6091.2845244172277</v>
      </c>
      <c r="J2225" s="10">
        <f t="shared" si="845"/>
        <v>8.0743339535565162E-3</v>
      </c>
      <c r="K2225" s="10">
        <f t="shared" si="846"/>
        <v>-187.36001061762818</v>
      </c>
      <c r="L2225" s="10">
        <f t="shared" si="831"/>
        <v>-78.752886007152028</v>
      </c>
      <c r="M2225" s="10">
        <f t="shared" si="832"/>
        <v>-80.961017670542461</v>
      </c>
      <c r="N2225" s="10">
        <f t="shared" si="847"/>
        <v>-197.33764312750057</v>
      </c>
      <c r="O2225" s="10">
        <f t="shared" si="848"/>
        <v>-197.46378877100724</v>
      </c>
      <c r="P2225" s="10">
        <f t="shared" si="849"/>
        <v>-187.36001061762818</v>
      </c>
      <c r="Q2225" s="10">
        <f t="shared" si="850"/>
        <v>-187.36001061762818</v>
      </c>
      <c r="R2225" s="9">
        <f t="shared" si="833"/>
        <v>-187.36001061762818</v>
      </c>
      <c r="S2225" s="10">
        <f t="shared" si="851"/>
        <v>851.61371321473439</v>
      </c>
      <c r="T2225" s="10">
        <f t="shared" si="834"/>
        <v>0</v>
      </c>
      <c r="U2225" s="9">
        <f t="shared" si="852"/>
        <v>1.7036975867788073E-2</v>
      </c>
      <c r="V2225" s="11">
        <f t="shared" si="853"/>
        <v>0.10460332214163603</v>
      </c>
      <c r="W2225" s="9">
        <f t="shared" si="854"/>
        <v>0.24505332214163603</v>
      </c>
      <c r="X2225" s="22">
        <f t="shared" si="835"/>
        <v>-3.2453092411638088E-2</v>
      </c>
      <c r="Y2225" s="22">
        <f t="shared" si="836"/>
        <v>-1.9494207829989736E-2</v>
      </c>
      <c r="Z2225" s="1">
        <f t="shared" si="837"/>
        <v>3018.0393940048984</v>
      </c>
      <c r="AA2225" s="1">
        <f t="shared" si="838"/>
        <v>3617.6079524296297</v>
      </c>
    </row>
    <row r="2226" spans="3:27">
      <c r="C2226" s="9">
        <f t="shared" si="839"/>
        <v>22.25</v>
      </c>
      <c r="D2226" s="1">
        <v>8.2940000000000005</v>
      </c>
      <c r="E2226" s="9">
        <f t="shared" si="840"/>
        <v>6.4743278905392858E-3</v>
      </c>
      <c r="F2226" s="10">
        <f t="shared" si="841"/>
        <v>-9.4729411809516939E-2</v>
      </c>
      <c r="G2226" s="10">
        <f t="shared" si="842"/>
        <v>-4685.3704418909174</v>
      </c>
      <c r="H2226" s="10">
        <f t="shared" si="843"/>
        <v>0.14547327067430874</v>
      </c>
      <c r="I2226" s="10">
        <f t="shared" si="844"/>
        <v>6091.2845244172277</v>
      </c>
      <c r="J2226" s="10">
        <f t="shared" si="845"/>
        <v>8.0743339535565162E-3</v>
      </c>
      <c r="K2226" s="10">
        <f t="shared" si="846"/>
        <v>-168.75535645785507</v>
      </c>
      <c r="L2226" s="10">
        <f t="shared" si="831"/>
        <v>-70.932806346517964</v>
      </c>
      <c r="M2226" s="10">
        <f t="shared" si="832"/>
        <v>-72.921672832663788</v>
      </c>
      <c r="N2226" s="10">
        <f t="shared" si="847"/>
        <v>-179.402279220113</v>
      </c>
      <c r="O2226" s="10">
        <f t="shared" si="848"/>
        <v>-179.50643948401768</v>
      </c>
      <c r="P2226" s="10">
        <f t="shared" si="849"/>
        <v>-168.75535645785507</v>
      </c>
      <c r="Q2226" s="10">
        <f t="shared" si="850"/>
        <v>-168.75535645785507</v>
      </c>
      <c r="R2226" s="9">
        <f t="shared" si="833"/>
        <v>-168.75535645785507</v>
      </c>
      <c r="S2226" s="10">
        <f t="shared" si="851"/>
        <v>851.6137132147345</v>
      </c>
      <c r="T2226" s="10">
        <f t="shared" si="834"/>
        <v>0</v>
      </c>
      <c r="U2226" s="9">
        <f t="shared" si="852"/>
        <v>1.8241974775073277E-2</v>
      </c>
      <c r="V2226" s="11">
        <f t="shared" si="853"/>
        <v>0.13639645931540478</v>
      </c>
      <c r="W2226" s="9">
        <f t="shared" si="854"/>
        <v>0.2193364593154048</v>
      </c>
      <c r="X2226" s="22">
        <f t="shared" si="835"/>
        <v>-3.1408441145551066E-2</v>
      </c>
      <c r="Y2226" s="22">
        <f t="shared" si="836"/>
        <v>-1.4451580799359024E-2</v>
      </c>
      <c r="Z2226" s="1">
        <f t="shared" si="837"/>
        <v>3018.0079855637528</v>
      </c>
      <c r="AA2226" s="1">
        <f t="shared" si="838"/>
        <v>3617.5935008488304</v>
      </c>
    </row>
    <row r="2227" spans="3:27">
      <c r="C2227" s="9">
        <f t="shared" si="839"/>
        <v>22.26</v>
      </c>
      <c r="D2227" s="1">
        <v>1.8660000000000001</v>
      </c>
      <c r="E2227" s="9">
        <f t="shared" si="840"/>
        <v>6.6644784515309903E-3</v>
      </c>
      <c r="F2227" s="10">
        <f t="shared" si="841"/>
        <v>-9.4729411809516939E-2</v>
      </c>
      <c r="G2227" s="10">
        <f t="shared" si="842"/>
        <v>-4685.3704418909174</v>
      </c>
      <c r="H2227" s="10">
        <f t="shared" si="843"/>
        <v>0.14547327067430874</v>
      </c>
      <c r="I2227" s="10">
        <f t="shared" si="844"/>
        <v>6091.2845244172277</v>
      </c>
      <c r="J2227" s="10">
        <f t="shared" si="845"/>
        <v>8.0743339535565162E-3</v>
      </c>
      <c r="K2227" s="10">
        <f t="shared" si="846"/>
        <v>-148.69985389288095</v>
      </c>
      <c r="L2227" s="10">
        <f t="shared" si="831"/>
        <v>-62.50289271602125</v>
      </c>
      <c r="M2227" s="10">
        <f t="shared" si="832"/>
        <v>-64.255395049043145</v>
      </c>
      <c r="N2227" s="10">
        <f t="shared" si="847"/>
        <v>-160.19162157369425</v>
      </c>
      <c r="O2227" s="10">
        <f t="shared" si="848"/>
        <v>-160.26913949765103</v>
      </c>
      <c r="P2227" s="10">
        <f t="shared" si="849"/>
        <v>-148.69985389288095</v>
      </c>
      <c r="Q2227" s="10">
        <f t="shared" si="850"/>
        <v>-148.69985389288095</v>
      </c>
      <c r="R2227" s="9">
        <f t="shared" si="833"/>
        <v>-148.69985389288095</v>
      </c>
      <c r="S2227" s="10">
        <f t="shared" si="851"/>
        <v>851.61371321473439</v>
      </c>
      <c r="T2227" s="10">
        <f t="shared" si="834"/>
        <v>0</v>
      </c>
      <c r="U2227" s="9">
        <f t="shared" si="852"/>
        <v>1.9788137423267627E-2</v>
      </c>
      <c r="V2227" s="11">
        <f t="shared" si="853"/>
        <v>0.1728360703234646</v>
      </c>
      <c r="W2227" s="9">
        <f t="shared" si="854"/>
        <v>0.19149607032346461</v>
      </c>
      <c r="X2227" s="22">
        <f t="shared" si="835"/>
        <v>-3.0182143168966009E-2</v>
      </c>
      <c r="Y2227" s="22">
        <f t="shared" si="836"/>
        <v>-6.9642733190021806E-3</v>
      </c>
      <c r="Z2227" s="1">
        <f t="shared" si="837"/>
        <v>3017.9778034205838</v>
      </c>
      <c r="AA2227" s="1">
        <f t="shared" si="838"/>
        <v>3617.5865365755112</v>
      </c>
    </row>
    <row r="2228" spans="3:27">
      <c r="C2228" s="9">
        <f t="shared" si="839"/>
        <v>22.27</v>
      </c>
      <c r="D2228" s="1">
        <v>-6.0880000000000001</v>
      </c>
      <c r="E2228" s="9">
        <f t="shared" si="840"/>
        <v>6.8722263168731019E-3</v>
      </c>
      <c r="F2228" s="10">
        <f t="shared" si="841"/>
        <v>-9.4729411809516939E-2</v>
      </c>
      <c r="G2228" s="10">
        <f t="shared" si="842"/>
        <v>-4685.3704418909174</v>
      </c>
      <c r="H2228" s="10">
        <f t="shared" si="843"/>
        <v>0.14547327067430874</v>
      </c>
      <c r="I2228" s="10">
        <f t="shared" si="844"/>
        <v>6091.2845244172277</v>
      </c>
      <c r="J2228" s="10">
        <f t="shared" si="845"/>
        <v>8.0743339535565162E-3</v>
      </c>
      <c r="K2228" s="10">
        <f t="shared" si="846"/>
        <v>-126.78833375585445</v>
      </c>
      <c r="L2228" s="10">
        <f t="shared" si="831"/>
        <v>-53.29284067820231</v>
      </c>
      <c r="M2228" s="10">
        <f t="shared" si="832"/>
        <v>-54.787104760446525</v>
      </c>
      <c r="N2228" s="10">
        <f t="shared" si="847"/>
        <v>-139.36079536781639</v>
      </c>
      <c r="O2228" s="10">
        <f t="shared" si="848"/>
        <v>-139.40458345804092</v>
      </c>
      <c r="P2228" s="10">
        <f t="shared" si="849"/>
        <v>-126.78833375585445</v>
      </c>
      <c r="Q2228" s="10">
        <f t="shared" si="850"/>
        <v>-126.78833375585445</v>
      </c>
      <c r="R2228" s="9">
        <f t="shared" si="833"/>
        <v>-126.78833375585445</v>
      </c>
      <c r="S2228" s="10">
        <f t="shared" si="851"/>
        <v>851.61371321473439</v>
      </c>
      <c r="T2228" s="10">
        <f t="shared" si="834"/>
        <v>0</v>
      </c>
      <c r="U2228" s="9">
        <f t="shared" si="852"/>
        <v>2.1761435645154703E-2</v>
      </c>
      <c r="V2228" s="11">
        <f t="shared" si="853"/>
        <v>0.22182357405394981</v>
      </c>
      <c r="W2228" s="9">
        <f t="shared" si="854"/>
        <v>0.16094357405394982</v>
      </c>
      <c r="X2228" s="22">
        <f t="shared" si="835"/>
        <v>-2.8616041455495931E-2</v>
      </c>
      <c r="Y2228" s="22">
        <f t="shared" si="836"/>
        <v>3.5356813637077247E-3</v>
      </c>
      <c r="Z2228" s="1">
        <f t="shared" si="837"/>
        <v>3017.9491873791285</v>
      </c>
      <c r="AA2228" s="1">
        <f t="shared" si="838"/>
        <v>3617.5900722568749</v>
      </c>
    </row>
    <row r="2229" spans="3:27">
      <c r="C2229" s="9">
        <f t="shared" si="839"/>
        <v>22.28</v>
      </c>
      <c r="D2229" s="1">
        <v>-14.343</v>
      </c>
      <c r="E2229" s="9">
        <f t="shared" si="840"/>
        <v>7.1021469573306689E-3</v>
      </c>
      <c r="F2229" s="10">
        <f t="shared" si="841"/>
        <v>-9.4729411809516939E-2</v>
      </c>
      <c r="G2229" s="10">
        <f t="shared" si="842"/>
        <v>-4685.3704418909174</v>
      </c>
      <c r="H2229" s="10">
        <f t="shared" si="843"/>
        <v>0.14547327067430874</v>
      </c>
      <c r="I2229" s="10">
        <f t="shared" si="844"/>
        <v>6091.2845244172277</v>
      </c>
      <c r="J2229" s="10">
        <f t="shared" si="845"/>
        <v>8.0743339535565162E-3</v>
      </c>
      <c r="K2229" s="10">
        <f t="shared" si="846"/>
        <v>-102.53821337551861</v>
      </c>
      <c r="L2229" s="10">
        <f t="shared" si="831"/>
        <v>-43.099806638137963</v>
      </c>
      <c r="M2229" s="10">
        <f t="shared" si="832"/>
        <v>-44.308270893213439</v>
      </c>
      <c r="N2229" s="10">
        <f t="shared" si="847"/>
        <v>-116.47338049853241</v>
      </c>
      <c r="O2229" s="10">
        <f t="shared" si="848"/>
        <v>-116.47243592970923</v>
      </c>
      <c r="P2229" s="10">
        <f t="shared" si="849"/>
        <v>-102.53821337551861</v>
      </c>
      <c r="Q2229" s="10">
        <f t="shared" si="850"/>
        <v>-102.53821337551861</v>
      </c>
      <c r="R2229" s="9">
        <f t="shared" si="833"/>
        <v>-102.53821337551861</v>
      </c>
      <c r="S2229" s="10">
        <f t="shared" si="851"/>
        <v>851.61371321473439</v>
      </c>
      <c r="T2229" s="10">
        <f t="shared" si="834"/>
        <v>0</v>
      </c>
      <c r="U2229" s="9">
        <f t="shared" si="852"/>
        <v>2.422269244635869E-2</v>
      </c>
      <c r="V2229" s="11">
        <f t="shared" si="853"/>
        <v>0.27042778618684871</v>
      </c>
      <c r="W2229" s="9">
        <f t="shared" si="854"/>
        <v>0.1269977861868487</v>
      </c>
      <c r="X2229" s="22">
        <f t="shared" si="835"/>
        <v>-2.6363453295183855E-2</v>
      </c>
      <c r="Y2229" s="22">
        <f t="shared" si="836"/>
        <v>1.7756658824735507E-2</v>
      </c>
      <c r="Z2229" s="1">
        <f t="shared" si="837"/>
        <v>3017.9228239258332</v>
      </c>
      <c r="AA2229" s="1">
        <f t="shared" si="838"/>
        <v>3617.6078289156994</v>
      </c>
    </row>
    <row r="2230" spans="3:27">
      <c r="C2230" s="9">
        <f t="shared" si="839"/>
        <v>22.29</v>
      </c>
      <c r="D2230" s="1">
        <v>-22.131</v>
      </c>
      <c r="E2230" s="9">
        <f t="shared" si="840"/>
        <v>7.358892759068353E-3</v>
      </c>
      <c r="F2230" s="10">
        <f t="shared" si="841"/>
        <v>-9.4729411809516939E-2</v>
      </c>
      <c r="G2230" s="10">
        <f t="shared" si="842"/>
        <v>-4685.3704418909174</v>
      </c>
      <c r="H2230" s="10">
        <f t="shared" si="843"/>
        <v>0.14547327067430874</v>
      </c>
      <c r="I2230" s="10">
        <f t="shared" si="844"/>
        <v>6091.2845244172277</v>
      </c>
      <c r="J2230" s="10">
        <f t="shared" si="845"/>
        <v>8.0743339535565162E-3</v>
      </c>
      <c r="K2230" s="10">
        <f t="shared" si="846"/>
        <v>-75.458797682808154</v>
      </c>
      <c r="L2230" s="10">
        <f t="shared" si="831"/>
        <v>-31.71753712311018</v>
      </c>
      <c r="M2230" s="10">
        <f t="shared" si="832"/>
        <v>-32.606856887213056</v>
      </c>
      <c r="N2230" s="10">
        <f t="shared" si="847"/>
        <v>-91.045656677862951</v>
      </c>
      <c r="O2230" s="10">
        <f t="shared" si="848"/>
        <v>-90.983613318443318</v>
      </c>
      <c r="P2230" s="10">
        <f t="shared" si="849"/>
        <v>-75.458797682808154</v>
      </c>
      <c r="Q2230" s="10">
        <f t="shared" si="850"/>
        <v>-75.458797682808154</v>
      </c>
      <c r="R2230" s="9">
        <f t="shared" si="833"/>
        <v>-75.458797682808154</v>
      </c>
      <c r="S2230" s="10">
        <f t="shared" si="851"/>
        <v>851.61371321473439</v>
      </c>
      <c r="T2230" s="10">
        <f t="shared" si="834"/>
        <v>0</v>
      </c>
      <c r="U2230" s="9">
        <f t="shared" si="852"/>
        <v>2.7126467901178133E-2</v>
      </c>
      <c r="V2230" s="11">
        <f t="shared" si="853"/>
        <v>0.31032730477704007</v>
      </c>
      <c r="W2230" s="9">
        <f t="shared" si="854"/>
        <v>8.9017304777040063E-2</v>
      </c>
      <c r="X2230" s="22">
        <f t="shared" si="835"/>
        <v>-2.2849992655540764E-2</v>
      </c>
      <c r="Y2230" s="22">
        <f t="shared" si="836"/>
        <v>3.5067191738526557E-2</v>
      </c>
      <c r="Z2230" s="1">
        <f t="shared" si="837"/>
        <v>3017.8999739331775</v>
      </c>
      <c r="AA2230" s="1">
        <f t="shared" si="838"/>
        <v>3617.642896107438</v>
      </c>
    </row>
    <row r="2231" spans="3:27">
      <c r="C2231" s="9">
        <f t="shared" si="839"/>
        <v>22.3</v>
      </c>
      <c r="D2231" s="1">
        <v>-29.193000000000001</v>
      </c>
      <c r="E2231" s="9">
        <f t="shared" si="840"/>
        <v>7.6463762070337086E-3</v>
      </c>
      <c r="F2231" s="10">
        <f t="shared" si="841"/>
        <v>-9.4729411809516939E-2</v>
      </c>
      <c r="G2231" s="10">
        <f t="shared" si="842"/>
        <v>-4685.3704418909174</v>
      </c>
      <c r="H2231" s="10">
        <f t="shared" si="843"/>
        <v>0.14547327067430874</v>
      </c>
      <c r="I2231" s="10">
        <f t="shared" si="844"/>
        <v>6091.2845244172277</v>
      </c>
      <c r="J2231" s="10">
        <f t="shared" si="845"/>
        <v>8.0743339535565162E-3</v>
      </c>
      <c r="K2231" s="10">
        <f t="shared" si="846"/>
        <v>-45.137430246462159</v>
      </c>
      <c r="L2231" s="10">
        <f t="shared" si="831"/>
        <v>-18.972580579694732</v>
      </c>
      <c r="M2231" s="10">
        <f t="shared" si="832"/>
        <v>-19.504547826081684</v>
      </c>
      <c r="N2231" s="10">
        <f t="shared" si="847"/>
        <v>-62.622794221657827</v>
      </c>
      <c r="O2231" s="10">
        <f t="shared" si="848"/>
        <v>-62.477160854837919</v>
      </c>
      <c r="P2231" s="10">
        <f t="shared" si="849"/>
        <v>-45.137430246462159</v>
      </c>
      <c r="Q2231" s="10">
        <f t="shared" si="850"/>
        <v>-45.137430246462159</v>
      </c>
      <c r="R2231" s="9">
        <f t="shared" si="833"/>
        <v>-45.137430246462159</v>
      </c>
      <c r="S2231" s="10">
        <f t="shared" si="851"/>
        <v>851.61371321473439</v>
      </c>
      <c r="T2231" s="10">
        <f t="shared" si="834"/>
        <v>0</v>
      </c>
      <c r="U2231" s="9">
        <f t="shared" si="852"/>
        <v>3.037022169189299E-2</v>
      </c>
      <c r="V2231" s="11">
        <f t="shared" si="853"/>
        <v>0.33842345336593205</v>
      </c>
      <c r="W2231" s="9">
        <f t="shared" si="854"/>
        <v>4.6493453365932025E-2</v>
      </c>
      <c r="X2231" s="22">
        <f t="shared" si="835"/>
        <v>-1.7334709708361273E-2</v>
      </c>
      <c r="Y2231" s="22">
        <f t="shared" si="836"/>
        <v>5.5016548489979007E-2</v>
      </c>
      <c r="Z2231" s="1">
        <f t="shared" si="837"/>
        <v>3017.8826392234691</v>
      </c>
      <c r="AA2231" s="1">
        <f t="shared" si="838"/>
        <v>3617.6979126559281</v>
      </c>
    </row>
    <row r="2232" spans="3:27">
      <c r="C2232" s="9">
        <f t="shared" si="839"/>
        <v>22.31</v>
      </c>
      <c r="D2232" s="1">
        <v>-33.53</v>
      </c>
      <c r="E2232" s="9">
        <f t="shared" si="840"/>
        <v>7.9669015712061191E-3</v>
      </c>
      <c r="F2232" s="10">
        <f t="shared" si="841"/>
        <v>-9.4729411809516939E-2</v>
      </c>
      <c r="G2232" s="10">
        <f t="shared" si="842"/>
        <v>-4685.3704418909174</v>
      </c>
      <c r="H2232" s="10">
        <f t="shared" si="843"/>
        <v>0.14547327067430874</v>
      </c>
      <c r="I2232" s="10">
        <f t="shared" si="844"/>
        <v>6091.2845244172277</v>
      </c>
      <c r="J2232" s="10">
        <f t="shared" si="845"/>
        <v>8.0743339535565162E-3</v>
      </c>
      <c r="K2232" s="10">
        <f t="shared" si="846"/>
        <v>-11.331075798843779</v>
      </c>
      <c r="L2232" s="10">
        <f t="shared" si="831"/>
        <v>-4.7627821848595913</v>
      </c>
      <c r="M2232" s="10">
        <f t="shared" si="832"/>
        <v>-4.896324594305578</v>
      </c>
      <c r="N2232" s="10">
        <f t="shared" si="847"/>
        <v>-30.866783800160924</v>
      </c>
      <c r="O2232" s="10">
        <f t="shared" si="848"/>
        <v>-30.609460257486518</v>
      </c>
      <c r="P2232" s="10">
        <f t="shared" si="849"/>
        <v>-11.331075798843779</v>
      </c>
      <c r="Q2232" s="10">
        <f t="shared" si="850"/>
        <v>-11.331075798843779</v>
      </c>
      <c r="R2232" s="9">
        <f t="shared" si="833"/>
        <v>-11.331075798843779</v>
      </c>
      <c r="S2232" s="10">
        <f t="shared" si="851"/>
        <v>851.6137132147345</v>
      </c>
      <c r="T2232" s="10">
        <f t="shared" si="834"/>
        <v>0</v>
      </c>
      <c r="U2232" s="9">
        <f t="shared" si="852"/>
        <v>3.373485114258909E-2</v>
      </c>
      <c r="V2232" s="11">
        <f t="shared" si="853"/>
        <v>0.33450243677329006</v>
      </c>
      <c r="W2232" s="9">
        <f t="shared" si="854"/>
        <v>-7.9756322670992974E-4</v>
      </c>
      <c r="X2232" s="22">
        <f t="shared" si="835"/>
        <v>-9.0497942322218233E-3</v>
      </c>
      <c r="Y2232" s="22">
        <f t="shared" si="836"/>
        <v>7.4655915304510448E-2</v>
      </c>
      <c r="Z2232" s="1">
        <f t="shared" si="837"/>
        <v>3017.8735894292367</v>
      </c>
      <c r="AA2232" s="1">
        <f t="shared" si="838"/>
        <v>3617.7725685712326</v>
      </c>
    </row>
    <row r="2233" spans="3:27">
      <c r="C2233" s="9">
        <f t="shared" si="839"/>
        <v>22.32</v>
      </c>
      <c r="D2233" s="1">
        <v>-36.445999999999998</v>
      </c>
      <c r="E2233" s="9">
        <f t="shared" si="840"/>
        <v>8.3204060100565847E-3</v>
      </c>
      <c r="F2233" s="10">
        <f t="shared" si="841"/>
        <v>-9.4729411809516939E-2</v>
      </c>
      <c r="G2233" s="10">
        <f t="shared" si="842"/>
        <v>-4685.3704418909174</v>
      </c>
      <c r="H2233" s="10">
        <f t="shared" si="843"/>
        <v>0.14547327067430874</v>
      </c>
      <c r="I2233" s="10">
        <f t="shared" si="844"/>
        <v>6091.2845244172277</v>
      </c>
      <c r="J2233" s="10">
        <f t="shared" si="845"/>
        <v>8.0743339535565162E-3</v>
      </c>
      <c r="K2233" s="10">
        <f t="shared" si="846"/>
        <v>25.953637657271372</v>
      </c>
      <c r="L2233" s="10">
        <f t="shared" si="831"/>
        <v>10.909072118197852</v>
      </c>
      <c r="M2233" s="10">
        <f t="shared" si="832"/>
        <v>11.214948750582023</v>
      </c>
      <c r="N2233" s="10">
        <f t="shared" si="847"/>
        <v>4.3576644198505967</v>
      </c>
      <c r="O2233" s="10">
        <f t="shared" si="848"/>
        <v>4.7580476456353278</v>
      </c>
      <c r="P2233" s="10">
        <f t="shared" si="849"/>
        <v>10.909072118197852</v>
      </c>
      <c r="Q2233" s="10">
        <f t="shared" si="850"/>
        <v>11.214948750582023</v>
      </c>
      <c r="R2233" s="9">
        <f t="shared" si="833"/>
        <v>10.909072118197852</v>
      </c>
      <c r="S2233" s="10">
        <f t="shared" si="851"/>
        <v>866.65827875380796</v>
      </c>
      <c r="T2233" s="10">
        <f t="shared" si="834"/>
        <v>15.04456553907346</v>
      </c>
      <c r="U2233" s="9">
        <f t="shared" si="852"/>
        <v>3.7067446958607343E-2</v>
      </c>
      <c r="V2233" s="11">
        <f t="shared" si="853"/>
        <v>0.33201672643035968</v>
      </c>
      <c r="W2233" s="9">
        <f t="shared" si="854"/>
        <v>-3.244327356964033E-2</v>
      </c>
      <c r="X2233" s="22">
        <f t="shared" si="835"/>
        <v>-7.4590087159784817E-5</v>
      </c>
      <c r="Y2233" s="22">
        <f t="shared" si="836"/>
        <v>9.1837320034583392E-2</v>
      </c>
      <c r="Z2233" s="1">
        <f t="shared" si="837"/>
        <v>3017.8735148391497</v>
      </c>
      <c r="AA2233" s="1">
        <f t="shared" si="838"/>
        <v>3617.8644058912673</v>
      </c>
    </row>
    <row r="2234" spans="3:27">
      <c r="C2234" s="9">
        <f t="shared" si="839"/>
        <v>22.330000000000002</v>
      </c>
      <c r="D2234" s="1">
        <v>-35.695999999999998</v>
      </c>
      <c r="E2234" s="9">
        <f t="shared" si="840"/>
        <v>8.7060837328964101E-3</v>
      </c>
      <c r="F2234" s="10">
        <f t="shared" si="841"/>
        <v>-9.4729411809516939E-2</v>
      </c>
      <c r="G2234" s="10">
        <f t="shared" si="842"/>
        <v>-4685.3704418909174</v>
      </c>
      <c r="H2234" s="10">
        <f t="shared" si="843"/>
        <v>0.14547327067430874</v>
      </c>
      <c r="I2234" s="10">
        <f t="shared" si="844"/>
        <v>6091.2845244172277</v>
      </c>
      <c r="J2234" s="10">
        <f t="shared" si="845"/>
        <v>8.2169747359484482E-3</v>
      </c>
      <c r="K2234" s="10">
        <f t="shared" si="846"/>
        <v>51.587156470549189</v>
      </c>
      <c r="L2234" s="10">
        <f t="shared" si="831"/>
        <v>21.706123158097704</v>
      </c>
      <c r="M2234" s="10">
        <f t="shared" si="832"/>
        <v>22.260682614156693</v>
      </c>
      <c r="N2234" s="10">
        <f t="shared" si="847"/>
        <v>28.007259343047608</v>
      </c>
      <c r="O2234" s="10">
        <f t="shared" si="848"/>
        <v>28.485526178054755</v>
      </c>
      <c r="P2234" s="10">
        <f t="shared" si="849"/>
        <v>28.007259343047608</v>
      </c>
      <c r="Q2234" s="10">
        <f t="shared" si="850"/>
        <v>28.485526178054755</v>
      </c>
      <c r="R2234" s="9">
        <f t="shared" si="833"/>
        <v>28.007259343047608</v>
      </c>
      <c r="S2234" s="10">
        <f t="shared" si="851"/>
        <v>890.23817588130953</v>
      </c>
      <c r="T2234" s="10">
        <f t="shared" si="834"/>
        <v>23.579897127501567</v>
      </c>
      <c r="U2234" s="9">
        <f t="shared" si="852"/>
        <v>4.0227041725681409E-2</v>
      </c>
      <c r="V2234" s="11">
        <f t="shared" si="853"/>
        <v>0.29990222698445407</v>
      </c>
      <c r="W2234" s="9">
        <f t="shared" si="854"/>
        <v>-5.7057773015545932E-2</v>
      </c>
      <c r="X2234" s="22">
        <f t="shared" si="835"/>
        <v>7.5045810496265023E-3</v>
      </c>
      <c r="Y2234" s="22">
        <f t="shared" si="836"/>
        <v>0.1031154721718531</v>
      </c>
      <c r="Z2234" s="1">
        <f t="shared" si="837"/>
        <v>3017.8810194201992</v>
      </c>
      <c r="AA2234" s="1">
        <f t="shared" si="838"/>
        <v>3617.9675213634391</v>
      </c>
    </row>
    <row r="2235" spans="3:27">
      <c r="C2235" s="9">
        <f t="shared" si="839"/>
        <v>22.34</v>
      </c>
      <c r="D2235" s="1">
        <v>-33.036999999999999</v>
      </c>
      <c r="E2235" s="9">
        <f t="shared" si="840"/>
        <v>9.121174833067968E-3</v>
      </c>
      <c r="F2235" s="10">
        <f t="shared" si="841"/>
        <v>-9.4729411809516939E-2</v>
      </c>
      <c r="G2235" s="10">
        <f t="shared" si="842"/>
        <v>-4685.3704418909174</v>
      </c>
      <c r="H2235" s="10">
        <f t="shared" si="843"/>
        <v>0.14547327067430874</v>
      </c>
      <c r="I2235" s="10">
        <f t="shared" si="844"/>
        <v>6091.2845244172277</v>
      </c>
      <c r="J2235" s="10">
        <f t="shared" si="845"/>
        <v>8.440540844670736E-3</v>
      </c>
      <c r="K2235" s="10">
        <f t="shared" si="846"/>
        <v>71.787622549821265</v>
      </c>
      <c r="L2235" s="10">
        <f t="shared" si="831"/>
        <v>30.255073262210786</v>
      </c>
      <c r="M2235" s="10">
        <f t="shared" si="832"/>
        <v>30.910379320148635</v>
      </c>
      <c r="N2235" s="10">
        <f t="shared" si="847"/>
        <v>46.409425000538072</v>
      </c>
      <c r="O2235" s="10">
        <f t="shared" si="848"/>
        <v>46.922247135870109</v>
      </c>
      <c r="P2235" s="10">
        <f t="shared" si="849"/>
        <v>46.409425000538072</v>
      </c>
      <c r="Q2235" s="10">
        <f t="shared" si="850"/>
        <v>46.922247135870109</v>
      </c>
      <c r="R2235" s="9">
        <f t="shared" si="833"/>
        <v>46.409425000538072</v>
      </c>
      <c r="S2235" s="10">
        <f t="shared" si="851"/>
        <v>915.61637343059294</v>
      </c>
      <c r="T2235" s="10">
        <f t="shared" si="834"/>
        <v>25.378197549283414</v>
      </c>
      <c r="U2235" s="9">
        <f t="shared" si="852"/>
        <v>4.2962244160255708E-2</v>
      </c>
      <c r="V2235" s="11">
        <f t="shared" si="853"/>
        <v>0.24713825993040645</v>
      </c>
      <c r="W2235" s="9">
        <f t="shared" si="854"/>
        <v>-8.3231740069593552E-2</v>
      </c>
      <c r="X2235" s="22">
        <f t="shared" si="835"/>
        <v>1.5444851687649263E-2</v>
      </c>
      <c r="Y2235" s="22">
        <f t="shared" si="836"/>
        <v>0.10564566124520479</v>
      </c>
      <c r="Z2235" s="1">
        <f t="shared" si="837"/>
        <v>3017.896464271887</v>
      </c>
      <c r="AA2235" s="1">
        <f t="shared" si="838"/>
        <v>3618.0731670246842</v>
      </c>
    </row>
    <row r="2236" spans="3:27">
      <c r="C2236" s="9">
        <f t="shared" si="839"/>
        <v>22.35</v>
      </c>
      <c r="D2236" s="1">
        <v>-27.42</v>
      </c>
      <c r="E2236" s="9">
        <f t="shared" si="840"/>
        <v>9.5601633557443888E-3</v>
      </c>
      <c r="F2236" s="10">
        <f t="shared" si="841"/>
        <v>-9.4729411809516939E-2</v>
      </c>
      <c r="G2236" s="10">
        <f t="shared" si="842"/>
        <v>-4685.3704418909174</v>
      </c>
      <c r="H2236" s="10">
        <f t="shared" si="843"/>
        <v>0.14547327067430874</v>
      </c>
      <c r="I2236" s="10">
        <f t="shared" si="844"/>
        <v>6091.2845244172277</v>
      </c>
      <c r="J2236" s="10">
        <f t="shared" si="845"/>
        <v>8.6811570289483768E-3</v>
      </c>
      <c r="K2236" s="10">
        <f t="shared" si="846"/>
        <v>92.710289939428435</v>
      </c>
      <c r="L2236" s="10">
        <f t="shared" si="831"/>
        <v>39.141712870659951</v>
      </c>
      <c r="M2236" s="10">
        <f t="shared" si="832"/>
        <v>39.826395967693472</v>
      </c>
      <c r="N2236" s="10">
        <f t="shared" si="847"/>
        <v>65.871031170098703</v>
      </c>
      <c r="O2236" s="10">
        <f t="shared" si="848"/>
        <v>66.411209492576148</v>
      </c>
      <c r="P2236" s="10">
        <f t="shared" si="849"/>
        <v>65.871031170098703</v>
      </c>
      <c r="Q2236" s="10">
        <f t="shared" si="850"/>
        <v>66.411209492576148</v>
      </c>
      <c r="R2236" s="9">
        <f t="shared" si="833"/>
        <v>65.871031170098703</v>
      </c>
      <c r="S2236" s="10">
        <f t="shared" si="851"/>
        <v>942.45563219992266</v>
      </c>
      <c r="T2236" s="10">
        <f t="shared" si="834"/>
        <v>26.839258769329717</v>
      </c>
      <c r="U2236" s="9">
        <f t="shared" si="852"/>
        <v>4.5016374746486759E-2</v>
      </c>
      <c r="V2236" s="11">
        <f t="shared" si="853"/>
        <v>0.16368785731580468</v>
      </c>
      <c r="W2236" s="9">
        <f t="shared" si="854"/>
        <v>-0.11051214268419532</v>
      </c>
      <c r="X2236" s="22">
        <f t="shared" si="835"/>
        <v>2.4644915789891225E-2</v>
      </c>
      <c r="Y2236" s="22">
        <f t="shared" si="836"/>
        <v>9.8186628267228279E-2</v>
      </c>
      <c r="Z2236" s="1">
        <f t="shared" si="837"/>
        <v>3017.9211091876768</v>
      </c>
      <c r="AA2236" s="1">
        <f t="shared" si="838"/>
        <v>3618.1713536529514</v>
      </c>
    </row>
    <row r="2237" spans="3:27">
      <c r="C2237" s="9">
        <f t="shared" si="839"/>
        <v>22.36</v>
      </c>
      <c r="D2237" s="1">
        <v>-19.635999999999999</v>
      </c>
      <c r="E2237" s="9">
        <f t="shared" si="840"/>
        <v>1.0014934042090477E-2</v>
      </c>
      <c r="F2237" s="10">
        <f t="shared" si="841"/>
        <v>-9.4729411809516939E-2</v>
      </c>
      <c r="G2237" s="10">
        <f t="shared" si="842"/>
        <v>-4685.3704418909174</v>
      </c>
      <c r="H2237" s="10">
        <f t="shared" si="843"/>
        <v>0.14547327067430874</v>
      </c>
      <c r="I2237" s="10">
        <f t="shared" si="844"/>
        <v>6091.2845244172277</v>
      </c>
      <c r="J2237" s="10">
        <f t="shared" si="845"/>
        <v>8.9356258509116111E-3</v>
      </c>
      <c r="K2237" s="10">
        <f t="shared" si="846"/>
        <v>113.83646771112939</v>
      </c>
      <c r="L2237" s="10">
        <f t="shared" si="831"/>
        <v>48.150627546770075</v>
      </c>
      <c r="M2237" s="10">
        <f t="shared" si="832"/>
        <v>48.781718608014081</v>
      </c>
      <c r="N2237" s="10">
        <f t="shared" si="847"/>
        <v>86.032305412915562</v>
      </c>
      <c r="O2237" s="10">
        <f t="shared" si="848"/>
        <v>86.589548263259601</v>
      </c>
      <c r="P2237" s="10">
        <f t="shared" si="849"/>
        <v>86.032305412915562</v>
      </c>
      <c r="Q2237" s="10">
        <f t="shared" si="850"/>
        <v>86.589548263259601</v>
      </c>
      <c r="R2237" s="9">
        <f t="shared" si="833"/>
        <v>86.032305412915562</v>
      </c>
      <c r="S2237" s="10">
        <f t="shared" si="851"/>
        <v>970.25979449813667</v>
      </c>
      <c r="T2237" s="10">
        <f t="shared" si="834"/>
        <v>27.80416229821401</v>
      </c>
      <c r="U2237" s="9">
        <f t="shared" si="852"/>
        <v>4.6125180982731433E-2</v>
      </c>
      <c r="V2237" s="11">
        <f t="shared" si="853"/>
        <v>5.8073389933131832E-2</v>
      </c>
      <c r="W2237" s="9">
        <f t="shared" si="854"/>
        <v>-0.13828661006686815</v>
      </c>
      <c r="X2237" s="22">
        <f t="shared" si="835"/>
        <v>3.4540592318059088E-2</v>
      </c>
      <c r="Y2237" s="22">
        <f t="shared" si="836"/>
        <v>7.9182332825046525E-2</v>
      </c>
      <c r="Z2237" s="1">
        <f t="shared" si="837"/>
        <v>3017.9556497799949</v>
      </c>
      <c r="AA2237" s="1">
        <f t="shared" si="838"/>
        <v>3618.2505359857764</v>
      </c>
    </row>
    <row r="2238" spans="3:27">
      <c r="C2238" s="9">
        <f t="shared" si="839"/>
        <v>22.37</v>
      </c>
      <c r="D2238" s="1">
        <v>-9.8330000000000002</v>
      </c>
      <c r="E2238" s="9">
        <f t="shared" si="840"/>
        <v>1.0475002267172729E-2</v>
      </c>
      <c r="F2238" s="10">
        <f t="shared" si="841"/>
        <v>-9.4729411809516939E-2</v>
      </c>
      <c r="G2238" s="10">
        <f t="shared" si="842"/>
        <v>-4685.3704418909174</v>
      </c>
      <c r="H2238" s="10">
        <f t="shared" si="843"/>
        <v>0.14547327067430874</v>
      </c>
      <c r="I2238" s="10">
        <f t="shared" si="844"/>
        <v>6091.2845244172277</v>
      </c>
      <c r="J2238" s="10">
        <f t="shared" si="845"/>
        <v>9.1992431320932454E-3</v>
      </c>
      <c r="K2238" s="10">
        <f t="shared" si="846"/>
        <v>134.55648236027005</v>
      </c>
      <c r="L2238" s="10">
        <f t="shared" si="831"/>
        <v>57.024893272389946</v>
      </c>
      <c r="M2238" s="10">
        <f t="shared" si="832"/>
        <v>57.51449536061056</v>
      </c>
      <c r="N2238" s="10">
        <f t="shared" si="847"/>
        <v>106.42843457158001</v>
      </c>
      <c r="O2238" s="10">
        <f t="shared" si="848"/>
        <v>106.9897210639196</v>
      </c>
      <c r="P2238" s="10">
        <f t="shared" si="849"/>
        <v>106.42843457158001</v>
      </c>
      <c r="Q2238" s="10">
        <f t="shared" si="850"/>
        <v>106.9897210639196</v>
      </c>
      <c r="R2238" s="9">
        <f t="shared" si="833"/>
        <v>106.42843457158001</v>
      </c>
      <c r="S2238" s="10">
        <f t="shared" si="851"/>
        <v>998.38784228682653</v>
      </c>
      <c r="T2238" s="10">
        <f t="shared" si="834"/>
        <v>28.128047788689855</v>
      </c>
      <c r="U2238" s="9">
        <f t="shared" si="852"/>
        <v>4.6078065696334838E-2</v>
      </c>
      <c r="V2238" s="11">
        <f t="shared" si="853"/>
        <v>-6.7496447212448768E-2</v>
      </c>
      <c r="W2238" s="9">
        <f t="shared" si="854"/>
        <v>-0.16582644721244877</v>
      </c>
      <c r="X2238" s="22">
        <f t="shared" si="835"/>
        <v>4.4272535521341888E-2</v>
      </c>
      <c r="Y2238" s="22">
        <f t="shared" si="836"/>
        <v>5.0275587929452074E-2</v>
      </c>
      <c r="Z2238" s="1">
        <f t="shared" si="837"/>
        <v>3017.9999223155164</v>
      </c>
      <c r="AA2238" s="1">
        <f t="shared" si="838"/>
        <v>3618.3008115737057</v>
      </c>
    </row>
    <row r="2239" spans="3:27">
      <c r="C2239" s="9">
        <f t="shared" si="839"/>
        <v>22.38</v>
      </c>
      <c r="D2239" s="1">
        <v>1.226</v>
      </c>
      <c r="E2239" s="9">
        <f t="shared" si="840"/>
        <v>1.0928047515908545E-2</v>
      </c>
      <c r="F2239" s="10">
        <f t="shared" si="841"/>
        <v>-9.4729411809516939E-2</v>
      </c>
      <c r="G2239" s="10">
        <f t="shared" si="842"/>
        <v>-4685.3704418909174</v>
      </c>
      <c r="H2239" s="10">
        <f t="shared" si="843"/>
        <v>0.14547327067430874</v>
      </c>
      <c r="I2239" s="10">
        <f t="shared" si="844"/>
        <v>6091.2845244172277</v>
      </c>
      <c r="J2239" s="10">
        <f t="shared" si="845"/>
        <v>9.4659312417176775E-3</v>
      </c>
      <c r="K2239" s="10">
        <f t="shared" si="846"/>
        <v>154.21188627786694</v>
      </c>
      <c r="L2239" s="10">
        <f t="shared" si="831"/>
        <v>65.482982543685054</v>
      </c>
      <c r="M2239" s="10">
        <f t="shared" si="832"/>
        <v>65.747241413016226</v>
      </c>
      <c r="N2239" s="10">
        <f t="shared" si="847"/>
        <v>126.51321527184015</v>
      </c>
      <c r="O2239" s="10">
        <f t="shared" si="848"/>
        <v>127.06351659671688</v>
      </c>
      <c r="P2239" s="10">
        <f t="shared" si="849"/>
        <v>126.51321527184015</v>
      </c>
      <c r="Q2239" s="10">
        <f t="shared" si="850"/>
        <v>127.06351659671688</v>
      </c>
      <c r="R2239" s="9">
        <f t="shared" si="833"/>
        <v>126.51321527184015</v>
      </c>
      <c r="S2239" s="10">
        <f t="shared" si="851"/>
        <v>1026.0865132928534</v>
      </c>
      <c r="T2239" s="10">
        <f t="shared" si="834"/>
        <v>27.698671006026871</v>
      </c>
      <c r="U2239" s="9">
        <f t="shared" si="852"/>
        <v>4.4717691429685312E-2</v>
      </c>
      <c r="V2239" s="11">
        <f t="shared" si="853"/>
        <v>-0.20457840611745731</v>
      </c>
      <c r="W2239" s="9">
        <f t="shared" si="854"/>
        <v>-0.19231840611745732</v>
      </c>
      <c r="X2239" s="22">
        <f t="shared" si="835"/>
        <v>5.2766553847121804E-2</v>
      </c>
      <c r="Y2239" s="22">
        <f t="shared" si="836"/>
        <v>1.4735684021072854E-2</v>
      </c>
      <c r="Z2239" s="1">
        <f t="shared" si="837"/>
        <v>3018.0526888693635</v>
      </c>
      <c r="AA2239" s="1">
        <f t="shared" si="838"/>
        <v>3618.3155472577268</v>
      </c>
    </row>
    <row r="2240" spans="3:27">
      <c r="C2240" s="9">
        <f t="shared" si="839"/>
        <v>22.39</v>
      </c>
      <c r="D2240" s="1">
        <v>13.48</v>
      </c>
      <c r="E2240" s="9">
        <f t="shared" si="840"/>
        <v>1.1360426674983184E-2</v>
      </c>
      <c r="F2240" s="10">
        <f t="shared" si="841"/>
        <v>-9.4729411809516939E-2</v>
      </c>
      <c r="G2240" s="10">
        <f t="shared" si="842"/>
        <v>-4685.3704418909174</v>
      </c>
      <c r="H2240" s="10">
        <f t="shared" si="843"/>
        <v>0.14547327067430874</v>
      </c>
      <c r="I2240" s="10">
        <f t="shared" si="844"/>
        <v>6091.2845244172277</v>
      </c>
      <c r="J2240" s="10">
        <f t="shared" si="845"/>
        <v>9.7285483371236554E-3</v>
      </c>
      <c r="K2240" s="10">
        <f t="shared" si="846"/>
        <v>172.11697940820309</v>
      </c>
      <c r="L2240" s="10">
        <f t="shared" si="831"/>
        <v>73.227416093896167</v>
      </c>
      <c r="M2240" s="10">
        <f t="shared" si="832"/>
        <v>73.196475579606769</v>
      </c>
      <c r="N2240" s="10">
        <f t="shared" si="847"/>
        <v>145.68180960896134</v>
      </c>
      <c r="O2240" s="10">
        <f t="shared" si="848"/>
        <v>146.20475643261045</v>
      </c>
      <c r="P2240" s="10">
        <f t="shared" si="849"/>
        <v>145.68180960896134</v>
      </c>
      <c r="Q2240" s="10">
        <f t="shared" si="850"/>
        <v>146.20475643261045</v>
      </c>
      <c r="R2240" s="9">
        <f t="shared" si="833"/>
        <v>145.68180960896134</v>
      </c>
      <c r="S2240" s="10">
        <f t="shared" si="851"/>
        <v>1052.5216830920951</v>
      </c>
      <c r="T2240" s="10">
        <f t="shared" si="834"/>
        <v>26.435169799241748</v>
      </c>
      <c r="U2240" s="9">
        <f t="shared" si="852"/>
        <v>4.1936330929539065E-2</v>
      </c>
      <c r="V2240" s="11">
        <f t="shared" si="853"/>
        <v>-0.35169369391179567</v>
      </c>
      <c r="W2240" s="9">
        <f t="shared" si="854"/>
        <v>-0.21689369391179567</v>
      </c>
      <c r="X2240" s="22">
        <f t="shared" si="835"/>
        <v>5.8845727981130691E-2</v>
      </c>
      <c r="Y2240" s="22">
        <f t="shared" si="836"/>
        <v>-2.294464833305029E-2</v>
      </c>
      <c r="Z2240" s="1">
        <f t="shared" si="837"/>
        <v>3018.1115345973444</v>
      </c>
      <c r="AA2240" s="1">
        <f t="shared" si="838"/>
        <v>3618.2926026093937</v>
      </c>
    </row>
    <row r="2241" spans="3:27">
      <c r="C2241" s="9">
        <f t="shared" si="839"/>
        <v>22.400000000000002</v>
      </c>
      <c r="D2241" s="1">
        <v>25.806999999999999</v>
      </c>
      <c r="E2241" s="9">
        <f t="shared" si="840"/>
        <v>1.1757760357499742E-2</v>
      </c>
      <c r="F2241" s="10">
        <f t="shared" si="841"/>
        <v>-9.4729411809516939E-2</v>
      </c>
      <c r="G2241" s="10">
        <f t="shared" si="842"/>
        <v>-4685.3704418909174</v>
      </c>
      <c r="H2241" s="10">
        <f t="shared" si="843"/>
        <v>0.14547327067430874</v>
      </c>
      <c r="I2241" s="10">
        <f t="shared" si="844"/>
        <v>6091.2845244172277</v>
      </c>
      <c r="J2241" s="10">
        <f t="shared" si="845"/>
        <v>9.9791859040932098E-3</v>
      </c>
      <c r="K2241" s="10">
        <f t="shared" si="846"/>
        <v>187.58926782155692</v>
      </c>
      <c r="L2241" s="10">
        <f t="shared" si="831"/>
        <v>79.957756546583525</v>
      </c>
      <c r="M2241" s="10">
        <f t="shared" si="832"/>
        <v>79.585443360493912</v>
      </c>
      <c r="N2241" s="10">
        <f t="shared" si="847"/>
        <v>163.2967385822601</v>
      </c>
      <c r="O2241" s="10">
        <f t="shared" si="848"/>
        <v>163.77534061003649</v>
      </c>
      <c r="P2241" s="10">
        <f t="shared" si="849"/>
        <v>163.2967385822601</v>
      </c>
      <c r="Q2241" s="10">
        <f t="shared" si="850"/>
        <v>163.77534061003649</v>
      </c>
      <c r="R2241" s="9">
        <f t="shared" si="833"/>
        <v>163.2967385822601</v>
      </c>
      <c r="S2241" s="10">
        <f t="shared" si="851"/>
        <v>1076.8142123313919</v>
      </c>
      <c r="T2241" s="10">
        <f t="shared" si="834"/>
        <v>24.292529239296755</v>
      </c>
      <c r="U2241" s="9">
        <f t="shared" si="852"/>
        <v>3.7694153302286017E-2</v>
      </c>
      <c r="V2241" s="11">
        <f t="shared" si="853"/>
        <v>-0.49674183153881213</v>
      </c>
      <c r="W2241" s="9">
        <f t="shared" si="854"/>
        <v>-0.23867183153881216</v>
      </c>
      <c r="X2241" s="22">
        <f t="shared" si="835"/>
        <v>6.1383792185718988E-2</v>
      </c>
      <c r="Y2241" s="22">
        <f t="shared" si="836"/>
        <v>-5.6908765942484424E-2</v>
      </c>
      <c r="Z2241" s="1">
        <f t="shared" si="837"/>
        <v>3018.17291838953</v>
      </c>
      <c r="AA2241" s="1">
        <f t="shared" si="838"/>
        <v>3618.2356938434514</v>
      </c>
    </row>
    <row r="2242" spans="3:27">
      <c r="C2242" s="9">
        <f t="shared" si="839"/>
        <v>22.41</v>
      </c>
      <c r="D2242" s="1">
        <v>37.902000000000001</v>
      </c>
      <c r="E2242" s="9">
        <f t="shared" si="840"/>
        <v>1.2105670681574419E-2</v>
      </c>
      <c r="F2242" s="10">
        <f t="shared" si="841"/>
        <v>-9.4729411809516939E-2</v>
      </c>
      <c r="G2242" s="10">
        <f t="shared" si="842"/>
        <v>-4685.3704418909174</v>
      </c>
      <c r="H2242" s="10">
        <f t="shared" si="843"/>
        <v>0.14547327067430874</v>
      </c>
      <c r="I2242" s="10">
        <f t="shared" si="844"/>
        <v>6091.2845244172277</v>
      </c>
      <c r="J2242" s="10">
        <f t="shared" si="845"/>
        <v>1.0209508632122321E-2</v>
      </c>
      <c r="K2242" s="10">
        <f t="shared" si="846"/>
        <v>199.99143125353265</v>
      </c>
      <c r="L2242" s="10">
        <f t="shared" si="831"/>
        <v>85.389186085276549</v>
      </c>
      <c r="M2242" s="10">
        <f t="shared" si="832"/>
        <v>84.660882560527568</v>
      </c>
      <c r="N2242" s="10">
        <f t="shared" si="847"/>
        <v>178.72058991255196</v>
      </c>
      <c r="O2242" s="10">
        <f t="shared" si="848"/>
        <v>179.13809614449212</v>
      </c>
      <c r="P2242" s="10">
        <f t="shared" si="849"/>
        <v>178.72058991255196</v>
      </c>
      <c r="Q2242" s="10">
        <f t="shared" si="850"/>
        <v>179.13809614449212</v>
      </c>
      <c r="R2242" s="9">
        <f t="shared" si="833"/>
        <v>178.72058991255196</v>
      </c>
      <c r="S2242" s="10">
        <f t="shared" si="851"/>
        <v>1098.0850536723726</v>
      </c>
      <c r="T2242" s="10">
        <f t="shared" si="834"/>
        <v>21.270841340980724</v>
      </c>
      <c r="U2242" s="9">
        <f t="shared" si="852"/>
        <v>3.2031291064397248E-2</v>
      </c>
      <c r="V2242" s="11">
        <f t="shared" si="853"/>
        <v>-0.63583061603894386</v>
      </c>
      <c r="W2242" s="9">
        <f t="shared" si="854"/>
        <v>-0.25681061603894384</v>
      </c>
      <c r="X2242" s="22">
        <f t="shared" si="835"/>
        <v>5.9495679797892616E-2</v>
      </c>
      <c r="Y2242" s="22">
        <f t="shared" si="836"/>
        <v>-8.091245130321055E-2</v>
      </c>
      <c r="Z2242" s="1">
        <f t="shared" si="837"/>
        <v>3018.2324140693277</v>
      </c>
      <c r="AA2242" s="1">
        <f t="shared" si="838"/>
        <v>3618.1547813921484</v>
      </c>
    </row>
    <row r="2243" spans="3:27">
      <c r="C2243" s="9">
        <f t="shared" si="839"/>
        <v>22.42</v>
      </c>
      <c r="D2243" s="1">
        <v>49.79</v>
      </c>
      <c r="E2243" s="9">
        <f t="shared" si="840"/>
        <v>1.2390291115865929E-2</v>
      </c>
      <c r="F2243" s="10">
        <f t="shared" si="841"/>
        <v>-9.4729411809516939E-2</v>
      </c>
      <c r="G2243" s="10">
        <f t="shared" si="842"/>
        <v>-4685.3704418909174</v>
      </c>
      <c r="H2243" s="10">
        <f t="shared" si="843"/>
        <v>0.14547327067430874</v>
      </c>
      <c r="I2243" s="10">
        <f t="shared" si="844"/>
        <v>6091.2845244172277</v>
      </c>
      <c r="J2243" s="10">
        <f t="shared" si="845"/>
        <v>1.0411182083119096E-2</v>
      </c>
      <c r="K2243" s="10">
        <f t="shared" si="846"/>
        <v>208.73999043499612</v>
      </c>
      <c r="L2243" s="10">
        <f t="shared" si="831"/>
        <v>89.25758774391943</v>
      </c>
      <c r="M2243" s="10">
        <f t="shared" si="832"/>
        <v>88.194850532994735</v>
      </c>
      <c r="N2243" s="10">
        <f t="shared" si="847"/>
        <v>191.33862094037821</v>
      </c>
      <c r="O2243" s="10">
        <f t="shared" si="848"/>
        <v>191.67906450371245</v>
      </c>
      <c r="P2243" s="10">
        <f t="shared" si="849"/>
        <v>191.33862094037821</v>
      </c>
      <c r="Q2243" s="10">
        <f t="shared" si="850"/>
        <v>191.67906450371245</v>
      </c>
      <c r="R2243" s="9">
        <f t="shared" si="833"/>
        <v>191.33862094037821</v>
      </c>
      <c r="S2243" s="10">
        <f t="shared" si="851"/>
        <v>1115.4864231669906</v>
      </c>
      <c r="T2243" s="10">
        <f t="shared" si="834"/>
        <v>17.401369494617938</v>
      </c>
      <c r="U2243" s="9">
        <f t="shared" si="852"/>
        <v>2.5010092543851906E-2</v>
      </c>
      <c r="V2243" s="11">
        <f t="shared" si="853"/>
        <v>-0.76840908807012409</v>
      </c>
      <c r="W2243" s="9">
        <f t="shared" si="854"/>
        <v>-0.27050908807012408</v>
      </c>
      <c r="X2243" s="22">
        <f t="shared" si="835"/>
        <v>5.2663206653267236E-2</v>
      </c>
      <c r="Y2243" s="22">
        <f t="shared" si="836"/>
        <v>-9.0994192562203341E-2</v>
      </c>
      <c r="Z2243" s="1">
        <f t="shared" si="837"/>
        <v>3018.2850772759807</v>
      </c>
      <c r="AA2243" s="1">
        <f t="shared" si="838"/>
        <v>3618.0637871995864</v>
      </c>
    </row>
    <row r="2244" spans="3:27">
      <c r="C2244" s="9">
        <f t="shared" si="839"/>
        <v>22.43</v>
      </c>
      <c r="D2244" s="1">
        <v>59.853999999999999</v>
      </c>
      <c r="E2244" s="9">
        <f t="shared" si="840"/>
        <v>1.2598811860427559E-2</v>
      </c>
      <c r="F2244" s="10">
        <f t="shared" si="841"/>
        <v>-9.4729411809516939E-2</v>
      </c>
      <c r="G2244" s="10">
        <f t="shared" si="842"/>
        <v>-4685.3704418909174</v>
      </c>
      <c r="H2244" s="10">
        <f t="shared" si="843"/>
        <v>0.14547327067430874</v>
      </c>
      <c r="I2244" s="10">
        <f t="shared" si="844"/>
        <v>6091.2845244172277</v>
      </c>
      <c r="J2244" s="10">
        <f t="shared" si="845"/>
        <v>1.0576168233962522E-2</v>
      </c>
      <c r="K2244" s="10">
        <f t="shared" si="846"/>
        <v>213.33165796112374</v>
      </c>
      <c r="L2244" s="10">
        <f t="shared" ref="L2244:L2307" si="855">(E2244-J2244)*I2244/(H2244-J2244)</f>
        <v>91.332560873543983</v>
      </c>
      <c r="M2244" s="10">
        <f t="shared" ref="M2244:M2307" si="856">(E2244-J2244)*G2244/(F2244-J2244)</f>
        <v>89.993660905770255</v>
      </c>
      <c r="N2244" s="10">
        <f t="shared" si="847"/>
        <v>200.58293690586248</v>
      </c>
      <c r="O2244" s="10">
        <f t="shared" si="848"/>
        <v>200.83169249510772</v>
      </c>
      <c r="P2244" s="10">
        <f t="shared" si="849"/>
        <v>200.58293690586248</v>
      </c>
      <c r="Q2244" s="10">
        <f t="shared" si="850"/>
        <v>200.83169249510772</v>
      </c>
      <c r="R2244" s="9">
        <f t="shared" ref="R2244:R2307" si="857">IF(E2244&gt;=E2243,IF(E2244&gt;H2243,$B$6+(E2244-$B$7)*$B$13,P2244),IF(E2244&lt;F2243,-$B$6+(E2244+$B$7)*$B$13,Q2244))</f>
        <v>200.58293690586248</v>
      </c>
      <c r="S2244" s="10">
        <f t="shared" si="851"/>
        <v>1128.2351442222518</v>
      </c>
      <c r="T2244" s="10">
        <f t="shared" ref="T2244:T2307" si="858">S2244-S2243</f>
        <v>12.748721055261285</v>
      </c>
      <c r="U2244" s="9">
        <f t="shared" si="852"/>
        <v>1.6779991187927581E-2</v>
      </c>
      <c r="V2244" s="11">
        <f t="shared" si="853"/>
        <v>-0.87761118311474096</v>
      </c>
      <c r="W2244" s="9">
        <f t="shared" si="854"/>
        <v>-0.27907118311474099</v>
      </c>
      <c r="X2244" s="22">
        <f t="shared" ref="X2244:X2307" si="859">(R2243+R2244)*(E2244-E2243)/2</f>
        <v>4.0861887525925948E-2</v>
      </c>
      <c r="Y2244" s="22">
        <f t="shared" ref="Y2244:Y2307" si="860">-(D2243/100*U2243+D2244/100*U2244)*$B$2/2*$B$4</f>
        <v>-8.3235277711862343E-2</v>
      </c>
      <c r="Z2244" s="1">
        <f t="shared" ref="Z2244:Z2307" si="861">Z2243+X2244</f>
        <v>3018.3259391635065</v>
      </c>
      <c r="AA2244" s="1">
        <f t="shared" ref="AA2244:AA2307" si="862">AA2243+Y2244</f>
        <v>3617.9805519218744</v>
      </c>
    </row>
    <row r="2245" spans="3:27">
      <c r="C2245" s="9">
        <f t="shared" si="839"/>
        <v>22.44</v>
      </c>
      <c r="D2245" s="1">
        <v>69.373000000000005</v>
      </c>
      <c r="E2245" s="9">
        <f t="shared" si="840"/>
        <v>1.272003075408153E-2</v>
      </c>
      <c r="F2245" s="10">
        <f t="shared" si="841"/>
        <v>-9.4729411809516939E-2</v>
      </c>
      <c r="G2245" s="10">
        <f t="shared" si="842"/>
        <v>-4685.3704418909174</v>
      </c>
      <c r="H2245" s="10">
        <f t="shared" si="843"/>
        <v>0.14547327067430874</v>
      </c>
      <c r="I2245" s="10">
        <f t="shared" si="844"/>
        <v>6091.2845244172277</v>
      </c>
      <c r="J2245" s="10">
        <f t="shared" si="845"/>
        <v>1.0697041617849614E-2</v>
      </c>
      <c r="K2245" s="10">
        <f t="shared" si="846"/>
        <v>213.36809946295111</v>
      </c>
      <c r="L2245" s="10">
        <f t="shared" si="855"/>
        <v>91.430087522567362</v>
      </c>
      <c r="M2245" s="10">
        <f t="shared" si="856"/>
        <v>89.905836675968871</v>
      </c>
      <c r="N2245" s="10">
        <f t="shared" si="847"/>
        <v>205.95691423497445</v>
      </c>
      <c r="O2245" s="10">
        <f t="shared" si="848"/>
        <v>206.10124180992923</v>
      </c>
      <c r="P2245" s="10">
        <f t="shared" si="849"/>
        <v>205.95691423497445</v>
      </c>
      <c r="Q2245" s="10">
        <f t="shared" si="850"/>
        <v>206.10124180992923</v>
      </c>
      <c r="R2245" s="9">
        <f t="shared" si="857"/>
        <v>205.95691423497445</v>
      </c>
      <c r="S2245" s="10">
        <f t="shared" si="851"/>
        <v>1135.6463294502284</v>
      </c>
      <c r="T2245" s="10">
        <f t="shared" si="858"/>
        <v>7.4111852279766026</v>
      </c>
      <c r="U2245" s="9">
        <f t="shared" si="852"/>
        <v>7.5137438374426255E-3</v>
      </c>
      <c r="V2245" s="11">
        <f t="shared" si="853"/>
        <v>-0.97563828698224975</v>
      </c>
      <c r="W2245" s="9">
        <f t="shared" si="854"/>
        <v>-0.28190828698224968</v>
      </c>
      <c r="X2245" s="22">
        <f t="shared" si="859"/>
        <v>2.4640155490771226E-2</v>
      </c>
      <c r="Y2245" s="22">
        <f t="shared" si="860"/>
        <v>-5.6447220120493614E-2</v>
      </c>
      <c r="Z2245" s="1">
        <f t="shared" si="861"/>
        <v>3018.3505793189975</v>
      </c>
      <c r="AA2245" s="1">
        <f t="shared" si="862"/>
        <v>3617.924104701754</v>
      </c>
    </row>
    <row r="2246" spans="3:27">
      <c r="C2246" s="9">
        <f t="shared" ref="C2246:C2309" si="863">IF(ROW(C2245)&lt;=$B$3,ROW(C2245)*$B$2," ")</f>
        <v>22.45</v>
      </c>
      <c r="D2246" s="1">
        <v>77.518000000000001</v>
      </c>
      <c r="E2246" s="9">
        <f t="shared" si="840"/>
        <v>1.2744384506871096E-2</v>
      </c>
      <c r="F2246" s="10">
        <f t="shared" si="841"/>
        <v>-9.4729411809516939E-2</v>
      </c>
      <c r="G2246" s="10">
        <f t="shared" si="842"/>
        <v>-4685.3704418909174</v>
      </c>
      <c r="H2246" s="10">
        <f t="shared" si="843"/>
        <v>0.14547327067430874</v>
      </c>
      <c r="I2246" s="10">
        <f t="shared" si="844"/>
        <v>6091.2845244172277</v>
      </c>
      <c r="J2246" s="10">
        <f t="shared" si="845"/>
        <v>1.0767308669206102E-2</v>
      </c>
      <c r="K2246" s="10">
        <f t="shared" si="846"/>
        <v>208.52554589711926</v>
      </c>
      <c r="L2246" s="10">
        <f t="shared" si="855"/>
        <v>89.401621682578735</v>
      </c>
      <c r="M2246" s="10">
        <f t="shared" si="856"/>
        <v>87.80683085822136</v>
      </c>
      <c r="N2246" s="10">
        <f t="shared" si="847"/>
        <v>207.03658516270559</v>
      </c>
      <c r="O2246" s="10">
        <f t="shared" si="848"/>
        <v>207.06554890446961</v>
      </c>
      <c r="P2246" s="10">
        <f t="shared" si="849"/>
        <v>207.03658516270559</v>
      </c>
      <c r="Q2246" s="10">
        <f t="shared" si="850"/>
        <v>207.06554890446961</v>
      </c>
      <c r="R2246" s="9">
        <f t="shared" si="857"/>
        <v>207.03658516270559</v>
      </c>
      <c r="S2246" s="10">
        <f t="shared" si="851"/>
        <v>1137.1352901846421</v>
      </c>
      <c r="T2246" s="10">
        <f t="shared" si="858"/>
        <v>1.4889607344136948</v>
      </c>
      <c r="U2246" s="9">
        <f t="shared" si="852"/>
        <v>-2.6329566985005145E-3</v>
      </c>
      <c r="V2246" s="11">
        <f t="shared" si="853"/>
        <v>-1.0537018202063786</v>
      </c>
      <c r="W2246" s="9">
        <f t="shared" si="854"/>
        <v>-0.27852182020637861</v>
      </c>
      <c r="X2246" s="22">
        <f t="shared" si="859"/>
        <v>5.0289707940145032E-3</v>
      </c>
      <c r="Y2246" s="22">
        <f t="shared" si="860"/>
        <v>-1.1734528313580146E-2</v>
      </c>
      <c r="Z2246" s="1">
        <f t="shared" si="861"/>
        <v>3018.3556082897917</v>
      </c>
      <c r="AA2246" s="1">
        <f t="shared" si="862"/>
        <v>3617.9123701734406</v>
      </c>
    </row>
    <row r="2247" spans="3:27">
      <c r="C2247" s="9">
        <f t="shared" si="863"/>
        <v>22.46</v>
      </c>
      <c r="D2247" s="1">
        <v>84.361999999999995</v>
      </c>
      <c r="E2247" s="9">
        <f t="shared" si="840"/>
        <v>1.2664073905476443E-2</v>
      </c>
      <c r="F2247" s="10">
        <f t="shared" si="841"/>
        <v>-9.4729411809516939E-2</v>
      </c>
      <c r="G2247" s="10">
        <f t="shared" si="842"/>
        <v>-4685.3704418909174</v>
      </c>
      <c r="H2247" s="10">
        <f t="shared" si="843"/>
        <v>0.14547327067430874</v>
      </c>
      <c r="I2247" s="10">
        <f t="shared" si="844"/>
        <v>6091.2845244172277</v>
      </c>
      <c r="J2247" s="10">
        <f t="shared" si="845"/>
        <v>1.0781425828226481E-2</v>
      </c>
      <c r="K2247" s="10">
        <f t="shared" si="846"/>
        <v>198.56608965711865</v>
      </c>
      <c r="L2247" s="10">
        <f t="shared" si="855"/>
        <v>85.140604547967953</v>
      </c>
      <c r="M2247" s="10">
        <f t="shared" si="856"/>
        <v>83.601873050378671</v>
      </c>
      <c r="N2247" s="10">
        <f t="shared" si="847"/>
        <v>203.47618844423519</v>
      </c>
      <c r="O2247" s="10">
        <f t="shared" si="848"/>
        <v>203.3806972711732</v>
      </c>
      <c r="P2247" s="10">
        <f t="shared" si="849"/>
        <v>198.56608965711865</v>
      </c>
      <c r="Q2247" s="10">
        <f t="shared" si="850"/>
        <v>198.56608965711865</v>
      </c>
      <c r="R2247" s="9">
        <f t="shared" si="857"/>
        <v>198.56608965711865</v>
      </c>
      <c r="S2247" s="10">
        <f t="shared" si="851"/>
        <v>1137.1352901846419</v>
      </c>
      <c r="T2247" s="10">
        <f t="shared" si="858"/>
        <v>0</v>
      </c>
      <c r="U2247" s="9">
        <f t="shared" si="852"/>
        <v>-1.3429163580430071E-2</v>
      </c>
      <c r="V2247" s="11">
        <f t="shared" si="853"/>
        <v>-1.1055395561795329</v>
      </c>
      <c r="W2247" s="9">
        <f t="shared" si="854"/>
        <v>-0.261919556179533</v>
      </c>
      <c r="X2247" s="22">
        <f t="shared" si="859"/>
        <v>-1.6287097371029968E-2</v>
      </c>
      <c r="Y2247" s="22">
        <f t="shared" si="860"/>
        <v>4.9469467507084364E-2</v>
      </c>
      <c r="Z2247" s="1">
        <f t="shared" si="861"/>
        <v>3018.3393211924208</v>
      </c>
      <c r="AA2247" s="1">
        <f t="shared" si="862"/>
        <v>3617.9618396409478</v>
      </c>
    </row>
    <row r="2248" spans="3:27">
      <c r="C2248" s="9">
        <f t="shared" si="863"/>
        <v>22.47</v>
      </c>
      <c r="D2248" s="1">
        <v>89.165999999999997</v>
      </c>
      <c r="E2248" s="9">
        <f t="shared" si="840"/>
        <v>1.2474114082629105E-2</v>
      </c>
      <c r="F2248" s="10">
        <f t="shared" si="841"/>
        <v>-9.4729411809516939E-2</v>
      </c>
      <c r="G2248" s="10">
        <f t="shared" si="842"/>
        <v>-4685.3704418909174</v>
      </c>
      <c r="H2248" s="10">
        <f t="shared" si="843"/>
        <v>0.14547327067430874</v>
      </c>
      <c r="I2248" s="10">
        <f t="shared" si="844"/>
        <v>6091.2845244172277</v>
      </c>
      <c r="J2248" s="10">
        <f t="shared" si="845"/>
        <v>1.0781425828226481E-2</v>
      </c>
      <c r="K2248" s="10">
        <f t="shared" si="846"/>
        <v>178.53070456812574</v>
      </c>
      <c r="L2248" s="10">
        <f t="shared" si="855"/>
        <v>76.54988897425747</v>
      </c>
      <c r="M2248" s="10">
        <f t="shared" si="856"/>
        <v>75.166416001202776</v>
      </c>
      <c r="N2248" s="10">
        <f t="shared" si="847"/>
        <v>190.13760897061417</v>
      </c>
      <c r="O2248" s="10">
        <f t="shared" si="848"/>
        <v>189.92728151941998</v>
      </c>
      <c r="P2248" s="10">
        <f t="shared" si="849"/>
        <v>178.53070456812574</v>
      </c>
      <c r="Q2248" s="10">
        <f t="shared" si="850"/>
        <v>178.53070456812574</v>
      </c>
      <c r="R2248" s="9">
        <f t="shared" si="857"/>
        <v>178.53070456812574</v>
      </c>
      <c r="S2248" s="10">
        <f t="shared" si="851"/>
        <v>1137.1352901846421</v>
      </c>
      <c r="T2248" s="10">
        <f t="shared" si="858"/>
        <v>0</v>
      </c>
      <c r="U2248" s="9">
        <f t="shared" si="852"/>
        <v>-2.4562800989037695E-2</v>
      </c>
      <c r="V2248" s="11">
        <f t="shared" si="853"/>
        <v>-1.1211879255419923</v>
      </c>
      <c r="W2248" s="9">
        <f t="shared" si="854"/>
        <v>-0.22952792554199231</v>
      </c>
      <c r="X2248" s="22">
        <f t="shared" si="859"/>
        <v>-3.5816620113663405E-2</v>
      </c>
      <c r="Y2248" s="22">
        <f t="shared" si="860"/>
        <v>0.12295387900554874</v>
      </c>
      <c r="Z2248" s="1">
        <f t="shared" si="861"/>
        <v>3018.3035045723072</v>
      </c>
      <c r="AA2248" s="1">
        <f t="shared" si="862"/>
        <v>3618.0847935199536</v>
      </c>
    </row>
    <row r="2249" spans="3:27">
      <c r="C2249" s="9">
        <f t="shared" si="863"/>
        <v>22.48</v>
      </c>
      <c r="D2249" s="1">
        <v>92.319000000000003</v>
      </c>
      <c r="E2249" s="9">
        <f t="shared" si="840"/>
        <v>1.2172844774659977E-2</v>
      </c>
      <c r="F2249" s="10">
        <f t="shared" si="841"/>
        <v>-9.4729411809516939E-2</v>
      </c>
      <c r="G2249" s="10">
        <f t="shared" si="842"/>
        <v>-4685.3704418909174</v>
      </c>
      <c r="H2249" s="10">
        <f t="shared" si="843"/>
        <v>0.14547327067430874</v>
      </c>
      <c r="I2249" s="10">
        <f t="shared" si="844"/>
        <v>6091.2845244172277</v>
      </c>
      <c r="J2249" s="10">
        <f t="shared" si="845"/>
        <v>1.0781425828226481E-2</v>
      </c>
      <c r="K2249" s="10">
        <f t="shared" si="846"/>
        <v>146.755319067231</v>
      </c>
      <c r="L2249" s="10">
        <f t="shared" si="855"/>
        <v>62.925329332867939</v>
      </c>
      <c r="M2249" s="10">
        <f t="shared" si="856"/>
        <v>61.788090682112163</v>
      </c>
      <c r="N2249" s="10">
        <f t="shared" si="847"/>
        <v>165.1371515776612</v>
      </c>
      <c r="O2249" s="10">
        <f t="shared" si="848"/>
        <v>164.8618991792228</v>
      </c>
      <c r="P2249" s="10">
        <f t="shared" si="849"/>
        <v>146.755319067231</v>
      </c>
      <c r="Q2249" s="10">
        <f t="shared" si="850"/>
        <v>146.755319067231</v>
      </c>
      <c r="R2249" s="9">
        <f t="shared" si="857"/>
        <v>146.755319067231</v>
      </c>
      <c r="S2249" s="10">
        <f t="shared" si="851"/>
        <v>1137.1352901846419</v>
      </c>
      <c r="T2249" s="10">
        <f t="shared" si="858"/>
        <v>0</v>
      </c>
      <c r="U2249" s="9">
        <f t="shared" si="852"/>
        <v>-3.56910606047878E-2</v>
      </c>
      <c r="V2249" s="11">
        <f t="shared" si="853"/>
        <v>-1.1044639976080273</v>
      </c>
      <c r="W2249" s="9">
        <f t="shared" si="854"/>
        <v>-0.1812739976080272</v>
      </c>
      <c r="X2249" s="22">
        <f t="shared" si="859"/>
        <v>-4.8999347616326586E-2</v>
      </c>
      <c r="Y2249" s="22">
        <f t="shared" si="860"/>
        <v>0.2029498002675918</v>
      </c>
      <c r="Z2249" s="1">
        <f t="shared" si="861"/>
        <v>3018.254505224691</v>
      </c>
      <c r="AA2249" s="1">
        <f t="shared" si="862"/>
        <v>3618.2877433202211</v>
      </c>
    </row>
    <row r="2250" spans="3:27">
      <c r="C2250" s="9">
        <f t="shared" si="863"/>
        <v>22.490000000000002</v>
      </c>
      <c r="D2250" s="1">
        <v>91.378</v>
      </c>
      <c r="E2250" s="9">
        <f t="shared" si="840"/>
        <v>1.1762535745526107E-2</v>
      </c>
      <c r="F2250" s="10">
        <f t="shared" si="841"/>
        <v>-9.4729411809516939E-2</v>
      </c>
      <c r="G2250" s="10">
        <f t="shared" si="842"/>
        <v>-4685.3704418909174</v>
      </c>
      <c r="H2250" s="10">
        <f t="shared" si="843"/>
        <v>0.14547327067430874</v>
      </c>
      <c r="I2250" s="10">
        <f t="shared" si="844"/>
        <v>6091.2845244172277</v>
      </c>
      <c r="J2250" s="10">
        <f t="shared" si="845"/>
        <v>1.0781425828226481E-2</v>
      </c>
      <c r="K2250" s="10">
        <f t="shared" si="846"/>
        <v>103.47932901330017</v>
      </c>
      <c r="L2250" s="10">
        <f t="shared" si="855"/>
        <v>44.369573100945665</v>
      </c>
      <c r="M2250" s="10">
        <f t="shared" si="856"/>
        <v>43.567689440059155</v>
      </c>
      <c r="N2250" s="10">
        <f t="shared" si="847"/>
        <v>128.45759803263135</v>
      </c>
      <c r="O2250" s="10">
        <f t="shared" si="848"/>
        <v>128.2087991621969</v>
      </c>
      <c r="P2250" s="10">
        <f t="shared" si="849"/>
        <v>103.47932901330017</v>
      </c>
      <c r="Q2250" s="10">
        <f t="shared" si="850"/>
        <v>103.47932901330017</v>
      </c>
      <c r="R2250" s="9">
        <f t="shared" si="857"/>
        <v>103.47932901330017</v>
      </c>
      <c r="S2250" s="10">
        <f t="shared" si="851"/>
        <v>1137.1352901846419</v>
      </c>
      <c r="T2250" s="10">
        <f t="shared" si="858"/>
        <v>0</v>
      </c>
      <c r="U2250" s="9">
        <f t="shared" si="852"/>
        <v>-4.6370745221986198E-2</v>
      </c>
      <c r="V2250" s="11">
        <f t="shared" si="853"/>
        <v>-1.0314729258316522</v>
      </c>
      <c r="W2250" s="9">
        <f t="shared" si="854"/>
        <v>-0.11769292583165214</v>
      </c>
      <c r="X2250" s="22">
        <f t="shared" si="859"/>
        <v>-5.1336767754789188E-2</v>
      </c>
      <c r="Y2250" s="22">
        <f t="shared" si="860"/>
        <v>0.27869247229211824</v>
      </c>
      <c r="Z2250" s="1">
        <f t="shared" si="861"/>
        <v>3018.2031684569361</v>
      </c>
      <c r="AA2250" s="1">
        <f t="shared" si="862"/>
        <v>3618.5664357925134</v>
      </c>
    </row>
    <row r="2251" spans="3:27">
      <c r="C2251" s="9">
        <f t="shared" si="863"/>
        <v>22.5</v>
      </c>
      <c r="D2251" s="1">
        <v>88.48</v>
      </c>
      <c r="E2251" s="9">
        <f t="shared" si="840"/>
        <v>1.124992248057901E-2</v>
      </c>
      <c r="F2251" s="10">
        <f t="shared" si="841"/>
        <v>-9.4729411809516939E-2</v>
      </c>
      <c r="G2251" s="10">
        <f t="shared" si="842"/>
        <v>-4685.3704418909174</v>
      </c>
      <c r="H2251" s="10">
        <f t="shared" si="843"/>
        <v>0.14547327067430874</v>
      </c>
      <c r="I2251" s="10">
        <f t="shared" si="844"/>
        <v>6091.2845244172277</v>
      </c>
      <c r="J2251" s="10">
        <f t="shared" si="845"/>
        <v>1.0781425828226481E-2</v>
      </c>
      <c r="K2251" s="10">
        <f t="shared" si="846"/>
        <v>49.413137483974225</v>
      </c>
      <c r="L2251" s="10">
        <f t="shared" si="855"/>
        <v>21.187224894553371</v>
      </c>
      <c r="M2251" s="10">
        <f t="shared" si="856"/>
        <v>20.804311824287478</v>
      </c>
      <c r="N2251" s="10">
        <f t="shared" si="847"/>
        <v>80.523592716449755</v>
      </c>
      <c r="O2251" s="10">
        <f t="shared" si="848"/>
        <v>80.427558689205654</v>
      </c>
      <c r="P2251" s="10">
        <f t="shared" si="849"/>
        <v>49.413137483974225</v>
      </c>
      <c r="Q2251" s="10">
        <f t="shared" si="850"/>
        <v>49.413137483974225</v>
      </c>
      <c r="R2251" s="9">
        <f t="shared" si="857"/>
        <v>49.413137483974225</v>
      </c>
      <c r="S2251" s="10">
        <f t="shared" si="851"/>
        <v>1137.1352901846421</v>
      </c>
      <c r="T2251" s="10">
        <f t="shared" si="858"/>
        <v>0</v>
      </c>
      <c r="U2251" s="9">
        <f t="shared" si="852"/>
        <v>-5.6151907767433312E-2</v>
      </c>
      <c r="V2251" s="11">
        <f t="shared" si="853"/>
        <v>-0.92475958325777086</v>
      </c>
      <c r="W2251" s="9">
        <f t="shared" si="854"/>
        <v>-3.9959583257770825E-2</v>
      </c>
      <c r="X2251" s="22">
        <f t="shared" si="859"/>
        <v>-3.9187353218491282E-2</v>
      </c>
      <c r="Y2251" s="22">
        <f t="shared" si="860"/>
        <v>0.34060670997781473</v>
      </c>
      <c r="Z2251" s="1">
        <f t="shared" si="861"/>
        <v>3018.1639811037176</v>
      </c>
      <c r="AA2251" s="1">
        <f t="shared" si="862"/>
        <v>3618.9070425024911</v>
      </c>
    </row>
    <row r="2252" spans="3:27">
      <c r="C2252" s="9">
        <f t="shared" si="863"/>
        <v>22.51</v>
      </c>
      <c r="D2252" s="1">
        <v>80.332999999999998</v>
      </c>
      <c r="E2252" s="9">
        <f t="shared" si="840"/>
        <v>1.064645264377412E-2</v>
      </c>
      <c r="F2252" s="10">
        <f t="shared" si="841"/>
        <v>-9.4729411809516939E-2</v>
      </c>
      <c r="G2252" s="10">
        <f t="shared" si="842"/>
        <v>-4685.3704418909174</v>
      </c>
      <c r="H2252" s="10">
        <f t="shared" si="843"/>
        <v>0.14547327067430874</v>
      </c>
      <c r="I2252" s="10">
        <f t="shared" si="844"/>
        <v>6091.2845244172277</v>
      </c>
      <c r="J2252" s="10">
        <f t="shared" si="845"/>
        <v>1.0781425828226481E-2</v>
      </c>
      <c r="K2252" s="10">
        <f t="shared" si="846"/>
        <v>-14.235850963937741</v>
      </c>
      <c r="L2252" s="10">
        <f t="shared" si="855"/>
        <v>-6.104007786109813</v>
      </c>
      <c r="M2252" s="10">
        <f t="shared" si="856"/>
        <v>-5.9936911035834912</v>
      </c>
      <c r="N2252" s="10">
        <f t="shared" si="847"/>
        <v>22.248808856094922</v>
      </c>
      <c r="O2252" s="10">
        <f t="shared" si="848"/>
        <v>22.452229557051531</v>
      </c>
      <c r="P2252" s="10">
        <f t="shared" si="849"/>
        <v>-6.104007786109813</v>
      </c>
      <c r="Q2252" s="10">
        <f t="shared" si="850"/>
        <v>-5.9936911035834912</v>
      </c>
      <c r="R2252" s="9">
        <f t="shared" si="857"/>
        <v>-5.9936911035834912</v>
      </c>
      <c r="S2252" s="10">
        <f t="shared" si="851"/>
        <v>1128.8931303242878</v>
      </c>
      <c r="T2252" s="10">
        <f t="shared" si="858"/>
        <v>-8.2421598603543771</v>
      </c>
      <c r="U2252" s="9">
        <f t="shared" si="852"/>
        <v>-6.4597617207240721E-2</v>
      </c>
      <c r="V2252" s="11">
        <f t="shared" si="853"/>
        <v>-0.7643823047037106</v>
      </c>
      <c r="W2252" s="9">
        <f t="shared" si="854"/>
        <v>3.8947695296289386E-2</v>
      </c>
      <c r="X2252" s="22">
        <f t="shared" si="859"/>
        <v>-1.310116311066653E-2</v>
      </c>
      <c r="Y2252" s="22">
        <f t="shared" si="860"/>
        <v>0.37583272374775545</v>
      </c>
      <c r="Z2252" s="1">
        <f t="shared" si="861"/>
        <v>3018.150879940607</v>
      </c>
      <c r="AA2252" s="1">
        <f t="shared" si="862"/>
        <v>3619.282875226239</v>
      </c>
    </row>
    <row r="2253" spans="3:27">
      <c r="C2253" s="9">
        <f t="shared" si="863"/>
        <v>22.52</v>
      </c>
      <c r="D2253" s="1">
        <v>70.171000000000006</v>
      </c>
      <c r="E2253" s="9">
        <f t="shared" si="840"/>
        <v>9.9672970689408721E-3</v>
      </c>
      <c r="F2253" s="10">
        <f t="shared" si="841"/>
        <v>-9.4729411809516939E-2</v>
      </c>
      <c r="G2253" s="10">
        <f t="shared" si="842"/>
        <v>-4685.3704418909174</v>
      </c>
      <c r="H2253" s="10">
        <f t="shared" si="843"/>
        <v>0.14547327067430874</v>
      </c>
      <c r="I2253" s="10">
        <f t="shared" si="844"/>
        <v>6091.2845244172277</v>
      </c>
      <c r="J2253" s="10">
        <f t="shared" si="845"/>
        <v>1.0703280126509347E-2</v>
      </c>
      <c r="K2253" s="10">
        <f t="shared" si="846"/>
        <v>-77.625382864297663</v>
      </c>
      <c r="L2253" s="10">
        <f t="shared" si="855"/>
        <v>-33.264691869293365</v>
      </c>
      <c r="M2253" s="10">
        <f t="shared" si="856"/>
        <v>-32.706679497059632</v>
      </c>
      <c r="N2253" s="10">
        <f t="shared" si="847"/>
        <v>-36.707168970000623</v>
      </c>
      <c r="O2253" s="10">
        <f t="shared" si="848"/>
        <v>-36.15263521787827</v>
      </c>
      <c r="P2253" s="10">
        <f t="shared" si="849"/>
        <v>-36.707168970000623</v>
      </c>
      <c r="Q2253" s="10">
        <f t="shared" si="850"/>
        <v>-36.15263521787827</v>
      </c>
      <c r="R2253" s="9">
        <f t="shared" si="857"/>
        <v>-36.15263521787827</v>
      </c>
      <c r="S2253" s="10">
        <f t="shared" si="851"/>
        <v>1087.4203826778682</v>
      </c>
      <c r="T2253" s="10">
        <f t="shared" si="858"/>
        <v>-41.472747646419521</v>
      </c>
      <c r="U2253" s="9">
        <f t="shared" si="852"/>
        <v>-7.1513051533139527E-2</v>
      </c>
      <c r="V2253" s="11">
        <f t="shared" si="853"/>
        <v>-0.61870456047604916</v>
      </c>
      <c r="W2253" s="9">
        <f t="shared" si="854"/>
        <v>8.3005439523950897E-2</v>
      </c>
      <c r="X2253" s="22">
        <f t="shared" si="859"/>
        <v>1.4311956239981001E-2</v>
      </c>
      <c r="Y2253" s="22">
        <f t="shared" si="860"/>
        <v>0.3776761207229245</v>
      </c>
      <c r="Z2253" s="1">
        <f t="shared" si="861"/>
        <v>3018.1651918968469</v>
      </c>
      <c r="AA2253" s="1">
        <f t="shared" si="862"/>
        <v>3619.6605513469617</v>
      </c>
    </row>
    <row r="2254" spans="3:27">
      <c r="C2254" s="9">
        <f t="shared" si="863"/>
        <v>22.53</v>
      </c>
      <c r="D2254" s="1">
        <v>56.279000000000003</v>
      </c>
      <c r="E2254" s="9">
        <f t="shared" si="840"/>
        <v>9.2273998873608921E-3</v>
      </c>
      <c r="F2254" s="10">
        <f t="shared" si="841"/>
        <v>-9.4729411809516939E-2</v>
      </c>
      <c r="G2254" s="10">
        <f t="shared" si="842"/>
        <v>-4685.3704418909174</v>
      </c>
      <c r="H2254" s="10">
        <f t="shared" si="843"/>
        <v>0.14547327067430874</v>
      </c>
      <c r="I2254" s="10">
        <f t="shared" si="844"/>
        <v>6091.2845244172277</v>
      </c>
      <c r="J2254" s="10">
        <f t="shared" si="845"/>
        <v>1.0310068028967266E-2</v>
      </c>
      <c r="K2254" s="10">
        <f t="shared" si="846"/>
        <v>-114.19084738829496</v>
      </c>
      <c r="L2254" s="10">
        <f t="shared" si="855"/>
        <v>-48.791679739572714</v>
      </c>
      <c r="M2254" s="10">
        <f t="shared" si="856"/>
        <v>-48.293282838601307</v>
      </c>
      <c r="N2254" s="10">
        <f t="shared" si="847"/>
        <v>-69.610005133730141</v>
      </c>
      <c r="O2254" s="10">
        <f t="shared" si="848"/>
        <v>-69.008903466981124</v>
      </c>
      <c r="P2254" s="10">
        <f t="shared" si="849"/>
        <v>-69.610005133730141</v>
      </c>
      <c r="Q2254" s="10">
        <f t="shared" si="850"/>
        <v>-69.008903466981124</v>
      </c>
      <c r="R2254" s="9">
        <f t="shared" si="857"/>
        <v>-69.008903466981124</v>
      </c>
      <c r="S2254" s="10">
        <f t="shared" si="851"/>
        <v>1042.2384387565544</v>
      </c>
      <c r="T2254" s="10">
        <f t="shared" si="858"/>
        <v>-45.181943921313859</v>
      </c>
      <c r="U2254" s="9">
        <f t="shared" si="852"/>
        <v>-7.6770940994935255E-2</v>
      </c>
      <c r="V2254" s="11">
        <f t="shared" si="853"/>
        <v>-0.43287333188309429</v>
      </c>
      <c r="W2254" s="9">
        <f t="shared" si="854"/>
        <v>0.12991666811690572</v>
      </c>
      <c r="X2254" s="22">
        <f t="shared" si="859"/>
        <v>3.8904363041770751E-2</v>
      </c>
      <c r="Y2254" s="22">
        <f t="shared" si="860"/>
        <v>0.34553316271327811</v>
      </c>
      <c r="Z2254" s="1">
        <f t="shared" si="861"/>
        <v>3018.2040962598885</v>
      </c>
      <c r="AA2254" s="1">
        <f t="shared" si="862"/>
        <v>3620.006084509675</v>
      </c>
    </row>
    <row r="2255" spans="3:27">
      <c r="C2255" s="9">
        <f t="shared" si="863"/>
        <v>22.54</v>
      </c>
      <c r="D2255" s="1">
        <v>41.017000000000003</v>
      </c>
      <c r="E2255" s="9">
        <f t="shared" si="840"/>
        <v>8.4446871225093232E-3</v>
      </c>
      <c r="F2255" s="10">
        <f t="shared" si="841"/>
        <v>-9.4729411809516939E-2</v>
      </c>
      <c r="G2255" s="10">
        <f t="shared" si="842"/>
        <v>-4685.3704418909174</v>
      </c>
      <c r="H2255" s="10">
        <f t="shared" si="843"/>
        <v>0.14547327067430874</v>
      </c>
      <c r="I2255" s="10">
        <f t="shared" si="844"/>
        <v>6091.2845244172277</v>
      </c>
      <c r="J2255" s="10">
        <f t="shared" si="845"/>
        <v>9.88168823865785E-3</v>
      </c>
      <c r="K2255" s="10">
        <f t="shared" si="846"/>
        <v>-151.5629479107597</v>
      </c>
      <c r="L2255" s="10">
        <f t="shared" si="855"/>
        <v>-64.555501920776621</v>
      </c>
      <c r="M2255" s="10">
        <f t="shared" si="856"/>
        <v>-64.36107211821674</v>
      </c>
      <c r="N2255" s="10">
        <f t="shared" si="847"/>
        <v>-104.39889564352285</v>
      </c>
      <c r="O2255" s="10">
        <f t="shared" si="848"/>
        <v>-103.76646330663866</v>
      </c>
      <c r="P2255" s="10">
        <f t="shared" si="849"/>
        <v>-104.39889564352285</v>
      </c>
      <c r="Q2255" s="10">
        <f t="shared" si="850"/>
        <v>-103.76646330663866</v>
      </c>
      <c r="R2255" s="9">
        <f t="shared" si="857"/>
        <v>-103.76646330663866</v>
      </c>
      <c r="S2255" s="10">
        <f t="shared" si="851"/>
        <v>994.44195415243337</v>
      </c>
      <c r="T2255" s="10">
        <f t="shared" si="858"/>
        <v>-47.796484604121019</v>
      </c>
      <c r="U2255" s="9">
        <f t="shared" si="852"/>
        <v>-8.009379192246234E-2</v>
      </c>
      <c r="V2255" s="11">
        <f t="shared" si="853"/>
        <v>-0.23169685362232234</v>
      </c>
      <c r="W2255" s="9">
        <f t="shared" si="854"/>
        <v>0.17847314637767769</v>
      </c>
      <c r="X2255" s="22">
        <f t="shared" si="859"/>
        <v>6.7616742512811912E-2</v>
      </c>
      <c r="Y2255" s="22">
        <f t="shared" si="860"/>
        <v>0.28141455750689115</v>
      </c>
      <c r="Z2255" s="1">
        <f t="shared" si="861"/>
        <v>3018.2717130024012</v>
      </c>
      <c r="AA2255" s="1">
        <f t="shared" si="862"/>
        <v>3620.2874990671821</v>
      </c>
    </row>
    <row r="2256" spans="3:27">
      <c r="C2256" s="9">
        <f t="shared" si="863"/>
        <v>22.55</v>
      </c>
      <c r="D2256" s="1">
        <v>25.864000000000001</v>
      </c>
      <c r="E2256" s="9">
        <f t="shared" si="840"/>
        <v>7.6388357785885973E-3</v>
      </c>
      <c r="F2256" s="10">
        <f t="shared" si="841"/>
        <v>-9.4729411809516939E-2</v>
      </c>
      <c r="G2256" s="10">
        <f t="shared" si="842"/>
        <v>-4685.3704418909174</v>
      </c>
      <c r="H2256" s="10">
        <f t="shared" si="843"/>
        <v>0.14547327067430874</v>
      </c>
      <c r="I2256" s="10">
        <f t="shared" si="844"/>
        <v>6091.2845244172277</v>
      </c>
      <c r="J2256" s="10">
        <f t="shared" si="845"/>
        <v>9.4285194221965952E-3</v>
      </c>
      <c r="K2256" s="10">
        <f t="shared" si="846"/>
        <v>-188.76097297676807</v>
      </c>
      <c r="L2256" s="10">
        <f t="shared" si="855"/>
        <v>-80.131516883807649</v>
      </c>
      <c r="M2256" s="10">
        <f t="shared" si="856"/>
        <v>-80.505927344526839</v>
      </c>
      <c r="N2256" s="10">
        <f t="shared" si="847"/>
        <v>-140.19893626019231</v>
      </c>
      <c r="O2256" s="10">
        <f t="shared" si="848"/>
        <v>-139.55152721000388</v>
      </c>
      <c r="P2256" s="10">
        <f t="shared" si="849"/>
        <v>-140.19893626019231</v>
      </c>
      <c r="Q2256" s="10">
        <f t="shared" si="850"/>
        <v>-139.55152721000388</v>
      </c>
      <c r="R2256" s="9">
        <f t="shared" si="857"/>
        <v>-139.55152721000388</v>
      </c>
      <c r="S2256" s="10">
        <f t="shared" si="851"/>
        <v>945.23250838566912</v>
      </c>
      <c r="T2256" s="10">
        <f t="shared" si="858"/>
        <v>-49.209445766764247</v>
      </c>
      <c r="U2256" s="9">
        <f t="shared" si="852"/>
        <v>-8.1408181102370719E-2</v>
      </c>
      <c r="V2256" s="11">
        <f t="shared" si="853"/>
        <v>-3.1180982359350143E-2</v>
      </c>
      <c r="W2256" s="9">
        <f t="shared" si="854"/>
        <v>0.22745901764064985</v>
      </c>
      <c r="X2256" s="22">
        <f t="shared" si="859"/>
        <v>9.8039064828963407E-2</v>
      </c>
      <c r="Y2256" s="22">
        <f t="shared" si="860"/>
        <v>0.19945768559466809</v>
      </c>
      <c r="Z2256" s="1">
        <f t="shared" si="861"/>
        <v>3018.3697520672299</v>
      </c>
      <c r="AA2256" s="1">
        <f t="shared" si="862"/>
        <v>3620.4869567527767</v>
      </c>
    </row>
    <row r="2257" spans="3:27">
      <c r="C2257" s="9">
        <f t="shared" si="863"/>
        <v>22.56</v>
      </c>
      <c r="D2257" s="1">
        <v>10.404</v>
      </c>
      <c r="E2257" s="9">
        <f t="shared" si="840"/>
        <v>6.8299298800812043E-3</v>
      </c>
      <c r="F2257" s="10">
        <f t="shared" si="841"/>
        <v>-9.4729411809516939E-2</v>
      </c>
      <c r="G2257" s="10">
        <f t="shared" si="842"/>
        <v>-4685.3704418909174</v>
      </c>
      <c r="H2257" s="10">
        <f t="shared" si="843"/>
        <v>0.14547327067430874</v>
      </c>
      <c r="I2257" s="10">
        <f t="shared" si="844"/>
        <v>6091.2845244172277</v>
      </c>
      <c r="J2257" s="10">
        <f t="shared" si="845"/>
        <v>8.9619540151056297E-3</v>
      </c>
      <c r="K2257" s="10">
        <f t="shared" si="846"/>
        <v>-224.86820593936864</v>
      </c>
      <c r="L2257" s="10">
        <f t="shared" si="855"/>
        <v>-95.133252957917222</v>
      </c>
      <c r="M2257" s="10">
        <f t="shared" si="856"/>
        <v>-96.337074781489918</v>
      </c>
      <c r="N2257" s="10">
        <f t="shared" si="847"/>
        <v>-176.1182968899243</v>
      </c>
      <c r="O2257" s="10">
        <f t="shared" si="848"/>
        <v>-175.47223329093052</v>
      </c>
      <c r="P2257" s="10">
        <f t="shared" si="849"/>
        <v>-176.1182968899243</v>
      </c>
      <c r="Q2257" s="10">
        <f t="shared" si="850"/>
        <v>-175.47223329093052</v>
      </c>
      <c r="R2257" s="9">
        <f t="shared" si="857"/>
        <v>-175.47223329093052</v>
      </c>
      <c r="S2257" s="10">
        <f t="shared" si="851"/>
        <v>895.83653573723109</v>
      </c>
      <c r="T2257" s="10">
        <f t="shared" si="858"/>
        <v>-49.395972648438033</v>
      </c>
      <c r="U2257" s="9">
        <f t="shared" si="852"/>
        <v>-8.0705960154457398E-2</v>
      </c>
      <c r="V2257" s="11">
        <f t="shared" si="853"/>
        <v>0.17162517194201929</v>
      </c>
      <c r="W2257" s="9">
        <f t="shared" si="854"/>
        <v>0.27566517194201928</v>
      </c>
      <c r="X2257" s="22">
        <f t="shared" si="859"/>
        <v>0.12741228901959306</v>
      </c>
      <c r="Y2257" s="22">
        <f t="shared" si="860"/>
        <v>0.10897262220271157</v>
      </c>
      <c r="Z2257" s="1">
        <f t="shared" si="861"/>
        <v>3018.4971643562494</v>
      </c>
      <c r="AA2257" s="1">
        <f t="shared" si="862"/>
        <v>3620.5959293749793</v>
      </c>
    </row>
    <row r="2258" spans="3:27">
      <c r="C2258" s="9">
        <f t="shared" si="863"/>
        <v>22.57</v>
      </c>
      <c r="D2258" s="1">
        <v>-3.1989999999999998</v>
      </c>
      <c r="E2258" s="9">
        <f t="shared" si="840"/>
        <v>6.0376401339635438E-3</v>
      </c>
      <c r="F2258" s="10">
        <f t="shared" si="841"/>
        <v>-9.4729411809516939E-2</v>
      </c>
      <c r="G2258" s="10">
        <f t="shared" si="842"/>
        <v>-4685.3704418909174</v>
      </c>
      <c r="H2258" s="10">
        <f t="shared" si="843"/>
        <v>0.14547327067430874</v>
      </c>
      <c r="I2258" s="10">
        <f t="shared" si="844"/>
        <v>6091.2845244172277</v>
      </c>
      <c r="J2258" s="10">
        <f t="shared" si="845"/>
        <v>8.4936201062742848E-3</v>
      </c>
      <c r="K2258" s="10">
        <f t="shared" si="846"/>
        <v>-259.03637821164233</v>
      </c>
      <c r="L2258" s="10">
        <f t="shared" si="855"/>
        <v>-109.21383384742076</v>
      </c>
      <c r="M2258" s="10">
        <f t="shared" si="856"/>
        <v>-111.47876355277289</v>
      </c>
      <c r="N2258" s="10">
        <f t="shared" si="847"/>
        <v>-211.28417414653094</v>
      </c>
      <c r="O2258" s="10">
        <f t="shared" si="848"/>
        <v>-210.65507366054413</v>
      </c>
      <c r="P2258" s="10">
        <f t="shared" si="849"/>
        <v>-211.28417414653094</v>
      </c>
      <c r="Q2258" s="10">
        <f t="shared" si="850"/>
        <v>-210.65507366054413</v>
      </c>
      <c r="R2258" s="9">
        <f t="shared" si="857"/>
        <v>-210.65507366054413</v>
      </c>
      <c r="S2258" s="10">
        <f t="shared" si="851"/>
        <v>847.45523118613301</v>
      </c>
      <c r="T2258" s="10">
        <f t="shared" si="858"/>
        <v>-48.381304551098083</v>
      </c>
      <c r="U2258" s="9">
        <f t="shared" si="852"/>
        <v>-7.8078111089746827E-2</v>
      </c>
      <c r="V2258" s="11">
        <f t="shared" si="853"/>
        <v>0.35394464100009726</v>
      </c>
      <c r="W2258" s="9">
        <f t="shared" si="854"/>
        <v>0.32195464100009724</v>
      </c>
      <c r="X2258" s="22">
        <f t="shared" si="859"/>
        <v>0.15296235299683994</v>
      </c>
      <c r="Y2258" s="22">
        <f t="shared" si="860"/>
        <v>2.1826038486622363E-2</v>
      </c>
      <c r="Z2258" s="1">
        <f t="shared" si="861"/>
        <v>3018.6501267092463</v>
      </c>
      <c r="AA2258" s="1">
        <f t="shared" si="862"/>
        <v>3620.6177554134661</v>
      </c>
    </row>
    <row r="2259" spans="3:27">
      <c r="C2259" s="9">
        <f t="shared" si="863"/>
        <v>22.580000000000002</v>
      </c>
      <c r="D2259" s="1">
        <v>-15.651</v>
      </c>
      <c r="E2259" s="9">
        <f t="shared" si="840"/>
        <v>5.2803117939988851E-3</v>
      </c>
      <c r="F2259" s="10">
        <f t="shared" si="841"/>
        <v>-9.4729411809516939E-2</v>
      </c>
      <c r="G2259" s="10">
        <f t="shared" si="842"/>
        <v>-4685.3704418909174</v>
      </c>
      <c r="H2259" s="10">
        <f t="shared" si="843"/>
        <v>0.14547327067430874</v>
      </c>
      <c r="I2259" s="10">
        <f t="shared" si="844"/>
        <v>6091.2845244172277</v>
      </c>
      <c r="J2259" s="10">
        <f t="shared" si="845"/>
        <v>8.0349064853068065E-3</v>
      </c>
      <c r="K2259" s="10">
        <f t="shared" si="846"/>
        <v>-290.53177970587325</v>
      </c>
      <c r="L2259" s="10">
        <f t="shared" si="855"/>
        <v>-122.08396187786175</v>
      </c>
      <c r="M2259" s="10">
        <f t="shared" si="856"/>
        <v>-125.5912242712154</v>
      </c>
      <c r="N2259" s="10">
        <f t="shared" si="847"/>
        <v>-244.88332246520559</v>
      </c>
      <c r="O2259" s="10">
        <f t="shared" si="848"/>
        <v>-244.28539921117178</v>
      </c>
      <c r="P2259" s="10">
        <f t="shared" si="849"/>
        <v>-244.88332246520559</v>
      </c>
      <c r="Q2259" s="10">
        <f t="shared" si="850"/>
        <v>-244.28539921117178</v>
      </c>
      <c r="R2259" s="9">
        <f t="shared" si="857"/>
        <v>-244.28539921117178</v>
      </c>
      <c r="S2259" s="10">
        <f t="shared" si="851"/>
        <v>801.20885069143151</v>
      </c>
      <c r="T2259" s="10">
        <f t="shared" si="858"/>
        <v>-46.246380494701498</v>
      </c>
      <c r="U2259" s="9">
        <f t="shared" si="852"/>
        <v>-7.3699288122415968E-2</v>
      </c>
      <c r="V2259" s="11">
        <f t="shared" si="853"/>
        <v>0.5218199524660746</v>
      </c>
      <c r="W2259" s="9">
        <f t="shared" si="854"/>
        <v>0.36530995246607456</v>
      </c>
      <c r="X2259" s="22">
        <f t="shared" si="859"/>
        <v>0.17226965655133672</v>
      </c>
      <c r="Y2259" s="22">
        <f t="shared" si="860"/>
        <v>-5.1919859123861205E-2</v>
      </c>
      <c r="Z2259" s="1">
        <f t="shared" si="861"/>
        <v>3018.8223963657974</v>
      </c>
      <c r="AA2259" s="1">
        <f t="shared" si="862"/>
        <v>3620.5658355543424</v>
      </c>
    </row>
    <row r="2260" spans="3:27">
      <c r="C2260" s="9">
        <f t="shared" si="863"/>
        <v>22.59</v>
      </c>
      <c r="D2260" s="1">
        <v>-26.192</v>
      </c>
      <c r="E2260" s="9">
        <f t="shared" si="840"/>
        <v>4.5744857655300097E-3</v>
      </c>
      <c r="F2260" s="10">
        <f t="shared" si="841"/>
        <v>-9.4729411809516939E-2</v>
      </c>
      <c r="G2260" s="10">
        <f t="shared" si="842"/>
        <v>-4685.3704418909174</v>
      </c>
      <c r="H2260" s="10">
        <f t="shared" si="843"/>
        <v>0.14547327067430874</v>
      </c>
      <c r="I2260" s="10">
        <f t="shared" si="844"/>
        <v>6091.2845244172277</v>
      </c>
      <c r="J2260" s="10">
        <f t="shared" si="845"/>
        <v>7.5964345414393335E-3</v>
      </c>
      <c r="K2260" s="10">
        <f t="shared" si="846"/>
        <v>-318.73006900628525</v>
      </c>
      <c r="L2260" s="10">
        <f t="shared" si="855"/>
        <v>-133.50719619457342</v>
      </c>
      <c r="M2260" s="10">
        <f t="shared" si="856"/>
        <v>-138.37119336391069</v>
      </c>
      <c r="N2260" s="10">
        <f t="shared" si="847"/>
        <v>-276.18293666952093</v>
      </c>
      <c r="O2260" s="10">
        <f t="shared" si="848"/>
        <v>-275.62868569193728</v>
      </c>
      <c r="P2260" s="10">
        <f t="shared" si="849"/>
        <v>-276.18293666952093</v>
      </c>
      <c r="Q2260" s="10">
        <f t="shared" si="850"/>
        <v>-275.62868569193728</v>
      </c>
      <c r="R2260" s="9">
        <f t="shared" si="857"/>
        <v>-275.62868569193728</v>
      </c>
      <c r="S2260" s="10">
        <f t="shared" si="851"/>
        <v>758.10746737708359</v>
      </c>
      <c r="T2260" s="10">
        <f t="shared" si="858"/>
        <v>-43.101383314347913</v>
      </c>
      <c r="U2260" s="9">
        <f t="shared" si="852"/>
        <v>-6.7756449427634133E-2</v>
      </c>
      <c r="V2260" s="11">
        <f t="shared" si="853"/>
        <v>0.6667477864902901</v>
      </c>
      <c r="W2260" s="9">
        <f t="shared" si="854"/>
        <v>0.40482778649029011</v>
      </c>
      <c r="X2260" s="22">
        <f t="shared" si="859"/>
        <v>0.18348444684609555</v>
      </c>
      <c r="Y2260" s="22">
        <f t="shared" si="860"/>
        <v>-0.10834134582706344</v>
      </c>
      <c r="Z2260" s="1">
        <f t="shared" si="861"/>
        <v>3019.0058808126437</v>
      </c>
      <c r="AA2260" s="1">
        <f t="shared" si="862"/>
        <v>3620.4574942085151</v>
      </c>
    </row>
    <row r="2261" spans="3:27">
      <c r="C2261" s="9">
        <f t="shared" si="863"/>
        <v>22.6</v>
      </c>
      <c r="D2261" s="1">
        <v>-35.003</v>
      </c>
      <c r="E2261" s="9">
        <f t="shared" si="840"/>
        <v>3.9346512019957187E-3</v>
      </c>
      <c r="F2261" s="10">
        <f t="shared" si="841"/>
        <v>-9.4729411809516939E-2</v>
      </c>
      <c r="G2261" s="10">
        <f t="shared" si="842"/>
        <v>-4685.3704418909174</v>
      </c>
      <c r="H2261" s="10">
        <f t="shared" si="843"/>
        <v>0.14547327067430874</v>
      </c>
      <c r="I2261" s="10">
        <f t="shared" si="844"/>
        <v>6091.2845244172277</v>
      </c>
      <c r="J2261" s="10">
        <f t="shared" si="845"/>
        <v>7.1877809965984665E-3</v>
      </c>
      <c r="K2261" s="10">
        <f t="shared" si="846"/>
        <v>-343.11312361942186</v>
      </c>
      <c r="L2261" s="10">
        <f t="shared" si="855"/>
        <v>-143.29586726681953</v>
      </c>
      <c r="M2261" s="10">
        <f t="shared" si="856"/>
        <v>-149.55394436994149</v>
      </c>
      <c r="N2261" s="10">
        <f t="shared" si="847"/>
        <v>-304.54143421200695</v>
      </c>
      <c r="O2261" s="10">
        <f t="shared" si="848"/>
        <v>-304.04152003959433</v>
      </c>
      <c r="P2261" s="10">
        <f t="shared" si="849"/>
        <v>-304.54143421200695</v>
      </c>
      <c r="Q2261" s="10">
        <f t="shared" si="850"/>
        <v>-304.04152003959433</v>
      </c>
      <c r="R2261" s="9">
        <f t="shared" si="857"/>
        <v>-304.04152003959433</v>
      </c>
      <c r="S2261" s="10">
        <f t="shared" si="851"/>
        <v>719.03586379725596</v>
      </c>
      <c r="T2261" s="10">
        <f t="shared" si="858"/>
        <v>-39.071603579827638</v>
      </c>
      <c r="U2261" s="9">
        <f t="shared" si="852"/>
        <v>-6.0473831752409717E-2</v>
      </c>
      <c r="V2261" s="11">
        <f t="shared" si="853"/>
        <v>0.78977574855459221</v>
      </c>
      <c r="W2261" s="9">
        <f t="shared" si="854"/>
        <v>0.4397457485545922</v>
      </c>
      <c r="X2261" s="22">
        <f t="shared" si="859"/>
        <v>0.1854465165390336</v>
      </c>
      <c r="Y2261" s="22">
        <f t="shared" si="860"/>
        <v>-0.14398337088081306</v>
      </c>
      <c r="Z2261" s="1">
        <f t="shared" si="861"/>
        <v>3019.1913273291825</v>
      </c>
      <c r="AA2261" s="1">
        <f t="shared" si="862"/>
        <v>3620.3135108376341</v>
      </c>
    </row>
    <row r="2262" spans="3:27">
      <c r="C2262" s="9">
        <f t="shared" si="863"/>
        <v>22.61</v>
      </c>
      <c r="D2262" s="1">
        <v>-41.655999999999999</v>
      </c>
      <c r="E2262" s="9">
        <f t="shared" si="840"/>
        <v>3.3729635532529583E-3</v>
      </c>
      <c r="F2262" s="10">
        <f t="shared" si="841"/>
        <v>-9.4729411809516939E-2</v>
      </c>
      <c r="G2262" s="10">
        <f t="shared" si="842"/>
        <v>-4685.3704418909174</v>
      </c>
      <c r="H2262" s="10">
        <f t="shared" si="843"/>
        <v>0.14547327067430874</v>
      </c>
      <c r="I2262" s="10">
        <f t="shared" si="844"/>
        <v>6091.2845244172277</v>
      </c>
      <c r="J2262" s="10">
        <f t="shared" si="845"/>
        <v>6.8173346656984915E-3</v>
      </c>
      <c r="K2262" s="10">
        <f t="shared" si="846"/>
        <v>-363.28367016170813</v>
      </c>
      <c r="L2262" s="10">
        <f t="shared" si="855"/>
        <v>-151.31443382479043</v>
      </c>
      <c r="M2262" s="10">
        <f t="shared" si="856"/>
        <v>-158.92340386399368</v>
      </c>
      <c r="N2262" s="10">
        <f t="shared" si="847"/>
        <v>-329.42099358714415</v>
      </c>
      <c r="O2262" s="10">
        <f t="shared" si="848"/>
        <v>-328.98412087487685</v>
      </c>
      <c r="P2262" s="10">
        <f t="shared" si="849"/>
        <v>-329.42099358714415</v>
      </c>
      <c r="Q2262" s="10">
        <f t="shared" si="850"/>
        <v>-328.98412087487685</v>
      </c>
      <c r="R2262" s="9">
        <f t="shared" si="857"/>
        <v>-328.98412087487685</v>
      </c>
      <c r="S2262" s="10">
        <f t="shared" si="851"/>
        <v>684.73631451042479</v>
      </c>
      <c r="T2262" s="10">
        <f t="shared" si="858"/>
        <v>-34.299549286831166</v>
      </c>
      <c r="U2262" s="9">
        <f t="shared" si="852"/>
        <v>-5.2094899664335288E-2</v>
      </c>
      <c r="V2262" s="11">
        <f t="shared" si="853"/>
        <v>0.88601066906029269</v>
      </c>
      <c r="W2262" s="9">
        <f t="shared" si="854"/>
        <v>0.4694506690602927</v>
      </c>
      <c r="X2262" s="22">
        <f t="shared" si="859"/>
        <v>0.17778134191956413</v>
      </c>
      <c r="Y2262" s="22">
        <f t="shared" si="860"/>
        <v>-0.15861273491014449</v>
      </c>
      <c r="Z2262" s="1">
        <f t="shared" si="861"/>
        <v>3019.3691086711019</v>
      </c>
      <c r="AA2262" s="1">
        <f t="shared" si="862"/>
        <v>3620.154898102724</v>
      </c>
    </row>
    <row r="2263" spans="3:27">
      <c r="C2263" s="9">
        <f t="shared" si="863"/>
        <v>22.62</v>
      </c>
      <c r="D2263" s="1">
        <v>-46.875999999999998</v>
      </c>
      <c r="E2263" s="9">
        <f t="shared" si="840"/>
        <v>2.899195581016261E-3</v>
      </c>
      <c r="F2263" s="10">
        <f t="shared" si="841"/>
        <v>-9.4729411809516939E-2</v>
      </c>
      <c r="G2263" s="10">
        <f t="shared" si="842"/>
        <v>-4685.3704418909174</v>
      </c>
      <c r="H2263" s="10">
        <f t="shared" si="843"/>
        <v>0.14547327067430874</v>
      </c>
      <c r="I2263" s="10">
        <f t="shared" si="844"/>
        <v>6091.2845244172277</v>
      </c>
      <c r="J2263" s="10">
        <f t="shared" si="845"/>
        <v>6.4921332144995542E-3</v>
      </c>
      <c r="K2263" s="10">
        <f t="shared" si="846"/>
        <v>-378.95323341833222</v>
      </c>
      <c r="L2263" s="10">
        <f t="shared" si="855"/>
        <v>-157.47176778116355</v>
      </c>
      <c r="M2263" s="10">
        <f t="shared" si="856"/>
        <v>-166.31087564891365</v>
      </c>
      <c r="N2263" s="10">
        <f t="shared" si="847"/>
        <v>-350.38954721715515</v>
      </c>
      <c r="O2263" s="10">
        <f t="shared" si="848"/>
        <v>-350.02251373697993</v>
      </c>
      <c r="P2263" s="10">
        <f t="shared" si="849"/>
        <v>-350.38954721715515</v>
      </c>
      <c r="Q2263" s="10">
        <f t="shared" si="850"/>
        <v>-350.02251373697993</v>
      </c>
      <c r="R2263" s="9">
        <f t="shared" si="857"/>
        <v>-350.02251373697993</v>
      </c>
      <c r="S2263" s="10">
        <f t="shared" si="851"/>
        <v>655.80559482907233</v>
      </c>
      <c r="T2263" s="10">
        <f t="shared" si="858"/>
        <v>-28.930719681352457</v>
      </c>
      <c r="U2263" s="9">
        <f t="shared" si="852"/>
        <v>-4.285370698553824E-2</v>
      </c>
      <c r="V2263" s="11">
        <f t="shared" si="853"/>
        <v>0.96222786669911453</v>
      </c>
      <c r="W2263" s="9">
        <f t="shared" si="854"/>
        <v>0.49346786669911458</v>
      </c>
      <c r="X2263" s="22">
        <f t="shared" si="859"/>
        <v>0.16084579820766171</v>
      </c>
      <c r="Y2263" s="22">
        <f t="shared" si="860"/>
        <v>-0.15461839383565071</v>
      </c>
      <c r="Z2263" s="1">
        <f t="shared" si="861"/>
        <v>3019.5299544693094</v>
      </c>
      <c r="AA2263" s="1">
        <f t="shared" si="862"/>
        <v>3620.0002797088882</v>
      </c>
    </row>
    <row r="2264" spans="3:27">
      <c r="C2264" s="9">
        <f t="shared" si="863"/>
        <v>22.63</v>
      </c>
      <c r="D2264" s="1">
        <v>-48.953000000000003</v>
      </c>
      <c r="E2264" s="9">
        <f t="shared" si="840"/>
        <v>2.5205194124159991E-3</v>
      </c>
      <c r="F2264" s="10">
        <f t="shared" si="841"/>
        <v>-9.4729411809516939E-2</v>
      </c>
      <c r="G2264" s="10">
        <f t="shared" si="842"/>
        <v>-4685.3704418909174</v>
      </c>
      <c r="H2264" s="10">
        <f t="shared" si="843"/>
        <v>0.14547327067430874</v>
      </c>
      <c r="I2264" s="10">
        <f t="shared" si="844"/>
        <v>6091.2845244172277</v>
      </c>
      <c r="J2264" s="10">
        <f t="shared" si="845"/>
        <v>6.2178347989160707E-3</v>
      </c>
      <c r="K2264" s="10">
        <f t="shared" si="846"/>
        <v>-389.96213227425284</v>
      </c>
      <c r="L2264" s="10">
        <f t="shared" si="855"/>
        <v>-161.72725936407963</v>
      </c>
      <c r="M2264" s="10">
        <f t="shared" si="856"/>
        <v>-171.60737720219069</v>
      </c>
      <c r="N2264" s="10">
        <f t="shared" si="847"/>
        <v>-367.13059925947118</v>
      </c>
      <c r="O2264" s="10">
        <f t="shared" si="848"/>
        <v>-366.8382093293111</v>
      </c>
      <c r="P2264" s="10">
        <f t="shared" si="849"/>
        <v>-367.13059925947118</v>
      </c>
      <c r="Q2264" s="10">
        <f t="shared" si="850"/>
        <v>-366.8382093293111</v>
      </c>
      <c r="R2264" s="9">
        <f t="shared" si="857"/>
        <v>-366.8382093293111</v>
      </c>
      <c r="S2264" s="10">
        <f t="shared" si="851"/>
        <v>632.68167188413054</v>
      </c>
      <c r="T2264" s="10">
        <f t="shared" si="858"/>
        <v>-23.123922944941796</v>
      </c>
      <c r="U2264" s="9">
        <f t="shared" si="852"/>
        <v>-3.303739728299647E-2</v>
      </c>
      <c r="V2264" s="11">
        <f t="shared" si="853"/>
        <v>1.0010340738092414</v>
      </c>
      <c r="W2264" s="9">
        <f t="shared" si="854"/>
        <v>0.51150407380924134</v>
      </c>
      <c r="X2264" s="22">
        <f t="shared" si="859"/>
        <v>0.13572903601537822</v>
      </c>
      <c r="Y2264" s="22">
        <f t="shared" si="860"/>
        <v>-0.13416533288039881</v>
      </c>
      <c r="Z2264" s="1">
        <f t="shared" si="861"/>
        <v>3019.6656835053245</v>
      </c>
      <c r="AA2264" s="1">
        <f t="shared" si="862"/>
        <v>3619.8661143760078</v>
      </c>
    </row>
    <row r="2265" spans="3:27">
      <c r="C2265" s="9">
        <f t="shared" si="863"/>
        <v>22.64</v>
      </c>
      <c r="D2265" s="1">
        <v>-49.405000000000001</v>
      </c>
      <c r="E2265" s="9">
        <f t="shared" si="840"/>
        <v>2.2411836172970588E-3</v>
      </c>
      <c r="F2265" s="10">
        <f t="shared" si="841"/>
        <v>-9.4729411809516939E-2</v>
      </c>
      <c r="G2265" s="10">
        <f t="shared" si="842"/>
        <v>-4685.3704418909174</v>
      </c>
      <c r="H2265" s="10">
        <f t="shared" si="843"/>
        <v>0.14547327067430874</v>
      </c>
      <c r="I2265" s="10">
        <f t="shared" si="844"/>
        <v>6091.2845244172277</v>
      </c>
      <c r="J2265" s="10">
        <f t="shared" si="845"/>
        <v>5.9985918801178754E-3</v>
      </c>
      <c r="K2265" s="10">
        <f t="shared" si="846"/>
        <v>-396.30022998430877</v>
      </c>
      <c r="L2265" s="10">
        <f t="shared" si="855"/>
        <v>-164.09747633841565</v>
      </c>
      <c r="M2265" s="10">
        <f t="shared" si="856"/>
        <v>-174.77611952860474</v>
      </c>
      <c r="N2265" s="10">
        <f t="shared" si="847"/>
        <v>-379.45765759373694</v>
      </c>
      <c r="O2265" s="10">
        <f t="shared" si="848"/>
        <v>-379.24254339692538</v>
      </c>
      <c r="P2265" s="10">
        <f t="shared" si="849"/>
        <v>-379.45765759373694</v>
      </c>
      <c r="Q2265" s="10">
        <f t="shared" si="850"/>
        <v>-379.24254339692538</v>
      </c>
      <c r="R2265" s="9">
        <f t="shared" si="857"/>
        <v>-379.24254339692538</v>
      </c>
      <c r="S2265" s="10">
        <f t="shared" si="851"/>
        <v>615.62398529674726</v>
      </c>
      <c r="T2265" s="10">
        <f t="shared" si="858"/>
        <v>-17.057686587383273</v>
      </c>
      <c r="U2265" s="9">
        <f t="shared" si="852"/>
        <v>-2.2944741840428891E-2</v>
      </c>
      <c r="V2265" s="11">
        <f t="shared" si="853"/>
        <v>1.0174970147042732</v>
      </c>
      <c r="W2265" s="9">
        <f t="shared" si="854"/>
        <v>0.52344701470427324</v>
      </c>
      <c r="X2265" s="22">
        <f t="shared" si="859"/>
        <v>0.10420353014286035</v>
      </c>
      <c r="Y2265" s="22">
        <f t="shared" si="860"/>
        <v>-0.10178199315337388</v>
      </c>
      <c r="Z2265" s="1">
        <f t="shared" si="861"/>
        <v>3019.7698870354675</v>
      </c>
      <c r="AA2265" s="1">
        <f t="shared" si="862"/>
        <v>3619.7643323828543</v>
      </c>
    </row>
    <row r="2266" spans="3:27">
      <c r="C2266" s="9">
        <f t="shared" si="863"/>
        <v>22.650000000000002</v>
      </c>
      <c r="D2266" s="1">
        <v>-46.286999999999999</v>
      </c>
      <c r="E2266" s="9">
        <f t="shared" si="840"/>
        <v>2.0623479365365484E-3</v>
      </c>
      <c r="F2266" s="10">
        <f t="shared" si="841"/>
        <v>-9.4729411809516939E-2</v>
      </c>
      <c r="G2266" s="10">
        <f t="shared" si="842"/>
        <v>-4685.3704418909174</v>
      </c>
      <c r="H2266" s="10">
        <f t="shared" si="843"/>
        <v>0.14547327067430874</v>
      </c>
      <c r="I2266" s="10">
        <f t="shared" si="844"/>
        <v>6091.2845244172277</v>
      </c>
      <c r="J2266" s="10">
        <f t="shared" si="845"/>
        <v>5.8368642613108417E-3</v>
      </c>
      <c r="K2266" s="10">
        <f t="shared" si="846"/>
        <v>-398.10464632996792</v>
      </c>
      <c r="L2266" s="10">
        <f t="shared" si="855"/>
        <v>-164.6537136472576</v>
      </c>
      <c r="M2266" s="10">
        <f t="shared" si="856"/>
        <v>-175.85425165864595</v>
      </c>
      <c r="N2266" s="10">
        <f t="shared" si="847"/>
        <v>-387.32146716902167</v>
      </c>
      <c r="O2266" s="10">
        <f t="shared" si="848"/>
        <v>-387.18401586885841</v>
      </c>
      <c r="P2266" s="10">
        <f t="shared" si="849"/>
        <v>-387.32146716902167</v>
      </c>
      <c r="Q2266" s="10">
        <f t="shared" si="850"/>
        <v>-387.18401586885841</v>
      </c>
      <c r="R2266" s="9">
        <f t="shared" si="857"/>
        <v>-387.18401586885841</v>
      </c>
      <c r="S2266" s="10">
        <f t="shared" si="851"/>
        <v>604.70335483563781</v>
      </c>
      <c r="T2266" s="10">
        <f t="shared" si="858"/>
        <v>-10.920630461109454</v>
      </c>
      <c r="U2266" s="9">
        <f t="shared" si="852"/>
        <v>-1.2896006590342315E-2</v>
      </c>
      <c r="V2266" s="11">
        <f t="shared" si="853"/>
        <v>0.9922500353130419</v>
      </c>
      <c r="W2266" s="9">
        <f t="shared" si="854"/>
        <v>0.5293800353130419</v>
      </c>
      <c r="X2266" s="22">
        <f t="shared" si="859"/>
        <v>6.8532207739616088E-2</v>
      </c>
      <c r="Y2266" s="22">
        <f t="shared" si="860"/>
        <v>-6.4028589823921872E-2</v>
      </c>
      <c r="Z2266" s="1">
        <f t="shared" si="861"/>
        <v>3019.8384192432072</v>
      </c>
      <c r="AA2266" s="1">
        <f t="shared" si="862"/>
        <v>3619.7003037930303</v>
      </c>
    </row>
    <row r="2267" spans="3:27">
      <c r="C2267" s="9">
        <f t="shared" si="863"/>
        <v>22.66</v>
      </c>
      <c r="D2267" s="1">
        <v>-41.619</v>
      </c>
      <c r="E2267" s="9">
        <f t="shared" si="840"/>
        <v>1.9820035777222966E-3</v>
      </c>
      <c r="F2267" s="10">
        <f t="shared" si="841"/>
        <v>-9.4729411809516939E-2</v>
      </c>
      <c r="G2267" s="10">
        <f t="shared" si="842"/>
        <v>-4685.3704418909174</v>
      </c>
      <c r="H2267" s="10">
        <f t="shared" si="843"/>
        <v>0.14547327067430874</v>
      </c>
      <c r="I2267" s="10">
        <f t="shared" si="844"/>
        <v>6091.2845244172277</v>
      </c>
      <c r="J2267" s="10">
        <f t="shared" si="845"/>
        <v>5.7333234000516639E-3</v>
      </c>
      <c r="K2267" s="10">
        <f t="shared" si="846"/>
        <v>-395.65807182681436</v>
      </c>
      <c r="L2267" s="10">
        <f t="shared" si="855"/>
        <v>-163.5205739347231</v>
      </c>
      <c r="M2267" s="10">
        <f t="shared" si="856"/>
        <v>-174.95365796040403</v>
      </c>
      <c r="N2267" s="10">
        <f t="shared" si="847"/>
        <v>-390.8135051088052</v>
      </c>
      <c r="O2267" s="10">
        <f t="shared" si="848"/>
        <v>-390.75183025067042</v>
      </c>
      <c r="P2267" s="10">
        <f t="shared" si="849"/>
        <v>-390.8135051088052</v>
      </c>
      <c r="Q2267" s="10">
        <f t="shared" si="850"/>
        <v>-390.75183025067042</v>
      </c>
      <c r="R2267" s="9">
        <f t="shared" si="857"/>
        <v>-390.75183025067042</v>
      </c>
      <c r="S2267" s="10">
        <f t="shared" si="851"/>
        <v>599.79711325949381</v>
      </c>
      <c r="T2267" s="10">
        <f t="shared" si="858"/>
        <v>-4.9062415761439979</v>
      </c>
      <c r="U2267" s="9">
        <f t="shared" si="852"/>
        <v>-3.2059364886199752E-3</v>
      </c>
      <c r="V2267" s="11">
        <f t="shared" si="853"/>
        <v>0.94576398503142622</v>
      </c>
      <c r="W2267" s="9">
        <f t="shared" si="854"/>
        <v>0.52957398503142628</v>
      </c>
      <c r="X2267" s="22">
        <f t="shared" si="859"/>
        <v>3.1251378377547975E-2</v>
      </c>
      <c r="Y2267" s="22">
        <f t="shared" si="860"/>
        <v>-2.7022777127380826E-2</v>
      </c>
      <c r="Z2267" s="1">
        <f t="shared" si="861"/>
        <v>3019.8696706215846</v>
      </c>
      <c r="AA2267" s="1">
        <f t="shared" si="862"/>
        <v>3619.6732810159028</v>
      </c>
    </row>
    <row r="2268" spans="3:27">
      <c r="C2268" s="9">
        <f t="shared" si="863"/>
        <v>22.67</v>
      </c>
      <c r="D2268" s="1">
        <v>-34.444000000000003</v>
      </c>
      <c r="E2268" s="9">
        <f t="shared" si="840"/>
        <v>1.9952830878816443E-3</v>
      </c>
      <c r="F2268" s="10">
        <f t="shared" si="841"/>
        <v>-9.4729411809516939E-2</v>
      </c>
      <c r="G2268" s="10">
        <f t="shared" si="842"/>
        <v>-4685.3704418909174</v>
      </c>
      <c r="H2268" s="10">
        <f t="shared" si="843"/>
        <v>0.14547327067430874</v>
      </c>
      <c r="I2268" s="10">
        <f t="shared" si="844"/>
        <v>6091.2845244172277</v>
      </c>
      <c r="J2268" s="10">
        <f t="shared" si="845"/>
        <v>5.686806261673197E-3</v>
      </c>
      <c r="K2268" s="10">
        <f t="shared" si="846"/>
        <v>-389.35121776405242</v>
      </c>
      <c r="L2268" s="10">
        <f t="shared" si="855"/>
        <v>-160.86048155325898</v>
      </c>
      <c r="M2268" s="10">
        <f t="shared" si="856"/>
        <v>-172.24462239532033</v>
      </c>
      <c r="N2268" s="10">
        <f t="shared" si="847"/>
        <v>-390.15194518890473</v>
      </c>
      <c r="O2268" s="10">
        <f t="shared" si="848"/>
        <v>-390.1621332510407</v>
      </c>
      <c r="P2268" s="10">
        <f t="shared" si="849"/>
        <v>-389.35121776405242</v>
      </c>
      <c r="Q2268" s="10">
        <f t="shared" si="850"/>
        <v>-389.35121776405242</v>
      </c>
      <c r="R2268" s="9">
        <f t="shared" si="857"/>
        <v>-389.35121776405242</v>
      </c>
      <c r="S2268" s="10">
        <f t="shared" si="851"/>
        <v>599.7971132594937</v>
      </c>
      <c r="T2268" s="10">
        <f t="shared" si="858"/>
        <v>0</v>
      </c>
      <c r="U2268" s="9">
        <f t="shared" si="852"/>
        <v>5.8618385204895051E-3</v>
      </c>
      <c r="V2268" s="11">
        <f t="shared" si="853"/>
        <v>0.86779101679046955</v>
      </c>
      <c r="W2268" s="9">
        <f t="shared" si="854"/>
        <v>0.52335101679046958</v>
      </c>
      <c r="X2268" s="22">
        <f t="shared" si="859"/>
        <v>-5.1796931757247889E-3</v>
      </c>
      <c r="Y2268" s="22">
        <f t="shared" si="860"/>
        <v>2.5336599253550341E-3</v>
      </c>
      <c r="Z2268" s="1">
        <f t="shared" si="861"/>
        <v>3019.8644909284089</v>
      </c>
      <c r="AA2268" s="1">
        <f t="shared" si="862"/>
        <v>3619.6758146758284</v>
      </c>
    </row>
    <row r="2269" spans="3:27">
      <c r="C2269" s="9">
        <f t="shared" si="863"/>
        <v>22.68</v>
      </c>
      <c r="D2269" s="1">
        <v>-26.218</v>
      </c>
      <c r="E2269" s="9">
        <f t="shared" si="840"/>
        <v>2.0947823729339315E-3</v>
      </c>
      <c r="F2269" s="10">
        <f t="shared" si="841"/>
        <v>-9.4729411809516939E-2</v>
      </c>
      <c r="G2269" s="10">
        <f t="shared" si="842"/>
        <v>-4685.3704418909174</v>
      </c>
      <c r="H2269" s="10">
        <f t="shared" si="843"/>
        <v>0.14547327067430874</v>
      </c>
      <c r="I2269" s="10">
        <f t="shared" si="844"/>
        <v>6091.2845244172277</v>
      </c>
      <c r="J2269" s="10">
        <f t="shared" si="845"/>
        <v>5.686806261673197E-3</v>
      </c>
      <c r="K2269" s="10">
        <f t="shared" si="846"/>
        <v>-378.85685920853763</v>
      </c>
      <c r="L2269" s="10">
        <f t="shared" si="855"/>
        <v>-156.52473661703618</v>
      </c>
      <c r="M2269" s="10">
        <f t="shared" si="856"/>
        <v>-167.60203558884692</v>
      </c>
      <c r="N2269" s="10">
        <f t="shared" si="847"/>
        <v>-384.85701880100299</v>
      </c>
      <c r="O2269" s="10">
        <f t="shared" si="848"/>
        <v>-384.93196535054079</v>
      </c>
      <c r="P2269" s="10">
        <f t="shared" si="849"/>
        <v>-378.85685920853763</v>
      </c>
      <c r="Q2269" s="10">
        <f t="shared" si="850"/>
        <v>-378.85685920853763</v>
      </c>
      <c r="R2269" s="9">
        <f t="shared" si="857"/>
        <v>-378.85685920853763</v>
      </c>
      <c r="S2269" s="10">
        <f t="shared" si="851"/>
        <v>599.79711325949381</v>
      </c>
      <c r="T2269" s="10">
        <f t="shared" si="858"/>
        <v>0</v>
      </c>
      <c r="U2269" s="9">
        <f t="shared" si="852"/>
        <v>1.4038018489967932E-2</v>
      </c>
      <c r="V2269" s="11">
        <f t="shared" si="853"/>
        <v>0.76744497710521609</v>
      </c>
      <c r="W2269" s="9">
        <f t="shared" si="854"/>
        <v>0.50526497710521601</v>
      </c>
      <c r="X2269" s="22">
        <f t="shared" si="859"/>
        <v>-3.8218077215082559E-2</v>
      </c>
      <c r="Y2269" s="22">
        <f t="shared" si="860"/>
        <v>2.1088295586479632E-2</v>
      </c>
      <c r="Z2269" s="1">
        <f t="shared" si="861"/>
        <v>3019.8262728511941</v>
      </c>
      <c r="AA2269" s="1">
        <f t="shared" si="862"/>
        <v>3619.6969029714151</v>
      </c>
    </row>
    <row r="2270" spans="3:27">
      <c r="C2270" s="9">
        <f t="shared" si="863"/>
        <v>22.69</v>
      </c>
      <c r="D2270" s="1">
        <v>-16.768000000000001</v>
      </c>
      <c r="E2270" s="9">
        <f t="shared" si="840"/>
        <v>2.2704620341002972E-3</v>
      </c>
      <c r="F2270" s="10">
        <f t="shared" si="841"/>
        <v>-9.4729411809516939E-2</v>
      </c>
      <c r="G2270" s="10">
        <f t="shared" si="842"/>
        <v>-4685.3704418909174</v>
      </c>
      <c r="H2270" s="10">
        <f t="shared" si="843"/>
        <v>0.14547327067430874</v>
      </c>
      <c r="I2270" s="10">
        <f t="shared" si="844"/>
        <v>6091.2845244172277</v>
      </c>
      <c r="J2270" s="10">
        <f t="shared" si="845"/>
        <v>5.686806261673197E-3</v>
      </c>
      <c r="K2270" s="10">
        <f t="shared" si="846"/>
        <v>-360.32762702136807</v>
      </c>
      <c r="L2270" s="10">
        <f t="shared" si="855"/>
        <v>-148.86938310470558</v>
      </c>
      <c r="M2270" s="10">
        <f t="shared" si="856"/>
        <v>-159.40491058771667</v>
      </c>
      <c r="N2270" s="10">
        <f t="shared" si="847"/>
        <v>-370.9290852485791</v>
      </c>
      <c r="O2270" s="10">
        <f t="shared" si="848"/>
        <v>-371.04303898104001</v>
      </c>
      <c r="P2270" s="10">
        <f t="shared" si="849"/>
        <v>-360.32762702136807</v>
      </c>
      <c r="Q2270" s="10">
        <f t="shared" si="850"/>
        <v>-360.32762702136807</v>
      </c>
      <c r="R2270" s="9">
        <f t="shared" si="857"/>
        <v>-360.32762702136807</v>
      </c>
      <c r="S2270" s="10">
        <f t="shared" si="851"/>
        <v>599.7971132594937</v>
      </c>
      <c r="T2270" s="10">
        <f t="shared" si="858"/>
        <v>0</v>
      </c>
      <c r="U2270" s="9">
        <f t="shared" si="852"/>
        <v>2.1097913743305226E-2</v>
      </c>
      <c r="V2270" s="11">
        <f t="shared" si="853"/>
        <v>0.64453407356224179</v>
      </c>
      <c r="W2270" s="9">
        <f t="shared" si="854"/>
        <v>0.4768540735622418</v>
      </c>
      <c r="X2270" s="22">
        <f t="shared" si="859"/>
        <v>-6.4929840040152009E-2</v>
      </c>
      <c r="Y2270" s="22">
        <f t="shared" si="860"/>
        <v>2.6707287697455687E-2</v>
      </c>
      <c r="Z2270" s="1">
        <f t="shared" si="861"/>
        <v>3019.7613430111537</v>
      </c>
      <c r="AA2270" s="1">
        <f t="shared" si="862"/>
        <v>3619.7236102591123</v>
      </c>
    </row>
    <row r="2271" spans="3:27">
      <c r="C2271" s="9">
        <f t="shared" si="863"/>
        <v>22.7</v>
      </c>
      <c r="D2271" s="1">
        <v>-6.577</v>
      </c>
      <c r="E2271" s="9">
        <f t="shared" si="840"/>
        <v>2.5101972316182819E-3</v>
      </c>
      <c r="F2271" s="10">
        <f t="shared" si="841"/>
        <v>-9.4729411809516939E-2</v>
      </c>
      <c r="G2271" s="10">
        <f t="shared" si="842"/>
        <v>-4685.3704418909174</v>
      </c>
      <c r="H2271" s="10">
        <f t="shared" si="843"/>
        <v>0.14547327067430874</v>
      </c>
      <c r="I2271" s="10">
        <f t="shared" si="844"/>
        <v>6091.2845244172277</v>
      </c>
      <c r="J2271" s="10">
        <f t="shared" si="845"/>
        <v>5.6868062616731961E-3</v>
      </c>
      <c r="K2271" s="10">
        <f t="shared" si="846"/>
        <v>-335.04234864164096</v>
      </c>
      <c r="L2271" s="10">
        <f t="shared" si="855"/>
        <v>-138.42276865791072</v>
      </c>
      <c r="M2271" s="10">
        <f t="shared" si="856"/>
        <v>-148.21898634253824</v>
      </c>
      <c r="N2271" s="10">
        <f t="shared" si="847"/>
        <v>-349.52701125048236</v>
      </c>
      <c r="O2271" s="10">
        <f t="shared" si="848"/>
        <v>-349.63828328914713</v>
      </c>
      <c r="P2271" s="10">
        <f t="shared" si="849"/>
        <v>-335.04234864164096</v>
      </c>
      <c r="Q2271" s="10">
        <f t="shared" si="850"/>
        <v>-335.04234864164096</v>
      </c>
      <c r="R2271" s="9">
        <f t="shared" si="857"/>
        <v>-335.04234864164096</v>
      </c>
      <c r="S2271" s="10">
        <f t="shared" si="851"/>
        <v>599.7971132594937</v>
      </c>
      <c r="T2271" s="10">
        <f t="shared" si="858"/>
        <v>0</v>
      </c>
      <c r="U2271" s="9">
        <f t="shared" si="852"/>
        <v>2.6849125760291699E-2</v>
      </c>
      <c r="V2271" s="11">
        <f t="shared" si="853"/>
        <v>0.50570832983505376</v>
      </c>
      <c r="W2271" s="9">
        <f t="shared" si="854"/>
        <v>0.43993832983505377</v>
      </c>
      <c r="X2271" s="22">
        <f t="shared" si="859"/>
        <v>-8.3352329231823813E-2</v>
      </c>
      <c r="Y2271" s="22">
        <f t="shared" si="860"/>
        <v>1.9623191157607679E-2</v>
      </c>
      <c r="Z2271" s="1">
        <f t="shared" si="861"/>
        <v>3019.677990681922</v>
      </c>
      <c r="AA2271" s="1">
        <f t="shared" si="862"/>
        <v>3619.7432334502701</v>
      </c>
    </row>
    <row r="2272" spans="3:27">
      <c r="C2272" s="9">
        <f t="shared" si="863"/>
        <v>22.71</v>
      </c>
      <c r="D2272" s="1">
        <v>3.9990000000000001</v>
      </c>
      <c r="E2272" s="9">
        <f t="shared" si="840"/>
        <v>2.8002449275923366E-3</v>
      </c>
      <c r="F2272" s="10">
        <f t="shared" si="841"/>
        <v>-9.4729411809516939E-2</v>
      </c>
      <c r="G2272" s="10">
        <f t="shared" si="842"/>
        <v>-4685.3704418909174</v>
      </c>
      <c r="H2272" s="10">
        <f t="shared" si="843"/>
        <v>0.14547327067430874</v>
      </c>
      <c r="I2272" s="10">
        <f t="shared" si="844"/>
        <v>6091.2845244172277</v>
      </c>
      <c r="J2272" s="10">
        <f t="shared" si="845"/>
        <v>5.6868062616731961E-3</v>
      </c>
      <c r="K2272" s="10">
        <f t="shared" si="846"/>
        <v>-304.45052561343402</v>
      </c>
      <c r="L2272" s="10">
        <f t="shared" si="855"/>
        <v>-125.7837549361363</v>
      </c>
      <c r="M2272" s="10">
        <f t="shared" si="856"/>
        <v>-134.68550611833831</v>
      </c>
      <c r="N2272" s="10">
        <f t="shared" si="847"/>
        <v>-322.00442732237053</v>
      </c>
      <c r="O2272" s="10">
        <f t="shared" si="848"/>
        <v>-322.06612781331188</v>
      </c>
      <c r="P2272" s="10">
        <f t="shared" si="849"/>
        <v>-304.45052561343402</v>
      </c>
      <c r="Q2272" s="10">
        <f t="shared" si="850"/>
        <v>-304.45052561343402</v>
      </c>
      <c r="R2272" s="9">
        <f t="shared" si="857"/>
        <v>-304.45052561343402</v>
      </c>
      <c r="S2272" s="10">
        <f t="shared" si="851"/>
        <v>599.7971132594937</v>
      </c>
      <c r="T2272" s="10">
        <f t="shared" si="858"/>
        <v>0</v>
      </c>
      <c r="U2272" s="9">
        <f t="shared" si="852"/>
        <v>3.1160413434519245E-2</v>
      </c>
      <c r="V2272" s="11">
        <f t="shared" si="853"/>
        <v>0.35654920501045595</v>
      </c>
      <c r="W2272" s="9">
        <f t="shared" si="854"/>
        <v>0.39653920501045592</v>
      </c>
      <c r="X2272" s="22">
        <f t="shared" si="859"/>
        <v>-9.2741717384755201E-2</v>
      </c>
      <c r="Y2272" s="22">
        <f t="shared" si="860"/>
        <v>1.9231196516294533E-3</v>
      </c>
      <c r="Z2272" s="1">
        <f t="shared" si="861"/>
        <v>3019.5852489645372</v>
      </c>
      <c r="AA2272" s="1">
        <f t="shared" si="862"/>
        <v>3619.7451565699216</v>
      </c>
    </row>
    <row r="2273" spans="3:27">
      <c r="C2273" s="9">
        <f t="shared" si="863"/>
        <v>22.72</v>
      </c>
      <c r="D2273" s="1">
        <v>15.025</v>
      </c>
      <c r="E2273" s="9">
        <f t="shared" si="840"/>
        <v>3.1257271164874161E-3</v>
      </c>
      <c r="F2273" s="10">
        <f t="shared" si="841"/>
        <v>-9.4729411809516939E-2</v>
      </c>
      <c r="G2273" s="10">
        <f t="shared" si="842"/>
        <v>-4685.3704418909174</v>
      </c>
      <c r="H2273" s="10">
        <f t="shared" si="843"/>
        <v>0.14547327067430874</v>
      </c>
      <c r="I2273" s="10">
        <f t="shared" si="844"/>
        <v>6091.2845244172277</v>
      </c>
      <c r="J2273" s="10">
        <f t="shared" si="845"/>
        <v>5.6868062616731961E-3</v>
      </c>
      <c r="K2273" s="10">
        <f t="shared" si="846"/>
        <v>-270.1213664450662</v>
      </c>
      <c r="L2273" s="10">
        <f t="shared" si="855"/>
        <v>-111.60066053911662</v>
      </c>
      <c r="M2273" s="10">
        <f t="shared" si="856"/>
        <v>-119.4986702017555</v>
      </c>
      <c r="N2273" s="10">
        <f t="shared" si="847"/>
        <v>-289.85983593834055</v>
      </c>
      <c r="O2273" s="10">
        <f t="shared" si="848"/>
        <v>-289.83024034402536</v>
      </c>
      <c r="P2273" s="10">
        <f t="shared" si="849"/>
        <v>-270.1213664450662</v>
      </c>
      <c r="Q2273" s="10">
        <f t="shared" si="850"/>
        <v>-270.1213664450662</v>
      </c>
      <c r="R2273" s="9">
        <f t="shared" si="857"/>
        <v>-270.1213664450662</v>
      </c>
      <c r="S2273" s="10">
        <f t="shared" si="851"/>
        <v>599.7971132594937</v>
      </c>
      <c r="T2273" s="10">
        <f t="shared" si="858"/>
        <v>0</v>
      </c>
      <c r="U2273" s="9">
        <f t="shared" si="852"/>
        <v>3.3936024344496642E-2</v>
      </c>
      <c r="V2273" s="11">
        <f t="shared" si="853"/>
        <v>0.19857297698502485</v>
      </c>
      <c r="W2273" s="9">
        <f t="shared" si="854"/>
        <v>0.34882297698502485</v>
      </c>
      <c r="X2273" s="22">
        <f t="shared" si="859"/>
        <v>-9.3506458552393992E-2</v>
      </c>
      <c r="Y2273" s="22">
        <f t="shared" si="860"/>
        <v>-2.3476472586726062E-2</v>
      </c>
      <c r="Z2273" s="1">
        <f t="shared" si="861"/>
        <v>3019.4917425059848</v>
      </c>
      <c r="AA2273" s="1">
        <f t="shared" si="862"/>
        <v>3619.7216800973347</v>
      </c>
    </row>
    <row r="2274" spans="3:27">
      <c r="C2274" s="9">
        <f t="shared" si="863"/>
        <v>22.73</v>
      </c>
      <c r="D2274" s="1">
        <v>26.704999999999998</v>
      </c>
      <c r="E2274" s="9">
        <f t="shared" si="840"/>
        <v>3.4708524812231099E-3</v>
      </c>
      <c r="F2274" s="10">
        <f t="shared" si="841"/>
        <v>-9.4729411809516939E-2</v>
      </c>
      <c r="G2274" s="10">
        <f t="shared" si="842"/>
        <v>-4685.3704418909174</v>
      </c>
      <c r="H2274" s="10">
        <f t="shared" si="843"/>
        <v>0.14547327067430874</v>
      </c>
      <c r="I2274" s="10">
        <f t="shared" si="844"/>
        <v>6091.2845244172277</v>
      </c>
      <c r="J2274" s="10">
        <f t="shared" si="845"/>
        <v>5.6868062616731961E-3</v>
      </c>
      <c r="K2274" s="10">
        <f t="shared" si="846"/>
        <v>-233.72040816445249</v>
      </c>
      <c r="L2274" s="10">
        <f t="shared" si="855"/>
        <v>-96.561602200873409</v>
      </c>
      <c r="M2274" s="10">
        <f t="shared" si="856"/>
        <v>-103.39529353870451</v>
      </c>
      <c r="N2274" s="10">
        <f t="shared" si="847"/>
        <v>-254.69797048443382</v>
      </c>
      <c r="O2274" s="10">
        <f t="shared" si="848"/>
        <v>-254.54922108523533</v>
      </c>
      <c r="P2274" s="10">
        <f t="shared" si="849"/>
        <v>-233.72040816445249</v>
      </c>
      <c r="Q2274" s="10">
        <f t="shared" si="850"/>
        <v>-233.72040816445249</v>
      </c>
      <c r="R2274" s="9">
        <f t="shared" si="857"/>
        <v>-233.72040816445249</v>
      </c>
      <c r="S2274" s="10">
        <f t="shared" si="851"/>
        <v>599.7971132594937</v>
      </c>
      <c r="T2274" s="10">
        <f t="shared" si="858"/>
        <v>0</v>
      </c>
      <c r="U2274" s="9">
        <f t="shared" si="852"/>
        <v>3.5089048602642135E-2</v>
      </c>
      <c r="V2274" s="11">
        <f t="shared" si="853"/>
        <v>3.2031874644072644E-2</v>
      </c>
      <c r="W2274" s="9">
        <f t="shared" si="854"/>
        <v>0.29908187464407265</v>
      </c>
      <c r="X2274" s="22">
        <f t="shared" si="859"/>
        <v>-8.6944288115594695E-2</v>
      </c>
      <c r="Y2274" s="22">
        <f t="shared" si="860"/>
        <v>-5.3536846922255958E-2</v>
      </c>
      <c r="Z2274" s="1">
        <f t="shared" si="861"/>
        <v>3019.404798217869</v>
      </c>
      <c r="AA2274" s="1">
        <f t="shared" si="862"/>
        <v>3619.6681432504124</v>
      </c>
    </row>
    <row r="2275" spans="3:27">
      <c r="C2275" s="9">
        <f t="shared" si="863"/>
        <v>22.740000000000002</v>
      </c>
      <c r="D2275" s="1">
        <v>37.991</v>
      </c>
      <c r="E2275" s="9">
        <f t="shared" si="840"/>
        <v>3.8192873695362139E-3</v>
      </c>
      <c r="F2275" s="10">
        <f t="shared" si="841"/>
        <v>-9.4729411809516939E-2</v>
      </c>
      <c r="G2275" s="10">
        <f t="shared" si="842"/>
        <v>-4685.3704418909174</v>
      </c>
      <c r="H2275" s="10">
        <f t="shared" si="843"/>
        <v>0.14547327067430874</v>
      </c>
      <c r="I2275" s="10">
        <f t="shared" si="844"/>
        <v>6091.2845244172277</v>
      </c>
      <c r="J2275" s="10">
        <f t="shared" si="845"/>
        <v>5.6868062616731961E-3</v>
      </c>
      <c r="K2275" s="10">
        <f t="shared" si="846"/>
        <v>-196.97038881218359</v>
      </c>
      <c r="L2275" s="10">
        <f t="shared" si="855"/>
        <v>-81.378329257625509</v>
      </c>
      <c r="M2275" s="10">
        <f t="shared" si="856"/>
        <v>-87.137496163101446</v>
      </c>
      <c r="N2275" s="10">
        <f t="shared" si="847"/>
        <v>-218.20058522547075</v>
      </c>
      <c r="O2275" s="10">
        <f t="shared" si="848"/>
        <v>-217.92503130356994</v>
      </c>
      <c r="P2275" s="10">
        <f t="shared" si="849"/>
        <v>-196.97038881218359</v>
      </c>
      <c r="Q2275" s="10">
        <f t="shared" si="850"/>
        <v>-196.97038881218359</v>
      </c>
      <c r="R2275" s="9">
        <f t="shared" si="857"/>
        <v>-196.97038881218359</v>
      </c>
      <c r="S2275" s="10">
        <f t="shared" si="851"/>
        <v>599.7971132594937</v>
      </c>
      <c r="T2275" s="10">
        <f t="shared" si="858"/>
        <v>0</v>
      </c>
      <c r="U2275" s="9">
        <f t="shared" si="852"/>
        <v>3.4597929059978653E-2</v>
      </c>
      <c r="V2275" s="11">
        <f t="shared" si="853"/>
        <v>-0.13025578317676789</v>
      </c>
      <c r="W2275" s="9">
        <f t="shared" si="854"/>
        <v>0.24965421682323208</v>
      </c>
      <c r="X2275" s="22">
        <f t="shared" si="859"/>
        <v>-7.5033849871017966E-2</v>
      </c>
      <c r="Y2275" s="22">
        <f t="shared" si="860"/>
        <v>-8.3304129736494675E-2</v>
      </c>
      <c r="Z2275" s="1">
        <f t="shared" si="861"/>
        <v>3019.329764367998</v>
      </c>
      <c r="AA2275" s="1">
        <f t="shared" si="862"/>
        <v>3619.584839120676</v>
      </c>
    </row>
    <row r="2276" spans="3:27">
      <c r="C2276" s="9">
        <f t="shared" si="863"/>
        <v>22.75</v>
      </c>
      <c r="D2276" s="1">
        <v>49.356999999999999</v>
      </c>
      <c r="E2276" s="9">
        <f t="shared" si="840"/>
        <v>4.1547421966494835E-3</v>
      </c>
      <c r="F2276" s="10">
        <f t="shared" si="841"/>
        <v>-9.4729411809516939E-2</v>
      </c>
      <c r="G2276" s="10">
        <f t="shared" si="842"/>
        <v>-4685.3704418909174</v>
      </c>
      <c r="H2276" s="10">
        <f t="shared" si="843"/>
        <v>0.14547327067430874</v>
      </c>
      <c r="I2276" s="10">
        <f t="shared" si="844"/>
        <v>6091.2845244172277</v>
      </c>
      <c r="J2276" s="10">
        <f t="shared" si="845"/>
        <v>5.6868062616731961E-3</v>
      </c>
      <c r="K2276" s="10">
        <f t="shared" si="846"/>
        <v>-161.5893985562746</v>
      </c>
      <c r="L2276" s="10">
        <f t="shared" si="855"/>
        <v>-66.760670776727451</v>
      </c>
      <c r="M2276" s="10">
        <f t="shared" si="856"/>
        <v>-71.485341942038644</v>
      </c>
      <c r="N2276" s="10">
        <f t="shared" si="847"/>
        <v>-182.07899348711848</v>
      </c>
      <c r="O2276" s="10">
        <f t="shared" si="848"/>
        <v>-181.69210024659745</v>
      </c>
      <c r="P2276" s="10">
        <f t="shared" si="849"/>
        <v>-161.5893985562746</v>
      </c>
      <c r="Q2276" s="10">
        <f t="shared" si="850"/>
        <v>-161.5893985562746</v>
      </c>
      <c r="R2276" s="9">
        <f t="shared" si="857"/>
        <v>-161.5893985562746</v>
      </c>
      <c r="S2276" s="10">
        <f t="shared" si="851"/>
        <v>599.7971132594937</v>
      </c>
      <c r="T2276" s="10">
        <f t="shared" si="858"/>
        <v>0</v>
      </c>
      <c r="U2276" s="9">
        <f t="shared" si="852"/>
        <v>3.2493036362675261E-2</v>
      </c>
      <c r="V2276" s="11">
        <f t="shared" si="853"/>
        <v>-0.29072275628391075</v>
      </c>
      <c r="W2276" s="9">
        <f t="shared" si="854"/>
        <v>0.20284724371608925</v>
      </c>
      <c r="X2276" s="22">
        <f t="shared" si="859"/>
        <v>-6.0140305740728421E-2</v>
      </c>
      <c r="Y2276" s="22">
        <f t="shared" si="860"/>
        <v>-0.10797224259079782</v>
      </c>
      <c r="Z2276" s="1">
        <f t="shared" si="861"/>
        <v>3019.2696240622572</v>
      </c>
      <c r="AA2276" s="1">
        <f t="shared" si="862"/>
        <v>3619.4768668780853</v>
      </c>
    </row>
    <row r="2277" spans="3:27">
      <c r="C2277" s="9">
        <f t="shared" si="863"/>
        <v>22.76</v>
      </c>
      <c r="D2277" s="1">
        <v>58.87</v>
      </c>
      <c r="E2277" s="9">
        <f t="shared" ref="E2277:E2340" si="864">(-$B$4*D2277/100+S2276+$B$4*(4*E2276/$B$2/$B$2+4*U2276/$B$2+V2276)+$B$26*(2*E2276/$B$2+U2276))/$B$27</f>
        <v>4.4617072802633989E-3</v>
      </c>
      <c r="F2277" s="10">
        <f t="shared" ref="F2277:F2340" si="865">IF(E2277&lt;F2276,E2277,F2276)</f>
        <v>-9.4729411809516939E-2</v>
      </c>
      <c r="G2277" s="10">
        <f t="shared" ref="G2277:G2340" si="866">IF(R2276&lt;G2276,R2276,G2276)</f>
        <v>-4685.3704418909174</v>
      </c>
      <c r="H2277" s="10">
        <f t="shared" ref="H2277:H2340" si="867">IF(E2277&gt;H2276,E2277,H2276)</f>
        <v>0.14547327067430874</v>
      </c>
      <c r="I2277" s="10">
        <f t="shared" ref="I2277:I2340" si="868">IF(R2276&gt;I2276,R2276,I2276)</f>
        <v>6091.2845244172277</v>
      </c>
      <c r="J2277" s="10">
        <f t="shared" ref="J2277:J2340" si="869">E2276-R2276/$B$12</f>
        <v>5.6868062616731961E-3</v>
      </c>
      <c r="K2277" s="10">
        <f t="shared" ref="K2277:K2340" si="870">$B$12*(E2277-J2277)</f>
        <v>-129.21326992605219</v>
      </c>
      <c r="L2277" s="10">
        <f t="shared" si="855"/>
        <v>-53.384471076630689</v>
      </c>
      <c r="M2277" s="10">
        <f t="shared" si="856"/>
        <v>-57.162504883610808</v>
      </c>
      <c r="N2277" s="10">
        <f t="shared" ref="N2277:N2340" si="871">R2276+(I2277-R2276)*(E2277-E2276)/(H2277-E2276)</f>
        <v>-148.00721660696092</v>
      </c>
      <c r="O2277" s="10">
        <f t="shared" ref="O2277:O2340" si="872">R2276+(R2276-G2277)*(E2277-E2276)/(E2276-F2277)</f>
        <v>-147.54627061353398</v>
      </c>
      <c r="P2277" s="10">
        <f t="shared" ref="P2277:P2340" si="873">MEDIAN(K2277,L2277,N2277)</f>
        <v>-129.21326992605219</v>
      </c>
      <c r="Q2277" s="10">
        <f t="shared" ref="Q2277:Q2340" si="874">MEDIAN(K2277,M2277,O2277)</f>
        <v>-129.21326992605219</v>
      </c>
      <c r="R2277" s="9">
        <f t="shared" si="857"/>
        <v>-129.21326992605219</v>
      </c>
      <c r="S2277" s="10">
        <f t="shared" ref="S2277:S2340" si="875">$B$12*E2277-R2277</f>
        <v>599.7971132594937</v>
      </c>
      <c r="T2277" s="10">
        <f t="shared" si="858"/>
        <v>0</v>
      </c>
      <c r="U2277" s="9">
        <f t="shared" ref="U2277:U2340" si="876">-U2276+2/$B$2*(E2277-E2276)+T2277*$B$2/2/$B$28</f>
        <v>2.8899980360107831E-2</v>
      </c>
      <c r="V2277" s="11">
        <f t="shared" ref="V2277:V2340" si="877">-V2276-4*U2276/$B$2+4/$B$2/$B$2*(E2277-E2276)+T2277/$B$28</f>
        <v>-0.42788844422957517</v>
      </c>
      <c r="W2277" s="9">
        <f t="shared" ref="W2277:W2340" si="878">D2277/100+V2277</f>
        <v>0.16081155577042483</v>
      </c>
      <c r="X2277" s="22">
        <f t="shared" si="859"/>
        <v>-4.4633132722913589E-2</v>
      </c>
      <c r="Y2277" s="22">
        <f t="shared" si="860"/>
        <v>-0.12228872366342811</v>
      </c>
      <c r="Z2277" s="1">
        <f t="shared" si="861"/>
        <v>3019.2249909295342</v>
      </c>
      <c r="AA2277" s="1">
        <f t="shared" si="862"/>
        <v>3619.3545781544217</v>
      </c>
    </row>
    <row r="2278" spans="3:27">
      <c r="C2278" s="9">
        <f t="shared" si="863"/>
        <v>22.77</v>
      </c>
      <c r="D2278" s="1">
        <v>64.864999999999995</v>
      </c>
      <c r="E2278" s="9">
        <f t="shared" si="864"/>
        <v>4.7269256599709528E-3</v>
      </c>
      <c r="F2278" s="10">
        <f t="shared" si="865"/>
        <v>-9.4729411809516939E-2</v>
      </c>
      <c r="G2278" s="10">
        <f t="shared" si="866"/>
        <v>-4685.3704418909174</v>
      </c>
      <c r="H2278" s="10">
        <f t="shared" si="867"/>
        <v>0.14547327067430874</v>
      </c>
      <c r="I2278" s="10">
        <f t="shared" si="868"/>
        <v>6091.2845244172277</v>
      </c>
      <c r="J2278" s="10">
        <f t="shared" si="869"/>
        <v>5.6868062616731961E-3</v>
      </c>
      <c r="K2278" s="10">
        <f t="shared" si="870"/>
        <v>-101.24023704746303</v>
      </c>
      <c r="L2278" s="10">
        <f t="shared" si="855"/>
        <v>-41.827410679604107</v>
      </c>
      <c r="M2278" s="10">
        <f t="shared" si="856"/>
        <v>-44.787548120680349</v>
      </c>
      <c r="N2278" s="10">
        <f t="shared" si="871"/>
        <v>-117.51358866388554</v>
      </c>
      <c r="O2278" s="10">
        <f t="shared" si="872"/>
        <v>-117.03096334528118</v>
      </c>
      <c r="P2278" s="10">
        <f t="shared" si="873"/>
        <v>-101.24023704746303</v>
      </c>
      <c r="Q2278" s="10">
        <f t="shared" si="874"/>
        <v>-101.24023704746303</v>
      </c>
      <c r="R2278" s="9">
        <f t="shared" si="857"/>
        <v>-101.24023704746303</v>
      </c>
      <c r="S2278" s="10">
        <f t="shared" si="875"/>
        <v>599.7971132594937</v>
      </c>
      <c r="T2278" s="10">
        <f t="shared" si="858"/>
        <v>0</v>
      </c>
      <c r="U2278" s="9">
        <f t="shared" si="876"/>
        <v>2.4143695581402932E-2</v>
      </c>
      <c r="V2278" s="11">
        <f t="shared" si="877"/>
        <v>-0.52336851151140529</v>
      </c>
      <c r="W2278" s="9">
        <f t="shared" si="878"/>
        <v>0.12528148848859466</v>
      </c>
      <c r="X2278" s="22">
        <f t="shared" si="859"/>
        <v>-3.0560252858719581E-2</v>
      </c>
      <c r="Y2278" s="22">
        <f t="shared" si="860"/>
        <v>-0.12089463833442822</v>
      </c>
      <c r="Z2278" s="1">
        <f t="shared" si="861"/>
        <v>3019.1944306766754</v>
      </c>
      <c r="AA2278" s="1">
        <f t="shared" si="862"/>
        <v>3619.2336835160872</v>
      </c>
    </row>
    <row r="2279" spans="3:27">
      <c r="C2279" s="9">
        <f t="shared" si="863"/>
        <v>22.78</v>
      </c>
      <c r="D2279" s="1">
        <v>68.37</v>
      </c>
      <c r="E2279" s="9">
        <f t="shared" si="864"/>
        <v>4.9406227226746003E-3</v>
      </c>
      <c r="F2279" s="10">
        <f t="shared" si="865"/>
        <v>-9.4729411809516939E-2</v>
      </c>
      <c r="G2279" s="10">
        <f t="shared" si="866"/>
        <v>-4685.3704418909174</v>
      </c>
      <c r="H2279" s="10">
        <f t="shared" si="867"/>
        <v>0.14547327067430874</v>
      </c>
      <c r="I2279" s="10">
        <f t="shared" si="868"/>
        <v>6091.2845244172277</v>
      </c>
      <c r="J2279" s="10">
        <f t="shared" si="869"/>
        <v>5.6868062616731961E-3</v>
      </c>
      <c r="K2279" s="10">
        <f t="shared" si="870"/>
        <v>-78.701244962304727</v>
      </c>
      <c r="L2279" s="10">
        <f t="shared" si="855"/>
        <v>-32.515424598335976</v>
      </c>
      <c r="M2279" s="10">
        <f t="shared" si="856"/>
        <v>-34.816550204778522</v>
      </c>
      <c r="N2279" s="10">
        <f t="shared" si="871"/>
        <v>-91.838043675338128</v>
      </c>
      <c r="O2279" s="10">
        <f t="shared" si="872"/>
        <v>-91.390536316962553</v>
      </c>
      <c r="P2279" s="10">
        <f t="shared" si="873"/>
        <v>-78.701244962304727</v>
      </c>
      <c r="Q2279" s="10">
        <f t="shared" si="874"/>
        <v>-78.701244962304727</v>
      </c>
      <c r="R2279" s="9">
        <f t="shared" si="857"/>
        <v>-78.701244962304727</v>
      </c>
      <c r="S2279" s="10">
        <f t="shared" si="875"/>
        <v>599.7971132594937</v>
      </c>
      <c r="T2279" s="10">
        <f t="shared" si="858"/>
        <v>0</v>
      </c>
      <c r="U2279" s="9">
        <f t="shared" si="876"/>
        <v>1.8595716959326568E-2</v>
      </c>
      <c r="V2279" s="11">
        <f t="shared" si="877"/>
        <v>-0.58622721290386792</v>
      </c>
      <c r="W2279" s="9">
        <f t="shared" si="878"/>
        <v>9.7472787096132163E-2</v>
      </c>
      <c r="X2279" s="22">
        <f t="shared" si="859"/>
        <v>-1.9226483082014301E-2</v>
      </c>
      <c r="Y2279" s="22">
        <f t="shared" si="860"/>
        <v>-0.10498638934868378</v>
      </c>
      <c r="Z2279" s="1">
        <f t="shared" si="861"/>
        <v>3019.1752041935933</v>
      </c>
      <c r="AA2279" s="1">
        <f t="shared" si="862"/>
        <v>3619.1286971267386</v>
      </c>
    </row>
    <row r="2280" spans="3:27">
      <c r="C2280" s="9">
        <f t="shared" si="863"/>
        <v>22.79</v>
      </c>
      <c r="D2280" s="1">
        <v>65.016000000000005</v>
      </c>
      <c r="E2280" s="9">
        <f t="shared" si="864"/>
        <v>5.0976167808017238E-3</v>
      </c>
      <c r="F2280" s="10">
        <f t="shared" si="865"/>
        <v>-9.4729411809516939E-2</v>
      </c>
      <c r="G2280" s="10">
        <f t="shared" si="866"/>
        <v>-4685.3704418909174</v>
      </c>
      <c r="H2280" s="10">
        <f t="shared" si="867"/>
        <v>0.14547327067430874</v>
      </c>
      <c r="I2280" s="10">
        <f t="shared" si="868"/>
        <v>6091.2845244172277</v>
      </c>
      <c r="J2280" s="10">
        <f t="shared" si="869"/>
        <v>5.6868062616731961E-3</v>
      </c>
      <c r="K2280" s="10">
        <f t="shared" si="870"/>
        <v>-62.142815057953406</v>
      </c>
      <c r="L2280" s="10">
        <f t="shared" si="855"/>
        <v>-25.674308180423591</v>
      </c>
      <c r="M2280" s="10">
        <f t="shared" si="856"/>
        <v>-27.491286082803303</v>
      </c>
      <c r="N2280" s="10">
        <f t="shared" si="871"/>
        <v>-71.808532709029123</v>
      </c>
      <c r="O2280" s="10">
        <f t="shared" si="872"/>
        <v>-71.445105290340905</v>
      </c>
      <c r="P2280" s="10">
        <f t="shared" si="873"/>
        <v>-62.142815057953406</v>
      </c>
      <c r="Q2280" s="10">
        <f t="shared" si="874"/>
        <v>-62.142815057953406</v>
      </c>
      <c r="R2280" s="9">
        <f t="shared" si="857"/>
        <v>-62.142815057953406</v>
      </c>
      <c r="S2280" s="10">
        <f t="shared" si="875"/>
        <v>599.7971132594937</v>
      </c>
      <c r="T2280" s="10">
        <f t="shared" si="858"/>
        <v>0</v>
      </c>
      <c r="U2280" s="9">
        <f t="shared" si="876"/>
        <v>1.2803094666098129E-2</v>
      </c>
      <c r="V2280" s="11">
        <f t="shared" si="877"/>
        <v>-0.57229724574181962</v>
      </c>
      <c r="W2280" s="9">
        <f t="shared" si="878"/>
        <v>7.7862754258180455E-2</v>
      </c>
      <c r="X2280" s="22">
        <f t="shared" si="859"/>
        <v>-1.1055840272840237E-2</v>
      </c>
      <c r="Y2280" s="22">
        <f t="shared" si="860"/>
        <v>-7.7840421338847166E-2</v>
      </c>
      <c r="Z2280" s="1">
        <f t="shared" si="861"/>
        <v>3019.1641483533203</v>
      </c>
      <c r="AA2280" s="1">
        <f t="shared" si="862"/>
        <v>3619.0508567053998</v>
      </c>
    </row>
    <row r="2281" spans="3:27">
      <c r="C2281" s="9">
        <f t="shared" si="863"/>
        <v>22.8</v>
      </c>
      <c r="D2281" s="1">
        <v>58.970999999999997</v>
      </c>
      <c r="E2281" s="9">
        <f t="shared" si="864"/>
        <v>5.1982509478302888E-3</v>
      </c>
      <c r="F2281" s="10">
        <f t="shared" si="865"/>
        <v>-9.4729411809516939E-2</v>
      </c>
      <c r="G2281" s="10">
        <f t="shared" si="866"/>
        <v>-4685.3704418909174</v>
      </c>
      <c r="H2281" s="10">
        <f t="shared" si="867"/>
        <v>0.14547327067430874</v>
      </c>
      <c r="I2281" s="10">
        <f t="shared" si="868"/>
        <v>6091.2845244172277</v>
      </c>
      <c r="J2281" s="10">
        <f t="shared" si="869"/>
        <v>5.6868062616731961E-3</v>
      </c>
      <c r="K2281" s="10">
        <f t="shared" si="870"/>
        <v>-51.528758573242484</v>
      </c>
      <c r="L2281" s="10">
        <f t="shared" si="855"/>
        <v>-21.289110036780524</v>
      </c>
      <c r="M2281" s="10">
        <f t="shared" si="856"/>
        <v>-22.795746251720676</v>
      </c>
      <c r="N2281" s="10">
        <f t="shared" si="871"/>
        <v>-57.731472937697561</v>
      </c>
      <c r="O2281" s="10">
        <f t="shared" si="872"/>
        <v>-57.482206926270464</v>
      </c>
      <c r="P2281" s="10">
        <f t="shared" si="873"/>
        <v>-51.528758573242484</v>
      </c>
      <c r="Q2281" s="10">
        <f t="shared" si="874"/>
        <v>-51.528758573242484</v>
      </c>
      <c r="R2281" s="9">
        <f t="shared" si="857"/>
        <v>-51.528758573242484</v>
      </c>
      <c r="S2281" s="10">
        <f t="shared" si="875"/>
        <v>599.7971132594937</v>
      </c>
      <c r="T2281" s="10">
        <f t="shared" si="858"/>
        <v>0</v>
      </c>
      <c r="U2281" s="9">
        <f t="shared" si="876"/>
        <v>7.3237387396148865E-3</v>
      </c>
      <c r="V2281" s="11">
        <f t="shared" si="877"/>
        <v>-0.52357393955482934</v>
      </c>
      <c r="W2281" s="9">
        <f t="shared" si="878"/>
        <v>6.6136060445170619E-2</v>
      </c>
      <c r="X2281" s="22">
        <f t="shared" si="859"/>
        <v>-5.7196220636007997E-3</v>
      </c>
      <c r="Y2281" s="22">
        <f t="shared" si="860"/>
        <v>-4.6778885400920033E-2</v>
      </c>
      <c r="Z2281" s="1">
        <f t="shared" si="861"/>
        <v>3019.1584287312567</v>
      </c>
      <c r="AA2281" s="1">
        <f t="shared" si="862"/>
        <v>3619.0040778199991</v>
      </c>
    </row>
    <row r="2282" spans="3:27">
      <c r="C2282" s="9">
        <f t="shared" si="863"/>
        <v>22.81</v>
      </c>
      <c r="D2282" s="1">
        <v>46.89</v>
      </c>
      <c r="E2282" s="9">
        <f t="shared" si="864"/>
        <v>5.2482074695429561E-3</v>
      </c>
      <c r="F2282" s="10">
        <f t="shared" si="865"/>
        <v>-9.4729411809516939E-2</v>
      </c>
      <c r="G2282" s="10">
        <f t="shared" si="866"/>
        <v>-4685.3704418909174</v>
      </c>
      <c r="H2282" s="10">
        <f t="shared" si="867"/>
        <v>0.14547327067430874</v>
      </c>
      <c r="I2282" s="10">
        <f t="shared" si="868"/>
        <v>6091.2845244172277</v>
      </c>
      <c r="J2282" s="10">
        <f t="shared" si="869"/>
        <v>5.6868062616731961E-3</v>
      </c>
      <c r="K2282" s="10">
        <f t="shared" si="870"/>
        <v>-46.259759396378143</v>
      </c>
      <c r="L2282" s="10">
        <f t="shared" si="855"/>
        <v>-19.112222675899702</v>
      </c>
      <c r="M2282" s="10">
        <f t="shared" si="856"/>
        <v>-20.464799969255896</v>
      </c>
      <c r="N2282" s="10">
        <f t="shared" si="871"/>
        <v>-49.341101884639301</v>
      </c>
      <c r="O2282" s="10">
        <f t="shared" si="872"/>
        <v>-49.212176695130843</v>
      </c>
      <c r="P2282" s="10">
        <f t="shared" si="873"/>
        <v>-46.259759396378143</v>
      </c>
      <c r="Q2282" s="10">
        <f t="shared" si="874"/>
        <v>-46.259759396378143</v>
      </c>
      <c r="R2282" s="9">
        <f t="shared" si="857"/>
        <v>-46.259759396378143</v>
      </c>
      <c r="S2282" s="10">
        <f t="shared" si="875"/>
        <v>599.7971132594937</v>
      </c>
      <c r="T2282" s="10">
        <f t="shared" si="858"/>
        <v>0</v>
      </c>
      <c r="U2282" s="9">
        <f t="shared" si="876"/>
        <v>2.6675656029185729E-3</v>
      </c>
      <c r="V2282" s="11">
        <f t="shared" si="877"/>
        <v>-0.40766068778443354</v>
      </c>
      <c r="W2282" s="9">
        <f t="shared" si="878"/>
        <v>6.1239312215566444E-2</v>
      </c>
      <c r="X2282" s="22">
        <f t="shared" si="859"/>
        <v>-2.4425871105994545E-3</v>
      </c>
      <c r="Y2282" s="22">
        <f t="shared" si="860"/>
        <v>-2.0607902888383208E-2</v>
      </c>
      <c r="Z2282" s="1">
        <f t="shared" si="861"/>
        <v>3019.155986144146</v>
      </c>
      <c r="AA2282" s="1">
        <f t="shared" si="862"/>
        <v>3618.9834699171106</v>
      </c>
    </row>
    <row r="2283" spans="3:27">
      <c r="C2283" s="9">
        <f t="shared" si="863"/>
        <v>22.82</v>
      </c>
      <c r="D2283" s="1">
        <v>32.44</v>
      </c>
      <c r="E2283" s="9">
        <f t="shared" si="864"/>
        <v>5.2581173120537618E-3</v>
      </c>
      <c r="F2283" s="10">
        <f t="shared" si="865"/>
        <v>-9.4729411809516939E-2</v>
      </c>
      <c r="G2283" s="10">
        <f t="shared" si="866"/>
        <v>-4685.3704418909174</v>
      </c>
      <c r="H2283" s="10">
        <f t="shared" si="867"/>
        <v>0.14547327067430874</v>
      </c>
      <c r="I2283" s="10">
        <f t="shared" si="868"/>
        <v>6091.2845244172277</v>
      </c>
      <c r="J2283" s="10">
        <f t="shared" si="869"/>
        <v>5.6868062616731961E-3</v>
      </c>
      <c r="K2283" s="10">
        <f t="shared" si="870"/>
        <v>-45.214551478729014</v>
      </c>
      <c r="L2283" s="10">
        <f t="shared" si="855"/>
        <v>-18.680394955103392</v>
      </c>
      <c r="M2283" s="10">
        <f t="shared" si="856"/>
        <v>-20.002411681031322</v>
      </c>
      <c r="N2283" s="10">
        <f t="shared" si="871"/>
        <v>-45.826013132581693</v>
      </c>
      <c r="O2283" s="10">
        <f t="shared" si="872"/>
        <v>-45.799927920241501</v>
      </c>
      <c r="P2283" s="10">
        <f t="shared" si="873"/>
        <v>-45.214551478729014</v>
      </c>
      <c r="Q2283" s="10">
        <f t="shared" si="874"/>
        <v>-45.214551478729014</v>
      </c>
      <c r="R2283" s="9">
        <f t="shared" si="857"/>
        <v>-45.214551478729014</v>
      </c>
      <c r="S2283" s="10">
        <f t="shared" si="875"/>
        <v>599.7971132594937</v>
      </c>
      <c r="T2283" s="10">
        <f t="shared" si="858"/>
        <v>0</v>
      </c>
      <c r="U2283" s="9">
        <f t="shared" si="876"/>
        <v>-6.8559710075743324E-4</v>
      </c>
      <c r="V2283" s="11">
        <f t="shared" si="877"/>
        <v>-0.26297185295076769</v>
      </c>
      <c r="W2283" s="9">
        <f t="shared" si="878"/>
        <v>6.1428147049232273E-2</v>
      </c>
      <c r="X2283" s="22">
        <f t="shared" si="859"/>
        <v>-4.5324800727839648E-4</v>
      </c>
      <c r="Y2283" s="22">
        <f t="shared" si="860"/>
        <v>-3.805131103374387E-3</v>
      </c>
      <c r="Z2283" s="1">
        <f t="shared" si="861"/>
        <v>3019.1555328961385</v>
      </c>
      <c r="AA2283" s="1">
        <f t="shared" si="862"/>
        <v>3618.9796647860071</v>
      </c>
    </row>
    <row r="2284" spans="3:27">
      <c r="C2284" s="9">
        <f t="shared" si="863"/>
        <v>22.830000000000002</v>
      </c>
      <c r="D2284" s="1">
        <v>16.305</v>
      </c>
      <c r="E2284" s="9">
        <f t="shared" si="864"/>
        <v>5.2422247043575057E-3</v>
      </c>
      <c r="F2284" s="10">
        <f t="shared" si="865"/>
        <v>-9.4729411809516939E-2</v>
      </c>
      <c r="G2284" s="10">
        <f t="shared" si="866"/>
        <v>-4685.3704418909174</v>
      </c>
      <c r="H2284" s="10">
        <f t="shared" si="867"/>
        <v>0.14547327067430874</v>
      </c>
      <c r="I2284" s="10">
        <f t="shared" si="868"/>
        <v>6091.2845244172277</v>
      </c>
      <c r="J2284" s="10">
        <f t="shared" si="869"/>
        <v>5.6868062616731961E-3</v>
      </c>
      <c r="K2284" s="10">
        <f t="shared" si="870"/>
        <v>-46.890771799900179</v>
      </c>
      <c r="L2284" s="10">
        <f t="shared" si="855"/>
        <v>-19.372925492445521</v>
      </c>
      <c r="M2284" s="10">
        <f t="shared" si="856"/>
        <v>-20.743952796350129</v>
      </c>
      <c r="N2284" s="10">
        <f t="shared" si="871"/>
        <v>-45.910089515118635</v>
      </c>
      <c r="O2284" s="10">
        <f t="shared" si="872"/>
        <v>-45.95208522782417</v>
      </c>
      <c r="P2284" s="10">
        <f t="shared" si="873"/>
        <v>-45.910089515118635</v>
      </c>
      <c r="Q2284" s="10">
        <f t="shared" si="874"/>
        <v>-45.95208522782417</v>
      </c>
      <c r="R2284" s="9">
        <f t="shared" si="857"/>
        <v>-45.95208522782417</v>
      </c>
      <c r="S2284" s="10">
        <f t="shared" si="875"/>
        <v>598.8584266874177</v>
      </c>
      <c r="T2284" s="10">
        <f t="shared" si="858"/>
        <v>-0.93868657207599426</v>
      </c>
      <c r="U2284" s="9">
        <f t="shared" si="876"/>
        <v>-2.4992518073918366E-3</v>
      </c>
      <c r="V2284" s="11">
        <f t="shared" si="877"/>
        <v>-9.9759088376112942E-2</v>
      </c>
      <c r="W2284" s="9">
        <f t="shared" si="878"/>
        <v>6.3290911623887058E-2</v>
      </c>
      <c r="X2284" s="22">
        <f t="shared" si="859"/>
        <v>7.2443779608217802E-4</v>
      </c>
      <c r="Y2284" s="22">
        <f t="shared" si="860"/>
        <v>2.3306696147195162E-3</v>
      </c>
      <c r="Z2284" s="1">
        <f t="shared" si="861"/>
        <v>3019.1562573339347</v>
      </c>
      <c r="AA2284" s="1">
        <f t="shared" si="862"/>
        <v>3618.9819954556219</v>
      </c>
    </row>
    <row r="2285" spans="3:27">
      <c r="C2285" s="9">
        <f t="shared" si="863"/>
        <v>22.84</v>
      </c>
      <c r="D2285" s="1">
        <v>6.4000000000000001E-2</v>
      </c>
      <c r="E2285" s="9">
        <f t="shared" si="864"/>
        <v>5.2163984972693001E-3</v>
      </c>
      <c r="F2285" s="10">
        <f t="shared" si="865"/>
        <v>-9.4729411809516939E-2</v>
      </c>
      <c r="G2285" s="10">
        <f t="shared" si="866"/>
        <v>-4685.3704418909174</v>
      </c>
      <c r="H2285" s="10">
        <f t="shared" si="867"/>
        <v>0.14547327067430874</v>
      </c>
      <c r="I2285" s="10">
        <f t="shared" si="868"/>
        <v>6091.2845244172277</v>
      </c>
      <c r="J2285" s="10">
        <f t="shared" si="869"/>
        <v>5.6779063710971625E-3</v>
      </c>
      <c r="K2285" s="10">
        <f t="shared" si="870"/>
        <v>-48.676019145240581</v>
      </c>
      <c r="L2285" s="10">
        <f t="shared" si="855"/>
        <v>-20.10922024314775</v>
      </c>
      <c r="M2285" s="10">
        <f t="shared" si="856"/>
        <v>-21.535634950864338</v>
      </c>
      <c r="N2285" s="10">
        <f t="shared" si="871"/>
        <v>-47.082373763673594</v>
      </c>
      <c r="O2285" s="10">
        <f t="shared" si="872"/>
        <v>-47.150610963985095</v>
      </c>
      <c r="P2285" s="10">
        <f t="shared" si="873"/>
        <v>-47.082373763673594</v>
      </c>
      <c r="Q2285" s="10">
        <f t="shared" si="874"/>
        <v>-47.150610963985095</v>
      </c>
      <c r="R2285" s="9">
        <f t="shared" si="857"/>
        <v>-47.150610963985095</v>
      </c>
      <c r="S2285" s="10">
        <f t="shared" si="875"/>
        <v>597.33301850616215</v>
      </c>
      <c r="T2285" s="10">
        <f t="shared" si="858"/>
        <v>-1.5254081812555569</v>
      </c>
      <c r="U2285" s="9">
        <f t="shared" si="876"/>
        <v>-2.6762718711977303E-3</v>
      </c>
      <c r="V2285" s="11">
        <f t="shared" si="877"/>
        <v>6.4355075614934046E-2</v>
      </c>
      <c r="W2285" s="9">
        <f t="shared" si="878"/>
        <v>6.4995075614934048E-2</v>
      </c>
      <c r="X2285" s="22">
        <f t="shared" si="859"/>
        <v>1.2022447561599776E-3</v>
      </c>
      <c r="Y2285" s="22">
        <f t="shared" si="860"/>
        <v>1.5140985384133802E-3</v>
      </c>
      <c r="Z2285" s="1">
        <f t="shared" si="861"/>
        <v>3019.157459578691</v>
      </c>
      <c r="AA2285" s="1">
        <f t="shared" si="862"/>
        <v>3618.9835095541603</v>
      </c>
    </row>
    <row r="2286" spans="3:27">
      <c r="C2286" s="9">
        <f t="shared" si="863"/>
        <v>22.85</v>
      </c>
      <c r="D2286" s="1">
        <v>-14.026999999999999</v>
      </c>
      <c r="E2286" s="9">
        <f t="shared" si="864"/>
        <v>5.1964312049267783E-3</v>
      </c>
      <c r="F2286" s="10">
        <f t="shared" si="865"/>
        <v>-9.4729411809516939E-2</v>
      </c>
      <c r="G2286" s="10">
        <f t="shared" si="866"/>
        <v>-4685.3704418909174</v>
      </c>
      <c r="H2286" s="10">
        <f t="shared" si="867"/>
        <v>0.14547327067430874</v>
      </c>
      <c r="I2286" s="10">
        <f t="shared" si="868"/>
        <v>6091.2845244172277</v>
      </c>
      <c r="J2286" s="10">
        <f t="shared" si="869"/>
        <v>5.6634436459439353E-3</v>
      </c>
      <c r="K2286" s="10">
        <f t="shared" si="870"/>
        <v>-49.256595194073725</v>
      </c>
      <c r="L2286" s="10">
        <f t="shared" si="855"/>
        <v>-20.346964981946396</v>
      </c>
      <c r="M2286" s="10">
        <f t="shared" si="856"/>
        <v>-21.795637520320071</v>
      </c>
      <c r="N2286" s="10">
        <f t="shared" si="871"/>
        <v>-48.024492770782075</v>
      </c>
      <c r="O2286" s="10">
        <f t="shared" si="872"/>
        <v>-48.077240014554832</v>
      </c>
      <c r="P2286" s="10">
        <f t="shared" si="873"/>
        <v>-48.024492770782075</v>
      </c>
      <c r="Q2286" s="10">
        <f t="shared" si="874"/>
        <v>-48.077240014554832</v>
      </c>
      <c r="R2286" s="9">
        <f t="shared" si="857"/>
        <v>-48.077240014554832</v>
      </c>
      <c r="S2286" s="10">
        <f t="shared" si="875"/>
        <v>596.15366332664337</v>
      </c>
      <c r="T2286" s="10">
        <f t="shared" si="858"/>
        <v>-1.1793551795187796</v>
      </c>
      <c r="U2286" s="9">
        <f t="shared" si="876"/>
        <v>-1.3251362319393314E-3</v>
      </c>
      <c r="V2286" s="11">
        <f t="shared" si="877"/>
        <v>0.20587205223674571</v>
      </c>
      <c r="W2286" s="9">
        <f t="shared" si="878"/>
        <v>6.56020522367457E-2</v>
      </c>
      <c r="X2286" s="22">
        <f t="shared" si="859"/>
        <v>9.5072116981930333E-4</v>
      </c>
      <c r="Y2286" s="22">
        <f t="shared" si="860"/>
        <v>-6.8140696744928492E-4</v>
      </c>
      <c r="Z2286" s="1">
        <f t="shared" si="861"/>
        <v>3019.1584102998609</v>
      </c>
      <c r="AA2286" s="1">
        <f t="shared" si="862"/>
        <v>3618.9828281471928</v>
      </c>
    </row>
    <row r="2287" spans="3:27">
      <c r="C2287" s="9">
        <f t="shared" si="863"/>
        <v>22.86</v>
      </c>
      <c r="D2287" s="1">
        <v>-26.853999999999999</v>
      </c>
      <c r="E2287" s="9">
        <f t="shared" si="864"/>
        <v>5.1966472689850014E-3</v>
      </c>
      <c r="F2287" s="10">
        <f t="shared" si="865"/>
        <v>-9.4729411809516939E-2</v>
      </c>
      <c r="G2287" s="10">
        <f t="shared" si="866"/>
        <v>-4685.3704418909174</v>
      </c>
      <c r="H2287" s="10">
        <f t="shared" si="867"/>
        <v>0.14547327067430874</v>
      </c>
      <c r="I2287" s="10">
        <f t="shared" si="868"/>
        <v>6091.2845244172277</v>
      </c>
      <c r="J2287" s="10">
        <f t="shared" si="869"/>
        <v>5.6522619242060992E-3</v>
      </c>
      <c r="K2287" s="10">
        <f t="shared" si="870"/>
        <v>-48.054451371432776</v>
      </c>
      <c r="L2287" s="10">
        <f t="shared" si="855"/>
        <v>-19.848794707282693</v>
      </c>
      <c r="M2287" s="10">
        <f t="shared" si="856"/>
        <v>-21.266067391224389</v>
      </c>
      <c r="N2287" s="10">
        <f t="shared" si="871"/>
        <v>-48.067783746344482</v>
      </c>
      <c r="O2287" s="10">
        <f t="shared" si="872"/>
        <v>-48.067213054980193</v>
      </c>
      <c r="P2287" s="10">
        <f t="shared" si="873"/>
        <v>-48.054451371432776</v>
      </c>
      <c r="Q2287" s="10">
        <f t="shared" si="874"/>
        <v>-48.054451371432776</v>
      </c>
      <c r="R2287" s="9">
        <f t="shared" si="857"/>
        <v>-48.054451371432776</v>
      </c>
      <c r="S2287" s="10">
        <f t="shared" si="875"/>
        <v>596.15366332664325</v>
      </c>
      <c r="T2287" s="10">
        <f t="shared" si="858"/>
        <v>0</v>
      </c>
      <c r="U2287" s="9">
        <f t="shared" si="876"/>
        <v>1.3683490435839449E-3</v>
      </c>
      <c r="V2287" s="11">
        <f t="shared" si="877"/>
        <v>0.33282500286790956</v>
      </c>
      <c r="W2287" s="9">
        <f t="shared" si="878"/>
        <v>6.4285002867909558E-2</v>
      </c>
      <c r="X2287" s="22">
        <f t="shared" si="859"/>
        <v>-1.0385301682351976E-5</v>
      </c>
      <c r="Y2287" s="22">
        <f t="shared" si="860"/>
        <v>6.7184449376663934E-4</v>
      </c>
      <c r="Z2287" s="1">
        <f t="shared" si="861"/>
        <v>3019.1583999145591</v>
      </c>
      <c r="AA2287" s="1">
        <f t="shared" si="862"/>
        <v>3618.9834999916866</v>
      </c>
    </row>
    <row r="2288" spans="3:27">
      <c r="C2288" s="9">
        <f t="shared" si="863"/>
        <v>22.87</v>
      </c>
      <c r="D2288" s="1">
        <v>-35.195999999999998</v>
      </c>
      <c r="E2288" s="9">
        <f t="shared" si="864"/>
        <v>5.2288982579191496E-3</v>
      </c>
      <c r="F2288" s="10">
        <f t="shared" si="865"/>
        <v>-9.4729411809516939E-2</v>
      </c>
      <c r="G2288" s="10">
        <f t="shared" si="866"/>
        <v>-4685.3704418909174</v>
      </c>
      <c r="H2288" s="10">
        <f t="shared" si="867"/>
        <v>0.14547327067430874</v>
      </c>
      <c r="I2288" s="10">
        <f t="shared" si="868"/>
        <v>6091.2845244172277</v>
      </c>
      <c r="J2288" s="10">
        <f t="shared" si="869"/>
        <v>5.6522619242060992E-3</v>
      </c>
      <c r="K2288" s="10">
        <f t="shared" si="870"/>
        <v>-44.652884802717892</v>
      </c>
      <c r="L2288" s="10">
        <f t="shared" si="855"/>
        <v>-18.443784462056691</v>
      </c>
      <c r="M2288" s="10">
        <f t="shared" si="856"/>
        <v>-19.760734548551884</v>
      </c>
      <c r="N2288" s="10">
        <f t="shared" si="871"/>
        <v>-46.642956365603951</v>
      </c>
      <c r="O2288" s="10">
        <f t="shared" si="872"/>
        <v>-46.55776444038009</v>
      </c>
      <c r="P2288" s="10">
        <f t="shared" si="873"/>
        <v>-44.652884802717892</v>
      </c>
      <c r="Q2288" s="10">
        <f t="shared" si="874"/>
        <v>-44.652884802717892</v>
      </c>
      <c r="R2288" s="9">
        <f t="shared" si="857"/>
        <v>-44.652884802717892</v>
      </c>
      <c r="S2288" s="10">
        <f t="shared" si="875"/>
        <v>596.15366332664325</v>
      </c>
      <c r="T2288" s="10">
        <f t="shared" si="858"/>
        <v>0</v>
      </c>
      <c r="U2288" s="9">
        <f t="shared" si="876"/>
        <v>5.0818487432457097E-3</v>
      </c>
      <c r="V2288" s="11">
        <f t="shared" si="877"/>
        <v>0.40987493706444345</v>
      </c>
      <c r="W2288" s="9">
        <f t="shared" si="878"/>
        <v>5.791493706444345E-2</v>
      </c>
      <c r="X2288" s="22">
        <f t="shared" si="859"/>
        <v>-1.4949516365334486E-3</v>
      </c>
      <c r="Y2288" s="22">
        <f t="shared" si="860"/>
        <v>7.9774365625961338E-3</v>
      </c>
      <c r="Z2288" s="1">
        <f t="shared" si="861"/>
        <v>3019.1569049629225</v>
      </c>
      <c r="AA2288" s="1">
        <f t="shared" si="862"/>
        <v>3618.9914774282493</v>
      </c>
    </row>
    <row r="2289" spans="3:27">
      <c r="C2289" s="9">
        <f t="shared" si="863"/>
        <v>22.88</v>
      </c>
      <c r="D2289" s="1">
        <v>-42.582000000000001</v>
      </c>
      <c r="E2289" s="9">
        <f t="shared" si="864"/>
        <v>5.3017448261730212E-3</v>
      </c>
      <c r="F2289" s="10">
        <f t="shared" si="865"/>
        <v>-9.4729411809516939E-2</v>
      </c>
      <c r="G2289" s="10">
        <f t="shared" si="866"/>
        <v>-4685.3704418909174</v>
      </c>
      <c r="H2289" s="10">
        <f t="shared" si="867"/>
        <v>0.14547327067430874</v>
      </c>
      <c r="I2289" s="10">
        <f t="shared" si="868"/>
        <v>6091.2845244172277</v>
      </c>
      <c r="J2289" s="10">
        <f t="shared" si="869"/>
        <v>5.6522619242060992E-3</v>
      </c>
      <c r="K2289" s="10">
        <f t="shared" si="870"/>
        <v>-36.969633547262383</v>
      </c>
      <c r="L2289" s="10">
        <f t="shared" si="855"/>
        <v>-15.2702329491022</v>
      </c>
      <c r="M2289" s="10">
        <f t="shared" si="856"/>
        <v>-16.360580466689672</v>
      </c>
      <c r="N2289" s="10">
        <f t="shared" si="871"/>
        <v>-41.465719602569095</v>
      </c>
      <c r="O2289" s="10">
        <f t="shared" si="872"/>
        <v>-41.27087136090104</v>
      </c>
      <c r="P2289" s="10">
        <f t="shared" si="873"/>
        <v>-36.969633547262383</v>
      </c>
      <c r="Q2289" s="10">
        <f t="shared" si="874"/>
        <v>-36.969633547262383</v>
      </c>
      <c r="R2289" s="9">
        <f t="shared" si="857"/>
        <v>-36.969633547262383</v>
      </c>
      <c r="S2289" s="10">
        <f t="shared" si="875"/>
        <v>596.15366332664325</v>
      </c>
      <c r="T2289" s="10">
        <f t="shared" si="858"/>
        <v>0</v>
      </c>
      <c r="U2289" s="9">
        <f t="shared" si="876"/>
        <v>9.4874649075286071E-3</v>
      </c>
      <c r="V2289" s="11">
        <f t="shared" si="877"/>
        <v>0.47124829579213623</v>
      </c>
      <c r="W2289" s="9">
        <f t="shared" si="878"/>
        <v>4.5428295792136197E-2</v>
      </c>
      <c r="X2289" s="22">
        <f t="shared" si="859"/>
        <v>-2.9729601770173623E-3</v>
      </c>
      <c r="Y2289" s="22">
        <f t="shared" si="860"/>
        <v>2.1565671225207392E-2</v>
      </c>
      <c r="Z2289" s="1">
        <f t="shared" si="861"/>
        <v>3019.1539320027455</v>
      </c>
      <c r="AA2289" s="1">
        <f t="shared" si="862"/>
        <v>3619.0130430994745</v>
      </c>
    </row>
    <row r="2290" spans="3:27">
      <c r="C2290" s="9">
        <f t="shared" si="863"/>
        <v>22.89</v>
      </c>
      <c r="D2290" s="1">
        <v>-46.292000000000002</v>
      </c>
      <c r="E2290" s="9">
        <f t="shared" si="864"/>
        <v>5.4206284534220753E-3</v>
      </c>
      <c r="F2290" s="10">
        <f t="shared" si="865"/>
        <v>-9.4729411809516939E-2</v>
      </c>
      <c r="G2290" s="10">
        <f t="shared" si="866"/>
        <v>-4685.3704418909174</v>
      </c>
      <c r="H2290" s="10">
        <f t="shared" si="867"/>
        <v>0.14547327067430874</v>
      </c>
      <c r="I2290" s="10">
        <f t="shared" si="868"/>
        <v>6091.2845244172277</v>
      </c>
      <c r="J2290" s="10">
        <f t="shared" si="869"/>
        <v>5.6522619242060992E-3</v>
      </c>
      <c r="K2290" s="10">
        <f t="shared" si="870"/>
        <v>-24.430775503447052</v>
      </c>
      <c r="L2290" s="10">
        <f t="shared" si="855"/>
        <v>-10.091082796044692</v>
      </c>
      <c r="M2290" s="10">
        <f t="shared" si="856"/>
        <v>-10.811621055880725</v>
      </c>
      <c r="N2290" s="10">
        <f t="shared" si="871"/>
        <v>-31.77207948915618</v>
      </c>
      <c r="O2290" s="10">
        <f t="shared" si="872"/>
        <v>-31.44516729505311</v>
      </c>
      <c r="P2290" s="10">
        <f t="shared" si="873"/>
        <v>-24.430775503447052</v>
      </c>
      <c r="Q2290" s="10">
        <f t="shared" si="874"/>
        <v>-24.430775503447052</v>
      </c>
      <c r="R2290" s="9">
        <f t="shared" si="857"/>
        <v>-24.430775503447052</v>
      </c>
      <c r="S2290" s="10">
        <f t="shared" si="875"/>
        <v>596.15366332664337</v>
      </c>
      <c r="T2290" s="10">
        <f t="shared" si="858"/>
        <v>0</v>
      </c>
      <c r="U2290" s="9">
        <f t="shared" si="876"/>
        <v>1.4289260542282212E-2</v>
      </c>
      <c r="V2290" s="11">
        <f t="shared" si="877"/>
        <v>0.48911083115858567</v>
      </c>
      <c r="W2290" s="9">
        <f t="shared" si="878"/>
        <v>2.619083115858567E-2</v>
      </c>
      <c r="X2290" s="22">
        <f t="shared" si="859"/>
        <v>-3.649751671261994E-3</v>
      </c>
      <c r="Y2290" s="22">
        <f t="shared" si="860"/>
        <v>3.9422526149481316E-2</v>
      </c>
      <c r="Z2290" s="1">
        <f t="shared" si="861"/>
        <v>3019.1502822510743</v>
      </c>
      <c r="AA2290" s="1">
        <f t="shared" si="862"/>
        <v>3619.0524656256239</v>
      </c>
    </row>
    <row r="2291" spans="3:27">
      <c r="C2291" s="9">
        <f t="shared" si="863"/>
        <v>22.900000000000002</v>
      </c>
      <c r="D2291" s="1">
        <v>-48.478000000000002</v>
      </c>
      <c r="E2291" s="9">
        <f t="shared" si="864"/>
        <v>5.5878690471870204E-3</v>
      </c>
      <c r="F2291" s="10">
        <f t="shared" si="865"/>
        <v>-9.4729411809516939E-2</v>
      </c>
      <c r="G2291" s="10">
        <f t="shared" si="866"/>
        <v>-4685.3704418909174</v>
      </c>
      <c r="H2291" s="10">
        <f t="shared" si="867"/>
        <v>0.14547327067430874</v>
      </c>
      <c r="I2291" s="10">
        <f t="shared" si="868"/>
        <v>6091.2845244172277</v>
      </c>
      <c r="J2291" s="10">
        <f t="shared" si="869"/>
        <v>5.6522619242060992E-3</v>
      </c>
      <c r="K2291" s="10">
        <f t="shared" si="870"/>
        <v>-6.79162608559718</v>
      </c>
      <c r="L2291" s="10">
        <f t="shared" si="855"/>
        <v>-2.8052675257839503</v>
      </c>
      <c r="M2291" s="10">
        <f t="shared" si="856"/>
        <v>-3.005573342538836</v>
      </c>
      <c r="N2291" s="10">
        <f t="shared" si="871"/>
        <v>-17.127836823839914</v>
      </c>
      <c r="O2291" s="10">
        <f t="shared" si="872"/>
        <v>-16.647470421764694</v>
      </c>
      <c r="P2291" s="10">
        <f t="shared" si="873"/>
        <v>-6.79162608559718</v>
      </c>
      <c r="Q2291" s="10">
        <f t="shared" si="874"/>
        <v>-6.79162608559718</v>
      </c>
      <c r="R2291" s="9">
        <f t="shared" si="857"/>
        <v>-6.79162608559718</v>
      </c>
      <c r="S2291" s="10">
        <f t="shared" si="875"/>
        <v>596.15366332664325</v>
      </c>
      <c r="T2291" s="10">
        <f t="shared" si="858"/>
        <v>0</v>
      </c>
      <c r="U2291" s="9">
        <f t="shared" si="876"/>
        <v>1.9158858210706814E-2</v>
      </c>
      <c r="V2291" s="11">
        <f t="shared" si="877"/>
        <v>0.48480870252633412</v>
      </c>
      <c r="W2291" s="9">
        <f t="shared" si="878"/>
        <v>2.8702526334134504E-5</v>
      </c>
      <c r="X2291" s="22">
        <f t="shared" si="859"/>
        <v>-2.6108264902596615E-3</v>
      </c>
      <c r="Y2291" s="22">
        <f t="shared" si="860"/>
        <v>5.8839678362393011E-2</v>
      </c>
      <c r="Z2291" s="1">
        <f t="shared" si="861"/>
        <v>3019.1476714245841</v>
      </c>
      <c r="AA2291" s="1">
        <f t="shared" si="862"/>
        <v>3619.1113053039862</v>
      </c>
    </row>
    <row r="2292" spans="3:27">
      <c r="C2292" s="9">
        <f t="shared" si="863"/>
        <v>22.91</v>
      </c>
      <c r="D2292" s="1">
        <v>-49.247999999999998</v>
      </c>
      <c r="E2292" s="9">
        <f t="shared" si="864"/>
        <v>5.8030673892485781E-3</v>
      </c>
      <c r="F2292" s="10">
        <f t="shared" si="865"/>
        <v>-9.4729411809516939E-2</v>
      </c>
      <c r="G2292" s="10">
        <f t="shared" si="866"/>
        <v>-4685.3704418909174</v>
      </c>
      <c r="H2292" s="10">
        <f t="shared" si="867"/>
        <v>0.14547327067430874</v>
      </c>
      <c r="I2292" s="10">
        <f t="shared" si="868"/>
        <v>6091.2845244172277</v>
      </c>
      <c r="J2292" s="10">
        <f t="shared" si="869"/>
        <v>5.6522619242060992E-3</v>
      </c>
      <c r="K2292" s="10">
        <f t="shared" si="870"/>
        <v>15.905708482782204</v>
      </c>
      <c r="L2292" s="10">
        <f t="shared" si="855"/>
        <v>6.5698209705565462</v>
      </c>
      <c r="M2292" s="10">
        <f t="shared" si="856"/>
        <v>7.0389289409533982</v>
      </c>
      <c r="N2292" s="10">
        <f t="shared" si="871"/>
        <v>2.5895949860010372</v>
      </c>
      <c r="O2292" s="10">
        <f t="shared" si="872"/>
        <v>3.2447544439329636</v>
      </c>
      <c r="P2292" s="10">
        <f t="shared" si="873"/>
        <v>6.5698209705565462</v>
      </c>
      <c r="Q2292" s="10">
        <f t="shared" si="874"/>
        <v>7.0389289409533982</v>
      </c>
      <c r="R2292" s="9">
        <f t="shared" si="857"/>
        <v>6.5698209705565462</v>
      </c>
      <c r="S2292" s="10">
        <f t="shared" si="875"/>
        <v>605.48955083886892</v>
      </c>
      <c r="T2292" s="10">
        <f t="shared" si="858"/>
        <v>9.3358875122256677</v>
      </c>
      <c r="U2292" s="9">
        <f t="shared" si="876"/>
        <v>2.394374026371247E-2</v>
      </c>
      <c r="V2292" s="11">
        <f t="shared" si="877"/>
        <v>0.47216770807479647</v>
      </c>
      <c r="W2292" s="9">
        <f t="shared" si="878"/>
        <v>-2.0312291925203507E-2</v>
      </c>
      <c r="X2292" s="22">
        <f t="shared" si="859"/>
        <v>-2.3866046508758723E-5</v>
      </c>
      <c r="Y2292" s="22">
        <f t="shared" si="860"/>
        <v>7.7994684607300385E-2</v>
      </c>
      <c r="Z2292" s="1">
        <f t="shared" si="861"/>
        <v>3019.1476475585378</v>
      </c>
      <c r="AA2292" s="1">
        <f t="shared" si="862"/>
        <v>3619.1892999885936</v>
      </c>
    </row>
    <row r="2293" spans="3:27">
      <c r="C2293" s="9">
        <f t="shared" si="863"/>
        <v>22.92</v>
      </c>
      <c r="D2293" s="1">
        <v>-48.122</v>
      </c>
      <c r="E2293" s="9">
        <f t="shared" si="864"/>
        <v>6.0648455573368574E-3</v>
      </c>
      <c r="F2293" s="10">
        <f t="shared" si="865"/>
        <v>-9.4729411809516939E-2</v>
      </c>
      <c r="G2293" s="10">
        <f t="shared" si="866"/>
        <v>-4685.3704418909174</v>
      </c>
      <c r="H2293" s="10">
        <f t="shared" si="867"/>
        <v>0.14547327067430874</v>
      </c>
      <c r="I2293" s="10">
        <f t="shared" si="868"/>
        <v>6091.2845244172277</v>
      </c>
      <c r="J2293" s="10">
        <f t="shared" si="869"/>
        <v>5.7407774945366823E-3</v>
      </c>
      <c r="K2293" s="10">
        <f t="shared" si="870"/>
        <v>34.180008887792049</v>
      </c>
      <c r="L2293" s="10">
        <f t="shared" si="855"/>
        <v>14.126927322859329</v>
      </c>
      <c r="M2293" s="10">
        <f t="shared" si="856"/>
        <v>15.112730782358827</v>
      </c>
      <c r="N2293" s="10">
        <f t="shared" si="871"/>
        <v>17.974153683935405</v>
      </c>
      <c r="O2293" s="10">
        <f t="shared" si="872"/>
        <v>18.787241018092768</v>
      </c>
      <c r="P2293" s="10">
        <f t="shared" si="873"/>
        <v>17.974153683935405</v>
      </c>
      <c r="Q2293" s="10">
        <f t="shared" si="874"/>
        <v>18.787241018092768</v>
      </c>
      <c r="R2293" s="9">
        <f t="shared" si="857"/>
        <v>17.974153683935405</v>
      </c>
      <c r="S2293" s="10">
        <f t="shared" si="875"/>
        <v>621.69540604272561</v>
      </c>
      <c r="T2293" s="10">
        <f t="shared" si="858"/>
        <v>16.205855203856686</v>
      </c>
      <c r="U2293" s="9">
        <f t="shared" si="876"/>
        <v>2.8521131546150852E-2</v>
      </c>
      <c r="V2293" s="11">
        <f t="shared" si="877"/>
        <v>0.44331054841288003</v>
      </c>
      <c r="W2293" s="9">
        <f t="shared" si="878"/>
        <v>-3.7909451587119947E-2</v>
      </c>
      <c r="X2293" s="22">
        <f t="shared" si="859"/>
        <v>3.2125383613290297E-3</v>
      </c>
      <c r="Y2293" s="22">
        <f t="shared" si="860"/>
        <v>9.4411982872533773E-2</v>
      </c>
      <c r="Z2293" s="1">
        <f t="shared" si="861"/>
        <v>3019.1508600968991</v>
      </c>
      <c r="AA2293" s="1">
        <f t="shared" si="862"/>
        <v>3619.2837119714659</v>
      </c>
    </row>
    <row r="2294" spans="3:27">
      <c r="C2294" s="9">
        <f t="shared" si="863"/>
        <v>22.93</v>
      </c>
      <c r="D2294" s="1">
        <v>-45.186999999999998</v>
      </c>
      <c r="E2294" s="9">
        <f t="shared" si="864"/>
        <v>6.3703516029928785E-3</v>
      </c>
      <c r="F2294" s="10">
        <f t="shared" si="865"/>
        <v>-9.4729411809516939E-2</v>
      </c>
      <c r="G2294" s="10">
        <f t="shared" si="866"/>
        <v>-4685.3704418909174</v>
      </c>
      <c r="H2294" s="10">
        <f t="shared" si="867"/>
        <v>0.14547327067430874</v>
      </c>
      <c r="I2294" s="10">
        <f t="shared" si="868"/>
        <v>6091.2845244172277</v>
      </c>
      <c r="J2294" s="10">
        <f t="shared" si="869"/>
        <v>5.8944287156108147E-3</v>
      </c>
      <c r="K2294" s="10">
        <f t="shared" si="870"/>
        <v>50.196395103127109</v>
      </c>
      <c r="L2294" s="10">
        <f t="shared" si="855"/>
        <v>20.769492553779404</v>
      </c>
      <c r="M2294" s="10">
        <f t="shared" si="856"/>
        <v>22.160504086528658</v>
      </c>
      <c r="N2294" s="10">
        <f t="shared" si="871"/>
        <v>31.283485841210798</v>
      </c>
      <c r="O2294" s="10">
        <f t="shared" si="872"/>
        <v>32.229928231903017</v>
      </c>
      <c r="P2294" s="10">
        <f t="shared" si="873"/>
        <v>31.283485841210798</v>
      </c>
      <c r="Q2294" s="10">
        <f t="shared" si="874"/>
        <v>32.229928231903017</v>
      </c>
      <c r="R2294" s="9">
        <f t="shared" si="857"/>
        <v>31.283485841210798</v>
      </c>
      <c r="S2294" s="10">
        <f t="shared" si="875"/>
        <v>640.60831530464191</v>
      </c>
      <c r="T2294" s="10">
        <f t="shared" si="858"/>
        <v>18.912909261916298</v>
      </c>
      <c r="U2294" s="9">
        <f t="shared" si="876"/>
        <v>3.2707563113658134E-2</v>
      </c>
      <c r="V2294" s="11">
        <f t="shared" si="877"/>
        <v>0.39397576508857513</v>
      </c>
      <c r="W2294" s="9">
        <f t="shared" si="878"/>
        <v>-5.7894234911424869E-2</v>
      </c>
      <c r="X2294" s="22">
        <f t="shared" si="859"/>
        <v>7.5242533348385742E-3</v>
      </c>
      <c r="Y2294" s="22">
        <f t="shared" si="860"/>
        <v>0.10546667022718742</v>
      </c>
      <c r="Z2294" s="1">
        <f t="shared" si="861"/>
        <v>3019.158384350234</v>
      </c>
      <c r="AA2294" s="1">
        <f t="shared" si="862"/>
        <v>3619.389178641693</v>
      </c>
    </row>
    <row r="2295" spans="3:27">
      <c r="C2295" s="9">
        <f t="shared" si="863"/>
        <v>22.94</v>
      </c>
      <c r="D2295" s="1">
        <v>-40.707999999999998</v>
      </c>
      <c r="E2295" s="9">
        <f t="shared" si="864"/>
        <v>6.7147378113776241E-3</v>
      </c>
      <c r="F2295" s="10">
        <f t="shared" si="865"/>
        <v>-9.4729411809516939E-2</v>
      </c>
      <c r="G2295" s="10">
        <f t="shared" si="866"/>
        <v>-4685.3704418909174</v>
      </c>
      <c r="H2295" s="10">
        <f t="shared" si="867"/>
        <v>0.14547327067430874</v>
      </c>
      <c r="I2295" s="10">
        <f t="shared" si="868"/>
        <v>6091.2845244172277</v>
      </c>
      <c r="J2295" s="10">
        <f t="shared" si="869"/>
        <v>6.0737461021728115E-3</v>
      </c>
      <c r="K2295" s="10">
        <f t="shared" si="870"/>
        <v>67.606484046318911</v>
      </c>
      <c r="L2295" s="10">
        <f t="shared" si="855"/>
        <v>28.009154913140012</v>
      </c>
      <c r="M2295" s="10">
        <f t="shared" si="856"/>
        <v>29.793546849360041</v>
      </c>
      <c r="N2295" s="10">
        <f t="shared" si="871"/>
        <v>46.286627359850335</v>
      </c>
      <c r="O2295" s="10">
        <f t="shared" si="872"/>
        <v>47.350294581474301</v>
      </c>
      <c r="P2295" s="10">
        <f t="shared" si="873"/>
        <v>46.286627359850335</v>
      </c>
      <c r="Q2295" s="10">
        <f t="shared" si="874"/>
        <v>47.350294581474301</v>
      </c>
      <c r="R2295" s="9">
        <f t="shared" si="857"/>
        <v>46.286627359850335</v>
      </c>
      <c r="S2295" s="10">
        <f t="shared" si="875"/>
        <v>661.92817199111039</v>
      </c>
      <c r="T2295" s="10">
        <f t="shared" si="858"/>
        <v>21.319856686468484</v>
      </c>
      <c r="U2295" s="9">
        <f t="shared" si="876"/>
        <v>3.6313388510915215E-2</v>
      </c>
      <c r="V2295" s="11">
        <f t="shared" si="877"/>
        <v>0.3271893143628436</v>
      </c>
      <c r="W2295" s="9">
        <f t="shared" si="878"/>
        <v>-7.98906856371564E-2</v>
      </c>
      <c r="X2295" s="22">
        <f t="shared" si="859"/>
        <v>1.3357038584644472E-2</v>
      </c>
      <c r="Y2295" s="22">
        <f t="shared" si="860"/>
        <v>0.10937947673501064</v>
      </c>
      <c r="Z2295" s="1">
        <f t="shared" si="861"/>
        <v>3019.1717413888186</v>
      </c>
      <c r="AA2295" s="1">
        <f t="shared" si="862"/>
        <v>3619.4985581184278</v>
      </c>
    </row>
    <row r="2296" spans="3:27">
      <c r="C2296" s="9">
        <f t="shared" si="863"/>
        <v>22.95</v>
      </c>
      <c r="D2296" s="1">
        <v>-33.244999999999997</v>
      </c>
      <c r="E2296" s="9">
        <f t="shared" si="864"/>
        <v>7.0909933950273167E-3</v>
      </c>
      <c r="F2296" s="10">
        <f t="shared" si="865"/>
        <v>-9.4729411809516939E-2</v>
      </c>
      <c r="G2296" s="10">
        <f t="shared" si="866"/>
        <v>-4685.3704418909174</v>
      </c>
      <c r="H2296" s="10">
        <f t="shared" si="867"/>
        <v>0.14547327067430874</v>
      </c>
      <c r="I2296" s="10">
        <f t="shared" si="868"/>
        <v>6091.2845244172277</v>
      </c>
      <c r="J2296" s="10">
        <f t="shared" si="869"/>
        <v>6.2758842782699199E-3</v>
      </c>
      <c r="K2296" s="10">
        <f t="shared" si="870"/>
        <v>85.970942691959394</v>
      </c>
      <c r="L2296" s="10">
        <f t="shared" si="855"/>
        <v>35.669215329153758</v>
      </c>
      <c r="M2296" s="10">
        <f t="shared" si="856"/>
        <v>37.810771419863279</v>
      </c>
      <c r="N2296" s="10">
        <f t="shared" si="871"/>
        <v>62.678154172585209</v>
      </c>
      <c r="O2296" s="10">
        <f t="shared" si="872"/>
        <v>63.836307640815974</v>
      </c>
      <c r="P2296" s="10">
        <f t="shared" si="873"/>
        <v>62.678154172585209</v>
      </c>
      <c r="Q2296" s="10">
        <f t="shared" si="874"/>
        <v>63.836307640815974</v>
      </c>
      <c r="R2296" s="9">
        <f t="shared" si="857"/>
        <v>62.678154172585209</v>
      </c>
      <c r="S2296" s="10">
        <f t="shared" si="875"/>
        <v>685.22096051048459</v>
      </c>
      <c r="T2296" s="10">
        <f t="shared" si="858"/>
        <v>23.292788519374199</v>
      </c>
      <c r="U2296" s="9">
        <f t="shared" si="876"/>
        <v>3.9094737033264847E-2</v>
      </c>
      <c r="V2296" s="11">
        <f t="shared" si="877"/>
        <v>0.22908039010708184</v>
      </c>
      <c r="W2296" s="9">
        <f t="shared" si="878"/>
        <v>-0.10336960989291813</v>
      </c>
      <c r="X2296" s="22">
        <f t="shared" si="859"/>
        <v>2.0499303736373892E-2</v>
      </c>
      <c r="Y2296" s="22">
        <f t="shared" si="860"/>
        <v>0.10278414823040936</v>
      </c>
      <c r="Z2296" s="1">
        <f t="shared" si="861"/>
        <v>3019.1922406925551</v>
      </c>
      <c r="AA2296" s="1">
        <f t="shared" si="862"/>
        <v>3619.6013422666583</v>
      </c>
    </row>
    <row r="2297" spans="3:27">
      <c r="C2297" s="9">
        <f t="shared" si="863"/>
        <v>22.96</v>
      </c>
      <c r="D2297" s="1">
        <v>-24.302</v>
      </c>
      <c r="E2297" s="9">
        <f t="shared" si="864"/>
        <v>7.489719706220214E-3</v>
      </c>
      <c r="F2297" s="10">
        <f t="shared" si="865"/>
        <v>-9.4729411809516939E-2</v>
      </c>
      <c r="G2297" s="10">
        <f t="shared" si="866"/>
        <v>-4685.3704418909174</v>
      </c>
      <c r="H2297" s="10">
        <f t="shared" si="867"/>
        <v>0.14547327067430874</v>
      </c>
      <c r="I2297" s="10">
        <f t="shared" si="868"/>
        <v>6091.2845244172277</v>
      </c>
      <c r="J2297" s="10">
        <f t="shared" si="869"/>
        <v>6.4967282481316075E-3</v>
      </c>
      <c r="K2297" s="10">
        <f t="shared" si="870"/>
        <v>104.73249529651528</v>
      </c>
      <c r="L2297" s="10">
        <f t="shared" si="855"/>
        <v>43.522405982625273</v>
      </c>
      <c r="M2297" s="10">
        <f t="shared" si="856"/>
        <v>45.961772563182699</v>
      </c>
      <c r="N2297" s="10">
        <f t="shared" si="871"/>
        <v>80.048615382660557</v>
      </c>
      <c r="O2297" s="10">
        <f t="shared" si="872"/>
        <v>81.271400764659489</v>
      </c>
      <c r="P2297" s="10">
        <f t="shared" si="873"/>
        <v>80.048615382660557</v>
      </c>
      <c r="Q2297" s="10">
        <f t="shared" si="874"/>
        <v>81.271400764659489</v>
      </c>
      <c r="R2297" s="9">
        <f t="shared" si="857"/>
        <v>80.048615382660557</v>
      </c>
      <c r="S2297" s="10">
        <f t="shared" si="875"/>
        <v>709.90484042433945</v>
      </c>
      <c r="T2297" s="10">
        <f t="shared" si="858"/>
        <v>24.683879913854867</v>
      </c>
      <c r="U2297" s="9">
        <f t="shared" si="876"/>
        <v>4.081691089644518E-2</v>
      </c>
      <c r="V2297" s="11">
        <f t="shared" si="877"/>
        <v>0.11535438252898633</v>
      </c>
      <c r="W2297" s="9">
        <f t="shared" si="878"/>
        <v>-0.12766561747101365</v>
      </c>
      <c r="X2297" s="22">
        <f t="shared" si="859"/>
        <v>2.845445916662093E-2</v>
      </c>
      <c r="Y2297" s="22">
        <f t="shared" si="860"/>
        <v>8.4790572747223111E-2</v>
      </c>
      <c r="Z2297" s="1">
        <f t="shared" si="861"/>
        <v>3019.2206951517219</v>
      </c>
      <c r="AA2297" s="1">
        <f t="shared" si="862"/>
        <v>3619.6861328394057</v>
      </c>
    </row>
    <row r="2298" spans="3:27">
      <c r="C2298" s="9">
        <f t="shared" si="863"/>
        <v>22.97</v>
      </c>
      <c r="D2298" s="1">
        <v>-13.499000000000001</v>
      </c>
      <c r="E2298" s="9">
        <f t="shared" si="864"/>
        <v>7.8994918431217736E-3</v>
      </c>
      <c r="F2298" s="10">
        <f t="shared" si="865"/>
        <v>-9.4729411809516939E-2</v>
      </c>
      <c r="G2298" s="10">
        <f t="shared" si="866"/>
        <v>-4685.3704418909174</v>
      </c>
      <c r="H2298" s="10">
        <f t="shared" si="867"/>
        <v>0.14547327067430874</v>
      </c>
      <c r="I2298" s="10">
        <f t="shared" si="868"/>
        <v>6091.2845244172277</v>
      </c>
      <c r="J2298" s="10">
        <f t="shared" si="869"/>
        <v>6.7307614566171712E-3</v>
      </c>
      <c r="K2298" s="10">
        <f t="shared" si="870"/>
        <v>123.26797850114579</v>
      </c>
      <c r="L2298" s="10">
        <f t="shared" si="855"/>
        <v>51.311377865896851</v>
      </c>
      <c r="M2298" s="10">
        <f t="shared" si="856"/>
        <v>53.971273960914836</v>
      </c>
      <c r="N2298" s="10">
        <f t="shared" si="871"/>
        <v>97.900286589717382</v>
      </c>
      <c r="O2298" s="10">
        <f t="shared" si="872"/>
        <v>99.152044666148214</v>
      </c>
      <c r="P2298" s="10">
        <f t="shared" si="873"/>
        <v>97.900286589717382</v>
      </c>
      <c r="Q2298" s="10">
        <f t="shared" si="874"/>
        <v>99.152044666148214</v>
      </c>
      <c r="R2298" s="9">
        <f t="shared" si="857"/>
        <v>97.900286589717382</v>
      </c>
      <c r="S2298" s="10">
        <f t="shared" si="875"/>
        <v>735.27253233576789</v>
      </c>
      <c r="T2298" s="10">
        <f t="shared" si="858"/>
        <v>25.367691911428437</v>
      </c>
      <c r="U2298" s="9">
        <f t="shared" si="876"/>
        <v>4.1308511520538493E-2</v>
      </c>
      <c r="V2298" s="11">
        <f t="shared" si="877"/>
        <v>-1.7034257710325282E-2</v>
      </c>
      <c r="W2298" s="9">
        <f t="shared" si="878"/>
        <v>-0.15202425771032529</v>
      </c>
      <c r="X2298" s="22">
        <f t="shared" si="859"/>
        <v>3.6459250910253732E-2</v>
      </c>
      <c r="Y2298" s="22">
        <f t="shared" si="860"/>
        <v>5.7333578127982919E-2</v>
      </c>
      <c r="Z2298" s="1">
        <f t="shared" si="861"/>
        <v>3019.2571544026323</v>
      </c>
      <c r="AA2298" s="1">
        <f t="shared" si="862"/>
        <v>3619.7434664175335</v>
      </c>
    </row>
    <row r="2299" spans="3:27">
      <c r="C2299" s="9">
        <f t="shared" si="863"/>
        <v>22.98</v>
      </c>
      <c r="D2299" s="1">
        <v>-1.377</v>
      </c>
      <c r="E2299" s="9">
        <f t="shared" si="864"/>
        <v>8.3072545005673983E-3</v>
      </c>
      <c r="F2299" s="10">
        <f t="shared" si="865"/>
        <v>-9.4729411809516939E-2</v>
      </c>
      <c r="G2299" s="10">
        <f t="shared" si="866"/>
        <v>-4685.3704418909174</v>
      </c>
      <c r="H2299" s="10">
        <f t="shared" si="867"/>
        <v>0.14547327067430874</v>
      </c>
      <c r="I2299" s="10">
        <f t="shared" si="868"/>
        <v>6091.2845244172277</v>
      </c>
      <c r="J2299" s="10">
        <f t="shared" si="869"/>
        <v>6.9712780346682813E-3</v>
      </c>
      <c r="K2299" s="10">
        <f t="shared" si="870"/>
        <v>140.90770649766159</v>
      </c>
      <c r="L2299" s="10">
        <f t="shared" si="855"/>
        <v>58.75592557639348</v>
      </c>
      <c r="M2299" s="10">
        <f t="shared" si="856"/>
        <v>61.548694054836879</v>
      </c>
      <c r="N2299" s="10">
        <f t="shared" si="871"/>
        <v>115.66441507897028</v>
      </c>
      <c r="O2299" s="10">
        <f t="shared" si="872"/>
        <v>116.90506121079933</v>
      </c>
      <c r="P2299" s="10">
        <f t="shared" si="873"/>
        <v>115.66441507897028</v>
      </c>
      <c r="Q2299" s="10">
        <f t="shared" si="874"/>
        <v>116.90506121079933</v>
      </c>
      <c r="R2299" s="9">
        <f t="shared" si="857"/>
        <v>115.66441507897028</v>
      </c>
      <c r="S2299" s="10">
        <f t="shared" si="875"/>
        <v>760.51582375445912</v>
      </c>
      <c r="T2299" s="10">
        <f t="shared" si="858"/>
        <v>25.243291418691229</v>
      </c>
      <c r="U2299" s="9">
        <f t="shared" si="876"/>
        <v>4.0414176463585125E-2</v>
      </c>
      <c r="V2299" s="11">
        <f t="shared" si="877"/>
        <v>-0.16183275368034819</v>
      </c>
      <c r="W2299" s="9">
        <f t="shared" si="878"/>
        <v>-0.17560275368034819</v>
      </c>
      <c r="X2299" s="22">
        <f t="shared" si="859"/>
        <v>4.3541855144503067E-2</v>
      </c>
      <c r="Y2299" s="22">
        <f t="shared" si="860"/>
        <v>2.269113496622592E-2</v>
      </c>
      <c r="Z2299" s="1">
        <f t="shared" si="861"/>
        <v>3019.300696257777</v>
      </c>
      <c r="AA2299" s="1">
        <f t="shared" si="862"/>
        <v>3619.7661575524999</v>
      </c>
    </row>
    <row r="2300" spans="3:27">
      <c r="C2300" s="9">
        <f t="shared" si="863"/>
        <v>22.990000000000002</v>
      </c>
      <c r="D2300" s="1">
        <v>10.569000000000001</v>
      </c>
      <c r="E2300" s="9">
        <f t="shared" si="864"/>
        <v>8.6989521306011595E-3</v>
      </c>
      <c r="F2300" s="10">
        <f t="shared" si="865"/>
        <v>-9.4729411809516939E-2</v>
      </c>
      <c r="G2300" s="10">
        <f t="shared" si="866"/>
        <v>-4685.3704418909174</v>
      </c>
      <c r="H2300" s="10">
        <f t="shared" si="867"/>
        <v>0.14547327067430874</v>
      </c>
      <c r="I2300" s="10">
        <f t="shared" si="868"/>
        <v>6091.2845244172277</v>
      </c>
      <c r="J2300" s="10">
        <f t="shared" si="869"/>
        <v>7.210615144720274E-3</v>
      </c>
      <c r="K2300" s="10">
        <f t="shared" si="870"/>
        <v>156.97742926555</v>
      </c>
      <c r="L2300" s="10">
        <f t="shared" si="855"/>
        <v>65.570012484491187</v>
      </c>
      <c r="M2300" s="10">
        <f t="shared" si="856"/>
        <v>68.406987221514228</v>
      </c>
      <c r="N2300" s="10">
        <f t="shared" si="871"/>
        <v>132.72867268520645</v>
      </c>
      <c r="O2300" s="10">
        <f t="shared" si="872"/>
        <v>133.91572349693809</v>
      </c>
      <c r="P2300" s="10">
        <f t="shared" si="873"/>
        <v>132.72867268520645</v>
      </c>
      <c r="Q2300" s="10">
        <f t="shared" si="874"/>
        <v>133.91572349693809</v>
      </c>
      <c r="R2300" s="9">
        <f t="shared" si="857"/>
        <v>132.72867268520645</v>
      </c>
      <c r="S2300" s="10">
        <f t="shared" si="875"/>
        <v>784.76458033480264</v>
      </c>
      <c r="T2300" s="10">
        <f t="shared" si="858"/>
        <v>24.248756580343525</v>
      </c>
      <c r="U2300" s="9">
        <f t="shared" si="876"/>
        <v>3.8088802214982009E-2</v>
      </c>
      <c r="V2300" s="11">
        <f t="shared" si="877"/>
        <v>-0.30324209604027602</v>
      </c>
      <c r="W2300" s="9">
        <f t="shared" si="878"/>
        <v>-0.19755209604027602</v>
      </c>
      <c r="X2300" s="22">
        <f t="shared" si="859"/>
        <v>4.8647491896998032E-2</v>
      </c>
      <c r="Y2300" s="22">
        <f t="shared" si="860"/>
        <v>-1.2835678495932163E-2</v>
      </c>
      <c r="Z2300" s="1">
        <f t="shared" si="861"/>
        <v>3019.3493437496741</v>
      </c>
      <c r="AA2300" s="1">
        <f t="shared" si="862"/>
        <v>3619.7533218740041</v>
      </c>
    </row>
    <row r="2301" spans="3:27">
      <c r="C2301" s="9">
        <f t="shared" si="863"/>
        <v>23</v>
      </c>
      <c r="D2301" s="1">
        <v>23.042999999999999</v>
      </c>
      <c r="E2301" s="9">
        <f t="shared" si="864"/>
        <v>9.0603185272999567E-3</v>
      </c>
      <c r="F2301" s="10">
        <f t="shared" si="865"/>
        <v>-9.4729411809516939E-2</v>
      </c>
      <c r="G2301" s="10">
        <f t="shared" si="866"/>
        <v>-4685.3704418909174</v>
      </c>
      <c r="H2301" s="10">
        <f t="shared" si="867"/>
        <v>0.14547327067430874</v>
      </c>
      <c r="I2301" s="10">
        <f t="shared" si="868"/>
        <v>6091.2845244172277</v>
      </c>
      <c r="J2301" s="10">
        <f t="shared" si="869"/>
        <v>7.4405228546949084E-3</v>
      </c>
      <c r="K2301" s="10">
        <f t="shared" si="870"/>
        <v>170.84260018607961</v>
      </c>
      <c r="L2301" s="10">
        <f t="shared" si="855"/>
        <v>71.480402072059022</v>
      </c>
      <c r="M2301" s="10">
        <f t="shared" si="856"/>
        <v>74.28156620897704</v>
      </c>
      <c r="N2301" s="10">
        <f t="shared" si="871"/>
        <v>148.47155395557337</v>
      </c>
      <c r="O2301" s="10">
        <f t="shared" si="872"/>
        <v>149.56253768746137</v>
      </c>
      <c r="P2301" s="10">
        <f t="shared" si="873"/>
        <v>148.47155395557337</v>
      </c>
      <c r="Q2301" s="10">
        <f t="shared" si="874"/>
        <v>149.56253768746137</v>
      </c>
      <c r="R2301" s="9">
        <f t="shared" si="857"/>
        <v>148.47155395557337</v>
      </c>
      <c r="S2301" s="10">
        <f t="shared" si="875"/>
        <v>807.13562656530894</v>
      </c>
      <c r="T2301" s="10">
        <f t="shared" si="858"/>
        <v>22.371046230506295</v>
      </c>
      <c r="U2301" s="9">
        <f t="shared" si="876"/>
        <v>3.4335272785806704E-2</v>
      </c>
      <c r="V2301" s="11">
        <f t="shared" si="877"/>
        <v>-0.4474637897947859</v>
      </c>
      <c r="W2301" s="9">
        <f t="shared" si="878"/>
        <v>-0.21703378979478591</v>
      </c>
      <c r="X2301" s="22">
        <f t="shared" si="859"/>
        <v>5.0808156326031861E-2</v>
      </c>
      <c r="Y2301" s="22">
        <f t="shared" si="860"/>
        <v>-4.4168684932299085E-2</v>
      </c>
      <c r="Z2301" s="1">
        <f t="shared" si="861"/>
        <v>3019.4001519060002</v>
      </c>
      <c r="AA2301" s="1">
        <f t="shared" si="862"/>
        <v>3619.7091531890719</v>
      </c>
    </row>
    <row r="2302" spans="3:27">
      <c r="C2302" s="9">
        <f t="shared" si="863"/>
        <v>23.01</v>
      </c>
      <c r="D2302" s="1">
        <v>33.515999999999998</v>
      </c>
      <c r="E2302" s="9">
        <f t="shared" si="864"/>
        <v>9.3776114503719907E-3</v>
      </c>
      <c r="F2302" s="10">
        <f t="shared" si="865"/>
        <v>-9.4729411809516939E-2</v>
      </c>
      <c r="G2302" s="10">
        <f t="shared" si="866"/>
        <v>-4685.3704418909174</v>
      </c>
      <c r="H2302" s="10">
        <f t="shared" si="867"/>
        <v>0.14547327067430874</v>
      </c>
      <c r="I2302" s="10">
        <f t="shared" si="868"/>
        <v>6091.2845244172277</v>
      </c>
      <c r="J2302" s="10">
        <f t="shared" si="869"/>
        <v>7.6526275863973824E-3</v>
      </c>
      <c r="K2302" s="10">
        <f t="shared" si="870"/>
        <v>181.93697735128416</v>
      </c>
      <c r="L2302" s="10">
        <f t="shared" si="855"/>
        <v>76.239431772174001</v>
      </c>
      <c r="M2302" s="10">
        <f t="shared" si="856"/>
        <v>78.941467240668601</v>
      </c>
      <c r="N2302" s="10">
        <f t="shared" si="871"/>
        <v>162.29437993353548</v>
      </c>
      <c r="O2302" s="10">
        <f t="shared" si="872"/>
        <v>163.24896836404332</v>
      </c>
      <c r="P2302" s="10">
        <f t="shared" si="873"/>
        <v>162.29437993353548</v>
      </c>
      <c r="Q2302" s="10">
        <f t="shared" si="874"/>
        <v>163.24896836404332</v>
      </c>
      <c r="R2302" s="9">
        <f t="shared" si="857"/>
        <v>162.29437993353548</v>
      </c>
      <c r="S2302" s="10">
        <f t="shared" si="875"/>
        <v>826.77822398305739</v>
      </c>
      <c r="T2302" s="10">
        <f t="shared" si="858"/>
        <v>19.642597417748448</v>
      </c>
      <c r="U2302" s="9">
        <f t="shared" si="876"/>
        <v>2.9255715938422293E-2</v>
      </c>
      <c r="V2302" s="11">
        <f t="shared" si="877"/>
        <v>-0.56844757968209703</v>
      </c>
      <c r="W2302" s="9">
        <f t="shared" si="878"/>
        <v>-0.23328757968209707</v>
      </c>
      <c r="X2302" s="22">
        <f t="shared" si="859"/>
        <v>4.930191577744291E-2</v>
      </c>
      <c r="Y2302" s="22">
        <f t="shared" si="860"/>
        <v>-6.5553723849233692E-2</v>
      </c>
      <c r="Z2302" s="1">
        <f t="shared" si="861"/>
        <v>3019.4494538217778</v>
      </c>
      <c r="AA2302" s="1">
        <f t="shared" si="862"/>
        <v>3619.6435994652229</v>
      </c>
    </row>
    <row r="2303" spans="3:27">
      <c r="C2303" s="9">
        <f t="shared" si="863"/>
        <v>23.02</v>
      </c>
      <c r="D2303" s="1">
        <v>42.796999999999997</v>
      </c>
      <c r="E2303" s="9">
        <f t="shared" si="864"/>
        <v>9.6385715637470823E-3</v>
      </c>
      <c r="F2303" s="10">
        <f t="shared" si="865"/>
        <v>-9.4729411809516939E-2</v>
      </c>
      <c r="G2303" s="10">
        <f t="shared" si="866"/>
        <v>-4685.3704418909174</v>
      </c>
      <c r="H2303" s="10">
        <f t="shared" si="867"/>
        <v>0.14547327067430874</v>
      </c>
      <c r="I2303" s="10">
        <f t="shared" si="868"/>
        <v>6091.2845244172277</v>
      </c>
      <c r="J2303" s="10">
        <f t="shared" si="869"/>
        <v>7.8388633043116364E-3</v>
      </c>
      <c r="K2303" s="10">
        <f t="shared" si="870"/>
        <v>189.81828623102155</v>
      </c>
      <c r="L2303" s="10">
        <f t="shared" si="855"/>
        <v>79.649669574954828</v>
      </c>
      <c r="M2303" s="10">
        <f t="shared" si="856"/>
        <v>82.211579296110457</v>
      </c>
      <c r="N2303" s="10">
        <f t="shared" si="871"/>
        <v>173.66307419701965</v>
      </c>
      <c r="O2303" s="10">
        <f t="shared" si="872"/>
        <v>174.4457902985186</v>
      </c>
      <c r="P2303" s="10">
        <f t="shared" si="873"/>
        <v>173.66307419701965</v>
      </c>
      <c r="Q2303" s="10">
        <f t="shared" si="874"/>
        <v>174.4457902985186</v>
      </c>
      <c r="R2303" s="9">
        <f t="shared" si="857"/>
        <v>173.66307419701965</v>
      </c>
      <c r="S2303" s="10">
        <f t="shared" si="875"/>
        <v>842.93343601705931</v>
      </c>
      <c r="T2303" s="10">
        <f t="shared" si="858"/>
        <v>16.15521203400192</v>
      </c>
      <c r="U2303" s="9">
        <f t="shared" si="876"/>
        <v>2.3045203560313351E-2</v>
      </c>
      <c r="V2303" s="11">
        <f t="shared" si="877"/>
        <v>-0.67365489593969163</v>
      </c>
      <c r="W2303" s="9">
        <f t="shared" si="878"/>
        <v>-0.24568489593969167</v>
      </c>
      <c r="X2303" s="22">
        <f t="shared" si="859"/>
        <v>4.3835747659558402E-2</v>
      </c>
      <c r="Y2303" s="22">
        <f t="shared" si="860"/>
        <v>-7.2771605630027006E-2</v>
      </c>
      <c r="Z2303" s="1">
        <f t="shared" si="861"/>
        <v>3019.4932895694374</v>
      </c>
      <c r="AA2303" s="1">
        <f t="shared" si="862"/>
        <v>3619.570827859593</v>
      </c>
    </row>
    <row r="2304" spans="3:27">
      <c r="C2304" s="9">
        <f t="shared" si="863"/>
        <v>23.03</v>
      </c>
      <c r="D2304" s="1">
        <v>49.280999999999999</v>
      </c>
      <c r="E2304" s="9">
        <f t="shared" si="864"/>
        <v>9.8331124058161825E-3</v>
      </c>
      <c r="F2304" s="10">
        <f t="shared" si="865"/>
        <v>-9.4729411809516939E-2</v>
      </c>
      <c r="G2304" s="10">
        <f t="shared" si="866"/>
        <v>-4685.3704418909174</v>
      </c>
      <c r="H2304" s="10">
        <f t="shared" si="867"/>
        <v>0.14547327067430874</v>
      </c>
      <c r="I2304" s="10">
        <f t="shared" si="868"/>
        <v>6091.2845244172277</v>
      </c>
      <c r="J2304" s="10">
        <f t="shared" si="869"/>
        <v>7.9920343665302596E-3</v>
      </c>
      <c r="K2304" s="10">
        <f t="shared" si="870"/>
        <v>194.18162716242094</v>
      </c>
      <c r="L2304" s="10">
        <f t="shared" si="855"/>
        <v>81.571350899411826</v>
      </c>
      <c r="M2304" s="10">
        <f t="shared" si="856"/>
        <v>83.975965561281285</v>
      </c>
      <c r="N2304" s="10">
        <f t="shared" si="871"/>
        <v>182.1382213244483</v>
      </c>
      <c r="O2304" s="10">
        <f t="shared" si="872"/>
        <v>182.72026243913606</v>
      </c>
      <c r="P2304" s="10">
        <f t="shared" si="873"/>
        <v>182.1382213244483</v>
      </c>
      <c r="Q2304" s="10">
        <f t="shared" si="874"/>
        <v>182.72026243913606</v>
      </c>
      <c r="R2304" s="9">
        <f t="shared" si="857"/>
        <v>182.1382213244483</v>
      </c>
      <c r="S2304" s="10">
        <f t="shared" si="875"/>
        <v>854.97684185503203</v>
      </c>
      <c r="T2304" s="10">
        <f t="shared" si="858"/>
        <v>12.043405837972728</v>
      </c>
      <c r="U2304" s="9">
        <f t="shared" si="876"/>
        <v>1.5944145381483268E-2</v>
      </c>
      <c r="V2304" s="11">
        <f t="shared" si="877"/>
        <v>-0.74655673982632553</v>
      </c>
      <c r="W2304" s="9">
        <f t="shared" si="878"/>
        <v>-0.25374673982632556</v>
      </c>
      <c r="X2304" s="22">
        <f t="shared" si="859"/>
        <v>3.4608941820011577E-2</v>
      </c>
      <c r="Y2304" s="22">
        <f t="shared" si="860"/>
        <v>-6.5564333196677468E-2</v>
      </c>
      <c r="Z2304" s="1">
        <f t="shared" si="861"/>
        <v>3019.5278985112573</v>
      </c>
      <c r="AA2304" s="1">
        <f t="shared" si="862"/>
        <v>3619.5052635263964</v>
      </c>
    </row>
    <row r="2305" spans="3:27">
      <c r="C2305" s="9">
        <f t="shared" si="863"/>
        <v>23.04</v>
      </c>
      <c r="D2305" s="1">
        <v>53.231000000000002</v>
      </c>
      <c r="E2305" s="9">
        <f t="shared" si="864"/>
        <v>9.953900420111789E-3</v>
      </c>
      <c r="F2305" s="10">
        <f t="shared" si="865"/>
        <v>-9.4729411809516939E-2</v>
      </c>
      <c r="G2305" s="10">
        <f t="shared" si="866"/>
        <v>-4685.3704418909174</v>
      </c>
      <c r="H2305" s="10">
        <f t="shared" si="867"/>
        <v>0.14547327067430874</v>
      </c>
      <c r="I2305" s="10">
        <f t="shared" si="868"/>
        <v>6091.2845244172277</v>
      </c>
      <c r="J2305" s="10">
        <f t="shared" si="869"/>
        <v>8.1062205041711449E-3</v>
      </c>
      <c r="K2305" s="10">
        <f t="shared" si="870"/>
        <v>194.87793830392832</v>
      </c>
      <c r="L2305" s="10">
        <f t="shared" si="855"/>
        <v>81.931904806182217</v>
      </c>
      <c r="M2305" s="10">
        <f t="shared" si="856"/>
        <v>84.183513724274334</v>
      </c>
      <c r="N2305" s="10">
        <f t="shared" si="871"/>
        <v>187.40033585781504</v>
      </c>
      <c r="O2305" s="10">
        <f t="shared" si="872"/>
        <v>187.76104566240772</v>
      </c>
      <c r="P2305" s="10">
        <f t="shared" si="873"/>
        <v>187.40033585781504</v>
      </c>
      <c r="Q2305" s="10">
        <f t="shared" si="874"/>
        <v>187.76104566240772</v>
      </c>
      <c r="R2305" s="9">
        <f t="shared" si="857"/>
        <v>187.40033585781504</v>
      </c>
      <c r="S2305" s="10">
        <f t="shared" si="875"/>
        <v>862.45444430114549</v>
      </c>
      <c r="T2305" s="10">
        <f t="shared" si="858"/>
        <v>7.4776024461134512</v>
      </c>
      <c r="U2305" s="9">
        <f t="shared" si="876"/>
        <v>8.2638614682318291E-3</v>
      </c>
      <c r="V2305" s="11">
        <f t="shared" si="877"/>
        <v>-0.78950004282396213</v>
      </c>
      <c r="W2305" s="9">
        <f t="shared" si="878"/>
        <v>-0.25719004282396207</v>
      </c>
      <c r="X2305" s="22">
        <f t="shared" si="859"/>
        <v>2.2317914263854512E-2</v>
      </c>
      <c r="Y2305" s="22">
        <f t="shared" si="860"/>
        <v>-4.5348570419332039E-2</v>
      </c>
      <c r="Z2305" s="1">
        <f t="shared" si="861"/>
        <v>3019.5502164255213</v>
      </c>
      <c r="AA2305" s="1">
        <f t="shared" si="862"/>
        <v>3619.4599149559772</v>
      </c>
    </row>
    <row r="2306" spans="3:27">
      <c r="C2306" s="9">
        <f t="shared" si="863"/>
        <v>23.05</v>
      </c>
      <c r="D2306" s="1">
        <v>53.511000000000003</v>
      </c>
      <c r="E2306" s="9">
        <f t="shared" si="864"/>
        <v>9.9969352519808669E-3</v>
      </c>
      <c r="F2306" s="10">
        <f t="shared" si="865"/>
        <v>-9.4729411809516939E-2</v>
      </c>
      <c r="G2306" s="10">
        <f t="shared" si="866"/>
        <v>-4685.3704418909174</v>
      </c>
      <c r="H2306" s="10">
        <f t="shared" si="867"/>
        <v>0.14547327067430874</v>
      </c>
      <c r="I2306" s="10">
        <f t="shared" si="868"/>
        <v>6091.2845244172277</v>
      </c>
      <c r="J2306" s="10">
        <f t="shared" si="869"/>
        <v>8.1771172715493206E-3</v>
      </c>
      <c r="K2306" s="10">
        <f t="shared" si="870"/>
        <v>191.93929265306309</v>
      </c>
      <c r="L2306" s="10">
        <f t="shared" si="855"/>
        <v>80.738089354483705</v>
      </c>
      <c r="M2306" s="10">
        <f t="shared" si="856"/>
        <v>82.85695233602415</v>
      </c>
      <c r="N2306" s="10">
        <f t="shared" si="871"/>
        <v>189.27514285369017</v>
      </c>
      <c r="O2306" s="10">
        <f t="shared" si="872"/>
        <v>189.40350968457537</v>
      </c>
      <c r="P2306" s="10">
        <f t="shared" si="873"/>
        <v>189.27514285369017</v>
      </c>
      <c r="Q2306" s="10">
        <f t="shared" si="874"/>
        <v>189.40350968457537</v>
      </c>
      <c r="R2306" s="9">
        <f t="shared" si="857"/>
        <v>189.27514285369017</v>
      </c>
      <c r="S2306" s="10">
        <f t="shared" si="875"/>
        <v>865.11859410051829</v>
      </c>
      <c r="T2306" s="10">
        <f t="shared" si="858"/>
        <v>2.664149799372808</v>
      </c>
      <c r="U2306" s="9">
        <f t="shared" si="876"/>
        <v>3.6106303887524065E-4</v>
      </c>
      <c r="V2306" s="11">
        <f t="shared" si="877"/>
        <v>-0.79105964304735565</v>
      </c>
      <c r="W2306" s="9">
        <f t="shared" si="878"/>
        <v>-0.25594964304735568</v>
      </c>
      <c r="X2306" s="22">
        <f t="shared" si="859"/>
        <v>8.1050829477770318E-3</v>
      </c>
      <c r="Y2306" s="22">
        <f t="shared" si="860"/>
        <v>-1.6990934801281957E-2</v>
      </c>
      <c r="Z2306" s="1">
        <f t="shared" si="861"/>
        <v>3019.5583215084689</v>
      </c>
      <c r="AA2306" s="1">
        <f t="shared" si="862"/>
        <v>3619.4429240211757</v>
      </c>
    </row>
    <row r="2307" spans="3:27">
      <c r="C2307" s="9">
        <f t="shared" si="863"/>
        <v>23.06</v>
      </c>
      <c r="D2307" s="1">
        <v>51.668999999999997</v>
      </c>
      <c r="E2307" s="9">
        <f t="shared" si="864"/>
        <v>9.9616718718348943E-3</v>
      </c>
      <c r="F2307" s="10">
        <f t="shared" si="865"/>
        <v>-9.4729411809516939E-2</v>
      </c>
      <c r="G2307" s="10">
        <f t="shared" si="866"/>
        <v>-4685.3704418909174</v>
      </c>
      <c r="H2307" s="10">
        <f t="shared" si="867"/>
        <v>0.14547327067430874</v>
      </c>
      <c r="I2307" s="10">
        <f t="shared" si="868"/>
        <v>6091.2845244172277</v>
      </c>
      <c r="J2307" s="10">
        <f t="shared" si="869"/>
        <v>8.2023766524736072E-3</v>
      </c>
      <c r="K2307" s="10">
        <f t="shared" si="870"/>
        <v>185.5558542684829</v>
      </c>
      <c r="L2307" s="10">
        <f t="shared" si="855"/>
        <v>78.067297659415033</v>
      </c>
      <c r="M2307" s="10">
        <f t="shared" si="856"/>
        <v>80.081672945955205</v>
      </c>
      <c r="N2307" s="10">
        <f t="shared" si="871"/>
        <v>187.73889816713017</v>
      </c>
      <c r="O2307" s="10">
        <f t="shared" si="872"/>
        <v>187.63375570370397</v>
      </c>
      <c r="P2307" s="10">
        <f t="shared" si="873"/>
        <v>185.5558542684829</v>
      </c>
      <c r="Q2307" s="10">
        <f t="shared" si="874"/>
        <v>185.5558542684829</v>
      </c>
      <c r="R2307" s="9">
        <f t="shared" si="857"/>
        <v>185.5558542684829</v>
      </c>
      <c r="S2307" s="10">
        <f t="shared" si="875"/>
        <v>865.11859410051818</v>
      </c>
      <c r="T2307" s="10">
        <f t="shared" si="858"/>
        <v>0</v>
      </c>
      <c r="U2307" s="9">
        <f t="shared" si="876"/>
        <v>-7.4137390680697702E-3</v>
      </c>
      <c r="V2307" s="11">
        <f t="shared" si="877"/>
        <v>-0.76390077834164638</v>
      </c>
      <c r="W2307" s="9">
        <f t="shared" si="878"/>
        <v>-0.2472107783416464</v>
      </c>
      <c r="X2307" s="22">
        <f t="shared" si="859"/>
        <v>-6.6089039710065843E-3</v>
      </c>
      <c r="Y2307" s="22">
        <f t="shared" si="860"/>
        <v>1.3458366666489224E-2</v>
      </c>
      <c r="Z2307" s="1">
        <f t="shared" si="861"/>
        <v>3019.5517126044979</v>
      </c>
      <c r="AA2307" s="1">
        <f t="shared" si="862"/>
        <v>3619.456382387842</v>
      </c>
    </row>
    <row r="2308" spans="3:27">
      <c r="C2308" s="9">
        <f t="shared" si="863"/>
        <v>23.07</v>
      </c>
      <c r="D2308" s="1">
        <v>45.87</v>
      </c>
      <c r="E2308" s="9">
        <f t="shared" si="864"/>
        <v>9.8512691739202508E-3</v>
      </c>
      <c r="F2308" s="10">
        <f t="shared" si="865"/>
        <v>-9.4729411809516939E-2</v>
      </c>
      <c r="G2308" s="10">
        <f t="shared" si="866"/>
        <v>-4685.3704418909174</v>
      </c>
      <c r="H2308" s="10">
        <f t="shared" si="867"/>
        <v>0.14547327067430874</v>
      </c>
      <c r="I2308" s="10">
        <f t="shared" si="868"/>
        <v>6091.2845244172277</v>
      </c>
      <c r="J2308" s="10">
        <f t="shared" si="869"/>
        <v>8.2023766524736072E-3</v>
      </c>
      <c r="K2308" s="10">
        <f t="shared" si="870"/>
        <v>173.911494243146</v>
      </c>
      <c r="L2308" s="10">
        <f t="shared" ref="L2308:L2371" si="879">(E2308-J2308)*I2308/(H2308-J2308)</f>
        <v>73.16826753322961</v>
      </c>
      <c r="M2308" s="10">
        <f t="shared" ref="M2308:M2371" si="880">(E2308-J2308)*G2308/(F2308-J2308)</f>
        <v>75.056232843888992</v>
      </c>
      <c r="N2308" s="10">
        <f t="shared" si="871"/>
        <v>180.74439617856197</v>
      </c>
      <c r="O2308" s="10">
        <f t="shared" si="872"/>
        <v>180.41918564753166</v>
      </c>
      <c r="P2308" s="10">
        <f t="shared" si="873"/>
        <v>173.911494243146</v>
      </c>
      <c r="Q2308" s="10">
        <f t="shared" si="874"/>
        <v>173.911494243146</v>
      </c>
      <c r="R2308" s="9">
        <f t="shared" ref="R2308:R2371" si="881">IF(E2308&gt;=E2307,IF(E2308&gt;H2307,$B$6+(E2308-$B$7)*$B$13,P2308),IF(E2308&lt;F2307,-$B$6+(E2308+$B$7)*$B$13,Q2308))</f>
        <v>173.911494243146</v>
      </c>
      <c r="S2308" s="10">
        <f t="shared" si="875"/>
        <v>865.11859410051818</v>
      </c>
      <c r="T2308" s="10">
        <f t="shared" ref="T2308:T2371" si="882">S2308-S2307</f>
        <v>0</v>
      </c>
      <c r="U2308" s="9">
        <f t="shared" si="876"/>
        <v>-1.466680051485893E-2</v>
      </c>
      <c r="V2308" s="11">
        <f t="shared" si="877"/>
        <v>-0.68671151101618566</v>
      </c>
      <c r="W2308" s="9">
        <f t="shared" si="878"/>
        <v>-0.22801151101618566</v>
      </c>
      <c r="X2308" s="22">
        <f t="shared" ref="X2308:X2371" si="883">(R2307+R2308)*(E2308-E2307)/2</f>
        <v>-1.984308254395362E-2</v>
      </c>
      <c r="Y2308" s="22">
        <f t="shared" ref="Y2308:Y2371" si="884">-(D2307/100*U2307+D2308/100*U2308)*$B$2/2*$B$4</f>
        <v>3.9065585070413009E-2</v>
      </c>
      <c r="Z2308" s="1">
        <f t="shared" ref="Z2308:Z2371" si="885">Z2307+X2308</f>
        <v>3019.5318695219539</v>
      </c>
      <c r="AA2308" s="1">
        <f t="shared" ref="AA2308:AA2371" si="886">AA2307+Y2308</f>
        <v>3619.4954479729126</v>
      </c>
    </row>
    <row r="2309" spans="3:27">
      <c r="C2309" s="9">
        <f t="shared" si="863"/>
        <v>23.080000000000002</v>
      </c>
      <c r="D2309" s="1">
        <v>38.783999999999999</v>
      </c>
      <c r="E2309" s="9">
        <f t="shared" si="864"/>
        <v>9.6727492545231174E-3</v>
      </c>
      <c r="F2309" s="10">
        <f t="shared" si="865"/>
        <v>-9.4729411809516939E-2</v>
      </c>
      <c r="G2309" s="10">
        <f t="shared" si="866"/>
        <v>-4685.3704418909174</v>
      </c>
      <c r="H2309" s="10">
        <f t="shared" si="867"/>
        <v>0.14547327067430874</v>
      </c>
      <c r="I2309" s="10">
        <f t="shared" si="868"/>
        <v>6091.2845244172277</v>
      </c>
      <c r="J2309" s="10">
        <f t="shared" si="869"/>
        <v>8.2023766524736072E-3</v>
      </c>
      <c r="K2309" s="10">
        <f t="shared" si="870"/>
        <v>155.0826951972974</v>
      </c>
      <c r="L2309" s="10">
        <f t="shared" si="879"/>
        <v>65.246590982110206</v>
      </c>
      <c r="M2309" s="10">
        <f t="shared" si="880"/>
        <v>66.930152785142653</v>
      </c>
      <c r="N2309" s="10">
        <f t="shared" si="871"/>
        <v>166.12242650559</v>
      </c>
      <c r="O2309" s="10">
        <f t="shared" si="872"/>
        <v>165.6166675943887</v>
      </c>
      <c r="P2309" s="10">
        <f t="shared" si="873"/>
        <v>155.0826951972974</v>
      </c>
      <c r="Q2309" s="10">
        <f t="shared" si="874"/>
        <v>155.0826951972974</v>
      </c>
      <c r="R2309" s="9">
        <f t="shared" si="881"/>
        <v>155.0826951972974</v>
      </c>
      <c r="S2309" s="10">
        <f t="shared" si="875"/>
        <v>865.11859410051818</v>
      </c>
      <c r="T2309" s="10">
        <f t="shared" si="882"/>
        <v>0</v>
      </c>
      <c r="U2309" s="9">
        <f t="shared" si="876"/>
        <v>-2.1037183364567735E-2</v>
      </c>
      <c r="V2309" s="11">
        <f t="shared" si="877"/>
        <v>-0.58736505892557478</v>
      </c>
      <c r="W2309" s="9">
        <f t="shared" si="878"/>
        <v>-0.19952505892557482</v>
      </c>
      <c r="X2309" s="22">
        <f t="shared" si="883"/>
        <v>-2.9366008090516583E-2</v>
      </c>
      <c r="Y2309" s="22">
        <f t="shared" si="884"/>
        <v>5.5080873591435042E-2</v>
      </c>
      <c r="Z2309" s="1">
        <f t="shared" si="885"/>
        <v>3019.5025035138633</v>
      </c>
      <c r="AA2309" s="1">
        <f t="shared" si="886"/>
        <v>3619.5505288465042</v>
      </c>
    </row>
    <row r="2310" spans="3:27">
      <c r="C2310" s="9">
        <f t="shared" ref="C2310:C2373" si="887">IF(ROW(C2309)&lt;=$B$3,ROW(C2309)*$B$2," ")</f>
        <v>23.09</v>
      </c>
      <c r="D2310" s="1">
        <v>31.128</v>
      </c>
      <c r="E2310" s="9">
        <f t="shared" si="864"/>
        <v>9.4358307496060292E-3</v>
      </c>
      <c r="F2310" s="10">
        <f t="shared" si="865"/>
        <v>-9.4729411809516939E-2</v>
      </c>
      <c r="G2310" s="10">
        <f t="shared" si="866"/>
        <v>-4685.3704418909174</v>
      </c>
      <c r="H2310" s="10">
        <f t="shared" si="867"/>
        <v>0.14547327067430874</v>
      </c>
      <c r="I2310" s="10">
        <f t="shared" si="868"/>
        <v>6091.2845244172277</v>
      </c>
      <c r="J2310" s="10">
        <f t="shared" si="869"/>
        <v>8.2023766524736072E-3</v>
      </c>
      <c r="K2310" s="10">
        <f t="shared" si="870"/>
        <v>130.09449816924979</v>
      </c>
      <c r="L2310" s="10">
        <f t="shared" si="879"/>
        <v>54.733524590046258</v>
      </c>
      <c r="M2310" s="10">
        <f t="shared" si="880"/>
        <v>56.145817093886109</v>
      </c>
      <c r="N2310" s="10">
        <f t="shared" si="871"/>
        <v>144.72635747811125</v>
      </c>
      <c r="O2310" s="10">
        <f t="shared" si="872"/>
        <v>144.09831605540657</v>
      </c>
      <c r="P2310" s="10">
        <f t="shared" si="873"/>
        <v>130.09449816924979</v>
      </c>
      <c r="Q2310" s="10">
        <f t="shared" si="874"/>
        <v>130.09449816924979</v>
      </c>
      <c r="R2310" s="9">
        <f t="shared" si="881"/>
        <v>130.09449816924979</v>
      </c>
      <c r="S2310" s="10">
        <f t="shared" si="875"/>
        <v>865.11859410051829</v>
      </c>
      <c r="T2310" s="10">
        <f t="shared" si="882"/>
        <v>0</v>
      </c>
      <c r="U2310" s="9">
        <f t="shared" si="876"/>
        <v>-2.6346517618849905E-2</v>
      </c>
      <c r="V2310" s="11">
        <f t="shared" si="877"/>
        <v>-0.47450179193086051</v>
      </c>
      <c r="W2310" s="9">
        <f t="shared" si="878"/>
        <v>-0.1632217919308605</v>
      </c>
      <c r="X2310" s="22">
        <f t="shared" si="883"/>
        <v>-3.3781877144426854E-2</v>
      </c>
      <c r="Y2310" s="22">
        <f t="shared" si="884"/>
        <v>6.053275924188533E-2</v>
      </c>
      <c r="Z2310" s="1">
        <f t="shared" si="885"/>
        <v>3019.4687216367188</v>
      </c>
      <c r="AA2310" s="1">
        <f t="shared" si="886"/>
        <v>3619.6110616057463</v>
      </c>
    </row>
    <row r="2311" spans="3:27">
      <c r="C2311" s="9">
        <f t="shared" si="887"/>
        <v>23.1</v>
      </c>
      <c r="D2311" s="1">
        <v>22.495999999999999</v>
      </c>
      <c r="E2311" s="9">
        <f t="shared" si="864"/>
        <v>9.1518593033474357E-3</v>
      </c>
      <c r="F2311" s="10">
        <f t="shared" si="865"/>
        <v>-9.4729411809516939E-2</v>
      </c>
      <c r="G2311" s="10">
        <f t="shared" si="866"/>
        <v>-4685.3704418909174</v>
      </c>
      <c r="H2311" s="10">
        <f t="shared" si="867"/>
        <v>0.14547327067430874</v>
      </c>
      <c r="I2311" s="10">
        <f t="shared" si="868"/>
        <v>6091.2845244172277</v>
      </c>
      <c r="J2311" s="10">
        <f t="shared" si="869"/>
        <v>8.2023766524736072E-3</v>
      </c>
      <c r="K2311" s="10">
        <f t="shared" si="870"/>
        <v>100.14354751669248</v>
      </c>
      <c r="L2311" s="10">
        <f t="shared" si="879"/>
        <v>42.132522110261981</v>
      </c>
      <c r="M2311" s="10">
        <f t="shared" si="880"/>
        <v>43.219670171525536</v>
      </c>
      <c r="N2311" s="10">
        <f t="shared" si="871"/>
        <v>117.65080800488829</v>
      </c>
      <c r="O2311" s="10">
        <f t="shared" si="872"/>
        <v>116.96675507720749</v>
      </c>
      <c r="P2311" s="10">
        <f t="shared" si="873"/>
        <v>100.14354751669248</v>
      </c>
      <c r="Q2311" s="10">
        <f t="shared" si="874"/>
        <v>100.14354751669248</v>
      </c>
      <c r="R2311" s="9">
        <f t="shared" si="881"/>
        <v>100.14354751669248</v>
      </c>
      <c r="S2311" s="10">
        <f t="shared" si="875"/>
        <v>865.11859410051818</v>
      </c>
      <c r="T2311" s="10">
        <f t="shared" si="882"/>
        <v>0</v>
      </c>
      <c r="U2311" s="9">
        <f t="shared" si="876"/>
        <v>-3.0447771632868794E-2</v>
      </c>
      <c r="V2311" s="11">
        <f t="shared" si="877"/>
        <v>-0.34574901087291643</v>
      </c>
      <c r="W2311" s="9">
        <f t="shared" si="878"/>
        <v>-0.12078901087291644</v>
      </c>
      <c r="X2311" s="22">
        <f t="shared" si="883"/>
        <v>-3.2690515408594571E-2</v>
      </c>
      <c r="Y2311" s="22">
        <f t="shared" si="884"/>
        <v>5.5687496430425323E-2</v>
      </c>
      <c r="Z2311" s="1">
        <f t="shared" si="885"/>
        <v>3019.4360311213104</v>
      </c>
      <c r="AA2311" s="1">
        <f t="shared" si="886"/>
        <v>3619.6667491021767</v>
      </c>
    </row>
    <row r="2312" spans="3:27">
      <c r="C2312" s="9">
        <f t="shared" si="887"/>
        <v>23.11</v>
      </c>
      <c r="D2312" s="1">
        <v>15.891</v>
      </c>
      <c r="E2312" s="9">
        <f t="shared" si="864"/>
        <v>8.8329163931220867E-3</v>
      </c>
      <c r="F2312" s="10">
        <f t="shared" si="865"/>
        <v>-9.4729411809516939E-2</v>
      </c>
      <c r="G2312" s="10">
        <f t="shared" si="866"/>
        <v>-4685.3704418909174</v>
      </c>
      <c r="H2312" s="10">
        <f t="shared" si="867"/>
        <v>0.14547327067430874</v>
      </c>
      <c r="I2312" s="10">
        <f t="shared" si="868"/>
        <v>6091.2845244172277</v>
      </c>
      <c r="J2312" s="10">
        <f t="shared" si="869"/>
        <v>8.2023766524736072E-3</v>
      </c>
      <c r="K2312" s="10">
        <f t="shared" si="870"/>
        <v>66.504097174056611</v>
      </c>
      <c r="L2312" s="10">
        <f t="shared" si="879"/>
        <v>27.979689296925503</v>
      </c>
      <c r="M2312" s="10">
        <f t="shared" si="880"/>
        <v>28.701650942001116</v>
      </c>
      <c r="N2312" s="10">
        <f t="shared" si="871"/>
        <v>86.126439569187497</v>
      </c>
      <c r="O2312" s="10">
        <f t="shared" si="872"/>
        <v>85.450756964991484</v>
      </c>
      <c r="P2312" s="10">
        <f t="shared" si="873"/>
        <v>66.504097174056611</v>
      </c>
      <c r="Q2312" s="10">
        <f t="shared" si="874"/>
        <v>66.504097174056611</v>
      </c>
      <c r="R2312" s="9">
        <f t="shared" si="881"/>
        <v>66.504097174056611</v>
      </c>
      <c r="S2312" s="10">
        <f t="shared" si="875"/>
        <v>865.11859410051818</v>
      </c>
      <c r="T2312" s="10">
        <f t="shared" si="882"/>
        <v>0</v>
      </c>
      <c r="U2312" s="9">
        <f t="shared" si="876"/>
        <v>-3.3340810412201022E-2</v>
      </c>
      <c r="V2312" s="11">
        <f t="shared" si="877"/>
        <v>-0.23285874499353021</v>
      </c>
      <c r="W2312" s="9">
        <f t="shared" si="878"/>
        <v>-7.3948744993530213E-2</v>
      </c>
      <c r="X2312" s="22">
        <f t="shared" si="883"/>
        <v>-2.6575542389933728E-2</v>
      </c>
      <c r="Y2312" s="22">
        <f t="shared" si="884"/>
        <v>4.4946559889792202E-2</v>
      </c>
      <c r="Z2312" s="1">
        <f t="shared" si="885"/>
        <v>3019.4094555789206</v>
      </c>
      <c r="AA2312" s="1">
        <f t="shared" si="886"/>
        <v>3619.7116956620666</v>
      </c>
    </row>
    <row r="2313" spans="3:27">
      <c r="C2313" s="9">
        <f t="shared" si="887"/>
        <v>23.12</v>
      </c>
      <c r="D2313" s="1">
        <v>9.23</v>
      </c>
      <c r="E2313" s="9">
        <f t="shared" si="864"/>
        <v>8.4907706099797559E-3</v>
      </c>
      <c r="F2313" s="10">
        <f t="shared" si="865"/>
        <v>-9.4729411809516939E-2</v>
      </c>
      <c r="G2313" s="10">
        <f t="shared" si="866"/>
        <v>-4685.3704418909174</v>
      </c>
      <c r="H2313" s="10">
        <f t="shared" si="867"/>
        <v>0.14547327067430874</v>
      </c>
      <c r="I2313" s="10">
        <f t="shared" si="868"/>
        <v>6091.2845244172277</v>
      </c>
      <c r="J2313" s="10">
        <f t="shared" si="869"/>
        <v>8.2023766524736072E-3</v>
      </c>
      <c r="K2313" s="10">
        <f t="shared" si="870"/>
        <v>30.417400423761716</v>
      </c>
      <c r="L2313" s="10">
        <f t="shared" si="879"/>
        <v>12.797247827447043</v>
      </c>
      <c r="M2313" s="10">
        <f t="shared" si="880"/>
        <v>13.127456000807967</v>
      </c>
      <c r="N2313" s="10">
        <f t="shared" si="871"/>
        <v>51.418120352760276</v>
      </c>
      <c r="O2313" s="10">
        <f t="shared" si="872"/>
        <v>50.805011765497234</v>
      </c>
      <c r="P2313" s="10">
        <f t="shared" si="873"/>
        <v>30.417400423761716</v>
      </c>
      <c r="Q2313" s="10">
        <f t="shared" si="874"/>
        <v>30.417400423761716</v>
      </c>
      <c r="R2313" s="9">
        <f t="shared" si="881"/>
        <v>30.417400423761716</v>
      </c>
      <c r="S2313" s="10">
        <f t="shared" si="875"/>
        <v>865.11859410051818</v>
      </c>
      <c r="T2313" s="10">
        <f t="shared" si="882"/>
        <v>0</v>
      </c>
      <c r="U2313" s="9">
        <f t="shared" si="876"/>
        <v>-3.5088346216265137E-2</v>
      </c>
      <c r="V2313" s="11">
        <f t="shared" si="877"/>
        <v>-0.11664841581929331</v>
      </c>
      <c r="W2313" s="9">
        <f t="shared" si="878"/>
        <v>-2.4348415819293298E-2</v>
      </c>
      <c r="X2313" s="22">
        <f t="shared" si="883"/>
        <v>-1.6580640849466543E-2</v>
      </c>
      <c r="Y2313" s="22">
        <f t="shared" si="884"/>
        <v>3.1586317391947304E-2</v>
      </c>
      <c r="Z2313" s="1">
        <f t="shared" si="885"/>
        <v>3019.3928749380711</v>
      </c>
      <c r="AA2313" s="1">
        <f t="shared" si="886"/>
        <v>3619.7432819794585</v>
      </c>
    </row>
    <row r="2314" spans="3:27">
      <c r="C2314" s="9">
        <f t="shared" si="887"/>
        <v>23.13</v>
      </c>
      <c r="D2314" s="1">
        <v>4.1929999999999996</v>
      </c>
      <c r="E2314" s="9">
        <f t="shared" si="864"/>
        <v>8.1365839139394703E-3</v>
      </c>
      <c r="F2314" s="10">
        <f t="shared" si="865"/>
        <v>-9.4729411809516939E-2</v>
      </c>
      <c r="G2314" s="10">
        <f t="shared" si="866"/>
        <v>-4685.3704418909174</v>
      </c>
      <c r="H2314" s="10">
        <f t="shared" si="867"/>
        <v>0.14547327067430874</v>
      </c>
      <c r="I2314" s="10">
        <f t="shared" si="868"/>
        <v>6091.2845244172277</v>
      </c>
      <c r="J2314" s="10">
        <f t="shared" si="869"/>
        <v>8.2023766524736072E-3</v>
      </c>
      <c r="K2314" s="10">
        <f t="shared" si="870"/>
        <v>-6.9392718567136846</v>
      </c>
      <c r="L2314" s="10">
        <f t="shared" si="879"/>
        <v>-2.9194993804605769</v>
      </c>
      <c r="M2314" s="10">
        <f t="shared" si="880"/>
        <v>-2.9948314026694924</v>
      </c>
      <c r="N2314" s="10">
        <f t="shared" si="871"/>
        <v>14.746212492614879</v>
      </c>
      <c r="O2314" s="10">
        <f t="shared" si="872"/>
        <v>14.235784813858519</v>
      </c>
      <c r="P2314" s="10">
        <f t="shared" si="873"/>
        <v>-2.9194993804605769</v>
      </c>
      <c r="Q2314" s="10">
        <f t="shared" si="874"/>
        <v>-2.9948314026694924</v>
      </c>
      <c r="R2314" s="9">
        <f t="shared" si="881"/>
        <v>-2.9948314026694924</v>
      </c>
      <c r="S2314" s="10">
        <f t="shared" si="875"/>
        <v>861.174153646474</v>
      </c>
      <c r="T2314" s="10">
        <f t="shared" si="882"/>
        <v>-3.9444404540441838</v>
      </c>
      <c r="U2314" s="9">
        <f t="shared" si="876"/>
        <v>-3.5775581131637091E-2</v>
      </c>
      <c r="V2314" s="11">
        <f t="shared" si="877"/>
        <v>-2.079856725509769E-2</v>
      </c>
      <c r="W2314" s="9">
        <f t="shared" si="878"/>
        <v>2.1131432744902305E-2</v>
      </c>
      <c r="X2314" s="22">
        <f t="shared" si="883"/>
        <v>-4.8563545592586708E-3</v>
      </c>
      <c r="Y2314" s="22">
        <f t="shared" si="884"/>
        <v>1.7533280548660019E-2</v>
      </c>
      <c r="Z2314" s="1">
        <f t="shared" si="885"/>
        <v>3019.3880185835119</v>
      </c>
      <c r="AA2314" s="1">
        <f t="shared" si="886"/>
        <v>3619.7608152600073</v>
      </c>
    </row>
    <row r="2315" spans="3:27">
      <c r="C2315" s="9">
        <f t="shared" si="887"/>
        <v>23.14</v>
      </c>
      <c r="D2315" s="1">
        <v>-8.8999999999999996E-2</v>
      </c>
      <c r="E2315" s="9">
        <f t="shared" si="864"/>
        <v>7.7801257195409127E-3</v>
      </c>
      <c r="F2315" s="10">
        <f t="shared" si="865"/>
        <v>-9.4729411809516939E-2</v>
      </c>
      <c r="G2315" s="10">
        <f t="shared" si="866"/>
        <v>-4685.3704418909174</v>
      </c>
      <c r="H2315" s="10">
        <f t="shared" si="867"/>
        <v>0.14547327067430874</v>
      </c>
      <c r="I2315" s="10">
        <f t="shared" si="868"/>
        <v>6091.2845244172277</v>
      </c>
      <c r="J2315" s="10">
        <f t="shared" si="869"/>
        <v>8.1649785587232775E-3</v>
      </c>
      <c r="K2315" s="10">
        <f t="shared" si="870"/>
        <v>-40.591082472253198</v>
      </c>
      <c r="L2315" s="10">
        <f t="shared" si="879"/>
        <v>-17.07288108657119</v>
      </c>
      <c r="M2315" s="10">
        <f t="shared" si="880"/>
        <v>-17.524552220287287</v>
      </c>
      <c r="N2315" s="10">
        <f t="shared" si="871"/>
        <v>-18.812570031579202</v>
      </c>
      <c r="O2315" s="10">
        <f t="shared" si="872"/>
        <v>-19.220515545149325</v>
      </c>
      <c r="P2315" s="10">
        <f t="shared" si="873"/>
        <v>-18.812570031579202</v>
      </c>
      <c r="Q2315" s="10">
        <f t="shared" si="874"/>
        <v>-19.220515545149325</v>
      </c>
      <c r="R2315" s="9">
        <f t="shared" si="881"/>
        <v>-19.220515545149325</v>
      </c>
      <c r="S2315" s="10">
        <f t="shared" si="875"/>
        <v>839.80358671937006</v>
      </c>
      <c r="T2315" s="10">
        <f t="shared" si="882"/>
        <v>-21.370566927103937</v>
      </c>
      <c r="U2315" s="9">
        <f t="shared" si="876"/>
        <v>-3.5660109516290277E-2</v>
      </c>
      <c r="V2315" s="11">
        <f t="shared" si="877"/>
        <v>4.3892890324456355E-2</v>
      </c>
      <c r="W2315" s="9">
        <f t="shared" si="878"/>
        <v>4.3002890324456353E-2</v>
      </c>
      <c r="X2315" s="22">
        <f t="shared" si="883"/>
        <v>3.959421230478502E-3</v>
      </c>
      <c r="Y2315" s="22">
        <f t="shared" si="884"/>
        <v>5.4328306917061659E-3</v>
      </c>
      <c r="Z2315" s="1">
        <f t="shared" si="885"/>
        <v>3019.3919780047422</v>
      </c>
      <c r="AA2315" s="1">
        <f t="shared" si="886"/>
        <v>3619.7662480906993</v>
      </c>
    </row>
    <row r="2316" spans="3:27">
      <c r="C2316" s="9">
        <f t="shared" si="887"/>
        <v>23.150000000000002</v>
      </c>
      <c r="D2316" s="1">
        <v>-4.0140000000000002</v>
      </c>
      <c r="E2316" s="9">
        <f t="shared" si="864"/>
        <v>7.4279448670748439E-3</v>
      </c>
      <c r="F2316" s="10">
        <f t="shared" si="865"/>
        <v>-9.4729411809516939E-2</v>
      </c>
      <c r="G2316" s="10">
        <f t="shared" si="866"/>
        <v>-4685.3704418909174</v>
      </c>
      <c r="H2316" s="10">
        <f t="shared" si="867"/>
        <v>0.14547327067430874</v>
      </c>
      <c r="I2316" s="10">
        <f t="shared" si="868"/>
        <v>6091.2845244172277</v>
      </c>
      <c r="J2316" s="10">
        <f t="shared" si="869"/>
        <v>7.9623595878580717E-3</v>
      </c>
      <c r="K2316" s="10">
        <f t="shared" si="870"/>
        <v>-56.365628097702704</v>
      </c>
      <c r="L2316" s="10">
        <f t="shared" si="879"/>
        <v>-23.672827796778233</v>
      </c>
      <c r="M2316" s="10">
        <f t="shared" si="880"/>
        <v>-24.382975406860382</v>
      </c>
      <c r="N2316" s="10">
        <f t="shared" si="871"/>
        <v>-34.84949166214551</v>
      </c>
      <c r="O2316" s="10">
        <f t="shared" si="872"/>
        <v>-35.251498597132276</v>
      </c>
      <c r="P2316" s="10">
        <f t="shared" si="873"/>
        <v>-34.84949166214551</v>
      </c>
      <c r="Q2316" s="10">
        <f t="shared" si="874"/>
        <v>-35.251498597132276</v>
      </c>
      <c r="R2316" s="9">
        <f t="shared" si="881"/>
        <v>-35.251498597132276</v>
      </c>
      <c r="S2316" s="10">
        <f t="shared" si="875"/>
        <v>818.6894572187997</v>
      </c>
      <c r="T2316" s="10">
        <f t="shared" si="882"/>
        <v>-21.114129500570357</v>
      </c>
      <c r="U2316" s="9">
        <f t="shared" si="876"/>
        <v>-3.4918384187125173E-2</v>
      </c>
      <c r="V2316" s="11">
        <f t="shared" si="877"/>
        <v>0.10445217550856328</v>
      </c>
      <c r="W2316" s="9">
        <f t="shared" si="878"/>
        <v>6.4312175508563274E-2</v>
      </c>
      <c r="X2316" s="22">
        <f t="shared" si="883"/>
        <v>9.5920001880862443E-3</v>
      </c>
      <c r="Y2316" s="22">
        <f t="shared" si="884"/>
        <v>-5.3034373233406002E-3</v>
      </c>
      <c r="Z2316" s="1">
        <f t="shared" si="885"/>
        <v>3019.4015700049304</v>
      </c>
      <c r="AA2316" s="1">
        <f t="shared" si="886"/>
        <v>3619.7609446533761</v>
      </c>
    </row>
    <row r="2317" spans="3:27">
      <c r="C2317" s="9">
        <f t="shared" si="887"/>
        <v>23.16</v>
      </c>
      <c r="D2317" s="1">
        <v>-8.1359999999999992</v>
      </c>
      <c r="E2317" s="9">
        <f t="shared" si="864"/>
        <v>7.0862140051024666E-3</v>
      </c>
      <c r="F2317" s="10">
        <f t="shared" si="865"/>
        <v>-9.4729411809516939E-2</v>
      </c>
      <c r="G2317" s="10">
        <f t="shared" si="866"/>
        <v>-4685.3704418909174</v>
      </c>
      <c r="H2317" s="10">
        <f t="shared" si="867"/>
        <v>0.14547327067430874</v>
      </c>
      <c r="I2317" s="10">
        <f t="shared" si="868"/>
        <v>6091.2845244172277</v>
      </c>
      <c r="J2317" s="10">
        <f t="shared" si="869"/>
        <v>7.7621719557417514E-3</v>
      </c>
      <c r="K2317" s="10">
        <f t="shared" si="870"/>
        <v>-71.294432907049085</v>
      </c>
      <c r="L2317" s="10">
        <f t="shared" si="879"/>
        <v>-29.899203783861186</v>
      </c>
      <c r="M2317" s="10">
        <f t="shared" si="880"/>
        <v>-30.901204621252159</v>
      </c>
      <c r="N2317" s="10">
        <f t="shared" si="871"/>
        <v>-50.417723341119995</v>
      </c>
      <c r="O2317" s="10">
        <f t="shared" si="872"/>
        <v>-50.806806667568949</v>
      </c>
      <c r="P2317" s="10">
        <f t="shared" si="873"/>
        <v>-50.417723341119995</v>
      </c>
      <c r="Q2317" s="10">
        <f t="shared" si="874"/>
        <v>-50.806806667568949</v>
      </c>
      <c r="R2317" s="9">
        <f t="shared" si="881"/>
        <v>-50.806806667568949</v>
      </c>
      <c r="S2317" s="10">
        <f t="shared" si="875"/>
        <v>798.20183097931965</v>
      </c>
      <c r="T2317" s="10">
        <f t="shared" si="882"/>
        <v>-20.487626239480051</v>
      </c>
      <c r="U2317" s="9">
        <f t="shared" si="876"/>
        <v>-3.3565888370832596E-2</v>
      </c>
      <c r="V2317" s="11">
        <f t="shared" si="877"/>
        <v>0.16604698774995258</v>
      </c>
      <c r="W2317" s="9">
        <f t="shared" si="878"/>
        <v>8.4686987749952591E-2</v>
      </c>
      <c r="X2317" s="22">
        <f t="shared" si="883"/>
        <v>1.4704389418994164E-2</v>
      </c>
      <c r="Y2317" s="22">
        <f t="shared" si="884"/>
        <v>-1.5290415090751934E-2</v>
      </c>
      <c r="Z2317" s="1">
        <f t="shared" si="885"/>
        <v>3019.4162743943493</v>
      </c>
      <c r="AA2317" s="1">
        <f t="shared" si="886"/>
        <v>3619.7456542382852</v>
      </c>
    </row>
    <row r="2318" spans="3:27">
      <c r="C2318" s="9">
        <f t="shared" si="887"/>
        <v>23.17</v>
      </c>
      <c r="D2318" s="1">
        <v>-12.021000000000001</v>
      </c>
      <c r="E2318" s="9">
        <f t="shared" si="864"/>
        <v>6.7609628159798641E-3</v>
      </c>
      <c r="F2318" s="10">
        <f t="shared" si="865"/>
        <v>-9.4729411809516939E-2</v>
      </c>
      <c r="G2318" s="10">
        <f t="shared" si="866"/>
        <v>-4685.3704418909174</v>
      </c>
      <c r="H2318" s="10">
        <f t="shared" si="867"/>
        <v>0.14547327067430874</v>
      </c>
      <c r="I2318" s="10">
        <f t="shared" si="868"/>
        <v>6091.2845244172277</v>
      </c>
      <c r="J2318" s="10">
        <f t="shared" si="869"/>
        <v>7.5679243366554459E-3</v>
      </c>
      <c r="K2318" s="10">
        <f t="shared" si="870"/>
        <v>-85.111601897669857</v>
      </c>
      <c r="L2318" s="10">
        <f t="shared" si="879"/>
        <v>-35.64352183022848</v>
      </c>
      <c r="M2318" s="10">
        <f t="shared" si="880"/>
        <v>-36.960040203922617</v>
      </c>
      <c r="N2318" s="10">
        <f t="shared" si="871"/>
        <v>-65.242567910112157</v>
      </c>
      <c r="O2318" s="10">
        <f t="shared" si="872"/>
        <v>-65.611973569605738</v>
      </c>
      <c r="P2318" s="10">
        <f t="shared" si="873"/>
        <v>-65.242567910112157</v>
      </c>
      <c r="Q2318" s="10">
        <f t="shared" si="874"/>
        <v>-65.611973569605738</v>
      </c>
      <c r="R2318" s="9">
        <f t="shared" si="881"/>
        <v>-65.611973569605738</v>
      </c>
      <c r="S2318" s="10">
        <f t="shared" si="875"/>
        <v>778.70220265125556</v>
      </c>
      <c r="T2318" s="10">
        <f t="shared" si="882"/>
        <v>-19.499628328064091</v>
      </c>
      <c r="U2318" s="9">
        <f t="shared" si="876"/>
        <v>-3.1615789857201336E-2</v>
      </c>
      <c r="V2318" s="11">
        <f t="shared" si="877"/>
        <v>0.22397271497629795</v>
      </c>
      <c r="W2318" s="9">
        <f t="shared" si="878"/>
        <v>0.10376271497629794</v>
      </c>
      <c r="X2318" s="22">
        <f t="shared" si="883"/>
        <v>1.8932673354172001E-2</v>
      </c>
      <c r="Y2318" s="22">
        <f t="shared" si="884"/>
        <v>-2.4166382673364916E-2</v>
      </c>
      <c r="Z2318" s="1">
        <f t="shared" si="885"/>
        <v>3019.4352070677037</v>
      </c>
      <c r="AA2318" s="1">
        <f t="shared" si="886"/>
        <v>3619.7214878556119</v>
      </c>
    </row>
    <row r="2319" spans="3:27">
      <c r="C2319" s="9">
        <f t="shared" si="887"/>
        <v>23.18</v>
      </c>
      <c r="D2319" s="1">
        <v>-16.472000000000001</v>
      </c>
      <c r="E2319" s="9">
        <f t="shared" si="864"/>
        <v>6.4581633521053694E-3</v>
      </c>
      <c r="F2319" s="10">
        <f t="shared" si="865"/>
        <v>-9.4729411809516939E-2</v>
      </c>
      <c r="G2319" s="10">
        <f t="shared" si="866"/>
        <v>-4685.3704418909174</v>
      </c>
      <c r="H2319" s="10">
        <f t="shared" si="867"/>
        <v>0.14547327067430874</v>
      </c>
      <c r="I2319" s="10">
        <f t="shared" si="868"/>
        <v>6091.2845244172277</v>
      </c>
      <c r="J2319" s="10">
        <f t="shared" si="869"/>
        <v>7.383044139627289E-3</v>
      </c>
      <c r="K2319" s="10">
        <f t="shared" si="870"/>
        <v>-97.548747212217549</v>
      </c>
      <c r="L2319" s="10">
        <f t="shared" si="879"/>
        <v>-40.797326279627583</v>
      </c>
      <c r="M2319" s="10">
        <f t="shared" si="880"/>
        <v>-42.437615116085283</v>
      </c>
      <c r="N2319" s="10">
        <f t="shared" si="871"/>
        <v>-79.052056771344681</v>
      </c>
      <c r="O2319" s="10">
        <f t="shared" si="872"/>
        <v>-79.395156384716984</v>
      </c>
      <c r="P2319" s="10">
        <f t="shared" si="873"/>
        <v>-79.052056771344681</v>
      </c>
      <c r="Q2319" s="10">
        <f t="shared" si="874"/>
        <v>-79.395156384716984</v>
      </c>
      <c r="R2319" s="9">
        <f t="shared" si="881"/>
        <v>-79.395156384716984</v>
      </c>
      <c r="S2319" s="10">
        <f t="shared" si="875"/>
        <v>760.54861182375498</v>
      </c>
      <c r="T2319" s="10">
        <f t="shared" si="882"/>
        <v>-18.15359082750058</v>
      </c>
      <c r="U2319" s="9">
        <f t="shared" si="876"/>
        <v>-2.9066470137392268E-2</v>
      </c>
      <c r="V2319" s="11">
        <f t="shared" si="877"/>
        <v>0.28589122898551456</v>
      </c>
      <c r="W2319" s="9">
        <f t="shared" si="878"/>
        <v>0.12117122898551455</v>
      </c>
      <c r="X2319" s="22">
        <f t="shared" si="883"/>
        <v>2.1954040604074049E-2</v>
      </c>
      <c r="Y2319" s="22">
        <f t="shared" si="884"/>
        <v>-3.1776943321132081E-2</v>
      </c>
      <c r="Z2319" s="1">
        <f t="shared" si="885"/>
        <v>3019.4571611083079</v>
      </c>
      <c r="AA2319" s="1">
        <f t="shared" si="886"/>
        <v>3619.6897109122906</v>
      </c>
    </row>
    <row r="2320" spans="3:27">
      <c r="C2320" s="9">
        <f t="shared" si="887"/>
        <v>23.19</v>
      </c>
      <c r="D2320" s="1">
        <v>-20.393999999999998</v>
      </c>
      <c r="E2320" s="9">
        <f t="shared" si="864"/>
        <v>6.1837129279622358E-3</v>
      </c>
      <c r="F2320" s="10">
        <f t="shared" si="865"/>
        <v>-9.4729411809516939E-2</v>
      </c>
      <c r="G2320" s="10">
        <f t="shared" si="866"/>
        <v>-4685.3704418909174</v>
      </c>
      <c r="H2320" s="10">
        <f t="shared" si="867"/>
        <v>0.14547327067430874</v>
      </c>
      <c r="I2320" s="10">
        <f t="shared" si="868"/>
        <v>6091.2845244172277</v>
      </c>
      <c r="J2320" s="10">
        <f t="shared" si="869"/>
        <v>7.2109260155025076E-3</v>
      </c>
      <c r="K2320" s="10">
        <f t="shared" si="870"/>
        <v>-108.34190866698339</v>
      </c>
      <c r="L2320" s="10">
        <f t="shared" si="879"/>
        <v>-45.254889889605032</v>
      </c>
      <c r="M2320" s="10">
        <f t="shared" si="880"/>
        <v>-47.212653406603316</v>
      </c>
      <c r="N2320" s="10">
        <f t="shared" si="871"/>
        <v>-91.577614020219016</v>
      </c>
      <c r="O2320" s="10">
        <f t="shared" si="872"/>
        <v>-91.887914202866682</v>
      </c>
      <c r="P2320" s="10">
        <f t="shared" si="873"/>
        <v>-91.577614020219016</v>
      </c>
      <c r="Q2320" s="10">
        <f t="shared" si="874"/>
        <v>-91.887914202866682</v>
      </c>
      <c r="R2320" s="9">
        <f t="shared" si="881"/>
        <v>-91.887914202866682</v>
      </c>
      <c r="S2320" s="10">
        <f t="shared" si="875"/>
        <v>744.09461735963828</v>
      </c>
      <c r="T2320" s="10">
        <f t="shared" si="882"/>
        <v>-16.453994464116704</v>
      </c>
      <c r="U2320" s="9">
        <f t="shared" si="876"/>
        <v>-2.5934525506322099E-2</v>
      </c>
      <c r="V2320" s="11">
        <f t="shared" si="877"/>
        <v>0.34049769722851869</v>
      </c>
      <c r="W2320" s="9">
        <f t="shared" si="878"/>
        <v>0.13655769722851871</v>
      </c>
      <c r="X2320" s="22">
        <f t="shared" si="883"/>
        <v>2.3504355685650322E-2</v>
      </c>
      <c r="Y2320" s="22">
        <f t="shared" si="884"/>
        <v>-3.7284589543325156E-2</v>
      </c>
      <c r="Z2320" s="1">
        <f t="shared" si="885"/>
        <v>3019.4806654639938</v>
      </c>
      <c r="AA2320" s="1">
        <f t="shared" si="886"/>
        <v>3619.6524263227475</v>
      </c>
    </row>
    <row r="2321" spans="3:27">
      <c r="C2321" s="9">
        <f t="shared" si="887"/>
        <v>23.2</v>
      </c>
      <c r="D2321" s="1">
        <v>-23.31</v>
      </c>
      <c r="E2321" s="9">
        <f t="shared" si="864"/>
        <v>5.9429351711647654E-3</v>
      </c>
      <c r="F2321" s="10">
        <f t="shared" si="865"/>
        <v>-9.4729411809516939E-2</v>
      </c>
      <c r="G2321" s="10">
        <f t="shared" si="866"/>
        <v>-4685.3704418909174</v>
      </c>
      <c r="H2321" s="10">
        <f t="shared" si="867"/>
        <v>0.14547327067430874</v>
      </c>
      <c r="I2321" s="10">
        <f t="shared" si="868"/>
        <v>6091.2845244172277</v>
      </c>
      <c r="J2321" s="10">
        <f t="shared" si="869"/>
        <v>7.0549221323901309E-3</v>
      </c>
      <c r="K2321" s="10">
        <f t="shared" si="870"/>
        <v>-117.28315308018477</v>
      </c>
      <c r="L2321" s="10">
        <f t="shared" si="879"/>
        <v>-48.934473208330061</v>
      </c>
      <c r="M2321" s="10">
        <f t="shared" si="880"/>
        <v>-51.187355048833474</v>
      </c>
      <c r="N2321" s="10">
        <f t="shared" si="871"/>
        <v>-102.57622719452696</v>
      </c>
      <c r="O2321" s="10">
        <f t="shared" si="872"/>
        <v>-102.84791986895156</v>
      </c>
      <c r="P2321" s="10">
        <f t="shared" si="873"/>
        <v>-102.57622719452696</v>
      </c>
      <c r="Q2321" s="10">
        <f t="shared" si="874"/>
        <v>-102.84791986895156</v>
      </c>
      <c r="R2321" s="9">
        <f t="shared" si="881"/>
        <v>-102.84791986895156</v>
      </c>
      <c r="S2321" s="10">
        <f t="shared" si="875"/>
        <v>729.65938414840502</v>
      </c>
      <c r="T2321" s="10">
        <f t="shared" si="882"/>
        <v>-14.435233211233253</v>
      </c>
      <c r="U2321" s="9">
        <f t="shared" si="876"/>
        <v>-2.2318328881012994E-2</v>
      </c>
      <c r="V2321" s="11">
        <f t="shared" si="877"/>
        <v>0.38274162783330123</v>
      </c>
      <c r="W2321" s="9">
        <f t="shared" si="878"/>
        <v>0.14964162783330126</v>
      </c>
      <c r="X2321" s="22">
        <f t="shared" si="883"/>
        <v>2.3444028647948398E-2</v>
      </c>
      <c r="Y2321" s="22">
        <f t="shared" si="884"/>
        <v>-3.8818511497516792E-2</v>
      </c>
      <c r="Z2321" s="1">
        <f t="shared" si="885"/>
        <v>3019.5041094926419</v>
      </c>
      <c r="AA2321" s="1">
        <f t="shared" si="886"/>
        <v>3619.6136078112499</v>
      </c>
    </row>
    <row r="2322" spans="3:27">
      <c r="C2322" s="9">
        <f t="shared" si="887"/>
        <v>23.21</v>
      </c>
      <c r="D2322" s="1">
        <v>-25.727</v>
      </c>
      <c r="E2322" s="9">
        <f t="shared" si="864"/>
        <v>5.7401669786813414E-3</v>
      </c>
      <c r="F2322" s="10">
        <f t="shared" si="865"/>
        <v>-9.4729411809516939E-2</v>
      </c>
      <c r="G2322" s="10">
        <f t="shared" si="866"/>
        <v>-4685.3704418909174</v>
      </c>
      <c r="H2322" s="10">
        <f t="shared" si="867"/>
        <v>0.14547327067430874</v>
      </c>
      <c r="I2322" s="10">
        <f t="shared" si="868"/>
        <v>6091.2845244172277</v>
      </c>
      <c r="J2322" s="10">
        <f t="shared" si="869"/>
        <v>6.9180585616932869E-3</v>
      </c>
      <c r="K2322" s="10">
        <f t="shared" si="870"/>
        <v>-124.23422545352406</v>
      </c>
      <c r="L2322" s="10">
        <f t="shared" si="879"/>
        <v>-51.783492382880205</v>
      </c>
      <c r="M2322" s="10">
        <f t="shared" si="880"/>
        <v>-54.294104778424341</v>
      </c>
      <c r="N2322" s="10">
        <f t="shared" si="871"/>
        <v>-111.84935339379636</v>
      </c>
      <c r="O2322" s="10">
        <f t="shared" si="872"/>
        <v>-112.07776139617135</v>
      </c>
      <c r="P2322" s="10">
        <f t="shared" si="873"/>
        <v>-111.84935339379636</v>
      </c>
      <c r="Q2322" s="10">
        <f t="shared" si="874"/>
        <v>-112.07776139617135</v>
      </c>
      <c r="R2322" s="9">
        <f t="shared" si="881"/>
        <v>-112.07776139617135</v>
      </c>
      <c r="S2322" s="10">
        <f t="shared" si="875"/>
        <v>717.50292009105249</v>
      </c>
      <c r="T2322" s="10">
        <f t="shared" si="882"/>
        <v>-12.156464057352537</v>
      </c>
      <c r="U2322" s="9">
        <f t="shared" si="876"/>
        <v>-1.8317252230890559E-2</v>
      </c>
      <c r="V2322" s="11">
        <f t="shared" si="877"/>
        <v>0.41747370219118529</v>
      </c>
      <c r="W2322" s="9">
        <f t="shared" si="878"/>
        <v>0.16020370219118529</v>
      </c>
      <c r="X2322" s="22">
        <f t="shared" si="883"/>
        <v>2.1790045954198745E-2</v>
      </c>
      <c r="Y2322" s="22">
        <f t="shared" si="884"/>
        <v>-3.6685063191339774E-2</v>
      </c>
      <c r="Z2322" s="1">
        <f t="shared" si="885"/>
        <v>3019.5258995385961</v>
      </c>
      <c r="AA2322" s="1">
        <f t="shared" si="886"/>
        <v>3619.5769227480587</v>
      </c>
    </row>
    <row r="2323" spans="3:27">
      <c r="C2323" s="9">
        <f t="shared" si="887"/>
        <v>23.22</v>
      </c>
      <c r="D2323" s="1">
        <v>-26.26</v>
      </c>
      <c r="E2323" s="9">
        <f t="shared" si="864"/>
        <v>5.5785259451406445E-3</v>
      </c>
      <c r="F2323" s="10">
        <f t="shared" si="865"/>
        <v>-9.4729411809516939E-2</v>
      </c>
      <c r="G2323" s="10">
        <f t="shared" si="866"/>
        <v>-4685.3704418909174</v>
      </c>
      <c r="H2323" s="10">
        <f t="shared" si="867"/>
        <v>0.14547327067430874</v>
      </c>
      <c r="I2323" s="10">
        <f t="shared" si="868"/>
        <v>6091.2845244172277</v>
      </c>
      <c r="J2323" s="10">
        <f t="shared" si="869"/>
        <v>6.802800494602107E-3</v>
      </c>
      <c r="K2323" s="10">
        <f t="shared" si="870"/>
        <v>-129.12631568848255</v>
      </c>
      <c r="L2323" s="10">
        <f t="shared" si="879"/>
        <v>-53.77788513378686</v>
      </c>
      <c r="M2323" s="10">
        <f t="shared" si="880"/>
        <v>-56.496156802183116</v>
      </c>
      <c r="N2323" s="10">
        <f t="shared" si="871"/>
        <v>-119.25371229675694</v>
      </c>
      <c r="O2323" s="10">
        <f t="shared" si="872"/>
        <v>-119.43552843844853</v>
      </c>
      <c r="P2323" s="10">
        <f t="shared" si="873"/>
        <v>-119.25371229675694</v>
      </c>
      <c r="Q2323" s="10">
        <f t="shared" si="874"/>
        <v>-119.43552843844853</v>
      </c>
      <c r="R2323" s="9">
        <f t="shared" si="881"/>
        <v>-119.43552843844853</v>
      </c>
      <c r="S2323" s="10">
        <f t="shared" si="875"/>
        <v>707.81213284101841</v>
      </c>
      <c r="T2323" s="10">
        <f t="shared" si="882"/>
        <v>-9.6907872500340773</v>
      </c>
      <c r="U2323" s="9">
        <f t="shared" si="876"/>
        <v>-1.4076276798529883E-2</v>
      </c>
      <c r="V2323" s="11">
        <f t="shared" si="877"/>
        <v>0.43072138428094947</v>
      </c>
      <c r="W2323" s="9">
        <f t="shared" si="878"/>
        <v>0.16812138428094947</v>
      </c>
      <c r="X2323" s="22">
        <f t="shared" si="883"/>
        <v>1.8711023723637428E-2</v>
      </c>
      <c r="Y2323" s="22">
        <f t="shared" si="884"/>
        <v>-3.11129661443201E-2</v>
      </c>
      <c r="Z2323" s="1">
        <f t="shared" si="885"/>
        <v>3019.5446105623196</v>
      </c>
      <c r="AA2323" s="1">
        <f t="shared" si="886"/>
        <v>3619.5458097819142</v>
      </c>
    </row>
    <row r="2324" spans="3:27">
      <c r="C2324" s="9">
        <f t="shared" si="887"/>
        <v>23.23</v>
      </c>
      <c r="D2324" s="1">
        <v>-24.905999999999999</v>
      </c>
      <c r="E2324" s="9">
        <f t="shared" si="864"/>
        <v>5.4593339504101753E-3</v>
      </c>
      <c r="F2324" s="10">
        <f t="shared" si="865"/>
        <v>-9.4729411809516939E-2</v>
      </c>
      <c r="G2324" s="10">
        <f t="shared" si="866"/>
        <v>-4685.3704418909174</v>
      </c>
      <c r="H2324" s="10">
        <f t="shared" si="867"/>
        <v>0.14547327067430874</v>
      </c>
      <c r="I2324" s="10">
        <f t="shared" si="868"/>
        <v>6091.2845244172277</v>
      </c>
      <c r="J2324" s="10">
        <f t="shared" si="869"/>
        <v>6.7109200430364897E-3</v>
      </c>
      <c r="K2324" s="10">
        <f t="shared" si="870"/>
        <v>-132.00691052417164</v>
      </c>
      <c r="L2324" s="10">
        <f t="shared" si="879"/>
        <v>-54.941177937009975</v>
      </c>
      <c r="M2324" s="10">
        <f t="shared" si="880"/>
        <v>-57.808806189601114</v>
      </c>
      <c r="N2324" s="10">
        <f t="shared" si="871"/>
        <v>-124.72713616285255</v>
      </c>
      <c r="O2324" s="10">
        <f t="shared" si="872"/>
        <v>-124.86105011027277</v>
      </c>
      <c r="P2324" s="10">
        <f t="shared" si="873"/>
        <v>-124.72713616285255</v>
      </c>
      <c r="Q2324" s="10">
        <f t="shared" si="874"/>
        <v>-124.86105011027277</v>
      </c>
      <c r="R2324" s="9">
        <f t="shared" si="881"/>
        <v>-124.86105011027277</v>
      </c>
      <c r="S2324" s="10">
        <f t="shared" si="875"/>
        <v>700.66627242711957</v>
      </c>
      <c r="T2324" s="10">
        <f t="shared" si="882"/>
        <v>-7.1458604138988449</v>
      </c>
      <c r="U2324" s="9">
        <f t="shared" si="876"/>
        <v>-9.8102899772503343E-3</v>
      </c>
      <c r="V2324" s="11">
        <f t="shared" si="877"/>
        <v>0.42247597997496028</v>
      </c>
      <c r="W2324" s="9">
        <f t="shared" si="878"/>
        <v>0.1734159799749603</v>
      </c>
      <c r="X2324" s="22">
        <f t="shared" si="883"/>
        <v>1.455909825152543E-2</v>
      </c>
      <c r="Y2324" s="22">
        <f t="shared" si="884"/>
        <v>-2.2717190103403284E-2</v>
      </c>
      <c r="Z2324" s="1">
        <f t="shared" si="885"/>
        <v>3019.5591696605711</v>
      </c>
      <c r="AA2324" s="1">
        <f t="shared" si="886"/>
        <v>3619.5230925918108</v>
      </c>
    </row>
    <row r="2325" spans="3:27">
      <c r="C2325" s="9">
        <f t="shared" si="887"/>
        <v>23.240000000000002</v>
      </c>
      <c r="D2325" s="1">
        <v>-21.97</v>
      </c>
      <c r="E2325" s="9">
        <f t="shared" si="864"/>
        <v>5.381847724419503E-3</v>
      </c>
      <c r="F2325" s="10">
        <f t="shared" si="865"/>
        <v>-9.4729411809516939E-2</v>
      </c>
      <c r="G2325" s="10">
        <f t="shared" si="866"/>
        <v>-4685.3704418909174</v>
      </c>
      <c r="H2325" s="10">
        <f t="shared" si="867"/>
        <v>0.14547327067430874</v>
      </c>
      <c r="I2325" s="10">
        <f t="shared" si="868"/>
        <v>6091.2845244172277</v>
      </c>
      <c r="J2325" s="10">
        <f t="shared" si="869"/>
        <v>6.6431685936739421E-3</v>
      </c>
      <c r="K2325" s="10">
        <f t="shared" si="870"/>
        <v>-133.03365394589272</v>
      </c>
      <c r="L2325" s="10">
        <f t="shared" si="879"/>
        <v>-55.341487012316691</v>
      </c>
      <c r="M2325" s="10">
        <f t="shared" si="880"/>
        <v>-58.297376815702393</v>
      </c>
      <c r="N2325" s="10">
        <f t="shared" si="871"/>
        <v>-128.30117665802194</v>
      </c>
      <c r="O2325" s="10">
        <f t="shared" si="872"/>
        <v>-128.38815945457839</v>
      </c>
      <c r="P2325" s="10">
        <f t="shared" si="873"/>
        <v>-128.30117665802194</v>
      </c>
      <c r="Q2325" s="10">
        <f t="shared" si="874"/>
        <v>-128.38815945457839</v>
      </c>
      <c r="R2325" s="9">
        <f t="shared" si="881"/>
        <v>-128.38815945457839</v>
      </c>
      <c r="S2325" s="10">
        <f t="shared" si="875"/>
        <v>696.0207779358052</v>
      </c>
      <c r="T2325" s="10">
        <f t="shared" si="882"/>
        <v>-4.6454944913143663</v>
      </c>
      <c r="U2325" s="9">
        <f t="shared" si="876"/>
        <v>-5.7182689290320278E-3</v>
      </c>
      <c r="V2325" s="11">
        <f t="shared" si="877"/>
        <v>0.39592822966870084</v>
      </c>
      <c r="W2325" s="9">
        <f t="shared" si="878"/>
        <v>0.17622822966870086</v>
      </c>
      <c r="X2325" s="22">
        <f t="shared" si="883"/>
        <v>9.8116627421505846E-3</v>
      </c>
      <c r="Y2325" s="22">
        <f t="shared" si="884"/>
        <v>-1.3688721670136527E-2</v>
      </c>
      <c r="Z2325" s="1">
        <f t="shared" si="885"/>
        <v>3019.5689813233134</v>
      </c>
      <c r="AA2325" s="1">
        <f t="shared" si="886"/>
        <v>3619.5094038701409</v>
      </c>
    </row>
    <row r="2326" spans="3:27">
      <c r="C2326" s="9">
        <f t="shared" si="887"/>
        <v>23.25</v>
      </c>
      <c r="D2326" s="1">
        <v>-17.356999999999999</v>
      </c>
      <c r="E2326" s="9">
        <f t="shared" si="864"/>
        <v>5.3434004583697986E-3</v>
      </c>
      <c r="F2326" s="10">
        <f t="shared" si="865"/>
        <v>-9.4729411809516939E-2</v>
      </c>
      <c r="G2326" s="10">
        <f t="shared" si="866"/>
        <v>-4685.3704418909174</v>
      </c>
      <c r="H2326" s="10">
        <f t="shared" si="867"/>
        <v>0.14547327067430874</v>
      </c>
      <c r="I2326" s="10">
        <f t="shared" si="868"/>
        <v>6091.2845244172277</v>
      </c>
      <c r="J2326" s="10">
        <f t="shared" si="869"/>
        <v>6.599123654847527E-3</v>
      </c>
      <c r="K2326" s="10">
        <f t="shared" si="870"/>
        <v>-132.44325789265099</v>
      </c>
      <c r="L2326" s="10">
        <f t="shared" si="879"/>
        <v>-55.078410473222412</v>
      </c>
      <c r="M2326" s="10">
        <f t="shared" si="880"/>
        <v>-58.063884186332366</v>
      </c>
      <c r="N2326" s="10">
        <f t="shared" si="871"/>
        <v>-130.09511199588019</v>
      </c>
      <c r="O2326" s="10">
        <f t="shared" si="872"/>
        <v>-130.1382474168343</v>
      </c>
      <c r="P2326" s="10">
        <f t="shared" si="873"/>
        <v>-130.09511199588019</v>
      </c>
      <c r="Q2326" s="10">
        <f t="shared" si="874"/>
        <v>-130.1382474168343</v>
      </c>
      <c r="R2326" s="9">
        <f t="shared" si="881"/>
        <v>-130.1382474168343</v>
      </c>
      <c r="S2326" s="10">
        <f t="shared" si="875"/>
        <v>693.71576745998846</v>
      </c>
      <c r="T2326" s="10">
        <f t="shared" si="882"/>
        <v>-2.3050104758167436</v>
      </c>
      <c r="U2326" s="9">
        <f t="shared" si="876"/>
        <v>-1.9867215774125101E-3</v>
      </c>
      <c r="V2326" s="11">
        <f t="shared" si="877"/>
        <v>0.35038124065520276</v>
      </c>
      <c r="W2326" s="9">
        <f t="shared" si="878"/>
        <v>0.17681124065520276</v>
      </c>
      <c r="X2326" s="22">
        <f t="shared" si="883"/>
        <v>4.9698167729296718E-3</v>
      </c>
      <c r="Y2326" s="22">
        <f t="shared" si="884"/>
        <v>-5.9242141072293553E-3</v>
      </c>
      <c r="Z2326" s="1">
        <f t="shared" si="885"/>
        <v>3019.5739511400866</v>
      </c>
      <c r="AA2326" s="1">
        <f t="shared" si="886"/>
        <v>3619.5034796560335</v>
      </c>
    </row>
    <row r="2327" spans="3:27">
      <c r="C2327" s="9">
        <f t="shared" si="887"/>
        <v>23.26</v>
      </c>
      <c r="D2327" s="1">
        <v>-11.743</v>
      </c>
      <c r="E2327" s="9">
        <f t="shared" si="864"/>
        <v>5.3396238418618076E-3</v>
      </c>
      <c r="F2327" s="10">
        <f t="shared" si="865"/>
        <v>-9.4729411809516939E-2</v>
      </c>
      <c r="G2327" s="10">
        <f t="shared" si="866"/>
        <v>-4685.3704418909174</v>
      </c>
      <c r="H2327" s="10">
        <f t="shared" si="867"/>
        <v>0.14547327067430874</v>
      </c>
      <c r="I2327" s="10">
        <f t="shared" si="868"/>
        <v>6091.2845244172277</v>
      </c>
      <c r="J2327" s="10">
        <f t="shared" si="869"/>
        <v>6.5772693515884426E-3</v>
      </c>
      <c r="K2327" s="10">
        <f t="shared" si="870"/>
        <v>-130.53657357305451</v>
      </c>
      <c r="L2327" s="10">
        <f t="shared" si="879"/>
        <v>-54.276947272197212</v>
      </c>
      <c r="M2327" s="10">
        <f t="shared" si="880"/>
        <v>-57.240328301649406</v>
      </c>
      <c r="N2327" s="10">
        <f t="shared" si="871"/>
        <v>-130.30591993310148</v>
      </c>
      <c r="O2327" s="10">
        <f t="shared" si="872"/>
        <v>-130.31015589740474</v>
      </c>
      <c r="P2327" s="10">
        <f t="shared" si="873"/>
        <v>-130.30591993310148</v>
      </c>
      <c r="Q2327" s="10">
        <f t="shared" si="874"/>
        <v>-130.31015589740474</v>
      </c>
      <c r="R2327" s="9">
        <f t="shared" si="881"/>
        <v>-130.31015589740474</v>
      </c>
      <c r="S2327" s="10">
        <f t="shared" si="875"/>
        <v>693.48934978433886</v>
      </c>
      <c r="T2327" s="10">
        <f t="shared" si="882"/>
        <v>-0.22641767564959991</v>
      </c>
      <c r="U2327" s="9">
        <f t="shared" si="876"/>
        <v>1.2298720707939307E-3</v>
      </c>
      <c r="V2327" s="11">
        <f t="shared" si="877"/>
        <v>0.29293748898608535</v>
      </c>
      <c r="W2327" s="9">
        <f t="shared" si="878"/>
        <v>0.17550748898608534</v>
      </c>
      <c r="X2327" s="22">
        <f t="shared" si="883"/>
        <v>4.9180686971822204E-4</v>
      </c>
      <c r="Y2327" s="22">
        <f t="shared" si="884"/>
        <v>-7.4152213159718486E-4</v>
      </c>
      <c r="Z2327" s="1">
        <f t="shared" si="885"/>
        <v>3019.5744429469564</v>
      </c>
      <c r="AA2327" s="1">
        <f t="shared" si="886"/>
        <v>3619.5027381339019</v>
      </c>
    </row>
    <row r="2328" spans="3:27">
      <c r="C2328" s="9">
        <f t="shared" si="887"/>
        <v>23.27</v>
      </c>
      <c r="D2328" s="1">
        <v>-6.444</v>
      </c>
      <c r="E2328" s="9">
        <f t="shared" si="864"/>
        <v>5.3651223128109177E-3</v>
      </c>
      <c r="F2328" s="10">
        <f t="shared" si="865"/>
        <v>-9.4729411809516939E-2</v>
      </c>
      <c r="G2328" s="10">
        <f t="shared" si="866"/>
        <v>-4685.3704418909174</v>
      </c>
      <c r="H2328" s="10">
        <f t="shared" si="867"/>
        <v>0.14547327067430874</v>
      </c>
      <c r="I2328" s="10">
        <f t="shared" si="868"/>
        <v>6091.2845244172277</v>
      </c>
      <c r="J2328" s="10">
        <f t="shared" si="869"/>
        <v>6.575122636595699E-3</v>
      </c>
      <c r="K2328" s="10">
        <f t="shared" si="870"/>
        <v>-127.62078886711183</v>
      </c>
      <c r="L2328" s="10">
        <f t="shared" si="879"/>
        <v>-53.063747436062847</v>
      </c>
      <c r="M2328" s="10">
        <f t="shared" si="880"/>
        <v>-55.96294166630171</v>
      </c>
      <c r="N2328" s="10">
        <f t="shared" si="871"/>
        <v>-129.17808551460209</v>
      </c>
      <c r="O2328" s="10">
        <f t="shared" si="872"/>
        <v>-129.14948644938002</v>
      </c>
      <c r="P2328" s="10">
        <f t="shared" si="873"/>
        <v>-127.62078886711183</v>
      </c>
      <c r="Q2328" s="10">
        <f t="shared" si="874"/>
        <v>-127.62078886711183</v>
      </c>
      <c r="R2328" s="9">
        <f t="shared" si="881"/>
        <v>-127.62078886711183</v>
      </c>
      <c r="S2328" s="10">
        <f t="shared" si="875"/>
        <v>693.48934978433886</v>
      </c>
      <c r="T2328" s="10">
        <f t="shared" si="882"/>
        <v>0</v>
      </c>
      <c r="U2328" s="9">
        <f t="shared" si="876"/>
        <v>3.8698221190280905E-3</v>
      </c>
      <c r="V2328" s="11">
        <f t="shared" si="877"/>
        <v>0.23505252066074667</v>
      </c>
      <c r="W2328" s="9">
        <f t="shared" si="878"/>
        <v>0.17061252066074667</v>
      </c>
      <c r="X2328" s="22">
        <f t="shared" si="883"/>
        <v>-3.2884223509772742E-3</v>
      </c>
      <c r="Y2328" s="22">
        <f t="shared" si="884"/>
        <v>1.4570422941069553E-3</v>
      </c>
      <c r="Z2328" s="1">
        <f t="shared" si="885"/>
        <v>3019.5711545246054</v>
      </c>
      <c r="AA2328" s="1">
        <f t="shared" si="886"/>
        <v>3619.5041951761959</v>
      </c>
    </row>
    <row r="2329" spans="3:27">
      <c r="C2329" s="9">
        <f t="shared" si="887"/>
        <v>23.28</v>
      </c>
      <c r="D2329" s="1">
        <v>-0.73499999999999999</v>
      </c>
      <c r="E2329" s="9">
        <f t="shared" si="864"/>
        <v>5.4139477527226009E-3</v>
      </c>
      <c r="F2329" s="10">
        <f t="shared" si="865"/>
        <v>-9.4729411809516939E-2</v>
      </c>
      <c r="G2329" s="10">
        <f t="shared" si="866"/>
        <v>-4685.3704418909174</v>
      </c>
      <c r="H2329" s="10">
        <f t="shared" si="867"/>
        <v>0.14547327067430874</v>
      </c>
      <c r="I2329" s="10">
        <f t="shared" si="868"/>
        <v>6091.2845244172277</v>
      </c>
      <c r="J2329" s="10">
        <f t="shared" si="869"/>
        <v>6.575122636595699E-3</v>
      </c>
      <c r="K2329" s="10">
        <f t="shared" si="870"/>
        <v>-122.47108680850222</v>
      </c>
      <c r="L2329" s="10">
        <f t="shared" si="879"/>
        <v>-50.922540726444609</v>
      </c>
      <c r="M2329" s="10">
        <f t="shared" si="880"/>
        <v>-53.704747852714718</v>
      </c>
      <c r="N2329" s="10">
        <f t="shared" si="871"/>
        <v>-125.4536002257576</v>
      </c>
      <c r="O2329" s="10">
        <f t="shared" si="872"/>
        <v>-125.39754926899107</v>
      </c>
      <c r="P2329" s="10">
        <f t="shared" si="873"/>
        <v>-122.47108680850222</v>
      </c>
      <c r="Q2329" s="10">
        <f t="shared" si="874"/>
        <v>-122.47108680850222</v>
      </c>
      <c r="R2329" s="9">
        <f t="shared" si="881"/>
        <v>-122.47108680850222</v>
      </c>
      <c r="S2329" s="10">
        <f t="shared" si="875"/>
        <v>693.48934978433886</v>
      </c>
      <c r="T2329" s="10">
        <f t="shared" si="882"/>
        <v>0</v>
      </c>
      <c r="U2329" s="9">
        <f t="shared" si="876"/>
        <v>5.8952658633085507E-3</v>
      </c>
      <c r="V2329" s="11">
        <f t="shared" si="877"/>
        <v>0.17003622819534514</v>
      </c>
      <c r="W2329" s="9">
        <f t="shared" si="878"/>
        <v>0.16268622819534515</v>
      </c>
      <c r="X2329" s="22">
        <f t="shared" si="883"/>
        <v>-6.1054229240999208E-3</v>
      </c>
      <c r="Y2329" s="22">
        <f t="shared" si="884"/>
        <v>1.0829957033483056E-3</v>
      </c>
      <c r="Z2329" s="1">
        <f t="shared" si="885"/>
        <v>3019.5650491016813</v>
      </c>
      <c r="AA2329" s="1">
        <f t="shared" si="886"/>
        <v>3619.5052781718991</v>
      </c>
    </row>
    <row r="2330" spans="3:27">
      <c r="C2330" s="9">
        <f t="shared" si="887"/>
        <v>23.29</v>
      </c>
      <c r="D2330" s="1">
        <v>3.4049999999999998</v>
      </c>
      <c r="E2330" s="9">
        <f t="shared" si="864"/>
        <v>5.4801142316495714E-3</v>
      </c>
      <c r="F2330" s="10">
        <f t="shared" si="865"/>
        <v>-9.4729411809516939E-2</v>
      </c>
      <c r="G2330" s="10">
        <f t="shared" si="866"/>
        <v>-4685.3704418909174</v>
      </c>
      <c r="H2330" s="10">
        <f t="shared" si="867"/>
        <v>0.14547327067430874</v>
      </c>
      <c r="I2330" s="10">
        <f t="shared" si="868"/>
        <v>6091.2845244172277</v>
      </c>
      <c r="J2330" s="10">
        <f t="shared" si="869"/>
        <v>6.575122636595699E-3</v>
      </c>
      <c r="K2330" s="10">
        <f t="shared" si="870"/>
        <v>-115.49239591790288</v>
      </c>
      <c r="L2330" s="10">
        <f t="shared" si="879"/>
        <v>-48.020854456202891</v>
      </c>
      <c r="M2330" s="10">
        <f t="shared" si="880"/>
        <v>-50.644524869573402</v>
      </c>
      <c r="N2330" s="10">
        <f t="shared" si="871"/>
        <v>-119.53559975108088</v>
      </c>
      <c r="O2330" s="10">
        <f t="shared" si="872"/>
        <v>-119.45629895493207</v>
      </c>
      <c r="P2330" s="10">
        <f t="shared" si="873"/>
        <v>-115.49239591790288</v>
      </c>
      <c r="Q2330" s="10">
        <f t="shared" si="874"/>
        <v>-115.49239591790288</v>
      </c>
      <c r="R2330" s="9">
        <f t="shared" si="881"/>
        <v>-115.49239591790288</v>
      </c>
      <c r="S2330" s="10">
        <f t="shared" si="875"/>
        <v>693.48934978433874</v>
      </c>
      <c r="T2330" s="10">
        <f t="shared" si="882"/>
        <v>0</v>
      </c>
      <c r="U2330" s="9">
        <f t="shared" si="876"/>
        <v>7.3380299220855384E-3</v>
      </c>
      <c r="V2330" s="11">
        <f t="shared" si="877"/>
        <v>0.11851658356005235</v>
      </c>
      <c r="W2330" s="9">
        <f t="shared" si="878"/>
        <v>0.15256658356005234</v>
      </c>
      <c r="X2330" s="22">
        <f t="shared" si="883"/>
        <v>-7.8726028826025893E-3</v>
      </c>
      <c r="Y2330" s="22">
        <f t="shared" si="884"/>
        <v>-7.6415994458127045E-4</v>
      </c>
      <c r="Z2330" s="1">
        <f t="shared" si="885"/>
        <v>3019.5571764987985</v>
      </c>
      <c r="AA2330" s="1">
        <f t="shared" si="886"/>
        <v>3619.5045140119546</v>
      </c>
    </row>
    <row r="2331" spans="3:27">
      <c r="C2331" s="9">
        <f t="shared" si="887"/>
        <v>23.3</v>
      </c>
      <c r="D2331" s="1">
        <v>7.4589999999999996</v>
      </c>
      <c r="E2331" s="9">
        <f t="shared" si="864"/>
        <v>5.5581178756664964E-3</v>
      </c>
      <c r="F2331" s="10">
        <f t="shared" si="865"/>
        <v>-9.4729411809516939E-2</v>
      </c>
      <c r="G2331" s="10">
        <f t="shared" si="866"/>
        <v>-4685.3704418909174</v>
      </c>
      <c r="H2331" s="10">
        <f t="shared" si="867"/>
        <v>0.14547327067430874</v>
      </c>
      <c r="I2331" s="10">
        <f t="shared" si="868"/>
        <v>6091.2845244172277</v>
      </c>
      <c r="J2331" s="10">
        <f t="shared" si="869"/>
        <v>6.575122636595699E-3</v>
      </c>
      <c r="K2331" s="10">
        <f t="shared" si="870"/>
        <v>-107.26521912441967</v>
      </c>
      <c r="L2331" s="10">
        <f t="shared" si="879"/>
        <v>-44.600057301157761</v>
      </c>
      <c r="M2331" s="10">
        <f t="shared" si="880"/>
        <v>-47.036828826795663</v>
      </c>
      <c r="N2331" s="10">
        <f t="shared" si="871"/>
        <v>-112.0340038815422</v>
      </c>
      <c r="O2331" s="10">
        <f t="shared" si="872"/>
        <v>-111.93517781318496</v>
      </c>
      <c r="P2331" s="10">
        <f t="shared" si="873"/>
        <v>-107.26521912441967</v>
      </c>
      <c r="Q2331" s="10">
        <f t="shared" si="874"/>
        <v>-107.26521912441967</v>
      </c>
      <c r="R2331" s="9">
        <f t="shared" si="881"/>
        <v>-107.26521912441967</v>
      </c>
      <c r="S2331" s="10">
        <f t="shared" si="875"/>
        <v>693.48934978433886</v>
      </c>
      <c r="T2331" s="10">
        <f t="shared" si="882"/>
        <v>0</v>
      </c>
      <c r="U2331" s="9">
        <f t="shared" si="876"/>
        <v>8.2626988812994524E-3</v>
      </c>
      <c r="V2331" s="11">
        <f t="shared" si="877"/>
        <v>6.6417208282730567E-2</v>
      </c>
      <c r="W2331" s="9">
        <f t="shared" si="878"/>
        <v>0.14100720828273056</v>
      </c>
      <c r="X2331" s="22">
        <f t="shared" si="883"/>
        <v>-8.687952852910269E-3</v>
      </c>
      <c r="Y2331" s="22">
        <f t="shared" si="884"/>
        <v>-3.2048461250916132E-3</v>
      </c>
      <c r="Z2331" s="1">
        <f t="shared" si="885"/>
        <v>3019.5484885459455</v>
      </c>
      <c r="AA2331" s="1">
        <f t="shared" si="886"/>
        <v>3619.5013091658293</v>
      </c>
    </row>
    <row r="2332" spans="3:27">
      <c r="C2332" s="9">
        <f t="shared" si="887"/>
        <v>23.31</v>
      </c>
      <c r="D2332" s="1">
        <v>10.250999999999999</v>
      </c>
      <c r="E2332" s="9">
        <f t="shared" si="864"/>
        <v>5.643059531220092E-3</v>
      </c>
      <c r="F2332" s="10">
        <f t="shared" si="865"/>
        <v>-9.4729411809516939E-2</v>
      </c>
      <c r="G2332" s="10">
        <f t="shared" si="866"/>
        <v>-4685.3704418909174</v>
      </c>
      <c r="H2332" s="10">
        <f t="shared" si="867"/>
        <v>0.14547327067430874</v>
      </c>
      <c r="I2332" s="10">
        <f t="shared" si="868"/>
        <v>6091.2845244172277</v>
      </c>
      <c r="J2332" s="10">
        <f t="shared" si="869"/>
        <v>6.575122636595699E-3</v>
      </c>
      <c r="K2332" s="10">
        <f t="shared" si="870"/>
        <v>-98.306278472634773</v>
      </c>
      <c r="L2332" s="10">
        <f t="shared" si="879"/>
        <v>-40.874998333405991</v>
      </c>
      <c r="M2332" s="10">
        <f t="shared" si="880"/>
        <v>-43.108247303845204</v>
      </c>
      <c r="N2332" s="10">
        <f t="shared" si="871"/>
        <v>-103.50211651032703</v>
      </c>
      <c r="O2332" s="10">
        <f t="shared" si="872"/>
        <v>-103.38764991774889</v>
      </c>
      <c r="P2332" s="10">
        <f t="shared" si="873"/>
        <v>-98.306278472634773</v>
      </c>
      <c r="Q2332" s="10">
        <f t="shared" si="874"/>
        <v>-98.306278472634773</v>
      </c>
      <c r="R2332" s="9">
        <f t="shared" si="881"/>
        <v>-98.306278472634773</v>
      </c>
      <c r="S2332" s="10">
        <f t="shared" si="875"/>
        <v>693.48934978433874</v>
      </c>
      <c r="T2332" s="10">
        <f t="shared" si="882"/>
        <v>0</v>
      </c>
      <c r="U2332" s="9">
        <f t="shared" si="876"/>
        <v>8.7256322294196713E-3</v>
      </c>
      <c r="V2332" s="11">
        <f t="shared" si="877"/>
        <v>2.6169461341313482E-2</v>
      </c>
      <c r="W2332" s="9">
        <f t="shared" si="878"/>
        <v>0.12867946134131347</v>
      </c>
      <c r="X2332" s="22">
        <f t="shared" si="883"/>
        <v>-8.7307916702629041E-3</v>
      </c>
      <c r="Y2332" s="22">
        <f t="shared" si="884"/>
        <v>-5.5898832967575651E-3</v>
      </c>
      <c r="Z2332" s="1">
        <f t="shared" si="885"/>
        <v>3019.5397577542753</v>
      </c>
      <c r="AA2332" s="1">
        <f t="shared" si="886"/>
        <v>3619.4957192825327</v>
      </c>
    </row>
    <row r="2333" spans="3:27">
      <c r="C2333" s="9">
        <f t="shared" si="887"/>
        <v>23.32</v>
      </c>
      <c r="D2333" s="1">
        <v>12.292</v>
      </c>
      <c r="E2333" s="9">
        <f t="shared" si="864"/>
        <v>5.7308002791794811E-3</v>
      </c>
      <c r="F2333" s="10">
        <f t="shared" si="865"/>
        <v>-9.4729411809516939E-2</v>
      </c>
      <c r="G2333" s="10">
        <f t="shared" si="866"/>
        <v>-4685.3704418909174</v>
      </c>
      <c r="H2333" s="10">
        <f t="shared" si="867"/>
        <v>0.14547327067430874</v>
      </c>
      <c r="I2333" s="10">
        <f t="shared" si="868"/>
        <v>6091.2845244172277</v>
      </c>
      <c r="J2333" s="10">
        <f t="shared" si="869"/>
        <v>6.575122636595699E-3</v>
      </c>
      <c r="K2333" s="10">
        <f t="shared" si="870"/>
        <v>-89.052112791635054</v>
      </c>
      <c r="L2333" s="10">
        <f t="shared" si="879"/>
        <v>-37.027187057616295</v>
      </c>
      <c r="M2333" s="10">
        <f t="shared" si="880"/>
        <v>-39.050206770062388</v>
      </c>
      <c r="N2333" s="10">
        <f t="shared" si="871"/>
        <v>-94.422430181421248</v>
      </c>
      <c r="O2333" s="10">
        <f t="shared" si="872"/>
        <v>-94.29648938146309</v>
      </c>
      <c r="P2333" s="10">
        <f t="shared" si="873"/>
        <v>-89.052112791635054</v>
      </c>
      <c r="Q2333" s="10">
        <f t="shared" si="874"/>
        <v>-89.052112791635054</v>
      </c>
      <c r="R2333" s="9">
        <f t="shared" si="881"/>
        <v>-89.052112791635054</v>
      </c>
      <c r="S2333" s="10">
        <f t="shared" si="875"/>
        <v>693.48934978433886</v>
      </c>
      <c r="T2333" s="10">
        <f t="shared" si="882"/>
        <v>0</v>
      </c>
      <c r="U2333" s="9">
        <f t="shared" si="876"/>
        <v>8.8225173624581453E-3</v>
      </c>
      <c r="V2333" s="11">
        <f t="shared" si="877"/>
        <v>-6.7924347336183466E-3</v>
      </c>
      <c r="W2333" s="9">
        <f t="shared" si="878"/>
        <v>0.11612756526638165</v>
      </c>
      <c r="X2333" s="22">
        <f t="shared" si="883"/>
        <v>-8.2194826929974513E-3</v>
      </c>
      <c r="Y2333" s="22">
        <f t="shared" si="884"/>
        <v>-7.3220350579153133E-3</v>
      </c>
      <c r="Z2333" s="1">
        <f t="shared" si="885"/>
        <v>3019.5315382715821</v>
      </c>
      <c r="AA2333" s="1">
        <f t="shared" si="886"/>
        <v>3619.4883972474749</v>
      </c>
    </row>
    <row r="2334" spans="3:27">
      <c r="C2334" s="9">
        <f t="shared" si="887"/>
        <v>23.330000000000002</v>
      </c>
      <c r="D2334" s="1">
        <v>15.116</v>
      </c>
      <c r="E2334" s="9">
        <f t="shared" si="864"/>
        <v>5.8176735095545676E-3</v>
      </c>
      <c r="F2334" s="10">
        <f t="shared" si="865"/>
        <v>-9.4729411809516939E-2</v>
      </c>
      <c r="G2334" s="10">
        <f t="shared" si="866"/>
        <v>-4685.3704418909174</v>
      </c>
      <c r="H2334" s="10">
        <f t="shared" si="867"/>
        <v>0.14547327067430874</v>
      </c>
      <c r="I2334" s="10">
        <f t="shared" si="868"/>
        <v>6091.2845244172277</v>
      </c>
      <c r="J2334" s="10">
        <f t="shared" si="869"/>
        <v>6.575122636595699E-3</v>
      </c>
      <c r="K2334" s="10">
        <f t="shared" si="870"/>
        <v>-79.889445663394795</v>
      </c>
      <c r="L2334" s="10">
        <f t="shared" si="879"/>
        <v>-33.217420179902277</v>
      </c>
      <c r="M2334" s="10">
        <f t="shared" si="880"/>
        <v>-35.032289230472635</v>
      </c>
      <c r="N2334" s="10">
        <f t="shared" si="871"/>
        <v>-85.21000375376201</v>
      </c>
      <c r="O2334" s="10">
        <f t="shared" si="872"/>
        <v>-85.077434530668071</v>
      </c>
      <c r="P2334" s="10">
        <f t="shared" si="873"/>
        <v>-79.889445663394795</v>
      </c>
      <c r="Q2334" s="10">
        <f t="shared" si="874"/>
        <v>-79.889445663394795</v>
      </c>
      <c r="R2334" s="9">
        <f t="shared" si="881"/>
        <v>-79.889445663394795</v>
      </c>
      <c r="S2334" s="10">
        <f t="shared" si="875"/>
        <v>693.48934978433874</v>
      </c>
      <c r="T2334" s="10">
        <f t="shared" si="882"/>
        <v>0</v>
      </c>
      <c r="U2334" s="9">
        <f t="shared" si="876"/>
        <v>8.5521287125591601E-3</v>
      </c>
      <c r="V2334" s="11">
        <f t="shared" si="877"/>
        <v>-4.7285295246178638E-2</v>
      </c>
      <c r="W2334" s="9">
        <f t="shared" si="878"/>
        <v>0.10387470475382135</v>
      </c>
      <c r="X2334" s="22">
        <f t="shared" si="883"/>
        <v>-7.3382494637949779E-3</v>
      </c>
      <c r="Y2334" s="22">
        <f t="shared" si="884"/>
        <v>-8.7956533584200528E-3</v>
      </c>
      <c r="Z2334" s="1">
        <f t="shared" si="885"/>
        <v>3019.5242000221183</v>
      </c>
      <c r="AA2334" s="1">
        <f t="shared" si="886"/>
        <v>3619.4796015941165</v>
      </c>
    </row>
    <row r="2335" spans="3:27">
      <c r="C2335" s="9">
        <f t="shared" si="887"/>
        <v>23.34</v>
      </c>
      <c r="D2335" s="1">
        <v>17.564</v>
      </c>
      <c r="E2335" s="9">
        <f t="shared" si="864"/>
        <v>5.8999332091725035E-3</v>
      </c>
      <c r="F2335" s="10">
        <f t="shared" si="865"/>
        <v>-9.4729411809516939E-2</v>
      </c>
      <c r="G2335" s="10">
        <f t="shared" si="866"/>
        <v>-4685.3704418909174</v>
      </c>
      <c r="H2335" s="10">
        <f t="shared" si="867"/>
        <v>0.14547327067430874</v>
      </c>
      <c r="I2335" s="10">
        <f t="shared" si="868"/>
        <v>6091.2845244172277</v>
      </c>
      <c r="J2335" s="10">
        <f t="shared" si="869"/>
        <v>6.575122636595699E-3</v>
      </c>
      <c r="K2335" s="10">
        <f t="shared" si="870"/>
        <v>-71.21337545840872</v>
      </c>
      <c r="L2335" s="10">
        <f t="shared" si="879"/>
        <v>-29.609976579359127</v>
      </c>
      <c r="M2335" s="10">
        <f t="shared" si="880"/>
        <v>-31.22774911530415</v>
      </c>
      <c r="N2335" s="10">
        <f t="shared" si="871"/>
        <v>-76.254511386682736</v>
      </c>
      <c r="O2335" s="10">
        <f t="shared" si="872"/>
        <v>-76.121604137769481</v>
      </c>
      <c r="P2335" s="10">
        <f t="shared" si="873"/>
        <v>-71.21337545840872</v>
      </c>
      <c r="Q2335" s="10">
        <f t="shared" si="874"/>
        <v>-71.21337545840872</v>
      </c>
      <c r="R2335" s="9">
        <f t="shared" si="881"/>
        <v>-71.21337545840872</v>
      </c>
      <c r="S2335" s="10">
        <f t="shared" si="875"/>
        <v>693.48934978433874</v>
      </c>
      <c r="T2335" s="10">
        <f t="shared" si="882"/>
        <v>0</v>
      </c>
      <c r="U2335" s="9">
        <f t="shared" si="876"/>
        <v>7.8998112110280315E-3</v>
      </c>
      <c r="V2335" s="11">
        <f t="shared" si="877"/>
        <v>-8.3178205060046917E-2</v>
      </c>
      <c r="W2335" s="9">
        <f t="shared" si="878"/>
        <v>9.2461794939953074E-2</v>
      </c>
      <c r="X2335" s="22">
        <f t="shared" si="883"/>
        <v>-6.2148363384511331E-3</v>
      </c>
      <c r="Y2335" s="22">
        <f t="shared" si="884"/>
        <v>-9.9169716839930012E-3</v>
      </c>
      <c r="Z2335" s="1">
        <f t="shared" si="885"/>
        <v>3019.5179851857797</v>
      </c>
      <c r="AA2335" s="1">
        <f t="shared" si="886"/>
        <v>3619.4696846224324</v>
      </c>
    </row>
    <row r="2336" spans="3:27">
      <c r="C2336" s="9">
        <f t="shared" si="887"/>
        <v>23.35</v>
      </c>
      <c r="D2336" s="1">
        <v>21.158000000000001</v>
      </c>
      <c r="E2336" s="9">
        <f t="shared" si="864"/>
        <v>5.9736240058932367E-3</v>
      </c>
      <c r="F2336" s="10">
        <f t="shared" si="865"/>
        <v>-9.4729411809516939E-2</v>
      </c>
      <c r="G2336" s="10">
        <f t="shared" si="866"/>
        <v>-4685.3704418909174</v>
      </c>
      <c r="H2336" s="10">
        <f t="shared" si="867"/>
        <v>0.14547327067430874</v>
      </c>
      <c r="I2336" s="10">
        <f t="shared" si="868"/>
        <v>6091.2845244172277</v>
      </c>
      <c r="J2336" s="10">
        <f t="shared" si="869"/>
        <v>6.575122636595699E-3</v>
      </c>
      <c r="K2336" s="10">
        <f t="shared" si="870"/>
        <v>-63.441081992957812</v>
      </c>
      <c r="L2336" s="10">
        <f t="shared" si="879"/>
        <v>-26.378316431269159</v>
      </c>
      <c r="M2336" s="10">
        <f t="shared" si="880"/>
        <v>-27.81952378084614</v>
      </c>
      <c r="N2336" s="10">
        <f t="shared" si="871"/>
        <v>-67.959749885794508</v>
      </c>
      <c r="O2336" s="10">
        <f t="shared" si="872"/>
        <v>-67.834431569259266</v>
      </c>
      <c r="P2336" s="10">
        <f t="shared" si="873"/>
        <v>-63.441081992957812</v>
      </c>
      <c r="Q2336" s="10">
        <f t="shared" si="874"/>
        <v>-63.441081992957812</v>
      </c>
      <c r="R2336" s="9">
        <f t="shared" si="881"/>
        <v>-63.441081992957812</v>
      </c>
      <c r="S2336" s="10">
        <f t="shared" si="875"/>
        <v>693.48934978433886</v>
      </c>
      <c r="T2336" s="10">
        <f t="shared" si="882"/>
        <v>0</v>
      </c>
      <c r="U2336" s="9">
        <f t="shared" si="876"/>
        <v>6.838348133118604E-3</v>
      </c>
      <c r="V2336" s="11">
        <f t="shared" si="877"/>
        <v>-0.1291144105218387</v>
      </c>
      <c r="W2336" s="9">
        <f t="shared" si="878"/>
        <v>8.2465589478161322E-2</v>
      </c>
      <c r="X2336" s="22">
        <f t="shared" si="883"/>
        <v>-4.9613971257946336E-3</v>
      </c>
      <c r="Y2336" s="22">
        <f t="shared" si="884"/>
        <v>-1.0487207994707731E-2</v>
      </c>
      <c r="Z2336" s="1">
        <f t="shared" si="885"/>
        <v>3019.5130237886538</v>
      </c>
      <c r="AA2336" s="1">
        <f t="shared" si="886"/>
        <v>3619.4591974144378</v>
      </c>
    </row>
    <row r="2337" spans="3:27">
      <c r="C2337" s="9">
        <f t="shared" si="887"/>
        <v>23.36</v>
      </c>
      <c r="D2337" s="1">
        <v>25.106000000000002</v>
      </c>
      <c r="E2337" s="9">
        <f t="shared" si="864"/>
        <v>6.034366571096769E-3</v>
      </c>
      <c r="F2337" s="10">
        <f t="shared" si="865"/>
        <v>-9.4729411809516939E-2</v>
      </c>
      <c r="G2337" s="10">
        <f t="shared" si="866"/>
        <v>-4685.3704418909174</v>
      </c>
      <c r="H2337" s="10">
        <f t="shared" si="867"/>
        <v>0.14547327067430874</v>
      </c>
      <c r="I2337" s="10">
        <f t="shared" si="868"/>
        <v>6091.2845244172277</v>
      </c>
      <c r="J2337" s="10">
        <f t="shared" si="869"/>
        <v>6.575122636595699E-3</v>
      </c>
      <c r="K2337" s="10">
        <f t="shared" si="870"/>
        <v>-57.034460493189023</v>
      </c>
      <c r="L2337" s="10">
        <f t="shared" si="879"/>
        <v>-23.714492236167434</v>
      </c>
      <c r="M2337" s="10">
        <f t="shared" si="880"/>
        <v>-25.010158720088157</v>
      </c>
      <c r="N2337" s="10">
        <f t="shared" si="871"/>
        <v>-60.761119495663074</v>
      </c>
      <c r="O2337" s="10">
        <f t="shared" si="872"/>
        <v>-60.653203323397776</v>
      </c>
      <c r="P2337" s="10">
        <f t="shared" si="873"/>
        <v>-57.034460493189023</v>
      </c>
      <c r="Q2337" s="10">
        <f t="shared" si="874"/>
        <v>-57.034460493189023</v>
      </c>
      <c r="R2337" s="9">
        <f t="shared" si="881"/>
        <v>-57.034460493189023</v>
      </c>
      <c r="S2337" s="10">
        <f t="shared" si="875"/>
        <v>693.48934978433886</v>
      </c>
      <c r="T2337" s="10">
        <f t="shared" si="882"/>
        <v>0</v>
      </c>
      <c r="U2337" s="9">
        <f t="shared" si="876"/>
        <v>5.3101649075878617E-3</v>
      </c>
      <c r="V2337" s="11">
        <f t="shared" si="877"/>
        <v>-0.1765222345843096</v>
      </c>
      <c r="W2337" s="9">
        <f t="shared" si="878"/>
        <v>7.4537765415690405E-2</v>
      </c>
      <c r="X2337" s="22">
        <f t="shared" si="883"/>
        <v>-3.6589967474478517E-3</v>
      </c>
      <c r="Y2337" s="22">
        <f t="shared" si="884"/>
        <v>-1.0286102488905699E-2</v>
      </c>
      <c r="Z2337" s="1">
        <f t="shared" si="885"/>
        <v>3019.5093647919061</v>
      </c>
      <c r="AA2337" s="1">
        <f t="shared" si="886"/>
        <v>3619.4489113119489</v>
      </c>
    </row>
    <row r="2338" spans="3:27">
      <c r="C2338" s="9">
        <f t="shared" si="887"/>
        <v>23.37</v>
      </c>
      <c r="D2338" s="1">
        <v>29.939</v>
      </c>
      <c r="E2338" s="9">
        <f t="shared" si="864"/>
        <v>6.0773051249231463E-3</v>
      </c>
      <c r="F2338" s="10">
        <f t="shared" si="865"/>
        <v>-9.4729411809516939E-2</v>
      </c>
      <c r="G2338" s="10">
        <f t="shared" si="866"/>
        <v>-4685.3704418909174</v>
      </c>
      <c r="H2338" s="10">
        <f t="shared" si="867"/>
        <v>0.14547327067430874</v>
      </c>
      <c r="I2338" s="10">
        <f t="shared" si="868"/>
        <v>6091.2845244172277</v>
      </c>
      <c r="J2338" s="10">
        <f t="shared" si="869"/>
        <v>6.575122636595699E-3</v>
      </c>
      <c r="K2338" s="10">
        <f t="shared" si="870"/>
        <v>-52.505658306595649</v>
      </c>
      <c r="L2338" s="10">
        <f t="shared" si="879"/>
        <v>-21.831450942107466</v>
      </c>
      <c r="M2338" s="10">
        <f t="shared" si="880"/>
        <v>-23.024235463882221</v>
      </c>
      <c r="N2338" s="10">
        <f t="shared" si="871"/>
        <v>-55.141158710783287</v>
      </c>
      <c r="O2338" s="10">
        <f t="shared" si="872"/>
        <v>-55.062183779694521</v>
      </c>
      <c r="P2338" s="10">
        <f t="shared" si="873"/>
        <v>-52.505658306595649</v>
      </c>
      <c r="Q2338" s="10">
        <f t="shared" si="874"/>
        <v>-52.505658306595649</v>
      </c>
      <c r="R2338" s="9">
        <f t="shared" si="881"/>
        <v>-52.505658306595649</v>
      </c>
      <c r="S2338" s="10">
        <f t="shared" si="875"/>
        <v>693.48934978433886</v>
      </c>
      <c r="T2338" s="10">
        <f t="shared" si="882"/>
        <v>0</v>
      </c>
      <c r="U2338" s="9">
        <f t="shared" si="876"/>
        <v>3.2775458576875978E-3</v>
      </c>
      <c r="V2338" s="11">
        <f t="shared" si="877"/>
        <v>-0.2300015753957434</v>
      </c>
      <c r="W2338" s="9">
        <f t="shared" si="878"/>
        <v>6.9388424604256593E-2</v>
      </c>
      <c r="X2338" s="22">
        <f t="shared" si="883"/>
        <v>-2.3517471436161588E-3</v>
      </c>
      <c r="Y2338" s="22">
        <f t="shared" si="884"/>
        <v>-8.5634074873187655E-3</v>
      </c>
      <c r="Z2338" s="1">
        <f t="shared" si="885"/>
        <v>3019.5070130447625</v>
      </c>
      <c r="AA2338" s="1">
        <f t="shared" si="886"/>
        <v>3619.4403479044618</v>
      </c>
    </row>
    <row r="2339" spans="3:27">
      <c r="C2339" s="9">
        <f t="shared" si="887"/>
        <v>23.38</v>
      </c>
      <c r="D2339" s="1">
        <v>34.048999999999999</v>
      </c>
      <c r="E2339" s="9">
        <f t="shared" si="864"/>
        <v>6.0975110189324172E-3</v>
      </c>
      <c r="F2339" s="10">
        <f t="shared" si="865"/>
        <v>-9.4729411809516939E-2</v>
      </c>
      <c r="G2339" s="10">
        <f t="shared" si="866"/>
        <v>-4685.3704418909174</v>
      </c>
      <c r="H2339" s="10">
        <f t="shared" si="867"/>
        <v>0.14547327067430874</v>
      </c>
      <c r="I2339" s="10">
        <f t="shared" si="868"/>
        <v>6091.2845244172277</v>
      </c>
      <c r="J2339" s="10">
        <f t="shared" si="869"/>
        <v>6.575122636595699E-3</v>
      </c>
      <c r="K2339" s="10">
        <f t="shared" si="870"/>
        <v>-50.374508353542367</v>
      </c>
      <c r="L2339" s="10">
        <f t="shared" si="879"/>
        <v>-20.945335099531452</v>
      </c>
      <c r="M2339" s="10">
        <f t="shared" si="880"/>
        <v>-22.089705740601399</v>
      </c>
      <c r="N2339" s="10">
        <f t="shared" si="871"/>
        <v>-51.615096138902672</v>
      </c>
      <c r="O2339" s="10">
        <f t="shared" si="872"/>
        <v>-51.577037896933177</v>
      </c>
      <c r="P2339" s="10">
        <f t="shared" si="873"/>
        <v>-50.374508353542367</v>
      </c>
      <c r="Q2339" s="10">
        <f t="shared" si="874"/>
        <v>-50.374508353542367</v>
      </c>
      <c r="R2339" s="9">
        <f t="shared" si="881"/>
        <v>-50.374508353542367</v>
      </c>
      <c r="S2339" s="10">
        <f t="shared" si="875"/>
        <v>693.48934978433886</v>
      </c>
      <c r="T2339" s="10">
        <f t="shared" si="882"/>
        <v>0</v>
      </c>
      <c r="U2339" s="9">
        <f t="shared" si="876"/>
        <v>7.6363294416656805E-4</v>
      </c>
      <c r="V2339" s="11">
        <f t="shared" si="877"/>
        <v>-0.27278100730846244</v>
      </c>
      <c r="W2339" s="9">
        <f t="shared" si="878"/>
        <v>6.7708992691537573E-2</v>
      </c>
      <c r="X2339" s="22">
        <f t="shared" si="883"/>
        <v>-1.0393928715954337E-3</v>
      </c>
      <c r="Y2339" s="22">
        <f t="shared" si="884"/>
        <v>-4.5927131913217492E-3</v>
      </c>
      <c r="Z2339" s="1">
        <f t="shared" si="885"/>
        <v>3019.5059736518911</v>
      </c>
      <c r="AA2339" s="1">
        <f t="shared" si="886"/>
        <v>3619.4357551912703</v>
      </c>
    </row>
    <row r="2340" spans="3:27">
      <c r="C2340" s="9">
        <f t="shared" si="887"/>
        <v>23.39</v>
      </c>
      <c r="D2340" s="1">
        <v>38.685000000000002</v>
      </c>
      <c r="E2340" s="9">
        <f t="shared" si="864"/>
        <v>6.0904097903980558E-3</v>
      </c>
      <c r="F2340" s="10">
        <f t="shared" si="865"/>
        <v>-9.4729411809516939E-2</v>
      </c>
      <c r="G2340" s="10">
        <f t="shared" si="866"/>
        <v>-4685.3704418909174</v>
      </c>
      <c r="H2340" s="10">
        <f t="shared" si="867"/>
        <v>0.14547327067430874</v>
      </c>
      <c r="I2340" s="10">
        <f t="shared" si="868"/>
        <v>6091.2845244172277</v>
      </c>
      <c r="J2340" s="10">
        <f t="shared" si="869"/>
        <v>6.575122636595699E-3</v>
      </c>
      <c r="K2340" s="10">
        <f t="shared" si="870"/>
        <v>-51.12348698575142</v>
      </c>
      <c r="L2340" s="10">
        <f t="shared" si="879"/>
        <v>-21.256754683498553</v>
      </c>
      <c r="M2340" s="10">
        <f t="shared" si="880"/>
        <v>-22.418140064473722</v>
      </c>
      <c r="N2340" s="10">
        <f t="shared" si="871"/>
        <v>-50.687427360977154</v>
      </c>
      <c r="O2340" s="10">
        <f t="shared" si="872"/>
        <v>-50.700950582032135</v>
      </c>
      <c r="P2340" s="10">
        <f t="shared" si="873"/>
        <v>-50.687427360977154</v>
      </c>
      <c r="Q2340" s="10">
        <f t="shared" si="874"/>
        <v>-50.700950582032135</v>
      </c>
      <c r="R2340" s="9">
        <f t="shared" si="881"/>
        <v>-50.700950582032135</v>
      </c>
      <c r="S2340" s="10">
        <f t="shared" si="875"/>
        <v>693.06681338061958</v>
      </c>
      <c r="T2340" s="10">
        <f t="shared" si="882"/>
        <v>-0.42253640371927759</v>
      </c>
      <c r="U2340" s="9">
        <f t="shared" si="876"/>
        <v>-2.186726826115292E-3</v>
      </c>
      <c r="V2340" s="11">
        <f t="shared" si="877"/>
        <v>-0.31729094674790959</v>
      </c>
      <c r="W2340" s="9">
        <f t="shared" si="878"/>
        <v>6.9559053252090441E-2</v>
      </c>
      <c r="X2340" s="22">
        <f t="shared" si="883"/>
        <v>3.5887996655848694E-4</v>
      </c>
      <c r="Y2340" s="22">
        <f t="shared" si="884"/>
        <v>2.1679257986366761E-3</v>
      </c>
      <c r="Z2340" s="1">
        <f t="shared" si="885"/>
        <v>3019.5063325318574</v>
      </c>
      <c r="AA2340" s="1">
        <f t="shared" si="886"/>
        <v>3619.4379231170692</v>
      </c>
    </row>
    <row r="2341" spans="3:27">
      <c r="C2341" s="9">
        <f t="shared" si="887"/>
        <v>23.400000000000002</v>
      </c>
      <c r="D2341" s="1">
        <v>41.328000000000003</v>
      </c>
      <c r="E2341" s="9">
        <f t="shared" ref="E2341:E2404" si="888">(-$B$4*D2341/100+S2340+$B$4*(4*E2340/$B$2/$B$2+4*U2340/$B$2+V2340)+$B$26*(2*E2340/$B$2+U2340))/$B$27</f>
        <v>6.0521924414188317E-3</v>
      </c>
      <c r="F2341" s="10">
        <f t="shared" ref="F2341:F2404" si="889">IF(E2341&lt;F2340,E2341,F2340)</f>
        <v>-9.4729411809516939E-2</v>
      </c>
      <c r="G2341" s="10">
        <f t="shared" ref="G2341:G2404" si="890">IF(R2340&lt;G2340,R2340,G2340)</f>
        <v>-4685.3704418909174</v>
      </c>
      <c r="H2341" s="10">
        <f t="shared" ref="H2341:H2404" si="891">IF(E2341&gt;H2340,E2341,H2340)</f>
        <v>0.14547327067430874</v>
      </c>
      <c r="I2341" s="10">
        <f t="shared" ref="I2341:I2404" si="892">IF(R2340&gt;I2340,R2340,I2340)</f>
        <v>6091.2845244172277</v>
      </c>
      <c r="J2341" s="10">
        <f t="shared" ref="J2341:J2404" si="893">E2340-R2340/$B$12</f>
        <v>6.5711164774906678E-3</v>
      </c>
      <c r="K2341" s="10">
        <f t="shared" ref="K2341:K2404" si="894">$B$12*(E2341-J2341)</f>
        <v>-54.73179927625592</v>
      </c>
      <c r="L2341" s="10">
        <f t="shared" si="879"/>
        <v>-22.756406972591876</v>
      </c>
      <c r="M2341" s="10">
        <f t="shared" si="880"/>
        <v>-24.001368811316969</v>
      </c>
      <c r="N2341" s="10">
        <f t="shared" ref="N2341:N2404" si="895">R2340+(I2341-R2340)*(E2341-E2340)/(H2341-E2340)</f>
        <v>-52.385019920506075</v>
      </c>
      <c r="O2341" s="10">
        <f t="shared" ref="O2341:O2404" si="896">R2340+(R2340-G2341)*(E2341-E2340)/(E2340-F2341)</f>
        <v>-52.457795402246177</v>
      </c>
      <c r="P2341" s="10">
        <f t="shared" ref="P2341:P2404" si="897">MEDIAN(K2341,L2341,N2341)</f>
        <v>-52.385019920506075</v>
      </c>
      <c r="Q2341" s="10">
        <f t="shared" ref="Q2341:Q2404" si="898">MEDIAN(K2341,M2341,O2341)</f>
        <v>-52.457795402246177</v>
      </c>
      <c r="R2341" s="9">
        <f t="shared" si="881"/>
        <v>-52.457795402246177</v>
      </c>
      <c r="S2341" s="10">
        <f t="shared" ref="S2341:S2404" si="899">$B$12*E2341-R2341</f>
        <v>690.79280950660973</v>
      </c>
      <c r="T2341" s="10">
        <f t="shared" si="882"/>
        <v>-2.2740038740098498</v>
      </c>
      <c r="U2341" s="9">
        <f t="shared" ref="U2341:U2404" si="900">-U2340+2/$B$2*(E2341-E2340)+T2341*$B$2/2/$B$28</f>
        <v>-5.4720712612109004E-3</v>
      </c>
      <c r="V2341" s="11">
        <f t="shared" ref="V2341:V2404" si="901">-V2340-4*U2340/$B$2+4/$B$2/$B$2*(E2341-E2340)+T2341/$B$28</f>
        <v>-0.33977794027121216</v>
      </c>
      <c r="W2341" s="9">
        <f t="shared" ref="W2341:W2404" si="902">D2341/100+V2341</f>
        <v>7.3502059728787872E-2</v>
      </c>
      <c r="X2341" s="22">
        <f t="shared" si="883"/>
        <v>1.9712268977701486E-3</v>
      </c>
      <c r="Y2341" s="22">
        <f t="shared" si="884"/>
        <v>1.1497501669008986E-2</v>
      </c>
      <c r="Z2341" s="1">
        <f t="shared" si="885"/>
        <v>3019.5083037587551</v>
      </c>
      <c r="AA2341" s="1">
        <f t="shared" si="886"/>
        <v>3619.4494206187383</v>
      </c>
    </row>
    <row r="2342" spans="3:27">
      <c r="C2342" s="9">
        <f t="shared" si="887"/>
        <v>23.41</v>
      </c>
      <c r="D2342" s="1">
        <v>41.296999999999997</v>
      </c>
      <c r="E2342" s="9">
        <f t="shared" si="888"/>
        <v>5.9807848670567305E-3</v>
      </c>
      <c r="F2342" s="10">
        <f t="shared" si="889"/>
        <v>-9.4729411809516939E-2</v>
      </c>
      <c r="G2342" s="10">
        <f t="shared" si="890"/>
        <v>-4685.3704418909174</v>
      </c>
      <c r="H2342" s="10">
        <f t="shared" si="891"/>
        <v>0.14547327067430874</v>
      </c>
      <c r="I2342" s="10">
        <f t="shared" si="892"/>
        <v>6091.2845244172277</v>
      </c>
      <c r="J2342" s="10">
        <f t="shared" si="893"/>
        <v>6.5495561545349402E-3</v>
      </c>
      <c r="K2342" s="10">
        <f t="shared" si="894"/>
        <v>-59.989273528362112</v>
      </c>
      <c r="L2342" s="10">
        <f t="shared" si="879"/>
        <v>-24.938490547312224</v>
      </c>
      <c r="M2342" s="10">
        <f t="shared" si="880"/>
        <v>-26.312513171466467</v>
      </c>
      <c r="N2342" s="10">
        <f t="shared" si="895"/>
        <v>-55.60444827657895</v>
      </c>
      <c r="O2342" s="10">
        <f t="shared" si="896"/>
        <v>-55.740389053896521</v>
      </c>
      <c r="P2342" s="10">
        <f t="shared" si="897"/>
        <v>-55.60444827657895</v>
      </c>
      <c r="Q2342" s="10">
        <f t="shared" si="898"/>
        <v>-55.740389053896521</v>
      </c>
      <c r="R2342" s="9">
        <f t="shared" si="881"/>
        <v>-55.740389053896521</v>
      </c>
      <c r="S2342" s="10">
        <f t="shared" si="899"/>
        <v>686.5439250321441</v>
      </c>
      <c r="T2342" s="10">
        <f t="shared" si="882"/>
        <v>-4.2488844744656262</v>
      </c>
      <c r="U2342" s="9">
        <f t="shared" si="900"/>
        <v>-8.8380839052913506E-3</v>
      </c>
      <c r="V2342" s="11">
        <f t="shared" si="901"/>
        <v>-0.33342458854487805</v>
      </c>
      <c r="W2342" s="9">
        <f t="shared" si="902"/>
        <v>7.9545411455121895E-2</v>
      </c>
      <c r="X2342" s="22">
        <f t="shared" si="883"/>
        <v>3.8630849511981746E-3</v>
      </c>
      <c r="Y2342" s="22">
        <f t="shared" si="884"/>
        <v>2.1872036148445215E-2</v>
      </c>
      <c r="Z2342" s="1">
        <f t="shared" si="885"/>
        <v>3019.5121668437064</v>
      </c>
      <c r="AA2342" s="1">
        <f t="shared" si="886"/>
        <v>3619.4712926548868</v>
      </c>
    </row>
    <row r="2343" spans="3:27">
      <c r="C2343" s="9">
        <f t="shared" si="887"/>
        <v>23.42</v>
      </c>
      <c r="D2343" s="1">
        <v>39.037999999999997</v>
      </c>
      <c r="E2343" s="9">
        <f t="shared" si="888"/>
        <v>5.8767058888800541E-3</v>
      </c>
      <c r="F2343" s="10">
        <f t="shared" si="889"/>
        <v>-9.4729411809516939E-2</v>
      </c>
      <c r="G2343" s="10">
        <f t="shared" si="890"/>
        <v>-4685.3704418909174</v>
      </c>
      <c r="H2343" s="10">
        <f t="shared" si="891"/>
        <v>0.14547327067430874</v>
      </c>
      <c r="I2343" s="10">
        <f t="shared" si="892"/>
        <v>6091.2845244172277</v>
      </c>
      <c r="J2343" s="10">
        <f t="shared" si="893"/>
        <v>6.5092715611276639E-3</v>
      </c>
      <c r="K2343" s="10">
        <f t="shared" si="894"/>
        <v>-66.7177756200781</v>
      </c>
      <c r="L2343" s="10">
        <f t="shared" si="879"/>
        <v>-27.727595021939511</v>
      </c>
      <c r="M2343" s="10">
        <f t="shared" si="880"/>
        <v>-29.275415331637948</v>
      </c>
      <c r="N2343" s="10">
        <f t="shared" si="895"/>
        <v>-60.326844504297469</v>
      </c>
      <c r="O2343" s="10">
        <f t="shared" si="896"/>
        <v>-60.524881400612323</v>
      </c>
      <c r="P2343" s="10">
        <f t="shared" si="897"/>
        <v>-60.326844504297469</v>
      </c>
      <c r="Q2343" s="10">
        <f t="shared" si="898"/>
        <v>-60.524881400612323</v>
      </c>
      <c r="R2343" s="9">
        <f t="shared" si="881"/>
        <v>-60.524881400612323</v>
      </c>
      <c r="S2343" s="10">
        <f t="shared" si="899"/>
        <v>680.35103081267846</v>
      </c>
      <c r="T2343" s="10">
        <f t="shared" si="882"/>
        <v>-6.1928942194656429</v>
      </c>
      <c r="U2343" s="9">
        <f t="shared" si="900"/>
        <v>-1.2019455936724592E-2</v>
      </c>
      <c r="V2343" s="11">
        <f t="shared" si="901"/>
        <v>-0.30284981774176994</v>
      </c>
      <c r="W2343" s="9">
        <f t="shared" si="902"/>
        <v>8.7530182258230005E-2</v>
      </c>
      <c r="X2343" s="22">
        <f t="shared" si="883"/>
        <v>6.0503852731701056E-3</v>
      </c>
      <c r="Y2343" s="22">
        <f t="shared" si="884"/>
        <v>3.0865469260102845E-2</v>
      </c>
      <c r="Z2343" s="1">
        <f t="shared" si="885"/>
        <v>3019.5182172289797</v>
      </c>
      <c r="AA2343" s="1">
        <f t="shared" si="886"/>
        <v>3619.5021581241467</v>
      </c>
    </row>
    <row r="2344" spans="3:27">
      <c r="C2344" s="9">
        <f t="shared" si="887"/>
        <v>23.43</v>
      </c>
      <c r="D2344" s="1">
        <v>32.536000000000001</v>
      </c>
      <c r="E2344" s="9">
        <f t="shared" si="888"/>
        <v>5.7435000492767037E-3</v>
      </c>
      <c r="F2344" s="10">
        <f t="shared" si="889"/>
        <v>-9.4729411809516939E-2</v>
      </c>
      <c r="G2344" s="10">
        <f t="shared" si="890"/>
        <v>-4685.3704418909174</v>
      </c>
      <c r="H2344" s="10">
        <f t="shared" si="891"/>
        <v>0.14547327067430874</v>
      </c>
      <c r="I2344" s="10">
        <f t="shared" si="892"/>
        <v>6091.2845244172277</v>
      </c>
      <c r="J2344" s="10">
        <f t="shared" si="893"/>
        <v>6.4505553905316558E-3</v>
      </c>
      <c r="K2344" s="10">
        <f t="shared" si="894"/>
        <v>-74.574327502173247</v>
      </c>
      <c r="L2344" s="10">
        <f t="shared" si="879"/>
        <v>-30.979651413810444</v>
      </c>
      <c r="M2344" s="10">
        <f t="shared" si="880"/>
        <v>-32.741819239248152</v>
      </c>
      <c r="N2344" s="10">
        <f t="shared" si="895"/>
        <v>-66.395061216579322</v>
      </c>
      <c r="O2344" s="10">
        <f t="shared" si="896"/>
        <v>-66.648330451372729</v>
      </c>
      <c r="P2344" s="10">
        <f t="shared" si="897"/>
        <v>-66.395061216579322</v>
      </c>
      <c r="Q2344" s="10">
        <f t="shared" si="898"/>
        <v>-66.648330451372729</v>
      </c>
      <c r="R2344" s="9">
        <f t="shared" si="881"/>
        <v>-66.648330451372729</v>
      </c>
      <c r="S2344" s="10">
        <f t="shared" si="899"/>
        <v>672.4250337618779</v>
      </c>
      <c r="T2344" s="10">
        <f t="shared" si="882"/>
        <v>-7.9259970508005608</v>
      </c>
      <c r="U2344" s="9">
        <f t="shared" si="900"/>
        <v>-1.4675138451008145E-2</v>
      </c>
      <c r="V2344" s="11">
        <f t="shared" si="901"/>
        <v>-0.22828668511494121</v>
      </c>
      <c r="W2344" s="9">
        <f t="shared" si="902"/>
        <v>9.7073314885058826E-2</v>
      </c>
      <c r="X2344" s="22">
        <f t="shared" si="883"/>
        <v>8.4701072298992066E-3</v>
      </c>
      <c r="Y2344" s="22">
        <f t="shared" si="884"/>
        <v>3.5027375543494658E-2</v>
      </c>
      <c r="Z2344" s="1">
        <f t="shared" si="885"/>
        <v>3019.5266873362098</v>
      </c>
      <c r="AA2344" s="1">
        <f t="shared" si="886"/>
        <v>3619.5371854996902</v>
      </c>
    </row>
    <row r="2345" spans="3:27">
      <c r="C2345" s="9">
        <f t="shared" si="887"/>
        <v>23.44</v>
      </c>
      <c r="D2345" s="1">
        <v>24.045999999999999</v>
      </c>
      <c r="E2345" s="9">
        <f t="shared" si="888"/>
        <v>5.5880316145878357E-3</v>
      </c>
      <c r="F2345" s="10">
        <f t="shared" si="889"/>
        <v>-9.4729411809516939E-2</v>
      </c>
      <c r="G2345" s="10">
        <f t="shared" si="890"/>
        <v>-4685.3704418909174</v>
      </c>
      <c r="H2345" s="10">
        <f t="shared" si="891"/>
        <v>0.14547327067430874</v>
      </c>
      <c r="I2345" s="10">
        <f t="shared" si="892"/>
        <v>6091.2845244172277</v>
      </c>
      <c r="J2345" s="10">
        <f t="shared" si="893"/>
        <v>6.3754072968478584E-3</v>
      </c>
      <c r="K2345" s="10">
        <f t="shared" si="894"/>
        <v>-83.045850261009932</v>
      </c>
      <c r="L2345" s="10">
        <f t="shared" si="879"/>
        <v>-34.480251470419688</v>
      </c>
      <c r="M2345" s="10">
        <f t="shared" si="880"/>
        <v>-36.488337360494462</v>
      </c>
      <c r="N2345" s="10">
        <f t="shared" si="895"/>
        <v>-73.4998709468816</v>
      </c>
      <c r="O2345" s="10">
        <f t="shared" si="896"/>
        <v>-73.795187088090401</v>
      </c>
      <c r="P2345" s="10">
        <f t="shared" si="897"/>
        <v>-73.4998709468816</v>
      </c>
      <c r="Q2345" s="10">
        <f t="shared" si="898"/>
        <v>-73.795187088090401</v>
      </c>
      <c r="R2345" s="9">
        <f t="shared" si="881"/>
        <v>-73.795187088090401</v>
      </c>
      <c r="S2345" s="10">
        <f t="shared" si="899"/>
        <v>663.17437058895837</v>
      </c>
      <c r="T2345" s="10">
        <f t="shared" si="882"/>
        <v>-9.2506631729195306</v>
      </c>
      <c r="U2345" s="9">
        <f t="shared" si="900"/>
        <v>-1.6480904080408514E-2</v>
      </c>
      <c r="V2345" s="11">
        <f t="shared" si="901"/>
        <v>-0.13286644076513265</v>
      </c>
      <c r="W2345" s="9">
        <f t="shared" si="902"/>
        <v>0.10759355923486735</v>
      </c>
      <c r="X2345" s="22">
        <f t="shared" si="883"/>
        <v>1.0917266917029454E-2</v>
      </c>
      <c r="Y2345" s="22">
        <f t="shared" si="884"/>
        <v>3.2329494593901657E-2</v>
      </c>
      <c r="Z2345" s="1">
        <f t="shared" si="885"/>
        <v>3019.537604603127</v>
      </c>
      <c r="AA2345" s="1">
        <f t="shared" si="886"/>
        <v>3619.569514994284</v>
      </c>
    </row>
    <row r="2346" spans="3:27">
      <c r="C2346" s="9">
        <f t="shared" si="887"/>
        <v>23.45</v>
      </c>
      <c r="D2346" s="1">
        <v>12.266999999999999</v>
      </c>
      <c r="E2346" s="9">
        <f t="shared" si="888"/>
        <v>5.4201296605252969E-3</v>
      </c>
      <c r="F2346" s="10">
        <f t="shared" si="889"/>
        <v>-9.4729411809516939E-2</v>
      </c>
      <c r="G2346" s="10">
        <f t="shared" si="890"/>
        <v>-4685.3704418909174</v>
      </c>
      <c r="H2346" s="10">
        <f t="shared" si="891"/>
        <v>0.14547327067430874</v>
      </c>
      <c r="I2346" s="10">
        <f t="shared" si="892"/>
        <v>6091.2845244172277</v>
      </c>
      <c r="J2346" s="10">
        <f t="shared" si="893"/>
        <v>6.2876997569257234E-3</v>
      </c>
      <c r="K2346" s="10">
        <f t="shared" si="894"/>
        <v>-91.504091299592147</v>
      </c>
      <c r="L2346" s="10">
        <f t="shared" si="879"/>
        <v>-37.968133242690023</v>
      </c>
      <c r="M2346" s="10">
        <f t="shared" si="880"/>
        <v>-40.239591321806763</v>
      </c>
      <c r="N2346" s="10">
        <f t="shared" si="895"/>
        <v>-81.195030970625652</v>
      </c>
      <c r="O2346" s="10">
        <f t="shared" si="896"/>
        <v>-81.513610426636077</v>
      </c>
      <c r="P2346" s="10">
        <f t="shared" si="897"/>
        <v>-81.195030970625652</v>
      </c>
      <c r="Q2346" s="10">
        <f t="shared" si="898"/>
        <v>-81.513610426636077</v>
      </c>
      <c r="R2346" s="9">
        <f t="shared" si="881"/>
        <v>-81.513610426636077</v>
      </c>
      <c r="S2346" s="10">
        <f t="shared" si="899"/>
        <v>653.18388971600234</v>
      </c>
      <c r="T2346" s="10">
        <f t="shared" si="882"/>
        <v>-9.9904808729560273</v>
      </c>
      <c r="U2346" s="9">
        <f t="shared" si="900"/>
        <v>-1.716682918679337E-2</v>
      </c>
      <c r="V2346" s="11">
        <f t="shared" si="901"/>
        <v>-4.3185805118380795E-3</v>
      </c>
      <c r="W2346" s="9">
        <f t="shared" si="902"/>
        <v>0.11835141948816193</v>
      </c>
      <c r="X2346" s="22">
        <f t="shared" si="883"/>
        <v>1.3038325292912876E-2</v>
      </c>
      <c r="Y2346" s="22">
        <f t="shared" si="884"/>
        <v>2.2454756586620203E-2</v>
      </c>
      <c r="Z2346" s="1">
        <f t="shared" si="885"/>
        <v>3019.5506429284201</v>
      </c>
      <c r="AA2346" s="1">
        <f t="shared" si="886"/>
        <v>3619.5919697508707</v>
      </c>
    </row>
    <row r="2347" spans="3:27">
      <c r="C2347" s="9">
        <f t="shared" si="887"/>
        <v>23.46</v>
      </c>
      <c r="D2347" s="1">
        <v>-0.35799999999999998</v>
      </c>
      <c r="E2347" s="9">
        <f t="shared" si="888"/>
        <v>5.2519923709582177E-3</v>
      </c>
      <c r="F2347" s="10">
        <f t="shared" si="889"/>
        <v>-9.4729411809516939E-2</v>
      </c>
      <c r="G2347" s="10">
        <f t="shared" si="890"/>
        <v>-4685.3704418909174</v>
      </c>
      <c r="H2347" s="10">
        <f t="shared" si="891"/>
        <v>0.14547327067430874</v>
      </c>
      <c r="I2347" s="10">
        <f t="shared" si="892"/>
        <v>6091.2845244172277</v>
      </c>
      <c r="J2347" s="10">
        <f t="shared" si="893"/>
        <v>6.1929778452501109E-3</v>
      </c>
      <c r="K2347" s="10">
        <f t="shared" si="894"/>
        <v>-99.247335873427971</v>
      </c>
      <c r="L2347" s="10">
        <f t="shared" si="879"/>
        <v>-41.15306006924019</v>
      </c>
      <c r="M2347" s="10">
        <f t="shared" si="880"/>
        <v>-43.68570287106445</v>
      </c>
      <c r="N2347" s="10">
        <f t="shared" si="895"/>
        <v>-88.924208574772038</v>
      </c>
      <c r="O2347" s="10">
        <f t="shared" si="896"/>
        <v>-89.242852096991967</v>
      </c>
      <c r="P2347" s="10">
        <f t="shared" si="897"/>
        <v>-88.924208574772038</v>
      </c>
      <c r="Q2347" s="10">
        <f t="shared" si="898"/>
        <v>-89.242852096991967</v>
      </c>
      <c r="R2347" s="9">
        <f t="shared" si="881"/>
        <v>-89.242852096991967</v>
      </c>
      <c r="S2347" s="10">
        <f t="shared" si="899"/>
        <v>643.17940593956632</v>
      </c>
      <c r="T2347" s="10">
        <f t="shared" si="882"/>
        <v>-10.004483776436018</v>
      </c>
      <c r="U2347" s="9">
        <f t="shared" si="900"/>
        <v>-1.6528065570155823E-2</v>
      </c>
      <c r="V2347" s="11">
        <f t="shared" si="901"/>
        <v>0.13207130383934776</v>
      </c>
      <c r="W2347" s="9">
        <f t="shared" si="902"/>
        <v>0.12849130383934776</v>
      </c>
      <c r="X2347" s="22">
        <f t="shared" si="883"/>
        <v>1.4355264392392673E-2</v>
      </c>
      <c r="Y2347" s="22">
        <f t="shared" si="884"/>
        <v>7.572732507930305E-3</v>
      </c>
      <c r="Z2347" s="1">
        <f t="shared" si="885"/>
        <v>3019.5649981928123</v>
      </c>
      <c r="AA2347" s="1">
        <f t="shared" si="886"/>
        <v>3619.5995424833786</v>
      </c>
    </row>
    <row r="2348" spans="3:27">
      <c r="C2348" s="9">
        <f t="shared" si="887"/>
        <v>23.47</v>
      </c>
      <c r="D2348" s="1">
        <v>-12.951000000000001</v>
      </c>
      <c r="E2348" s="9">
        <f t="shared" si="888"/>
        <v>5.096991290744605E-3</v>
      </c>
      <c r="F2348" s="10">
        <f t="shared" si="889"/>
        <v>-9.4729411809516939E-2</v>
      </c>
      <c r="G2348" s="10">
        <f t="shared" si="890"/>
        <v>-4685.3704418909174</v>
      </c>
      <c r="H2348" s="10">
        <f t="shared" si="891"/>
        <v>0.14547327067430874</v>
      </c>
      <c r="I2348" s="10">
        <f t="shared" si="892"/>
        <v>6091.2845244172277</v>
      </c>
      <c r="J2348" s="10">
        <f t="shared" si="893"/>
        <v>6.0981231690155659E-3</v>
      </c>
      <c r="K2348" s="10">
        <f t="shared" si="894"/>
        <v>-105.59107923650323</v>
      </c>
      <c r="L2348" s="10">
        <f t="shared" si="879"/>
        <v>-43.753705206167119</v>
      </c>
      <c r="M2348" s="10">
        <f t="shared" si="880"/>
        <v>-46.521753327443761</v>
      </c>
      <c r="N2348" s="10">
        <f t="shared" si="895"/>
        <v>-96.07482817965915</v>
      </c>
      <c r="O2348" s="10">
        <f t="shared" si="896"/>
        <v>-96.368224530566664</v>
      </c>
      <c r="P2348" s="10">
        <f t="shared" si="897"/>
        <v>-96.07482817965915</v>
      </c>
      <c r="Q2348" s="10">
        <f t="shared" si="898"/>
        <v>-96.368224530566664</v>
      </c>
      <c r="R2348" s="9">
        <f t="shared" si="881"/>
        <v>-96.368224530566664</v>
      </c>
      <c r="S2348" s="10">
        <f t="shared" si="899"/>
        <v>633.95655123362963</v>
      </c>
      <c r="T2348" s="10">
        <f t="shared" si="882"/>
        <v>-9.2228547059366974</v>
      </c>
      <c r="U2348" s="9">
        <f t="shared" si="900"/>
        <v>-1.4534318618733366E-2</v>
      </c>
      <c r="V2348" s="11">
        <f t="shared" si="901"/>
        <v>0.26667808644514324</v>
      </c>
      <c r="W2348" s="9">
        <f t="shared" si="902"/>
        <v>0.13716808644514322</v>
      </c>
      <c r="X2348" s="22">
        <f t="shared" si="883"/>
        <v>1.4384958688441621E-2</v>
      </c>
      <c r="Y2348" s="22">
        <f t="shared" si="884"/>
        <v>-7.1835872924972712E-3</v>
      </c>
      <c r="Z2348" s="1">
        <f t="shared" si="885"/>
        <v>3019.5793831515007</v>
      </c>
      <c r="AA2348" s="1">
        <f t="shared" si="886"/>
        <v>3619.5923588960864</v>
      </c>
    </row>
    <row r="2349" spans="3:27">
      <c r="C2349" s="9">
        <f t="shared" si="887"/>
        <v>23.48</v>
      </c>
      <c r="D2349" s="1">
        <v>-24.59</v>
      </c>
      <c r="E2349" s="9">
        <f t="shared" si="888"/>
        <v>4.9683104935472171E-3</v>
      </c>
      <c r="F2349" s="10">
        <f t="shared" si="889"/>
        <v>-9.4729411809516939E-2</v>
      </c>
      <c r="G2349" s="10">
        <f t="shared" si="890"/>
        <v>-4685.3704418909174</v>
      </c>
      <c r="H2349" s="10">
        <f t="shared" si="891"/>
        <v>0.14547327067430874</v>
      </c>
      <c r="I2349" s="10">
        <f t="shared" si="892"/>
        <v>6091.2845244172277</v>
      </c>
      <c r="J2349" s="10">
        <f t="shared" si="893"/>
        <v>6.0106792871882607E-3</v>
      </c>
      <c r="K2349" s="10">
        <f t="shared" si="894"/>
        <v>-109.94040672553649</v>
      </c>
      <c r="L2349" s="10">
        <f t="shared" si="879"/>
        <v>-45.52736929874311</v>
      </c>
      <c r="M2349" s="10">
        <f t="shared" si="880"/>
        <v>-48.480042871779489</v>
      </c>
      <c r="N2349" s="10">
        <f t="shared" si="895"/>
        <v>-102.04035155951851</v>
      </c>
      <c r="O2349" s="10">
        <f t="shared" si="896"/>
        <v>-102.28365817668752</v>
      </c>
      <c r="P2349" s="10">
        <f t="shared" si="897"/>
        <v>-102.04035155951851</v>
      </c>
      <c r="Q2349" s="10">
        <f t="shared" si="898"/>
        <v>-102.28365817668752</v>
      </c>
      <c r="R2349" s="9">
        <f t="shared" si="881"/>
        <v>-102.28365817668752</v>
      </c>
      <c r="S2349" s="10">
        <f t="shared" si="899"/>
        <v>626.29980268478073</v>
      </c>
      <c r="T2349" s="10">
        <f t="shared" si="882"/>
        <v>-7.6567485488488956</v>
      </c>
      <c r="U2349" s="9">
        <f t="shared" si="900"/>
        <v>-1.1253452374663591E-2</v>
      </c>
      <c r="V2349" s="11">
        <f t="shared" si="901"/>
        <v>0.38949516236881215</v>
      </c>
      <c r="W2349" s="9">
        <f t="shared" si="902"/>
        <v>0.14359516236881215</v>
      </c>
      <c r="X2349" s="22">
        <f t="shared" si="883"/>
        <v>1.2781341315765731E-2</v>
      </c>
      <c r="Y2349" s="22">
        <f t="shared" si="884"/>
        <v>-1.7203385109995164E-2</v>
      </c>
      <c r="Z2349" s="1">
        <f t="shared" si="885"/>
        <v>3019.5921644928167</v>
      </c>
      <c r="AA2349" s="1">
        <f t="shared" si="886"/>
        <v>3619.5751555109764</v>
      </c>
    </row>
    <row r="2350" spans="3:27">
      <c r="C2350" s="9">
        <f t="shared" si="887"/>
        <v>23.490000000000002</v>
      </c>
      <c r="D2350" s="1">
        <v>-33.652999999999999</v>
      </c>
      <c r="E2350" s="9">
        <f t="shared" si="888"/>
        <v>4.8777864812886958E-3</v>
      </c>
      <c r="F2350" s="10">
        <f t="shared" si="889"/>
        <v>-9.4729411809516939E-2</v>
      </c>
      <c r="G2350" s="10">
        <f t="shared" si="890"/>
        <v>-4685.3704418909174</v>
      </c>
      <c r="H2350" s="10">
        <f t="shared" si="891"/>
        <v>0.14547327067430874</v>
      </c>
      <c r="I2350" s="10">
        <f t="shared" si="892"/>
        <v>6091.2845244172277</v>
      </c>
      <c r="J2350" s="10">
        <f t="shared" si="893"/>
        <v>5.9380839968324476E-3</v>
      </c>
      <c r="K2350" s="10">
        <f t="shared" si="894"/>
        <v>-111.83137946961457</v>
      </c>
      <c r="L2350" s="10">
        <f t="shared" si="879"/>
        <v>-46.286345412201548</v>
      </c>
      <c r="M2350" s="10">
        <f t="shared" si="880"/>
        <v>-49.349460808040988</v>
      </c>
      <c r="N2350" s="10">
        <f t="shared" si="895"/>
        <v>-106.27402720966553</v>
      </c>
      <c r="O2350" s="10">
        <f t="shared" si="896"/>
        <v>-106.44503112089231</v>
      </c>
      <c r="P2350" s="10">
        <f t="shared" si="897"/>
        <v>-106.27402720966553</v>
      </c>
      <c r="Q2350" s="10">
        <f t="shared" si="898"/>
        <v>-106.44503112089231</v>
      </c>
      <c r="R2350" s="9">
        <f t="shared" si="881"/>
        <v>-106.44503112089231</v>
      </c>
      <c r="S2350" s="10">
        <f t="shared" si="899"/>
        <v>620.91345433605852</v>
      </c>
      <c r="T2350" s="10">
        <f t="shared" si="882"/>
        <v>-5.3863483487222084</v>
      </c>
      <c r="U2350" s="9">
        <f t="shared" si="900"/>
        <v>-6.8876576306262398E-3</v>
      </c>
      <c r="V2350" s="11">
        <f t="shared" si="901"/>
        <v>0.48366378643865826</v>
      </c>
      <c r="W2350" s="9">
        <f t="shared" si="902"/>
        <v>0.14713378643865827</v>
      </c>
      <c r="X2350" s="22">
        <f t="shared" si="883"/>
        <v>9.4474792143395964E-3</v>
      </c>
      <c r="Y2350" s="22">
        <f t="shared" si="884"/>
        <v>-1.8814971237048374E-2</v>
      </c>
      <c r="Z2350" s="1">
        <f t="shared" si="885"/>
        <v>3019.6016119720312</v>
      </c>
      <c r="AA2350" s="1">
        <f t="shared" si="886"/>
        <v>3619.5563405397393</v>
      </c>
    </row>
    <row r="2351" spans="3:27">
      <c r="C2351" s="9">
        <f t="shared" si="887"/>
        <v>23.5</v>
      </c>
      <c r="D2351" s="1">
        <v>-40.338999999999999</v>
      </c>
      <c r="E2351" s="9">
        <f t="shared" si="888"/>
        <v>4.8348556160729729E-3</v>
      </c>
      <c r="F2351" s="10">
        <f t="shared" si="889"/>
        <v>-9.4729411809516939E-2</v>
      </c>
      <c r="G2351" s="10">
        <f t="shared" si="890"/>
        <v>-4685.3704418909174</v>
      </c>
      <c r="H2351" s="10">
        <f t="shared" si="891"/>
        <v>0.14547327067430874</v>
      </c>
      <c r="I2351" s="10">
        <f t="shared" si="892"/>
        <v>6091.2845244172277</v>
      </c>
      <c r="J2351" s="10">
        <f t="shared" si="893"/>
        <v>5.887014862220233E-3</v>
      </c>
      <c r="K2351" s="10">
        <f t="shared" si="894"/>
        <v>-110.97302237666385</v>
      </c>
      <c r="L2351" s="10">
        <f t="shared" si="879"/>
        <v>-45.914272117930594</v>
      </c>
      <c r="M2351" s="10">
        <f t="shared" si="880"/>
        <v>-48.995536764031741</v>
      </c>
      <c r="N2351" s="10">
        <f t="shared" si="895"/>
        <v>-108.33750934463826</v>
      </c>
      <c r="O2351" s="10">
        <f t="shared" si="896"/>
        <v>-108.41855545463278</v>
      </c>
      <c r="P2351" s="10">
        <f t="shared" si="897"/>
        <v>-108.33750934463826</v>
      </c>
      <c r="Q2351" s="10">
        <f t="shared" si="898"/>
        <v>-108.41855545463278</v>
      </c>
      <c r="R2351" s="9">
        <f t="shared" si="881"/>
        <v>-108.41855545463278</v>
      </c>
      <c r="S2351" s="10">
        <f t="shared" si="899"/>
        <v>618.35898741402752</v>
      </c>
      <c r="T2351" s="10">
        <f t="shared" si="882"/>
        <v>-2.554466922030997</v>
      </c>
      <c r="U2351" s="9">
        <f t="shared" si="900"/>
        <v>-1.7157342106074445E-3</v>
      </c>
      <c r="V2351" s="11">
        <f t="shared" si="901"/>
        <v>0.55072089756510079</v>
      </c>
      <c r="W2351" s="9">
        <f t="shared" si="902"/>
        <v>0.14733089756510082</v>
      </c>
      <c r="X2351" s="22">
        <f t="shared" si="883"/>
        <v>4.6121398375203381E-3</v>
      </c>
      <c r="Y2351" s="22">
        <f t="shared" si="884"/>
        <v>-1.1137049748910867E-2</v>
      </c>
      <c r="Z2351" s="1">
        <f t="shared" si="885"/>
        <v>3019.6062241118689</v>
      </c>
      <c r="AA2351" s="1">
        <f t="shared" si="886"/>
        <v>3619.5452034899904</v>
      </c>
    </row>
    <row r="2352" spans="3:27">
      <c r="C2352" s="9">
        <f t="shared" si="887"/>
        <v>23.51</v>
      </c>
      <c r="D2352" s="1">
        <v>-44.119</v>
      </c>
      <c r="E2352" s="9">
        <f t="shared" si="888"/>
        <v>4.846071606286733E-3</v>
      </c>
      <c r="F2352" s="10">
        <f t="shared" si="889"/>
        <v>-9.4729411809516939E-2</v>
      </c>
      <c r="G2352" s="10">
        <f t="shared" si="890"/>
        <v>-4685.3704418909174</v>
      </c>
      <c r="H2352" s="10">
        <f t="shared" si="891"/>
        <v>0.14547327067430874</v>
      </c>
      <c r="I2352" s="10">
        <f t="shared" si="892"/>
        <v>6091.2845244172277</v>
      </c>
      <c r="J2352" s="10">
        <f t="shared" si="893"/>
        <v>5.8627954083977562E-3</v>
      </c>
      <c r="K2352" s="10">
        <f t="shared" si="894"/>
        <v>-107.23558592076641</v>
      </c>
      <c r="L2352" s="10">
        <f t="shared" si="879"/>
        <v>-44.360238367569806</v>
      </c>
      <c r="M2352" s="10">
        <f t="shared" si="880"/>
        <v>-47.35682595827916</v>
      </c>
      <c r="N2352" s="10">
        <f t="shared" si="895"/>
        <v>-107.92412575672081</v>
      </c>
      <c r="O2352" s="10">
        <f t="shared" si="896"/>
        <v>-107.90295835444334</v>
      </c>
      <c r="P2352" s="10">
        <f t="shared" si="897"/>
        <v>-107.23558592076641</v>
      </c>
      <c r="Q2352" s="10">
        <f t="shared" si="898"/>
        <v>-107.23558592076641</v>
      </c>
      <c r="R2352" s="9">
        <f t="shared" si="881"/>
        <v>-107.23558592076641</v>
      </c>
      <c r="S2352" s="10">
        <f t="shared" si="899"/>
        <v>618.35898741402752</v>
      </c>
      <c r="T2352" s="10">
        <f t="shared" si="882"/>
        <v>0</v>
      </c>
      <c r="U2352" s="9">
        <f t="shared" si="900"/>
        <v>3.9589322533594706E-3</v>
      </c>
      <c r="V2352" s="11">
        <f t="shared" si="901"/>
        <v>0.58421239522828217</v>
      </c>
      <c r="W2352" s="9">
        <f t="shared" si="902"/>
        <v>0.1430223952282822</v>
      </c>
      <c r="X2352" s="22">
        <f t="shared" si="883"/>
        <v>-1.2093873696116604E-3</v>
      </c>
      <c r="Y2352" s="22">
        <f t="shared" si="884"/>
        <v>3.9017658012780927E-3</v>
      </c>
      <c r="Z2352" s="1">
        <f t="shared" si="885"/>
        <v>3019.6050147244991</v>
      </c>
      <c r="AA2352" s="1">
        <f t="shared" si="886"/>
        <v>3619.5491052557918</v>
      </c>
    </row>
    <row r="2353" spans="3:27">
      <c r="C2353" s="9">
        <f t="shared" si="887"/>
        <v>23.52</v>
      </c>
      <c r="D2353" s="1">
        <v>-45.442999999999998</v>
      </c>
      <c r="E2353" s="9">
        <f t="shared" si="888"/>
        <v>4.9148875565180545E-3</v>
      </c>
      <c r="F2353" s="10">
        <f t="shared" si="889"/>
        <v>-9.4729411809516939E-2</v>
      </c>
      <c r="G2353" s="10">
        <f t="shared" si="890"/>
        <v>-4685.3704418909174</v>
      </c>
      <c r="H2353" s="10">
        <f t="shared" si="891"/>
        <v>0.14547327067430874</v>
      </c>
      <c r="I2353" s="10">
        <f t="shared" si="892"/>
        <v>6091.2845244172277</v>
      </c>
      <c r="J2353" s="10">
        <f t="shared" si="893"/>
        <v>5.8627954083977562E-3</v>
      </c>
      <c r="K2353" s="10">
        <f t="shared" si="894"/>
        <v>-99.977450792594965</v>
      </c>
      <c r="L2353" s="10">
        <f t="shared" si="879"/>
        <v>-41.357759277954777</v>
      </c>
      <c r="M2353" s="10">
        <f t="shared" si="880"/>
        <v>-44.151525785811643</v>
      </c>
      <c r="N2353" s="10">
        <f t="shared" si="895"/>
        <v>-104.20233876624876</v>
      </c>
      <c r="O2353" s="10">
        <f t="shared" si="896"/>
        <v>-104.07166755860139</v>
      </c>
      <c r="P2353" s="10">
        <f t="shared" si="897"/>
        <v>-99.977450792594965</v>
      </c>
      <c r="Q2353" s="10">
        <f t="shared" si="898"/>
        <v>-99.977450792594965</v>
      </c>
      <c r="R2353" s="9">
        <f t="shared" si="881"/>
        <v>-99.977450792594965</v>
      </c>
      <c r="S2353" s="10">
        <f t="shared" si="899"/>
        <v>618.35898741402741</v>
      </c>
      <c r="T2353" s="10">
        <f t="shared" si="882"/>
        <v>0</v>
      </c>
      <c r="U2353" s="9">
        <f t="shared" si="900"/>
        <v>9.804257792904815E-3</v>
      </c>
      <c r="V2353" s="11">
        <f t="shared" si="901"/>
        <v>0.58485271268078698</v>
      </c>
      <c r="W2353" s="9">
        <f t="shared" si="902"/>
        <v>0.13042271268078698</v>
      </c>
      <c r="X2353" s="22">
        <f t="shared" si="883"/>
        <v>-7.1297810108738278E-3</v>
      </c>
      <c r="Y2353" s="22">
        <f t="shared" si="884"/>
        <v>2.2947363701850781E-2</v>
      </c>
      <c r="Z2353" s="1">
        <f t="shared" si="885"/>
        <v>3019.5978849434882</v>
      </c>
      <c r="AA2353" s="1">
        <f t="shared" si="886"/>
        <v>3619.5720526194937</v>
      </c>
    </row>
    <row r="2354" spans="3:27">
      <c r="C2354" s="9">
        <f t="shared" si="887"/>
        <v>23.53</v>
      </c>
      <c r="D2354" s="1">
        <v>-43.831000000000003</v>
      </c>
      <c r="E2354" s="9">
        <f t="shared" si="888"/>
        <v>5.0412518803489284E-3</v>
      </c>
      <c r="F2354" s="10">
        <f t="shared" si="889"/>
        <v>-9.4729411809516939E-2</v>
      </c>
      <c r="G2354" s="10">
        <f t="shared" si="890"/>
        <v>-4685.3704418909174</v>
      </c>
      <c r="H2354" s="10">
        <f t="shared" si="891"/>
        <v>0.14547327067430874</v>
      </c>
      <c r="I2354" s="10">
        <f t="shared" si="892"/>
        <v>6091.2845244172277</v>
      </c>
      <c r="J2354" s="10">
        <f t="shared" si="893"/>
        <v>5.8627954083977562E-3</v>
      </c>
      <c r="K2354" s="10">
        <f t="shared" si="894"/>
        <v>-86.649590977225429</v>
      </c>
      <c r="L2354" s="10">
        <f t="shared" si="879"/>
        <v>-35.844411882471803</v>
      </c>
      <c r="M2354" s="10">
        <f t="shared" si="880"/>
        <v>-38.265745125843516</v>
      </c>
      <c r="N2354" s="10">
        <f t="shared" si="895"/>
        <v>-94.411403319627368</v>
      </c>
      <c r="O2354" s="10">
        <f t="shared" si="896"/>
        <v>-94.162466006656729</v>
      </c>
      <c r="P2354" s="10">
        <f t="shared" si="897"/>
        <v>-86.649590977225429</v>
      </c>
      <c r="Q2354" s="10">
        <f t="shared" si="898"/>
        <v>-86.649590977225429</v>
      </c>
      <c r="R2354" s="9">
        <f t="shared" si="881"/>
        <v>-86.649590977225429</v>
      </c>
      <c r="S2354" s="10">
        <f t="shared" si="899"/>
        <v>618.35898741402752</v>
      </c>
      <c r="T2354" s="10">
        <f t="shared" si="882"/>
        <v>0</v>
      </c>
      <c r="U2354" s="9">
        <f t="shared" si="900"/>
        <v>1.5468606973269967E-2</v>
      </c>
      <c r="V2354" s="11">
        <f t="shared" si="901"/>
        <v>0.54801712339224373</v>
      </c>
      <c r="W2354" s="9">
        <f t="shared" si="902"/>
        <v>0.1097071233922437</v>
      </c>
      <c r="X2354" s="22">
        <f t="shared" si="883"/>
        <v>-1.1791499970899807E-2</v>
      </c>
      <c r="Y2354" s="22">
        <f t="shared" si="884"/>
        <v>4.1570957767749675E-2</v>
      </c>
      <c r="Z2354" s="1">
        <f t="shared" si="885"/>
        <v>3019.5860934435173</v>
      </c>
      <c r="AA2354" s="1">
        <f t="shared" si="886"/>
        <v>3619.6136235772615</v>
      </c>
    </row>
    <row r="2355" spans="3:27">
      <c r="C2355" s="9">
        <f t="shared" si="887"/>
        <v>23.54</v>
      </c>
      <c r="D2355" s="1">
        <v>-40.401000000000003</v>
      </c>
      <c r="E2355" s="9">
        <f t="shared" si="888"/>
        <v>5.221776360751002E-3</v>
      </c>
      <c r="F2355" s="10">
        <f t="shared" si="889"/>
        <v>-9.4729411809516939E-2</v>
      </c>
      <c r="G2355" s="10">
        <f t="shared" si="890"/>
        <v>-4685.3704418909174</v>
      </c>
      <c r="H2355" s="10">
        <f t="shared" si="891"/>
        <v>0.14547327067430874</v>
      </c>
      <c r="I2355" s="10">
        <f t="shared" si="892"/>
        <v>6091.2845244172277</v>
      </c>
      <c r="J2355" s="10">
        <f t="shared" si="893"/>
        <v>5.8627954083977562E-3</v>
      </c>
      <c r="K2355" s="10">
        <f t="shared" si="894"/>
        <v>-67.609367478214267</v>
      </c>
      <c r="L2355" s="10">
        <f t="shared" si="879"/>
        <v>-27.96802601918186</v>
      </c>
      <c r="M2355" s="10">
        <f t="shared" si="880"/>
        <v>-29.857299900247977</v>
      </c>
      <c r="N2355" s="10">
        <f t="shared" si="895"/>
        <v>-78.707895374485886</v>
      </c>
      <c r="O2355" s="10">
        <f t="shared" si="896"/>
        <v>-78.32869121147894</v>
      </c>
      <c r="P2355" s="10">
        <f t="shared" si="897"/>
        <v>-67.609367478214267</v>
      </c>
      <c r="Q2355" s="10">
        <f t="shared" si="898"/>
        <v>-67.609367478214267</v>
      </c>
      <c r="R2355" s="9">
        <f t="shared" si="881"/>
        <v>-67.609367478214267</v>
      </c>
      <c r="S2355" s="10">
        <f t="shared" si="899"/>
        <v>618.35898741402752</v>
      </c>
      <c r="T2355" s="10">
        <f t="shared" si="882"/>
        <v>0</v>
      </c>
      <c r="U2355" s="9">
        <f t="shared" si="900"/>
        <v>2.063628910714476E-2</v>
      </c>
      <c r="V2355" s="11">
        <f t="shared" si="901"/>
        <v>0.48551930338271454</v>
      </c>
      <c r="W2355" s="9">
        <f t="shared" si="902"/>
        <v>8.1509303382714504E-2</v>
      </c>
      <c r="X2355" s="22">
        <f t="shared" si="883"/>
        <v>-1.3923759161266659E-2</v>
      </c>
      <c r="Y2355" s="22">
        <f t="shared" si="884"/>
        <v>5.5934055453136608E-2</v>
      </c>
      <c r="Z2355" s="1">
        <f t="shared" si="885"/>
        <v>3019.5721696843561</v>
      </c>
      <c r="AA2355" s="1">
        <f t="shared" si="886"/>
        <v>3619.6695576327147</v>
      </c>
    </row>
    <row r="2356" spans="3:27">
      <c r="C2356" s="9">
        <f t="shared" si="887"/>
        <v>23.55</v>
      </c>
      <c r="D2356" s="1">
        <v>-34.758000000000003</v>
      </c>
      <c r="E2356" s="9">
        <f t="shared" si="888"/>
        <v>5.4501382331702576E-3</v>
      </c>
      <c r="F2356" s="10">
        <f t="shared" si="889"/>
        <v>-9.4729411809516939E-2</v>
      </c>
      <c r="G2356" s="10">
        <f t="shared" si="890"/>
        <v>-4685.3704418909174</v>
      </c>
      <c r="H2356" s="10">
        <f t="shared" si="891"/>
        <v>0.14547327067430874</v>
      </c>
      <c r="I2356" s="10">
        <f t="shared" si="892"/>
        <v>6091.2845244172277</v>
      </c>
      <c r="J2356" s="10">
        <f t="shared" si="893"/>
        <v>5.8627954083977562E-3</v>
      </c>
      <c r="K2356" s="10">
        <f t="shared" si="894"/>
        <v>-43.52365300984372</v>
      </c>
      <c r="L2356" s="10">
        <f t="shared" si="879"/>
        <v>-18.004467505503474</v>
      </c>
      <c r="M2356" s="10">
        <f t="shared" si="880"/>
        <v>-19.220690995045491</v>
      </c>
      <c r="N2356" s="10">
        <f t="shared" si="895"/>
        <v>-57.581263691737881</v>
      </c>
      <c r="O2356" s="10">
        <f t="shared" si="896"/>
        <v>-57.059012003287336</v>
      </c>
      <c r="P2356" s="10">
        <f t="shared" si="897"/>
        <v>-43.52365300984372</v>
      </c>
      <c r="Q2356" s="10">
        <f t="shared" si="898"/>
        <v>-43.52365300984372</v>
      </c>
      <c r="R2356" s="9">
        <f t="shared" si="881"/>
        <v>-43.52365300984372</v>
      </c>
      <c r="S2356" s="10">
        <f t="shared" si="899"/>
        <v>618.35898741402752</v>
      </c>
      <c r="T2356" s="10">
        <f t="shared" si="882"/>
        <v>0</v>
      </c>
      <c r="U2356" s="9">
        <f t="shared" si="900"/>
        <v>2.503608537670636E-2</v>
      </c>
      <c r="V2356" s="11">
        <f t="shared" si="901"/>
        <v>0.39443995052960545</v>
      </c>
      <c r="W2356" s="9">
        <f t="shared" si="902"/>
        <v>4.6859950529605454E-2</v>
      </c>
      <c r="X2356" s="22">
        <f t="shared" si="883"/>
        <v>-1.2689272323130208E-2</v>
      </c>
      <c r="Y2356" s="22">
        <f t="shared" si="884"/>
        <v>6.3045445954428667E-2</v>
      </c>
      <c r="Z2356" s="1">
        <f t="shared" si="885"/>
        <v>3019.5594804120328</v>
      </c>
      <c r="AA2356" s="1">
        <f t="shared" si="886"/>
        <v>3619.7326030786689</v>
      </c>
    </row>
    <row r="2357" spans="3:27">
      <c r="C2357" s="9">
        <f t="shared" si="887"/>
        <v>23.56</v>
      </c>
      <c r="D2357" s="1">
        <v>-27.54</v>
      </c>
      <c r="E2357" s="9">
        <f t="shared" si="888"/>
        <v>5.7174237725077645E-3</v>
      </c>
      <c r="F2357" s="10">
        <f t="shared" si="889"/>
        <v>-9.4729411809516939E-2</v>
      </c>
      <c r="G2357" s="10">
        <f t="shared" si="890"/>
        <v>-4685.3704418909174</v>
      </c>
      <c r="H2357" s="10">
        <f t="shared" si="891"/>
        <v>0.14547327067430874</v>
      </c>
      <c r="I2357" s="10">
        <f t="shared" si="892"/>
        <v>6091.2845244172277</v>
      </c>
      <c r="J2357" s="10">
        <f t="shared" si="893"/>
        <v>5.8627954083977562E-3</v>
      </c>
      <c r="K2357" s="10">
        <f t="shared" si="894"/>
        <v>-15.332593294812337</v>
      </c>
      <c r="L2357" s="10">
        <f t="shared" si="879"/>
        <v>-6.3426472426180291</v>
      </c>
      <c r="M2357" s="10">
        <f t="shared" si="880"/>
        <v>-6.7711007117357891</v>
      </c>
      <c r="N2357" s="10">
        <f t="shared" si="895"/>
        <v>-31.813120015411229</v>
      </c>
      <c r="O2357" s="10">
        <f t="shared" si="896"/>
        <v>-31.138904606007987</v>
      </c>
      <c r="P2357" s="10">
        <f t="shared" si="897"/>
        <v>-15.332593294812337</v>
      </c>
      <c r="Q2357" s="10">
        <f t="shared" si="898"/>
        <v>-15.332593294812337</v>
      </c>
      <c r="R2357" s="9">
        <f t="shared" si="881"/>
        <v>-15.332593294812337</v>
      </c>
      <c r="S2357" s="10">
        <f t="shared" si="899"/>
        <v>618.35898741402752</v>
      </c>
      <c r="T2357" s="10">
        <f t="shared" si="882"/>
        <v>0</v>
      </c>
      <c r="U2357" s="9">
        <f t="shared" si="900"/>
        <v>2.8421022490795013E-2</v>
      </c>
      <c r="V2357" s="11">
        <f t="shared" si="901"/>
        <v>0.28254747228812604</v>
      </c>
      <c r="W2357" s="9">
        <f t="shared" si="902"/>
        <v>7.1474722881260666E-3</v>
      </c>
      <c r="X2357" s="22">
        <f t="shared" si="883"/>
        <v>-7.8657117684605687E-3</v>
      </c>
      <c r="Y2357" s="22">
        <f t="shared" si="884"/>
        <v>6.1158010952042006E-2</v>
      </c>
      <c r="Z2357" s="1">
        <f t="shared" si="885"/>
        <v>3019.5516147002645</v>
      </c>
      <c r="AA2357" s="1">
        <f t="shared" si="886"/>
        <v>3619.7937610896211</v>
      </c>
    </row>
    <row r="2358" spans="3:27">
      <c r="C2358" s="9">
        <f t="shared" si="887"/>
        <v>23.57</v>
      </c>
      <c r="D2358" s="1">
        <v>-18.141999999999999</v>
      </c>
      <c r="E2358" s="9">
        <f t="shared" si="888"/>
        <v>6.0123354798219085E-3</v>
      </c>
      <c r="F2358" s="10">
        <f t="shared" si="889"/>
        <v>-9.4729411809516939E-2</v>
      </c>
      <c r="G2358" s="10">
        <f t="shared" si="890"/>
        <v>-4685.3704418909174</v>
      </c>
      <c r="H2358" s="10">
        <f t="shared" si="891"/>
        <v>0.14547327067430874</v>
      </c>
      <c r="I2358" s="10">
        <f t="shared" si="892"/>
        <v>6091.2845244172277</v>
      </c>
      <c r="J2358" s="10">
        <f t="shared" si="893"/>
        <v>5.8627954083977562E-3</v>
      </c>
      <c r="K2358" s="10">
        <f t="shared" si="894"/>
        <v>15.772245269075682</v>
      </c>
      <c r="L2358" s="10">
        <f t="shared" si="879"/>
        <v>6.5245184583122766</v>
      </c>
      <c r="M2358" s="10">
        <f t="shared" si="880"/>
        <v>6.9652575473480542</v>
      </c>
      <c r="N2358" s="10">
        <f t="shared" si="895"/>
        <v>-2.4464570792474838</v>
      </c>
      <c r="O2358" s="10">
        <f t="shared" si="896"/>
        <v>-1.6213715607389876</v>
      </c>
      <c r="P2358" s="10">
        <f t="shared" si="897"/>
        <v>6.5245184583122766</v>
      </c>
      <c r="Q2358" s="10">
        <f t="shared" si="898"/>
        <v>6.9652575473480542</v>
      </c>
      <c r="R2358" s="9">
        <f t="shared" si="881"/>
        <v>6.5245184583122766</v>
      </c>
      <c r="S2358" s="10">
        <f t="shared" si="899"/>
        <v>627.60671422479084</v>
      </c>
      <c r="T2358" s="10">
        <f t="shared" si="882"/>
        <v>9.2477268107633108</v>
      </c>
      <c r="U2358" s="9">
        <f t="shared" si="900"/>
        <v>3.0623654772652074E-2</v>
      </c>
      <c r="V2358" s="11">
        <f t="shared" si="901"/>
        <v>0.15797898408328678</v>
      </c>
      <c r="W2358" s="9">
        <f t="shared" si="902"/>
        <v>-2.3441015916713215E-2</v>
      </c>
      <c r="X2358" s="22">
        <f t="shared" si="883"/>
        <v>-1.2988021940914915E-3</v>
      </c>
      <c r="Y2358" s="22">
        <f t="shared" si="884"/>
        <v>4.951670425843209E-2</v>
      </c>
      <c r="Z2358" s="1">
        <f t="shared" si="885"/>
        <v>3019.5503158980705</v>
      </c>
      <c r="AA2358" s="1">
        <f t="shared" si="886"/>
        <v>3619.8432777938797</v>
      </c>
    </row>
    <row r="2359" spans="3:27">
      <c r="C2359" s="9">
        <f t="shared" si="887"/>
        <v>23.580000000000002</v>
      </c>
      <c r="D2359" s="1">
        <v>-7.7409999999999997</v>
      </c>
      <c r="E2359" s="9">
        <f t="shared" si="888"/>
        <v>6.3227546440417027E-3</v>
      </c>
      <c r="F2359" s="10">
        <f t="shared" si="889"/>
        <v>-9.4729411809516939E-2</v>
      </c>
      <c r="G2359" s="10">
        <f t="shared" si="890"/>
        <v>-4685.3704418909174</v>
      </c>
      <c r="H2359" s="10">
        <f t="shared" si="891"/>
        <v>0.14547327067430874</v>
      </c>
      <c r="I2359" s="10">
        <f t="shared" si="892"/>
        <v>6091.2845244172277</v>
      </c>
      <c r="J2359" s="10">
        <f t="shared" si="893"/>
        <v>5.9504751080346899E-3</v>
      </c>
      <c r="K2359" s="10">
        <f t="shared" si="894"/>
        <v>39.264954835456628</v>
      </c>
      <c r="L2359" s="10">
        <f t="shared" si="879"/>
        <v>16.252975488579519</v>
      </c>
      <c r="M2359" s="10">
        <f t="shared" si="880"/>
        <v>17.324885709859128</v>
      </c>
      <c r="N2359" s="10">
        <f t="shared" si="895"/>
        <v>20.068283333355691</v>
      </c>
      <c r="O2359" s="10">
        <f t="shared" si="896"/>
        <v>20.981822916369889</v>
      </c>
      <c r="P2359" s="10">
        <f t="shared" si="897"/>
        <v>20.068283333355691</v>
      </c>
      <c r="Q2359" s="10">
        <f t="shared" si="898"/>
        <v>20.981822916369889</v>
      </c>
      <c r="R2359" s="9">
        <f t="shared" si="881"/>
        <v>20.068283333355691</v>
      </c>
      <c r="S2359" s="10">
        <f t="shared" si="899"/>
        <v>646.80338572689186</v>
      </c>
      <c r="T2359" s="10">
        <f t="shared" si="882"/>
        <v>19.196671502101026</v>
      </c>
      <c r="U2359" s="9">
        <f t="shared" si="900"/>
        <v>3.1589576345258455E-2</v>
      </c>
      <c r="V2359" s="11">
        <f t="shared" si="901"/>
        <v>3.5205330437990429E-2</v>
      </c>
      <c r="W2359" s="9">
        <f t="shared" si="902"/>
        <v>-4.2204669562009564E-2</v>
      </c>
      <c r="X2359" s="22">
        <f t="shared" si="883"/>
        <v>4.1274576532161072E-3</v>
      </c>
      <c r="Y2359" s="22">
        <f t="shared" si="884"/>
        <v>2.9604042448841683E-2</v>
      </c>
      <c r="Z2359" s="1">
        <f t="shared" si="885"/>
        <v>3019.5544433557238</v>
      </c>
      <c r="AA2359" s="1">
        <f t="shared" si="886"/>
        <v>3619.8728818363284</v>
      </c>
    </row>
    <row r="2360" spans="3:27">
      <c r="C2360" s="9">
        <f t="shared" si="887"/>
        <v>23.59</v>
      </c>
      <c r="D2360" s="1">
        <v>4.4370000000000003</v>
      </c>
      <c r="E2360" s="9">
        <f t="shared" si="888"/>
        <v>6.6362548198061035E-3</v>
      </c>
      <c r="F2360" s="10">
        <f t="shared" si="889"/>
        <v>-9.4729411809516939E-2</v>
      </c>
      <c r="G2360" s="10">
        <f t="shared" si="890"/>
        <v>-4685.3704418909174</v>
      </c>
      <c r="H2360" s="10">
        <f t="shared" si="891"/>
        <v>0.14547327067430874</v>
      </c>
      <c r="I2360" s="10">
        <f t="shared" si="892"/>
        <v>6091.2845244172277</v>
      </c>
      <c r="J2360" s="10">
        <f t="shared" si="893"/>
        <v>6.132482905818473E-3</v>
      </c>
      <c r="K2360" s="10">
        <f t="shared" si="894"/>
        <v>53.133679230016114</v>
      </c>
      <c r="L2360" s="10">
        <f t="shared" si="879"/>
        <v>22.022396404183528</v>
      </c>
      <c r="M2360" s="10">
        <f t="shared" si="880"/>
        <v>23.401880778802976</v>
      </c>
      <c r="N2360" s="10">
        <f t="shared" si="895"/>
        <v>33.746474496293814</v>
      </c>
      <c r="O2360" s="10">
        <f t="shared" si="896"/>
        <v>34.666247129454774</v>
      </c>
      <c r="P2360" s="10">
        <f t="shared" si="897"/>
        <v>33.746474496293814</v>
      </c>
      <c r="Q2360" s="10">
        <f t="shared" si="898"/>
        <v>34.666247129454774</v>
      </c>
      <c r="R2360" s="9">
        <f t="shared" si="881"/>
        <v>33.746474496293814</v>
      </c>
      <c r="S2360" s="10">
        <f t="shared" si="899"/>
        <v>666.19059046061409</v>
      </c>
      <c r="T2360" s="10">
        <f t="shared" si="882"/>
        <v>19.387204733722228</v>
      </c>
      <c r="U2360" s="9">
        <f t="shared" si="900"/>
        <v>3.1241141401685862E-2</v>
      </c>
      <c r="V2360" s="11">
        <f t="shared" si="901"/>
        <v>-0.10489231915250868</v>
      </c>
      <c r="W2360" s="9">
        <f t="shared" si="902"/>
        <v>-6.0522319152508684E-2</v>
      </c>
      <c r="X2360" s="22">
        <f t="shared" si="883"/>
        <v>8.4354680191568929E-3</v>
      </c>
      <c r="Y2360" s="22">
        <f t="shared" si="884"/>
        <v>3.9189647453065236E-3</v>
      </c>
      <c r="Z2360" s="1">
        <f t="shared" si="885"/>
        <v>3019.5628788237432</v>
      </c>
      <c r="AA2360" s="1">
        <f t="shared" si="886"/>
        <v>3619.8768008010738</v>
      </c>
    </row>
    <row r="2361" spans="3:27">
      <c r="C2361" s="9">
        <f t="shared" si="887"/>
        <v>23.6</v>
      </c>
      <c r="D2361" s="1">
        <v>16.965</v>
      </c>
      <c r="E2361" s="9">
        <f t="shared" si="888"/>
        <v>6.9392325624597724E-3</v>
      </c>
      <c r="F2361" s="10">
        <f t="shared" si="889"/>
        <v>-9.4729411809516939E-2</v>
      </c>
      <c r="G2361" s="10">
        <f t="shared" si="890"/>
        <v>-4685.3704418909174</v>
      </c>
      <c r="H2361" s="10">
        <f t="shared" si="891"/>
        <v>0.14547327067430874</v>
      </c>
      <c r="I2361" s="10">
        <f t="shared" si="892"/>
        <v>6091.2845244172277</v>
      </c>
      <c r="J2361" s="10">
        <f t="shared" si="893"/>
        <v>6.3162971904136937E-3</v>
      </c>
      <c r="K2361" s="10">
        <f t="shared" si="894"/>
        <v>65.70205150448264</v>
      </c>
      <c r="L2361" s="10">
        <f t="shared" si="879"/>
        <v>27.267599290634976</v>
      </c>
      <c r="M2361" s="10">
        <f t="shared" si="880"/>
        <v>28.884779059692899</v>
      </c>
      <c r="N2361" s="10">
        <f t="shared" si="895"/>
        <v>46.965565911562308</v>
      </c>
      <c r="O2361" s="10">
        <f t="shared" si="896"/>
        <v>47.851717801941163</v>
      </c>
      <c r="P2361" s="10">
        <f t="shared" si="897"/>
        <v>46.965565911562308</v>
      </c>
      <c r="Q2361" s="10">
        <f t="shared" si="898"/>
        <v>47.851717801941163</v>
      </c>
      <c r="R2361" s="9">
        <f t="shared" si="881"/>
        <v>46.965565911562308</v>
      </c>
      <c r="S2361" s="10">
        <f t="shared" si="899"/>
        <v>684.92707605353439</v>
      </c>
      <c r="T2361" s="10">
        <f t="shared" si="882"/>
        <v>18.736485592920303</v>
      </c>
      <c r="U2361" s="9">
        <f t="shared" si="900"/>
        <v>2.9480703445332716E-2</v>
      </c>
      <c r="V2361" s="11">
        <f t="shared" si="901"/>
        <v>-0.24719527211812053</v>
      </c>
      <c r="W2361" s="9">
        <f t="shared" si="902"/>
        <v>-7.754527211812054E-2</v>
      </c>
      <c r="X2361" s="22">
        <f t="shared" si="883"/>
        <v>1.2226975903871978E-2</v>
      </c>
      <c r="Y2361" s="22">
        <f t="shared" si="884"/>
        <v>-2.3634011898925934E-2</v>
      </c>
      <c r="Z2361" s="1">
        <f t="shared" si="885"/>
        <v>3019.5751057996472</v>
      </c>
      <c r="AA2361" s="1">
        <f t="shared" si="886"/>
        <v>3619.8531667891748</v>
      </c>
    </row>
    <row r="2362" spans="3:27">
      <c r="C2362" s="9">
        <f t="shared" si="887"/>
        <v>23.61</v>
      </c>
      <c r="D2362" s="1">
        <v>29.405999999999999</v>
      </c>
      <c r="E2362" s="9">
        <f t="shared" si="888"/>
        <v>7.2176168480310981E-3</v>
      </c>
      <c r="F2362" s="10">
        <f t="shared" si="889"/>
        <v>-9.4729411809516939E-2</v>
      </c>
      <c r="G2362" s="10">
        <f t="shared" si="890"/>
        <v>-4685.3704418909174</v>
      </c>
      <c r="H2362" s="10">
        <f t="shared" si="891"/>
        <v>0.14547327067430874</v>
      </c>
      <c r="I2362" s="10">
        <f t="shared" si="892"/>
        <v>6091.2845244172277</v>
      </c>
      <c r="J2362" s="10">
        <f t="shared" si="893"/>
        <v>6.4939418659816324E-3</v>
      </c>
      <c r="K2362" s="10">
        <f t="shared" si="894"/>
        <v>76.327229238802133</v>
      </c>
      <c r="L2362" s="10">
        <f t="shared" si="879"/>
        <v>31.717740016900329</v>
      </c>
      <c r="M2362" s="10">
        <f t="shared" si="880"/>
        <v>33.497066114805413</v>
      </c>
      <c r="N2362" s="10">
        <f t="shared" si="895"/>
        <v>59.111630791807073</v>
      </c>
      <c r="O2362" s="10">
        <f t="shared" si="896"/>
        <v>59.923425109483063</v>
      </c>
      <c r="P2362" s="10">
        <f t="shared" si="897"/>
        <v>59.111630791807073</v>
      </c>
      <c r="Q2362" s="10">
        <f t="shared" si="898"/>
        <v>59.923425109483063</v>
      </c>
      <c r="R2362" s="9">
        <f t="shared" si="881"/>
        <v>59.111630791807073</v>
      </c>
      <c r="S2362" s="10">
        <f t="shared" si="899"/>
        <v>702.14267450052944</v>
      </c>
      <c r="T2362" s="10">
        <f t="shared" si="882"/>
        <v>17.215598446995045</v>
      </c>
      <c r="U2362" s="9">
        <f t="shared" si="900"/>
        <v>2.631219819903979E-2</v>
      </c>
      <c r="V2362" s="11">
        <f t="shared" si="901"/>
        <v>-0.38650577714046591</v>
      </c>
      <c r="W2362" s="9">
        <f t="shared" si="902"/>
        <v>-9.2445777140465923E-2</v>
      </c>
      <c r="X2362" s="22">
        <f t="shared" si="883"/>
        <v>1.4765112309838235E-2</v>
      </c>
      <c r="Y2362" s="22">
        <f t="shared" si="884"/>
        <v>-4.7133435465068242E-2</v>
      </c>
      <c r="Z2362" s="1">
        <f t="shared" si="885"/>
        <v>3019.589870911957</v>
      </c>
      <c r="AA2362" s="1">
        <f t="shared" si="886"/>
        <v>3619.8060333537096</v>
      </c>
    </row>
    <row r="2363" spans="3:27">
      <c r="C2363" s="9">
        <f t="shared" si="887"/>
        <v>23.62</v>
      </c>
      <c r="D2363" s="1">
        <v>41.548000000000002</v>
      </c>
      <c r="E2363" s="9">
        <f t="shared" si="888"/>
        <v>7.4575783032662015E-3</v>
      </c>
      <c r="F2363" s="10">
        <f t="shared" si="889"/>
        <v>-9.4729411809516939E-2</v>
      </c>
      <c r="G2363" s="10">
        <f t="shared" si="890"/>
        <v>-4685.3704418909174</v>
      </c>
      <c r="H2363" s="10">
        <f t="shared" si="891"/>
        <v>0.14547327067430874</v>
      </c>
      <c r="I2363" s="10">
        <f t="shared" si="892"/>
        <v>6091.2845244172277</v>
      </c>
      <c r="J2363" s="10">
        <f t="shared" si="893"/>
        <v>6.6571666813109234E-3</v>
      </c>
      <c r="K2363" s="10">
        <f t="shared" si="894"/>
        <v>84.420772957169888</v>
      </c>
      <c r="L2363" s="10">
        <f t="shared" si="879"/>
        <v>35.122257329926292</v>
      </c>
      <c r="M2363" s="10">
        <f t="shared" si="880"/>
        <v>36.989362997336961</v>
      </c>
      <c r="N2363" s="10">
        <f t="shared" si="895"/>
        <v>69.58128570807483</v>
      </c>
      <c r="O2363" s="10">
        <f t="shared" si="896"/>
        <v>70.279124709870501</v>
      </c>
      <c r="P2363" s="10">
        <f t="shared" si="897"/>
        <v>69.58128570807483</v>
      </c>
      <c r="Q2363" s="10">
        <f t="shared" si="898"/>
        <v>70.279124709870501</v>
      </c>
      <c r="R2363" s="9">
        <f t="shared" si="881"/>
        <v>69.58128570807483</v>
      </c>
      <c r="S2363" s="10">
        <f t="shared" si="899"/>
        <v>716.98216174962454</v>
      </c>
      <c r="T2363" s="10">
        <f t="shared" si="882"/>
        <v>14.8394872490951</v>
      </c>
      <c r="U2363" s="9">
        <f t="shared" si="900"/>
        <v>2.1780120815649718E-2</v>
      </c>
      <c r="V2363" s="11">
        <f t="shared" si="901"/>
        <v>-0.51990969953754895</v>
      </c>
      <c r="W2363" s="9">
        <f t="shared" si="902"/>
        <v>-0.10442969953754894</v>
      </c>
      <c r="X2363" s="22">
        <f t="shared" si="883"/>
        <v>1.5440669760880658E-2</v>
      </c>
      <c r="Y2363" s="22">
        <f t="shared" si="884"/>
        <v>-6.2110307515914405E-2</v>
      </c>
      <c r="Z2363" s="1">
        <f t="shared" si="885"/>
        <v>3019.6053115817176</v>
      </c>
      <c r="AA2363" s="1">
        <f t="shared" si="886"/>
        <v>3619.7439230461937</v>
      </c>
    </row>
    <row r="2364" spans="3:27">
      <c r="C2364" s="9">
        <f t="shared" si="887"/>
        <v>23.63</v>
      </c>
      <c r="D2364" s="1">
        <v>51.55</v>
      </c>
      <c r="E2364" s="9">
        <f t="shared" si="888"/>
        <v>7.6462806159377558E-3</v>
      </c>
      <c r="F2364" s="10">
        <f t="shared" si="889"/>
        <v>-9.4729411809516939E-2</v>
      </c>
      <c r="G2364" s="10">
        <f t="shared" si="890"/>
        <v>-4685.3704418909174</v>
      </c>
      <c r="H2364" s="10">
        <f t="shared" si="891"/>
        <v>0.14547327067430874</v>
      </c>
      <c r="I2364" s="10">
        <f t="shared" si="892"/>
        <v>6091.2845244172277</v>
      </c>
      <c r="J2364" s="10">
        <f t="shared" si="893"/>
        <v>6.7978630720447403E-3</v>
      </c>
      <c r="K2364" s="10">
        <f t="shared" si="894"/>
        <v>89.48403906343313</v>
      </c>
      <c r="L2364" s="10">
        <f t="shared" si="879"/>
        <v>37.26654022306424</v>
      </c>
      <c r="M2364" s="10">
        <f t="shared" si="880"/>
        <v>39.153522904808604</v>
      </c>
      <c r="N2364" s="10">
        <f t="shared" si="895"/>
        <v>77.814475049409594</v>
      </c>
      <c r="O2364" s="10">
        <f t="shared" si="896"/>
        <v>78.361957167809777</v>
      </c>
      <c r="P2364" s="10">
        <f t="shared" si="897"/>
        <v>77.814475049409594</v>
      </c>
      <c r="Q2364" s="10">
        <f t="shared" si="898"/>
        <v>78.361957167809777</v>
      </c>
      <c r="R2364" s="9">
        <f t="shared" si="881"/>
        <v>77.814475049409594</v>
      </c>
      <c r="S2364" s="10">
        <f t="shared" si="899"/>
        <v>728.65172576364807</v>
      </c>
      <c r="T2364" s="10">
        <f t="shared" si="882"/>
        <v>11.669564014023535</v>
      </c>
      <c r="U2364" s="9">
        <f t="shared" si="900"/>
        <v>1.6039002305264297E-2</v>
      </c>
      <c r="V2364" s="11">
        <f t="shared" si="901"/>
        <v>-0.62831400253953718</v>
      </c>
      <c r="W2364" s="9">
        <f t="shared" si="902"/>
        <v>-0.11281400253953722</v>
      </c>
      <c r="X2364" s="22">
        <f t="shared" si="883"/>
        <v>1.3906960466460215E-2</v>
      </c>
      <c r="Y2364" s="22">
        <f t="shared" si="884"/>
        <v>-6.4074048053944593E-2</v>
      </c>
      <c r="Z2364" s="1">
        <f t="shared" si="885"/>
        <v>3019.6192185421842</v>
      </c>
      <c r="AA2364" s="1">
        <f t="shared" si="886"/>
        <v>3619.6798489981397</v>
      </c>
    </row>
    <row r="2365" spans="3:27">
      <c r="C2365" s="9">
        <f t="shared" si="887"/>
        <v>23.64</v>
      </c>
      <c r="D2365" s="1">
        <v>59.58</v>
      </c>
      <c r="E2365" s="9">
        <f t="shared" si="888"/>
        <v>7.7728770357393534E-3</v>
      </c>
      <c r="F2365" s="10">
        <f t="shared" si="889"/>
        <v>-9.4729411809516939E-2</v>
      </c>
      <c r="G2365" s="10">
        <f t="shared" si="890"/>
        <v>-4685.3704418909174</v>
      </c>
      <c r="H2365" s="10">
        <f t="shared" si="891"/>
        <v>0.14547327067430874</v>
      </c>
      <c r="I2365" s="10">
        <f t="shared" si="892"/>
        <v>6091.2845244172277</v>
      </c>
      <c r="J2365" s="10">
        <f t="shared" si="893"/>
        <v>6.9085047344317257E-3</v>
      </c>
      <c r="K2365" s="10">
        <f t="shared" si="894"/>
        <v>91.166814420936575</v>
      </c>
      <c r="L2365" s="10">
        <f t="shared" si="879"/>
        <v>37.997665471282872</v>
      </c>
      <c r="M2365" s="10">
        <f t="shared" si="880"/>
        <v>39.846393639767236</v>
      </c>
      <c r="N2365" s="10">
        <f t="shared" si="895"/>
        <v>83.337948924241303</v>
      </c>
      <c r="O2365" s="10">
        <f t="shared" si="896"/>
        <v>83.704566174084476</v>
      </c>
      <c r="P2365" s="10">
        <f t="shared" si="897"/>
        <v>83.337948924241303</v>
      </c>
      <c r="Q2365" s="10">
        <f t="shared" si="898"/>
        <v>83.704566174084476</v>
      </c>
      <c r="R2365" s="9">
        <f t="shared" si="881"/>
        <v>83.337948924241303</v>
      </c>
      <c r="S2365" s="10">
        <f t="shared" si="899"/>
        <v>736.48059126034332</v>
      </c>
      <c r="T2365" s="10">
        <f t="shared" si="882"/>
        <v>7.8288654966952436</v>
      </c>
      <c r="U2365" s="9">
        <f t="shared" si="900"/>
        <v>9.3330533911429991E-3</v>
      </c>
      <c r="V2365" s="11">
        <f t="shared" si="901"/>
        <v>-0.71287578028472209</v>
      </c>
      <c r="W2365" s="9">
        <f t="shared" si="902"/>
        <v>-0.1170757802847221</v>
      </c>
      <c r="X2365" s="22">
        <f t="shared" si="883"/>
        <v>1.0200659958706681E-2</v>
      </c>
      <c r="Y2365" s="22">
        <f t="shared" si="884"/>
        <v>-5.116633392558495E-2</v>
      </c>
      <c r="Z2365" s="1">
        <f t="shared" si="885"/>
        <v>3019.6294192021428</v>
      </c>
      <c r="AA2365" s="1">
        <f t="shared" si="886"/>
        <v>3619.628682664214</v>
      </c>
    </row>
    <row r="2366" spans="3:27">
      <c r="C2366" s="9">
        <f t="shared" si="887"/>
        <v>23.650000000000002</v>
      </c>
      <c r="D2366" s="1">
        <v>63.985999999999997</v>
      </c>
      <c r="E2366" s="9">
        <f t="shared" si="888"/>
        <v>7.8293490651617E-3</v>
      </c>
      <c r="F2366" s="10">
        <f t="shared" si="889"/>
        <v>-9.4729411809516939E-2</v>
      </c>
      <c r="G2366" s="10">
        <f t="shared" si="890"/>
        <v>-4685.3704418909174</v>
      </c>
      <c r="H2366" s="10">
        <f t="shared" si="891"/>
        <v>0.14547327067430874</v>
      </c>
      <c r="I2366" s="10">
        <f t="shared" si="892"/>
        <v>6091.2845244172277</v>
      </c>
      <c r="J2366" s="10">
        <f t="shared" si="893"/>
        <v>6.9827319028261531E-3</v>
      </c>
      <c r="K2366" s="10">
        <f t="shared" si="894"/>
        <v>89.294149763315232</v>
      </c>
      <c r="L2366" s="10">
        <f t="shared" si="879"/>
        <v>37.237099839360653</v>
      </c>
      <c r="M2366" s="10">
        <f t="shared" si="880"/>
        <v>38.999424092593998</v>
      </c>
      <c r="N2366" s="10">
        <f t="shared" si="895"/>
        <v>85.801855720830844</v>
      </c>
      <c r="O2366" s="10">
        <f t="shared" si="896"/>
        <v>85.965194067608337</v>
      </c>
      <c r="P2366" s="10">
        <f t="shared" si="897"/>
        <v>85.801855720830844</v>
      </c>
      <c r="Q2366" s="10">
        <f t="shared" si="898"/>
        <v>85.965194067608337</v>
      </c>
      <c r="R2366" s="9">
        <f t="shared" si="881"/>
        <v>85.801855720830844</v>
      </c>
      <c r="S2366" s="10">
        <f t="shared" si="899"/>
        <v>739.97288530282765</v>
      </c>
      <c r="T2366" s="10">
        <f t="shared" si="882"/>
        <v>3.4922940424843318</v>
      </c>
      <c r="U2366" s="9">
        <f t="shared" si="900"/>
        <v>1.9848928670405824E-3</v>
      </c>
      <c r="V2366" s="11">
        <f t="shared" si="901"/>
        <v>-0.75675632453576125</v>
      </c>
      <c r="W2366" s="9">
        <f t="shared" si="902"/>
        <v>-0.11689632453576126</v>
      </c>
      <c r="X2366" s="22">
        <f t="shared" si="883"/>
        <v>4.7758340122032372E-3</v>
      </c>
      <c r="Y2366" s="22">
        <f t="shared" si="884"/>
        <v>-2.5273541013286067E-2</v>
      </c>
      <c r="Z2366" s="1">
        <f t="shared" si="885"/>
        <v>3019.6341950361548</v>
      </c>
      <c r="AA2366" s="1">
        <f t="shared" si="886"/>
        <v>3619.6034091232009</v>
      </c>
    </row>
    <row r="2367" spans="3:27">
      <c r="C2367" s="9">
        <f t="shared" si="887"/>
        <v>23.66</v>
      </c>
      <c r="D2367" s="1">
        <v>65.31</v>
      </c>
      <c r="E2367" s="9">
        <f t="shared" si="888"/>
        <v>7.8111846665027138E-3</v>
      </c>
      <c r="F2367" s="10">
        <f t="shared" si="889"/>
        <v>-9.4729411809516939E-2</v>
      </c>
      <c r="G2367" s="10">
        <f t="shared" si="890"/>
        <v>-4685.3704418909174</v>
      </c>
      <c r="H2367" s="10">
        <f t="shared" si="891"/>
        <v>0.14547327067430874</v>
      </c>
      <c r="I2367" s="10">
        <f t="shared" si="892"/>
        <v>6091.2845244172277</v>
      </c>
      <c r="J2367" s="10">
        <f t="shared" si="893"/>
        <v>7.0158430985777943E-3</v>
      </c>
      <c r="K2367" s="10">
        <f t="shared" si="894"/>
        <v>83.88602574906227</v>
      </c>
      <c r="L2367" s="10">
        <f t="shared" si="879"/>
        <v>34.990190625034948</v>
      </c>
      <c r="M2367" s="10">
        <f t="shared" si="880"/>
        <v>36.625490563944929</v>
      </c>
      <c r="N2367" s="10">
        <f t="shared" si="895"/>
        <v>85.009332665264367</v>
      </c>
      <c r="O2367" s="10">
        <f t="shared" si="896"/>
        <v>84.95682332237557</v>
      </c>
      <c r="P2367" s="10">
        <f t="shared" si="897"/>
        <v>83.88602574906227</v>
      </c>
      <c r="Q2367" s="10">
        <f t="shared" si="898"/>
        <v>83.88602574906227</v>
      </c>
      <c r="R2367" s="9">
        <f t="shared" si="881"/>
        <v>83.88602574906227</v>
      </c>
      <c r="S2367" s="10">
        <f t="shared" si="899"/>
        <v>739.97288530282776</v>
      </c>
      <c r="T2367" s="10">
        <f t="shared" si="882"/>
        <v>0</v>
      </c>
      <c r="U2367" s="9">
        <f t="shared" si="900"/>
        <v>-5.6177725988378283E-3</v>
      </c>
      <c r="V2367" s="11">
        <f t="shared" si="901"/>
        <v>-0.76377676863992094</v>
      </c>
      <c r="W2367" s="9">
        <f t="shared" si="902"/>
        <v>-0.11067676863992093</v>
      </c>
      <c r="X2367" s="22">
        <f t="shared" si="883"/>
        <v>-1.5411391633089705E-3</v>
      </c>
      <c r="Y2367" s="22">
        <f t="shared" si="884"/>
        <v>8.8759808172666748E-3</v>
      </c>
      <c r="Z2367" s="1">
        <f t="shared" si="885"/>
        <v>3019.6326538969915</v>
      </c>
      <c r="AA2367" s="1">
        <f t="shared" si="886"/>
        <v>3619.6122851040182</v>
      </c>
    </row>
    <row r="2368" spans="3:27">
      <c r="C2368" s="9">
        <f t="shared" si="887"/>
        <v>23.67</v>
      </c>
      <c r="D2368" s="1">
        <v>61.347000000000001</v>
      </c>
      <c r="E2368" s="9">
        <f t="shared" si="888"/>
        <v>7.7182278965144992E-3</v>
      </c>
      <c r="F2368" s="10">
        <f t="shared" si="889"/>
        <v>-9.4729411809516939E-2</v>
      </c>
      <c r="G2368" s="10">
        <f t="shared" si="890"/>
        <v>-4685.3704418909174</v>
      </c>
      <c r="H2368" s="10">
        <f t="shared" si="891"/>
        <v>0.14547327067430874</v>
      </c>
      <c r="I2368" s="10">
        <f t="shared" si="892"/>
        <v>6091.2845244172277</v>
      </c>
      <c r="J2368" s="10">
        <f t="shared" si="893"/>
        <v>7.0158430985777943E-3</v>
      </c>
      <c r="K2368" s="10">
        <f t="shared" si="894"/>
        <v>74.081717367286416</v>
      </c>
      <c r="L2368" s="10">
        <f t="shared" si="879"/>
        <v>30.900658236753941</v>
      </c>
      <c r="M2368" s="10">
        <f t="shared" si="880"/>
        <v>32.344829978153008</v>
      </c>
      <c r="N2368" s="10">
        <f t="shared" si="895"/>
        <v>79.829510432008476</v>
      </c>
      <c r="O2368" s="10">
        <f t="shared" si="896"/>
        <v>79.562521773923081</v>
      </c>
      <c r="P2368" s="10">
        <f t="shared" si="897"/>
        <v>74.081717367286416</v>
      </c>
      <c r="Q2368" s="10">
        <f t="shared" si="898"/>
        <v>74.081717367286416</v>
      </c>
      <c r="R2368" s="9">
        <f t="shared" si="881"/>
        <v>74.081717367286416</v>
      </c>
      <c r="S2368" s="10">
        <f t="shared" si="899"/>
        <v>739.97288530282776</v>
      </c>
      <c r="T2368" s="10">
        <f t="shared" si="882"/>
        <v>0</v>
      </c>
      <c r="U2368" s="9">
        <f t="shared" si="900"/>
        <v>-1.2973581398805096E-2</v>
      </c>
      <c r="V2368" s="11">
        <f t="shared" si="901"/>
        <v>-0.70738499135353283</v>
      </c>
      <c r="W2368" s="9">
        <f t="shared" si="902"/>
        <v>-9.3914991353532873E-2</v>
      </c>
      <c r="X2368" s="22">
        <f t="shared" si="883"/>
        <v>-7.3420855812118997E-3</v>
      </c>
      <c r="Y2368" s="22">
        <f t="shared" si="884"/>
        <v>4.3023119980596006E-2</v>
      </c>
      <c r="Z2368" s="1">
        <f t="shared" si="885"/>
        <v>3019.6253118114105</v>
      </c>
      <c r="AA2368" s="1">
        <f t="shared" si="886"/>
        <v>3619.6553082239989</v>
      </c>
    </row>
    <row r="2369" spans="3:27">
      <c r="C2369" s="9">
        <f t="shared" si="887"/>
        <v>23.68</v>
      </c>
      <c r="D2369" s="1">
        <v>54.781999999999996</v>
      </c>
      <c r="E2369" s="9">
        <f t="shared" si="888"/>
        <v>7.5554231533082735E-3</v>
      </c>
      <c r="F2369" s="10">
        <f t="shared" si="889"/>
        <v>-9.4729411809516939E-2</v>
      </c>
      <c r="G2369" s="10">
        <f t="shared" si="890"/>
        <v>-4685.3704418909174</v>
      </c>
      <c r="H2369" s="10">
        <f t="shared" si="891"/>
        <v>0.14547327067430874</v>
      </c>
      <c r="I2369" s="10">
        <f t="shared" si="892"/>
        <v>6091.2845244172277</v>
      </c>
      <c r="J2369" s="10">
        <f t="shared" si="893"/>
        <v>7.0158430985777943E-3</v>
      </c>
      <c r="K2369" s="10">
        <f t="shared" si="894"/>
        <v>56.910424640441114</v>
      </c>
      <c r="L2369" s="10">
        <f t="shared" si="879"/>
        <v>23.738239938527315</v>
      </c>
      <c r="M2369" s="10">
        <f t="shared" si="880"/>
        <v>24.847669227933064</v>
      </c>
      <c r="N2369" s="10">
        <f t="shared" si="895"/>
        <v>66.970332273372023</v>
      </c>
      <c r="O2369" s="10">
        <f t="shared" si="896"/>
        <v>66.518230411278694</v>
      </c>
      <c r="P2369" s="10">
        <f t="shared" si="897"/>
        <v>56.910424640441114</v>
      </c>
      <c r="Q2369" s="10">
        <f t="shared" si="898"/>
        <v>56.910424640441114</v>
      </c>
      <c r="R2369" s="9">
        <f t="shared" si="881"/>
        <v>56.910424640441114</v>
      </c>
      <c r="S2369" s="10">
        <f t="shared" si="899"/>
        <v>739.97288530282776</v>
      </c>
      <c r="T2369" s="10">
        <f t="shared" si="882"/>
        <v>0</v>
      </c>
      <c r="U2369" s="9">
        <f t="shared" si="900"/>
        <v>-1.9587367242440028E-2</v>
      </c>
      <c r="V2369" s="11">
        <f t="shared" si="901"/>
        <v>-0.61537217737345351</v>
      </c>
      <c r="W2369" s="9">
        <f t="shared" si="902"/>
        <v>-6.7552177373453537E-2</v>
      </c>
      <c r="X2369" s="22">
        <f t="shared" si="883"/>
        <v>-1.066307102080076E-2</v>
      </c>
      <c r="Y2369" s="22">
        <f t="shared" si="884"/>
        <v>6.9150241662870288E-2</v>
      </c>
      <c r="Z2369" s="1">
        <f t="shared" si="885"/>
        <v>3019.6146487403898</v>
      </c>
      <c r="AA2369" s="1">
        <f t="shared" si="886"/>
        <v>3619.7244584656619</v>
      </c>
    </row>
    <row r="2370" spans="3:27">
      <c r="C2370" s="9">
        <f t="shared" si="887"/>
        <v>23.69</v>
      </c>
      <c r="D2370" s="1">
        <v>42.656999999999996</v>
      </c>
      <c r="E2370" s="9">
        <f t="shared" si="888"/>
        <v>7.3326700237535784E-3</v>
      </c>
      <c r="F2370" s="10">
        <f t="shared" si="889"/>
        <v>-9.4729411809516939E-2</v>
      </c>
      <c r="G2370" s="10">
        <f t="shared" si="890"/>
        <v>-4685.3704418909174</v>
      </c>
      <c r="H2370" s="10">
        <f t="shared" si="891"/>
        <v>0.14547327067430874</v>
      </c>
      <c r="I2370" s="10">
        <f t="shared" si="892"/>
        <v>6091.2845244172277</v>
      </c>
      <c r="J2370" s="10">
        <f t="shared" si="893"/>
        <v>7.0158430985777943E-3</v>
      </c>
      <c r="K2370" s="10">
        <f t="shared" si="894"/>
        <v>33.416273806276102</v>
      </c>
      <c r="L2370" s="10">
        <f t="shared" si="879"/>
        <v>13.938457329682631</v>
      </c>
      <c r="M2370" s="10">
        <f t="shared" si="880"/>
        <v>14.589884430037467</v>
      </c>
      <c r="N2370" s="10">
        <f t="shared" si="895"/>
        <v>47.164218911524117</v>
      </c>
      <c r="O2370" s="10">
        <f t="shared" si="896"/>
        <v>46.582814446504365</v>
      </c>
      <c r="P2370" s="10">
        <f t="shared" si="897"/>
        <v>33.416273806276102</v>
      </c>
      <c r="Q2370" s="10">
        <f t="shared" si="898"/>
        <v>33.416273806276102</v>
      </c>
      <c r="R2370" s="9">
        <f t="shared" si="881"/>
        <v>33.416273806276102</v>
      </c>
      <c r="S2370" s="10">
        <f t="shared" si="899"/>
        <v>739.97288530282776</v>
      </c>
      <c r="T2370" s="10">
        <f t="shared" si="882"/>
        <v>0</v>
      </c>
      <c r="U2370" s="9">
        <f t="shared" si="900"/>
        <v>-2.4963258668498994E-2</v>
      </c>
      <c r="V2370" s="11">
        <f t="shared" si="901"/>
        <v>-0.45980610783833953</v>
      </c>
      <c r="W2370" s="9">
        <f t="shared" si="902"/>
        <v>-3.3236107838339579E-2</v>
      </c>
      <c r="X2370" s="22">
        <f t="shared" si="883"/>
        <v>-1.0060277380674739E-2</v>
      </c>
      <c r="Y2370" s="22">
        <f t="shared" si="884"/>
        <v>7.9102036460007921E-2</v>
      </c>
      <c r="Z2370" s="1">
        <f t="shared" si="885"/>
        <v>3019.6045884630093</v>
      </c>
      <c r="AA2370" s="1">
        <f t="shared" si="886"/>
        <v>3619.8035605021219</v>
      </c>
    </row>
    <row r="2371" spans="3:27">
      <c r="C2371" s="9">
        <f t="shared" si="887"/>
        <v>23.7</v>
      </c>
      <c r="D2371" s="1">
        <v>28.652999999999999</v>
      </c>
      <c r="E2371" s="9">
        <f t="shared" si="888"/>
        <v>7.064547662407941E-3</v>
      </c>
      <c r="F2371" s="10">
        <f t="shared" si="889"/>
        <v>-9.4729411809516939E-2</v>
      </c>
      <c r="G2371" s="10">
        <f t="shared" si="890"/>
        <v>-4685.3704418909174</v>
      </c>
      <c r="H2371" s="10">
        <f t="shared" si="891"/>
        <v>0.14547327067430874</v>
      </c>
      <c r="I2371" s="10">
        <f t="shared" si="892"/>
        <v>6091.2845244172277</v>
      </c>
      <c r="J2371" s="10">
        <f t="shared" si="893"/>
        <v>7.0158430985777943E-3</v>
      </c>
      <c r="K2371" s="10">
        <f t="shared" si="894"/>
        <v>5.1369530530286847</v>
      </c>
      <c r="L2371" s="10">
        <f t="shared" si="879"/>
        <v>2.1427045202381425</v>
      </c>
      <c r="M2371" s="10">
        <f t="shared" si="880"/>
        <v>2.2428458600952781</v>
      </c>
      <c r="N2371" s="10">
        <f t="shared" si="895"/>
        <v>21.658326233836281</v>
      </c>
      <c r="O2371" s="10">
        <f t="shared" si="896"/>
        <v>21.019777338900315</v>
      </c>
      <c r="P2371" s="10">
        <f t="shared" si="897"/>
        <v>5.1369530530286847</v>
      </c>
      <c r="Q2371" s="10">
        <f t="shared" si="898"/>
        <v>5.1369530530286847</v>
      </c>
      <c r="R2371" s="9">
        <f t="shared" si="881"/>
        <v>5.1369530530286847</v>
      </c>
      <c r="S2371" s="10">
        <f t="shared" si="899"/>
        <v>739.97288530282765</v>
      </c>
      <c r="T2371" s="10">
        <f t="shared" si="882"/>
        <v>0</v>
      </c>
      <c r="U2371" s="9">
        <f t="shared" si="900"/>
        <v>-2.8661213600628489E-2</v>
      </c>
      <c r="V2371" s="11">
        <f t="shared" si="901"/>
        <v>-0.2797848785875594</v>
      </c>
      <c r="W2371" s="9">
        <f t="shared" si="902"/>
        <v>6.7451214124406023E-3</v>
      </c>
      <c r="X2371" s="22">
        <f t="shared" si="883"/>
        <v>-5.1684911115054263E-3</v>
      </c>
      <c r="Y2371" s="22">
        <f t="shared" si="884"/>
        <v>6.9785236697875883E-2</v>
      </c>
      <c r="Z2371" s="1">
        <f t="shared" si="885"/>
        <v>3019.599419971898</v>
      </c>
      <c r="AA2371" s="1">
        <f t="shared" si="886"/>
        <v>3619.8733457388198</v>
      </c>
    </row>
    <row r="2372" spans="3:27">
      <c r="C2372" s="9">
        <f t="shared" si="887"/>
        <v>23.71</v>
      </c>
      <c r="D2372" s="1">
        <v>11.574999999999999</v>
      </c>
      <c r="E2372" s="9">
        <f t="shared" si="888"/>
        <v>6.7692885062556407E-3</v>
      </c>
      <c r="F2372" s="10">
        <f t="shared" si="889"/>
        <v>-9.4729411809516939E-2</v>
      </c>
      <c r="G2372" s="10">
        <f t="shared" si="890"/>
        <v>-4685.3704418909174</v>
      </c>
      <c r="H2372" s="10">
        <f t="shared" si="891"/>
        <v>0.14547327067430874</v>
      </c>
      <c r="I2372" s="10">
        <f t="shared" si="892"/>
        <v>6091.2845244172277</v>
      </c>
      <c r="J2372" s="10">
        <f t="shared" si="893"/>
        <v>7.0158430985777943E-3</v>
      </c>
      <c r="K2372" s="10">
        <f t="shared" si="894"/>
        <v>-26.004531529827137</v>
      </c>
      <c r="L2372" s="10">
        <f t="shared" ref="L2372:L2435" si="903">(E2372-J2372)*I2372/(H2372-J2372)</f>
        <v>-10.846902177309962</v>
      </c>
      <c r="M2372" s="10">
        <f t="shared" ref="M2372:M2435" si="904">(E2372-J2372)*G2372/(F2372-J2372)</f>
        <v>-11.353842498327429</v>
      </c>
      <c r="N2372" s="10">
        <f t="shared" si="895"/>
        <v>-7.8462661909264417</v>
      </c>
      <c r="O2372" s="10">
        <f t="shared" si="896"/>
        <v>-8.4681298275447752</v>
      </c>
      <c r="P2372" s="10">
        <f t="shared" si="897"/>
        <v>-10.846902177309962</v>
      </c>
      <c r="Q2372" s="10">
        <f t="shared" si="898"/>
        <v>-11.353842498327429</v>
      </c>
      <c r="R2372" s="9">
        <f t="shared" ref="R2372:R2435" si="905">IF(E2372&gt;=E2371,IF(E2372&gt;H2371,$B$6+(E2372-$B$7)*$B$13,P2372),IF(E2372&lt;F2371,-$B$6+(E2372+$B$7)*$B$13,Q2372))</f>
        <v>-11.353842498327429</v>
      </c>
      <c r="S2372" s="10">
        <f t="shared" si="899"/>
        <v>725.32219627132804</v>
      </c>
      <c r="T2372" s="10">
        <f t="shared" ref="T2372:T2435" si="906">S2372-S2371</f>
        <v>-14.65068903149961</v>
      </c>
      <c r="U2372" s="9">
        <f t="shared" si="900"/>
        <v>-3.0489372972531036E-2</v>
      </c>
      <c r="V2372" s="11">
        <f t="shared" si="901"/>
        <v>-8.5846995792949729E-2</v>
      </c>
      <c r="W2372" s="9">
        <f t="shared" si="902"/>
        <v>2.9903004207050263E-2</v>
      </c>
      <c r="X2372" s="22">
        <f t="shared" ref="X2372:X2435" si="907">(R2371+R2372)*(E2372-E2371)/2</f>
        <v>9.1779676575552466E-4</v>
      </c>
      <c r="Y2372" s="22">
        <f t="shared" ref="Y2372:Y2435" si="908">-(D2371/100*U2371+D2372/100*U2372)*$B$2/2*$B$4</f>
        <v>4.344333708186663E-2</v>
      </c>
      <c r="Z2372" s="1">
        <f t="shared" ref="Z2372:Z2435" si="909">Z2371+X2372</f>
        <v>3019.6003377686638</v>
      </c>
      <c r="AA2372" s="1">
        <f t="shared" ref="AA2372:AA2435" si="910">AA2371+Y2372</f>
        <v>3619.9167890759018</v>
      </c>
    </row>
    <row r="2373" spans="3:27">
      <c r="C2373" s="9">
        <f t="shared" si="887"/>
        <v>23.72</v>
      </c>
      <c r="D2373" s="1">
        <v>-6.1989999999999998</v>
      </c>
      <c r="E2373" s="9">
        <f t="shared" si="888"/>
        <v>6.4656250130822471E-3</v>
      </c>
      <c r="F2373" s="10">
        <f t="shared" si="889"/>
        <v>-9.4729411809516939E-2</v>
      </c>
      <c r="G2373" s="10">
        <f t="shared" si="890"/>
        <v>-4685.3704418909174</v>
      </c>
      <c r="H2373" s="10">
        <f t="shared" si="891"/>
        <v>0.14547327067430874</v>
      </c>
      <c r="I2373" s="10">
        <f t="shared" si="892"/>
        <v>6091.2845244172277</v>
      </c>
      <c r="J2373" s="10">
        <f t="shared" si="893"/>
        <v>6.8769367446118758E-3</v>
      </c>
      <c r="K2373" s="10">
        <f t="shared" si="894"/>
        <v>-43.381746778313669</v>
      </c>
      <c r="L2373" s="10">
        <f t="shared" si="903"/>
        <v>-18.077078332018189</v>
      </c>
      <c r="M2373" s="10">
        <f t="shared" si="904"/>
        <v>-18.966805290569457</v>
      </c>
      <c r="N2373" s="10">
        <f t="shared" si="895"/>
        <v>-24.714298738338517</v>
      </c>
      <c r="O2373" s="10">
        <f t="shared" si="896"/>
        <v>-25.337550696622664</v>
      </c>
      <c r="P2373" s="10">
        <f t="shared" si="897"/>
        <v>-24.714298738338517</v>
      </c>
      <c r="Q2373" s="10">
        <f t="shared" si="898"/>
        <v>-25.337550696622664</v>
      </c>
      <c r="R2373" s="9">
        <f t="shared" si="905"/>
        <v>-25.337550696622664</v>
      </c>
      <c r="S2373" s="10">
        <f t="shared" si="899"/>
        <v>707.27800018963705</v>
      </c>
      <c r="T2373" s="10">
        <f t="shared" si="906"/>
        <v>-18.044196081690984</v>
      </c>
      <c r="U2373" s="9">
        <f t="shared" si="900"/>
        <v>-3.0364955488837247E-2</v>
      </c>
      <c r="V2373" s="11">
        <f t="shared" si="901"/>
        <v>0.11073049253170743</v>
      </c>
      <c r="W2373" s="9">
        <f t="shared" si="902"/>
        <v>4.8740492531707431E-2</v>
      </c>
      <c r="X2373" s="22">
        <f t="shared" si="907"/>
        <v>5.5709183134885149E-3</v>
      </c>
      <c r="Y2373" s="22">
        <f t="shared" si="908"/>
        <v>6.0932389240245513E-3</v>
      </c>
      <c r="Z2373" s="1">
        <f t="shared" si="909"/>
        <v>3019.6059086869773</v>
      </c>
      <c r="AA2373" s="1">
        <f t="shared" si="910"/>
        <v>3619.922882314826</v>
      </c>
    </row>
    <row r="2374" spans="3:27">
      <c r="C2374" s="9">
        <f t="shared" ref="C2374:C2437" si="911">IF(ROW(C2373)&lt;=$B$3,ROW(C2373)*$B$2," ")</f>
        <v>23.73</v>
      </c>
      <c r="D2374" s="1">
        <v>-23.844999999999999</v>
      </c>
      <c r="E2374" s="9">
        <f t="shared" si="888"/>
        <v>6.1729402063249754E-3</v>
      </c>
      <c r="F2374" s="10">
        <f t="shared" si="889"/>
        <v>-9.4729411809516939E-2</v>
      </c>
      <c r="G2374" s="10">
        <f t="shared" si="890"/>
        <v>-4685.3704418909174</v>
      </c>
      <c r="H2374" s="10">
        <f t="shared" si="891"/>
        <v>0.14547327067430874</v>
      </c>
      <c r="I2374" s="10">
        <f t="shared" si="892"/>
        <v>6091.2845244172277</v>
      </c>
      <c r="J2374" s="10">
        <f t="shared" si="893"/>
        <v>6.7058558157514778E-3</v>
      </c>
      <c r="K2374" s="10">
        <f t="shared" si="894"/>
        <v>-56.207514277248087</v>
      </c>
      <c r="L2374" s="10">
        <f t="shared" si="903"/>
        <v>-23.392671887912257</v>
      </c>
      <c r="M2374" s="10">
        <f t="shared" si="904"/>
        <v>-24.615768291296131</v>
      </c>
      <c r="N2374" s="10">
        <f t="shared" si="895"/>
        <v>-38.21628367239677</v>
      </c>
      <c r="O2374" s="10">
        <f t="shared" si="896"/>
        <v>-38.81569022863119</v>
      </c>
      <c r="P2374" s="10">
        <f t="shared" si="897"/>
        <v>-38.21628367239677</v>
      </c>
      <c r="Q2374" s="10">
        <f t="shared" si="898"/>
        <v>-38.81569022863119</v>
      </c>
      <c r="R2374" s="9">
        <f t="shared" si="905"/>
        <v>-38.81569022863119</v>
      </c>
      <c r="S2374" s="10">
        <f t="shared" si="899"/>
        <v>689.88617614102009</v>
      </c>
      <c r="T2374" s="10">
        <f t="shared" si="906"/>
        <v>-17.391824048616968</v>
      </c>
      <c r="U2374" s="9">
        <f t="shared" si="900"/>
        <v>-2.8289238269939194E-2</v>
      </c>
      <c r="V2374" s="11">
        <f t="shared" si="901"/>
        <v>0.30441295124790269</v>
      </c>
      <c r="W2374" s="9">
        <f t="shared" si="902"/>
        <v>6.596295124790269E-2</v>
      </c>
      <c r="X2374" s="22">
        <f t="shared" si="907"/>
        <v>9.3883394615303113E-3</v>
      </c>
      <c r="Y2374" s="22">
        <f t="shared" si="908"/>
        <v>-3.192320208801408E-2</v>
      </c>
      <c r="Z2374" s="1">
        <f t="shared" si="909"/>
        <v>3019.6152970264388</v>
      </c>
      <c r="AA2374" s="1">
        <f t="shared" si="910"/>
        <v>3619.8909591127381</v>
      </c>
    </row>
    <row r="2375" spans="3:27">
      <c r="C2375" s="9">
        <f t="shared" si="911"/>
        <v>23.740000000000002</v>
      </c>
      <c r="D2375" s="1">
        <v>-40.125999999999998</v>
      </c>
      <c r="E2375" s="9">
        <f t="shared" si="888"/>
        <v>5.9102266495716788E-3</v>
      </c>
      <c r="F2375" s="10">
        <f t="shared" si="889"/>
        <v>-9.4729411809516939E-2</v>
      </c>
      <c r="G2375" s="10">
        <f t="shared" si="890"/>
        <v>-4685.3704418909174</v>
      </c>
      <c r="H2375" s="10">
        <f t="shared" si="891"/>
        <v>0.14547327067430874</v>
      </c>
      <c r="I2375" s="10">
        <f t="shared" si="892"/>
        <v>6091.2845244172277</v>
      </c>
      <c r="J2375" s="10">
        <f t="shared" si="893"/>
        <v>6.5409601673477756E-3</v>
      </c>
      <c r="K2375" s="10">
        <f t="shared" si="894"/>
        <v>-66.524535176761901</v>
      </c>
      <c r="L2375" s="10">
        <f t="shared" si="903"/>
        <v>-27.653591175742246</v>
      </c>
      <c r="M2375" s="10">
        <f t="shared" si="904"/>
        <v>-29.181488358442344</v>
      </c>
      <c r="N2375" s="10">
        <f t="shared" si="895"/>
        <v>-50.376757063385774</v>
      </c>
      <c r="O2375" s="10">
        <f t="shared" si="896"/>
        <v>-50.913653269834384</v>
      </c>
      <c r="P2375" s="10">
        <f t="shared" si="897"/>
        <v>-50.376757063385774</v>
      </c>
      <c r="Q2375" s="10">
        <f t="shared" si="898"/>
        <v>-50.913653269834384</v>
      </c>
      <c r="R2375" s="9">
        <f t="shared" si="905"/>
        <v>-50.913653269834384</v>
      </c>
      <c r="S2375" s="10">
        <f t="shared" si="899"/>
        <v>674.2752942340926</v>
      </c>
      <c r="T2375" s="10">
        <f t="shared" si="906"/>
        <v>-15.610881906927489</v>
      </c>
      <c r="U2375" s="9">
        <f t="shared" si="900"/>
        <v>-2.435870075903921E-2</v>
      </c>
      <c r="V2375" s="11">
        <f t="shared" si="901"/>
        <v>0.48169455093209301</v>
      </c>
      <c r="W2375" s="9">
        <f t="shared" si="902"/>
        <v>8.0434550932093063E-2</v>
      </c>
      <c r="X2375" s="22">
        <f t="shared" si="907"/>
        <v>1.1786557487810089E-2</v>
      </c>
      <c r="Y2375" s="22">
        <f t="shared" si="908"/>
        <v>-6.1123042188544564E-2</v>
      </c>
      <c r="Z2375" s="1">
        <f t="shared" si="909"/>
        <v>3019.6270835839268</v>
      </c>
      <c r="AA2375" s="1">
        <f t="shared" si="910"/>
        <v>3619.8298360705494</v>
      </c>
    </row>
    <row r="2376" spans="3:27">
      <c r="C2376" s="9">
        <f t="shared" si="911"/>
        <v>23.75</v>
      </c>
      <c r="D2376" s="1">
        <v>-53.856000000000002</v>
      </c>
      <c r="E2376" s="9">
        <f t="shared" si="888"/>
        <v>5.6948569073815474E-3</v>
      </c>
      <c r="F2376" s="10">
        <f t="shared" si="889"/>
        <v>-9.4729411809516939E-2</v>
      </c>
      <c r="G2376" s="10">
        <f t="shared" si="890"/>
        <v>-4685.3704418909174</v>
      </c>
      <c r="H2376" s="10">
        <f t="shared" si="891"/>
        <v>0.14547327067430874</v>
      </c>
      <c r="I2376" s="10">
        <f t="shared" si="892"/>
        <v>6091.2845244172277</v>
      </c>
      <c r="J2376" s="10">
        <f t="shared" si="893"/>
        <v>6.3929500168885345E-3</v>
      </c>
      <c r="K2376" s="10">
        <f t="shared" si="894"/>
        <v>-73.629065700831276</v>
      </c>
      <c r="L2376" s="10">
        <f t="shared" si="903"/>
        <v>-30.574302204956446</v>
      </c>
      <c r="M2376" s="10">
        <f t="shared" si="904"/>
        <v>-32.345217832102357</v>
      </c>
      <c r="N2376" s="10">
        <f t="shared" si="895"/>
        <v>-60.392119774009288</v>
      </c>
      <c r="O2376" s="10">
        <f t="shared" si="896"/>
        <v>-60.831432974124333</v>
      </c>
      <c r="P2376" s="10">
        <f t="shared" si="897"/>
        <v>-60.392119774009288</v>
      </c>
      <c r="Q2376" s="10">
        <f t="shared" si="898"/>
        <v>-60.831432974124333</v>
      </c>
      <c r="R2376" s="9">
        <f t="shared" si="905"/>
        <v>-60.831432974124333</v>
      </c>
      <c r="S2376" s="10">
        <f t="shared" si="899"/>
        <v>661.47766150738562</v>
      </c>
      <c r="T2376" s="10">
        <f t="shared" si="906"/>
        <v>-12.797632726706979</v>
      </c>
      <c r="U2376" s="9">
        <f t="shared" si="900"/>
        <v>-1.8801512195485273E-2</v>
      </c>
      <c r="V2376" s="11">
        <f t="shared" si="901"/>
        <v>0.62974316177869361</v>
      </c>
      <c r="W2376" s="9">
        <f t="shared" si="902"/>
        <v>9.1183161778693567E-2</v>
      </c>
      <c r="X2376" s="22">
        <f t="shared" si="907"/>
        <v>1.2033255207687693E-2</v>
      </c>
      <c r="Y2376" s="22">
        <f t="shared" si="908"/>
        <v>-7.3629684295918707E-2</v>
      </c>
      <c r="Z2376" s="1">
        <f t="shared" si="909"/>
        <v>3019.6391168391347</v>
      </c>
      <c r="AA2376" s="1">
        <f t="shared" si="910"/>
        <v>3619.7562063862533</v>
      </c>
    </row>
    <row r="2377" spans="3:27">
      <c r="C2377" s="9">
        <f t="shared" si="911"/>
        <v>23.76</v>
      </c>
      <c r="D2377" s="1">
        <v>-65.210999999999999</v>
      </c>
      <c r="E2377" s="9">
        <f t="shared" si="888"/>
        <v>5.5416306088037944E-3</v>
      </c>
      <c r="F2377" s="10">
        <f t="shared" si="889"/>
        <v>-9.4729411809516939E-2</v>
      </c>
      <c r="G2377" s="10">
        <f t="shared" si="890"/>
        <v>-4685.3704418909174</v>
      </c>
      <c r="H2377" s="10">
        <f t="shared" si="891"/>
        <v>0.14547327067430874</v>
      </c>
      <c r="I2377" s="10">
        <f t="shared" si="892"/>
        <v>6091.2845244172277</v>
      </c>
      <c r="J2377" s="10">
        <f t="shared" si="893"/>
        <v>6.2716128908571452E-3</v>
      </c>
      <c r="K2377" s="10">
        <f t="shared" si="894"/>
        <v>-76.992470880721342</v>
      </c>
      <c r="L2377" s="10">
        <f t="shared" si="903"/>
        <v>-31.943080625430273</v>
      </c>
      <c r="M2377" s="10">
        <f t="shared" si="904"/>
        <v>-33.863393144606192</v>
      </c>
      <c r="N2377" s="10">
        <f t="shared" si="895"/>
        <v>-67.575435364536702</v>
      </c>
      <c r="O2377" s="10">
        <f t="shared" si="896"/>
        <v>-67.887506212380472</v>
      </c>
      <c r="P2377" s="10">
        <f t="shared" si="897"/>
        <v>-67.575435364536702</v>
      </c>
      <c r="Q2377" s="10">
        <f t="shared" si="898"/>
        <v>-67.887506212380472</v>
      </c>
      <c r="R2377" s="9">
        <f t="shared" si="905"/>
        <v>-67.887506212380472</v>
      </c>
      <c r="S2377" s="10">
        <f t="shared" si="899"/>
        <v>652.37269683904481</v>
      </c>
      <c r="T2377" s="10">
        <f t="shared" si="906"/>
        <v>-9.1049646683408128</v>
      </c>
      <c r="U2377" s="9">
        <f t="shared" si="900"/>
        <v>-1.1905121009336406E-2</v>
      </c>
      <c r="V2377" s="11">
        <f t="shared" si="901"/>
        <v>0.74953507545107934</v>
      </c>
      <c r="W2377" s="9">
        <f t="shared" si="902"/>
        <v>9.7425075451079368E-2</v>
      </c>
      <c r="X2377" s="22">
        <f t="shared" si="907"/>
        <v>9.8615633042015097E-3</v>
      </c>
      <c r="Y2377" s="22">
        <f t="shared" si="908"/>
        <v>-6.6190006216775982E-2</v>
      </c>
      <c r="Z2377" s="1">
        <f t="shared" si="909"/>
        <v>3019.6489784024388</v>
      </c>
      <c r="AA2377" s="1">
        <f t="shared" si="910"/>
        <v>3619.6900163800365</v>
      </c>
    </row>
    <row r="2378" spans="3:27">
      <c r="C2378" s="9">
        <f t="shared" si="911"/>
        <v>23.77</v>
      </c>
      <c r="D2378" s="1">
        <v>-72.784000000000006</v>
      </c>
      <c r="E2378" s="9">
        <f t="shared" si="888"/>
        <v>5.4621381974162197E-3</v>
      </c>
      <c r="F2378" s="10">
        <f t="shared" si="889"/>
        <v>-9.4729411809516939E-2</v>
      </c>
      <c r="G2378" s="10">
        <f t="shared" si="890"/>
        <v>-4685.3704418909174</v>
      </c>
      <c r="H2378" s="10">
        <f t="shared" si="891"/>
        <v>0.14547327067430874</v>
      </c>
      <c r="I2378" s="10">
        <f t="shared" si="892"/>
        <v>6091.2845244172277</v>
      </c>
      <c r="J2378" s="10">
        <f t="shared" si="893"/>
        <v>6.1852867499945213E-3</v>
      </c>
      <c r="K2378" s="10">
        <f t="shared" si="894"/>
        <v>-76.271705828541613</v>
      </c>
      <c r="L2378" s="10">
        <f t="shared" si="903"/>
        <v>-31.624433515876333</v>
      </c>
      <c r="M2378" s="10">
        <f t="shared" si="904"/>
        <v>-33.57507778065127</v>
      </c>
      <c r="N2378" s="10">
        <f t="shared" si="895"/>
        <v>-71.386410653409371</v>
      </c>
      <c r="O2378" s="10">
        <f t="shared" si="896"/>
        <v>-71.548132892282212</v>
      </c>
      <c r="P2378" s="10">
        <f t="shared" si="897"/>
        <v>-71.386410653409371</v>
      </c>
      <c r="Q2378" s="10">
        <f t="shared" si="898"/>
        <v>-71.548132892282212</v>
      </c>
      <c r="R2378" s="9">
        <f t="shared" si="905"/>
        <v>-71.548132892282212</v>
      </c>
      <c r="S2378" s="10">
        <f t="shared" si="899"/>
        <v>647.64912390278539</v>
      </c>
      <c r="T2378" s="10">
        <f t="shared" si="906"/>
        <v>-4.7235729362594157</v>
      </c>
      <c r="U2378" s="9">
        <f t="shared" si="900"/>
        <v>-4.025201276732609E-3</v>
      </c>
      <c r="V2378" s="11">
        <f t="shared" si="901"/>
        <v>0.82644887106968001</v>
      </c>
      <c r="W2378" s="9">
        <f t="shared" si="902"/>
        <v>9.8608871069679971E-2</v>
      </c>
      <c r="X2378" s="22">
        <f t="shared" si="907"/>
        <v>5.5420375928986179E-3</v>
      </c>
      <c r="Y2378" s="22">
        <f t="shared" si="908"/>
        <v>-3.9564658547025081E-2</v>
      </c>
      <c r="Z2378" s="1">
        <f t="shared" si="909"/>
        <v>3019.6545204400318</v>
      </c>
      <c r="AA2378" s="1">
        <f t="shared" si="910"/>
        <v>3619.6504517214894</v>
      </c>
    </row>
    <row r="2379" spans="3:27">
      <c r="C2379" s="9">
        <f t="shared" si="911"/>
        <v>23.78</v>
      </c>
      <c r="D2379" s="1">
        <v>-78.837000000000003</v>
      </c>
      <c r="E2379" s="9">
        <f t="shared" si="888"/>
        <v>5.46461105212772E-3</v>
      </c>
      <c r="F2379" s="10">
        <f t="shared" si="889"/>
        <v>-9.4729411809516939E-2</v>
      </c>
      <c r="G2379" s="10">
        <f t="shared" si="890"/>
        <v>-4685.3704418909174</v>
      </c>
      <c r="H2379" s="10">
        <f t="shared" si="891"/>
        <v>0.14547327067430874</v>
      </c>
      <c r="I2379" s="10">
        <f t="shared" si="892"/>
        <v>6091.2845244172277</v>
      </c>
      <c r="J2379" s="10">
        <f t="shared" si="893"/>
        <v>6.140501532530881E-3</v>
      </c>
      <c r="K2379" s="10">
        <f t="shared" si="894"/>
        <v>-71.28731670667301</v>
      </c>
      <c r="L2379" s="10">
        <f t="shared" si="903"/>
        <v>-29.54826239971884</v>
      </c>
      <c r="M2379" s="10">
        <f t="shared" si="904"/>
        <v>-31.394864671865808</v>
      </c>
      <c r="N2379" s="10">
        <f t="shared" si="895"/>
        <v>-71.439285906308925</v>
      </c>
      <c r="O2379" s="10">
        <f t="shared" si="896"/>
        <v>-71.434257897494305</v>
      </c>
      <c r="P2379" s="10">
        <f t="shared" si="897"/>
        <v>-71.28731670667301</v>
      </c>
      <c r="Q2379" s="10">
        <f t="shared" si="898"/>
        <v>-71.28731670667301</v>
      </c>
      <c r="R2379" s="9">
        <f t="shared" si="905"/>
        <v>-71.28731670667301</v>
      </c>
      <c r="S2379" s="10">
        <f t="shared" si="899"/>
        <v>647.64912390278528</v>
      </c>
      <c r="T2379" s="10">
        <f t="shared" si="906"/>
        <v>0</v>
      </c>
      <c r="U2379" s="9">
        <f t="shared" si="900"/>
        <v>4.5197722190326592E-3</v>
      </c>
      <c r="V2379" s="11">
        <f t="shared" si="901"/>
        <v>0.88254582808337356</v>
      </c>
      <c r="W2379" s="9">
        <f t="shared" si="902"/>
        <v>9.4175828083373547E-2</v>
      </c>
      <c r="X2379" s="22">
        <f t="shared" si="907"/>
        <v>-1.7660565725501653E-4</v>
      </c>
      <c r="Y2379" s="22">
        <f t="shared" si="908"/>
        <v>2.3441362101283458E-3</v>
      </c>
      <c r="Z2379" s="1">
        <f t="shared" si="909"/>
        <v>3019.6543438343747</v>
      </c>
      <c r="AA2379" s="1">
        <f t="shared" si="910"/>
        <v>3619.6527958576994</v>
      </c>
    </row>
    <row r="2380" spans="3:27">
      <c r="C2380" s="9">
        <f t="shared" si="911"/>
        <v>23.79</v>
      </c>
      <c r="D2380" s="1">
        <v>-81.989000000000004</v>
      </c>
      <c r="E2380" s="9">
        <f t="shared" si="888"/>
        <v>5.5542982611738092E-3</v>
      </c>
      <c r="F2380" s="10">
        <f t="shared" si="889"/>
        <v>-9.4729411809516939E-2</v>
      </c>
      <c r="G2380" s="10">
        <f t="shared" si="890"/>
        <v>-4685.3704418909174</v>
      </c>
      <c r="H2380" s="10">
        <f t="shared" si="891"/>
        <v>0.14547327067430874</v>
      </c>
      <c r="I2380" s="10">
        <f t="shared" si="892"/>
        <v>6091.2845244172277</v>
      </c>
      <c r="J2380" s="10">
        <f t="shared" si="893"/>
        <v>6.140501532530881E-3</v>
      </c>
      <c r="K2380" s="10">
        <f t="shared" si="894"/>
        <v>-61.827854469547759</v>
      </c>
      <c r="L2380" s="10">
        <f t="shared" si="903"/>
        <v>-25.627359141528952</v>
      </c>
      <c r="M2380" s="10">
        <f t="shared" si="904"/>
        <v>-27.228926738963178</v>
      </c>
      <c r="N2380" s="10">
        <f t="shared" si="895"/>
        <v>-67.339676107384975</v>
      </c>
      <c r="O2380" s="10">
        <f t="shared" si="896"/>
        <v>-67.157087916719433</v>
      </c>
      <c r="P2380" s="10">
        <f t="shared" si="897"/>
        <v>-61.827854469547759</v>
      </c>
      <c r="Q2380" s="10">
        <f t="shared" si="898"/>
        <v>-61.827854469547759</v>
      </c>
      <c r="R2380" s="9">
        <f t="shared" si="905"/>
        <v>-61.827854469547759</v>
      </c>
      <c r="S2380" s="10">
        <f t="shared" si="899"/>
        <v>647.64912390278539</v>
      </c>
      <c r="T2380" s="10">
        <f t="shared" si="906"/>
        <v>0</v>
      </c>
      <c r="U2380" s="9">
        <f t="shared" si="900"/>
        <v>1.3417669590185186E-2</v>
      </c>
      <c r="V2380" s="11">
        <f t="shared" si="901"/>
        <v>0.89703364614713177</v>
      </c>
      <c r="W2380" s="9">
        <f t="shared" si="902"/>
        <v>7.7143646147131761E-2</v>
      </c>
      <c r="X2380" s="22">
        <f t="shared" si="907"/>
        <v>-5.9693640922438311E-3</v>
      </c>
      <c r="Y2380" s="22">
        <f t="shared" si="908"/>
        <v>5.3887783995078126E-2</v>
      </c>
      <c r="Z2380" s="1">
        <f t="shared" si="909"/>
        <v>3019.6483744702823</v>
      </c>
      <c r="AA2380" s="1">
        <f t="shared" si="910"/>
        <v>3619.7066836416943</v>
      </c>
    </row>
    <row r="2381" spans="3:27">
      <c r="C2381" s="9">
        <f t="shared" si="911"/>
        <v>23.8</v>
      </c>
      <c r="D2381" s="1">
        <v>-84.1</v>
      </c>
      <c r="E2381" s="9">
        <f t="shared" si="888"/>
        <v>5.7331106618801215E-3</v>
      </c>
      <c r="F2381" s="10">
        <f t="shared" si="889"/>
        <v>-9.4729411809516939E-2</v>
      </c>
      <c r="G2381" s="10">
        <f t="shared" si="890"/>
        <v>-4685.3704418909174</v>
      </c>
      <c r="H2381" s="10">
        <f t="shared" si="891"/>
        <v>0.14547327067430874</v>
      </c>
      <c r="I2381" s="10">
        <f t="shared" si="892"/>
        <v>6091.2845244172277</v>
      </c>
      <c r="J2381" s="10">
        <f t="shared" si="893"/>
        <v>6.140501532530881E-3</v>
      </c>
      <c r="K2381" s="10">
        <f t="shared" si="894"/>
        <v>-42.968206923353691</v>
      </c>
      <c r="L2381" s="10">
        <f t="shared" si="903"/>
        <v>-17.810122637114535</v>
      </c>
      <c r="M2381" s="10">
        <f t="shared" si="904"/>
        <v>-18.923156374395308</v>
      </c>
      <c r="N2381" s="10">
        <f t="shared" si="895"/>
        <v>-53.96435477891405</v>
      </c>
      <c r="O2381" s="10">
        <f t="shared" si="896"/>
        <v>-53.58377625144125</v>
      </c>
      <c r="P2381" s="10">
        <f t="shared" si="897"/>
        <v>-42.968206923353691</v>
      </c>
      <c r="Q2381" s="10">
        <f t="shared" si="898"/>
        <v>-42.968206923353691</v>
      </c>
      <c r="R2381" s="9">
        <f t="shared" si="905"/>
        <v>-42.968206923353691</v>
      </c>
      <c r="S2381" s="10">
        <f t="shared" si="899"/>
        <v>647.64912390278539</v>
      </c>
      <c r="T2381" s="10">
        <f t="shared" si="906"/>
        <v>0</v>
      </c>
      <c r="U2381" s="9">
        <f t="shared" si="900"/>
        <v>2.2344810551077274E-2</v>
      </c>
      <c r="V2381" s="11">
        <f t="shared" si="901"/>
        <v>0.88839454603128587</v>
      </c>
      <c r="W2381" s="9">
        <f t="shared" si="902"/>
        <v>4.73945460312859E-2</v>
      </c>
      <c r="X2381" s="22">
        <f t="shared" si="907"/>
        <v>-9.3694176611153982E-3</v>
      </c>
      <c r="Y2381" s="22">
        <f t="shared" si="908"/>
        <v>0.1102340955368858</v>
      </c>
      <c r="Z2381" s="1">
        <f t="shared" si="909"/>
        <v>3019.6390050526211</v>
      </c>
      <c r="AA2381" s="1">
        <f t="shared" si="910"/>
        <v>3619.8169177372311</v>
      </c>
    </row>
    <row r="2382" spans="3:27">
      <c r="C2382" s="9">
        <f t="shared" si="911"/>
        <v>23.81</v>
      </c>
      <c r="D2382" s="1">
        <v>-85.706999999999994</v>
      </c>
      <c r="E2382" s="9">
        <f t="shared" si="888"/>
        <v>6.0003236048374918E-3</v>
      </c>
      <c r="F2382" s="10">
        <f t="shared" si="889"/>
        <v>-9.4729411809516939E-2</v>
      </c>
      <c r="G2382" s="10">
        <f t="shared" si="890"/>
        <v>-4685.3704418909174</v>
      </c>
      <c r="H2382" s="10">
        <f t="shared" si="891"/>
        <v>0.14547327067430874</v>
      </c>
      <c r="I2382" s="10">
        <f t="shared" si="892"/>
        <v>6091.2845244172277</v>
      </c>
      <c r="J2382" s="10">
        <f t="shared" si="893"/>
        <v>6.140501532530881E-3</v>
      </c>
      <c r="K2382" s="10">
        <f t="shared" si="894"/>
        <v>-14.784804071812173</v>
      </c>
      <c r="L2382" s="10">
        <f t="shared" si="903"/>
        <v>-6.1282327688095446</v>
      </c>
      <c r="M2382" s="10">
        <f t="shared" si="904"/>
        <v>-6.511213277173951</v>
      </c>
      <c r="N2382" s="10">
        <f t="shared" si="895"/>
        <v>-31.238209440597004</v>
      </c>
      <c r="O2382" s="10">
        <f t="shared" si="896"/>
        <v>-30.620219503958118</v>
      </c>
      <c r="P2382" s="10">
        <f t="shared" si="897"/>
        <v>-14.784804071812173</v>
      </c>
      <c r="Q2382" s="10">
        <f t="shared" si="898"/>
        <v>-14.784804071812173</v>
      </c>
      <c r="R2382" s="9">
        <f t="shared" si="905"/>
        <v>-14.784804071812173</v>
      </c>
      <c r="S2382" s="10">
        <f t="shared" si="899"/>
        <v>647.64912390278528</v>
      </c>
      <c r="T2382" s="10">
        <f t="shared" si="906"/>
        <v>0</v>
      </c>
      <c r="U2382" s="9">
        <f t="shared" si="900"/>
        <v>3.1097778040396797E-2</v>
      </c>
      <c r="V2382" s="11">
        <f t="shared" si="901"/>
        <v>0.86219895183261919</v>
      </c>
      <c r="W2382" s="9">
        <f t="shared" si="902"/>
        <v>5.1289518326192995E-3</v>
      </c>
      <c r="X2382" s="22">
        <f t="shared" si="907"/>
        <v>-7.7161760163338197E-3</v>
      </c>
      <c r="Y2382" s="22">
        <f t="shared" si="908"/>
        <v>0.16814634570459383</v>
      </c>
      <c r="Z2382" s="1">
        <f t="shared" si="909"/>
        <v>3019.6312888766047</v>
      </c>
      <c r="AA2382" s="1">
        <f t="shared" si="910"/>
        <v>3619.9850640829354</v>
      </c>
    </row>
    <row r="2383" spans="3:27">
      <c r="C2383" s="9">
        <f t="shared" si="911"/>
        <v>23.82</v>
      </c>
      <c r="D2383" s="1">
        <v>-85.86</v>
      </c>
      <c r="E2383" s="9">
        <f t="shared" si="888"/>
        <v>6.3530927980912765E-3</v>
      </c>
      <c r="F2383" s="10">
        <f t="shared" si="889"/>
        <v>-9.4729411809516939E-2</v>
      </c>
      <c r="G2383" s="10">
        <f t="shared" si="890"/>
        <v>-4685.3704418909174</v>
      </c>
      <c r="H2383" s="10">
        <f t="shared" si="891"/>
        <v>0.14547327067430874</v>
      </c>
      <c r="I2383" s="10">
        <f t="shared" si="892"/>
        <v>6091.2845244172277</v>
      </c>
      <c r="J2383" s="10">
        <f t="shared" si="893"/>
        <v>6.140501532530881E-3</v>
      </c>
      <c r="K2383" s="10">
        <f t="shared" si="894"/>
        <v>22.422361782690775</v>
      </c>
      <c r="L2383" s="10">
        <f t="shared" si="903"/>
        <v>9.2939650443366428</v>
      </c>
      <c r="M2383" s="10">
        <f t="shared" si="904"/>
        <v>9.8747862356460114</v>
      </c>
      <c r="N2383" s="10">
        <f t="shared" si="895"/>
        <v>0.65928882377880171</v>
      </c>
      <c r="O2383" s="10">
        <f t="shared" si="896"/>
        <v>1.5722202040737283</v>
      </c>
      <c r="P2383" s="10">
        <f t="shared" si="897"/>
        <v>9.2939650443366428</v>
      </c>
      <c r="Q2383" s="10">
        <f t="shared" si="898"/>
        <v>9.8747862356460114</v>
      </c>
      <c r="R2383" s="9">
        <f t="shared" si="905"/>
        <v>9.2939650443366428</v>
      </c>
      <c r="S2383" s="10">
        <f t="shared" si="899"/>
        <v>660.7775206411394</v>
      </c>
      <c r="T2383" s="10">
        <f t="shared" si="906"/>
        <v>13.128396738354127</v>
      </c>
      <c r="U2383" s="9">
        <f t="shared" si="900"/>
        <v>3.9544554695259707E-2</v>
      </c>
      <c r="V2383" s="11">
        <f t="shared" si="901"/>
        <v>0.82715637913996498</v>
      </c>
      <c r="W2383" s="9">
        <f t="shared" si="902"/>
        <v>-3.1443620860035049E-2</v>
      </c>
      <c r="X2383" s="22">
        <f t="shared" si="907"/>
        <v>-9.6849942700446927E-4</v>
      </c>
      <c r="Y2383" s="22">
        <f t="shared" si="908"/>
        <v>0.22424193095980158</v>
      </c>
      <c r="Z2383" s="1">
        <f t="shared" si="909"/>
        <v>3019.6303203771777</v>
      </c>
      <c r="AA2383" s="1">
        <f t="shared" si="910"/>
        <v>3620.209306013895</v>
      </c>
    </row>
    <row r="2384" spans="3:27">
      <c r="C2384" s="9">
        <f t="shared" si="911"/>
        <v>23.830000000000002</v>
      </c>
      <c r="D2384" s="1">
        <v>-85.126999999999995</v>
      </c>
      <c r="E2384" s="9">
        <f t="shared" si="888"/>
        <v>6.7880686069093765E-3</v>
      </c>
      <c r="F2384" s="10">
        <f t="shared" si="889"/>
        <v>-9.4729411809516939E-2</v>
      </c>
      <c r="G2384" s="10">
        <f t="shared" si="890"/>
        <v>-4685.3704418909174</v>
      </c>
      <c r="H2384" s="10">
        <f t="shared" si="891"/>
        <v>0.14547327067430874</v>
      </c>
      <c r="I2384" s="10">
        <f t="shared" si="892"/>
        <v>6091.2845244172277</v>
      </c>
      <c r="J2384" s="10">
        <f t="shared" si="893"/>
        <v>6.2649747037532011E-3</v>
      </c>
      <c r="K2384" s="10">
        <f t="shared" si="894"/>
        <v>55.17160223854755</v>
      </c>
      <c r="L2384" s="10">
        <f t="shared" si="903"/>
        <v>22.888821207797587</v>
      </c>
      <c r="M2384" s="10">
        <f t="shared" si="904"/>
        <v>24.267573642414867</v>
      </c>
      <c r="N2384" s="10">
        <f t="shared" si="895"/>
        <v>28.310033045206566</v>
      </c>
      <c r="O2384" s="10">
        <f t="shared" si="896"/>
        <v>29.495932293400102</v>
      </c>
      <c r="P2384" s="10">
        <f t="shared" si="897"/>
        <v>28.310033045206566</v>
      </c>
      <c r="Q2384" s="10">
        <f t="shared" si="898"/>
        <v>29.495932293400102</v>
      </c>
      <c r="R2384" s="9">
        <f t="shared" si="905"/>
        <v>28.310033045206566</v>
      </c>
      <c r="S2384" s="10">
        <f t="shared" si="899"/>
        <v>687.6390898344805</v>
      </c>
      <c r="T2384" s="10">
        <f t="shared" si="906"/>
        <v>26.861569193341097</v>
      </c>
      <c r="U2384" s="9">
        <f t="shared" si="900"/>
        <v>4.7631671826845738E-2</v>
      </c>
      <c r="V2384" s="11">
        <f t="shared" si="901"/>
        <v>0.79026704717724428</v>
      </c>
      <c r="W2384" s="9">
        <f t="shared" si="902"/>
        <v>-6.1002952822755696E-2</v>
      </c>
      <c r="X2384" s="22">
        <f t="shared" si="907"/>
        <v>8.178414741896671E-3</v>
      </c>
      <c r="Y2384" s="22">
        <f t="shared" si="908"/>
        <v>0.27565136136833912</v>
      </c>
      <c r="Z2384" s="1">
        <f t="shared" si="909"/>
        <v>3019.6384987919196</v>
      </c>
      <c r="AA2384" s="1">
        <f t="shared" si="910"/>
        <v>3620.4849573752635</v>
      </c>
    </row>
    <row r="2385" spans="3:27">
      <c r="C2385" s="9">
        <f t="shared" si="911"/>
        <v>23.84</v>
      </c>
      <c r="D2385" s="1">
        <v>-83.088999999999999</v>
      </c>
      <c r="E2385" s="9">
        <f t="shared" si="888"/>
        <v>7.3014712537107507E-3</v>
      </c>
      <c r="F2385" s="10">
        <f t="shared" si="889"/>
        <v>-9.4729411809516939E-2</v>
      </c>
      <c r="G2385" s="10">
        <f t="shared" si="890"/>
        <v>-4685.3704418909174</v>
      </c>
      <c r="H2385" s="10">
        <f t="shared" si="891"/>
        <v>0.14547327067430874</v>
      </c>
      <c r="I2385" s="10">
        <f t="shared" si="892"/>
        <v>6091.2845244172277</v>
      </c>
      <c r="J2385" s="10">
        <f t="shared" si="893"/>
        <v>6.519655055675754E-3</v>
      </c>
      <c r="K2385" s="10">
        <f t="shared" si="894"/>
        <v>82.459482019162849</v>
      </c>
      <c r="L2385" s="10">
        <f t="shared" si="903"/>
        <v>34.272335317273274</v>
      </c>
      <c r="M2385" s="10">
        <f t="shared" si="904"/>
        <v>36.179084101011163</v>
      </c>
      <c r="N2385" s="10">
        <f t="shared" si="895"/>
        <v>50.754728693750621</v>
      </c>
      <c r="O2385" s="10">
        <f t="shared" si="896"/>
        <v>52.14845005556991</v>
      </c>
      <c r="P2385" s="10">
        <f t="shared" si="897"/>
        <v>50.754728693750621</v>
      </c>
      <c r="Q2385" s="10">
        <f t="shared" si="898"/>
        <v>52.14845005556991</v>
      </c>
      <c r="R2385" s="9">
        <f t="shared" si="905"/>
        <v>50.754728693750621</v>
      </c>
      <c r="S2385" s="10">
        <f t="shared" si="899"/>
        <v>719.34384315989269</v>
      </c>
      <c r="T2385" s="10">
        <f t="shared" si="906"/>
        <v>31.704753325412184</v>
      </c>
      <c r="U2385" s="9">
        <f t="shared" si="900"/>
        <v>5.5262568559109979E-2</v>
      </c>
      <c r="V2385" s="11">
        <f t="shared" si="901"/>
        <v>0.73591229927560342</v>
      </c>
      <c r="W2385" s="9">
        <f t="shared" si="902"/>
        <v>-9.4977700724396596E-2</v>
      </c>
      <c r="X2385" s="22">
        <f t="shared" si="907"/>
        <v>2.0296028972750322E-2</v>
      </c>
      <c r="Y2385" s="22">
        <f t="shared" si="908"/>
        <v>0.31991875680463605</v>
      </c>
      <c r="Z2385" s="1">
        <f t="shared" si="909"/>
        <v>3019.6587948208921</v>
      </c>
      <c r="AA2385" s="1">
        <f t="shared" si="910"/>
        <v>3620.8048761320683</v>
      </c>
    </row>
    <row r="2386" spans="3:27">
      <c r="C2386" s="9">
        <f t="shared" si="911"/>
        <v>23.85</v>
      </c>
      <c r="D2386" s="1">
        <v>-77.018000000000001</v>
      </c>
      <c r="E2386" s="9">
        <f t="shared" si="888"/>
        <v>7.8872086243140845E-3</v>
      </c>
      <c r="F2386" s="10">
        <f t="shared" si="889"/>
        <v>-9.4729411809516939E-2</v>
      </c>
      <c r="G2386" s="10">
        <f t="shared" si="890"/>
        <v>-4685.3704418909174</v>
      </c>
      <c r="H2386" s="10">
        <f t="shared" si="891"/>
        <v>0.14547327067430874</v>
      </c>
      <c r="I2386" s="10">
        <f t="shared" si="892"/>
        <v>6091.2845244172277</v>
      </c>
      <c r="J2386" s="10">
        <f t="shared" si="893"/>
        <v>6.8202546847002353E-3</v>
      </c>
      <c r="K2386" s="10">
        <f t="shared" si="894"/>
        <v>112.53344381964938</v>
      </c>
      <c r="L2386" s="10">
        <f t="shared" si="903"/>
        <v>46.873268311184205</v>
      </c>
      <c r="M2386" s="10">
        <f t="shared" si="904"/>
        <v>49.227876605685076</v>
      </c>
      <c r="N2386" s="10">
        <f t="shared" si="895"/>
        <v>76.361719805069328</v>
      </c>
      <c r="O2386" s="10">
        <f t="shared" si="896"/>
        <v>77.943805382888229</v>
      </c>
      <c r="P2386" s="10">
        <f t="shared" si="897"/>
        <v>76.361719805069328</v>
      </c>
      <c r="Q2386" s="10">
        <f t="shared" si="898"/>
        <v>77.943805382888229</v>
      </c>
      <c r="R2386" s="9">
        <f t="shared" si="905"/>
        <v>76.361719805069328</v>
      </c>
      <c r="S2386" s="10">
        <f t="shared" si="899"/>
        <v>755.51556717447272</v>
      </c>
      <c r="T2386" s="10">
        <f t="shared" si="906"/>
        <v>36.171724014580036</v>
      </c>
      <c r="U2386" s="9">
        <f t="shared" si="900"/>
        <v>6.2128726926777927E-2</v>
      </c>
      <c r="V2386" s="11">
        <f t="shared" si="901"/>
        <v>0.63731937425798391</v>
      </c>
      <c r="W2386" s="9">
        <f t="shared" si="902"/>
        <v>-0.13286062574201607</v>
      </c>
      <c r="X2386" s="22">
        <f t="shared" si="907"/>
        <v>3.7228427152066451E-2</v>
      </c>
      <c r="Y2386" s="22">
        <f t="shared" si="908"/>
        <v>0.34693944842981544</v>
      </c>
      <c r="Z2386" s="1">
        <f t="shared" si="909"/>
        <v>3019.6960232480442</v>
      </c>
      <c r="AA2386" s="1">
        <f t="shared" si="910"/>
        <v>3621.1518155804984</v>
      </c>
    </row>
    <row r="2387" spans="3:27">
      <c r="C2387" s="9">
        <f t="shared" si="911"/>
        <v>23.86</v>
      </c>
      <c r="D2387" s="1">
        <v>-70.069999999999993</v>
      </c>
      <c r="E2387" s="9">
        <f t="shared" si="888"/>
        <v>8.536245931988479E-3</v>
      </c>
      <c r="F2387" s="10">
        <f t="shared" si="889"/>
        <v>-9.4729411809516939E-2</v>
      </c>
      <c r="G2387" s="10">
        <f t="shared" si="890"/>
        <v>-4685.3704418909174</v>
      </c>
      <c r="H2387" s="10">
        <f t="shared" si="891"/>
        <v>0.14547327067430874</v>
      </c>
      <c r="I2387" s="10">
        <f t="shared" si="892"/>
        <v>6091.2845244172277</v>
      </c>
      <c r="J2387" s="10">
        <f t="shared" si="893"/>
        <v>7.1632066297400822E-3</v>
      </c>
      <c r="K2387" s="10">
        <f t="shared" si="894"/>
        <v>144.81678678431203</v>
      </c>
      <c r="L2387" s="10">
        <f t="shared" si="903"/>
        <v>60.469735958673496</v>
      </c>
      <c r="M2387" s="10">
        <f t="shared" si="904"/>
        <v>63.137034466773457</v>
      </c>
      <c r="N2387" s="10">
        <f t="shared" si="895"/>
        <v>104.73602781859637</v>
      </c>
      <c r="O2387" s="10">
        <f t="shared" si="896"/>
        <v>106.4790809988788</v>
      </c>
      <c r="P2387" s="10">
        <f t="shared" si="897"/>
        <v>104.73602781859637</v>
      </c>
      <c r="Q2387" s="10">
        <f t="shared" si="898"/>
        <v>106.4790809988788</v>
      </c>
      <c r="R2387" s="9">
        <f t="shared" si="905"/>
        <v>104.73602781859637</v>
      </c>
      <c r="S2387" s="10">
        <f t="shared" si="899"/>
        <v>795.59632614018847</v>
      </c>
      <c r="T2387" s="10">
        <f t="shared" si="906"/>
        <v>40.080758965715745</v>
      </c>
      <c r="U2387" s="9">
        <f t="shared" si="900"/>
        <v>6.7948905456639494E-2</v>
      </c>
      <c r="V2387" s="11">
        <f t="shared" si="901"/>
        <v>0.52671633171433052</v>
      </c>
      <c r="W2387" s="9">
        <f t="shared" si="902"/>
        <v>-0.17398366828566936</v>
      </c>
      <c r="X2387" s="22">
        <f t="shared" si="907"/>
        <v>5.876959727178048E-2</v>
      </c>
      <c r="Y2387" s="22">
        <f t="shared" si="908"/>
        <v>0.35320977354435251</v>
      </c>
      <c r="Z2387" s="1">
        <f t="shared" si="909"/>
        <v>3019.7547928453159</v>
      </c>
      <c r="AA2387" s="1">
        <f t="shared" si="910"/>
        <v>3621.5050253540426</v>
      </c>
    </row>
    <row r="2388" spans="3:27">
      <c r="C2388" s="9">
        <f t="shared" si="911"/>
        <v>23.87</v>
      </c>
      <c r="D2388" s="1">
        <v>-58.311999999999998</v>
      </c>
      <c r="E2388" s="9">
        <f t="shared" si="888"/>
        <v>9.2365860417856094E-3</v>
      </c>
      <c r="F2388" s="10">
        <f t="shared" si="889"/>
        <v>-9.4729411809516939E-2</v>
      </c>
      <c r="G2388" s="10">
        <f t="shared" si="890"/>
        <v>-4685.3704418909174</v>
      </c>
      <c r="H2388" s="10">
        <f t="shared" si="891"/>
        <v>0.14547327067430874</v>
      </c>
      <c r="I2388" s="10">
        <f t="shared" si="892"/>
        <v>6091.2845244172277</v>
      </c>
      <c r="J2388" s="10">
        <f t="shared" si="893"/>
        <v>7.5432209812933797E-3</v>
      </c>
      <c r="K2388" s="10">
        <f t="shared" si="894"/>
        <v>178.60208845568988</v>
      </c>
      <c r="L2388" s="10">
        <f t="shared" si="903"/>
        <v>74.78260473422776</v>
      </c>
      <c r="M2388" s="10">
        <f t="shared" si="904"/>
        <v>77.577377107221892</v>
      </c>
      <c r="N2388" s="10">
        <f t="shared" si="895"/>
        <v>135.35316762649819</v>
      </c>
      <c r="O2388" s="10">
        <f t="shared" si="896"/>
        <v>137.22217824174865</v>
      </c>
      <c r="P2388" s="10">
        <f t="shared" si="897"/>
        <v>135.35316762649819</v>
      </c>
      <c r="Q2388" s="10">
        <f t="shared" si="898"/>
        <v>137.22217824174865</v>
      </c>
      <c r="R2388" s="9">
        <f t="shared" si="905"/>
        <v>135.35316762649819</v>
      </c>
      <c r="S2388" s="10">
        <f t="shared" si="899"/>
        <v>838.84524696938024</v>
      </c>
      <c r="T2388" s="10">
        <f t="shared" si="906"/>
        <v>43.248920829191775</v>
      </c>
      <c r="U2388" s="9">
        <f t="shared" si="900"/>
        <v>7.2410642859580196E-2</v>
      </c>
      <c r="V2388" s="11">
        <f t="shared" si="901"/>
        <v>0.36563114887381182</v>
      </c>
      <c r="W2388" s="9">
        <f t="shared" si="902"/>
        <v>-0.21748885112618815</v>
      </c>
      <c r="X2388" s="22">
        <f t="shared" si="907"/>
        <v>8.4072046749561119E-2</v>
      </c>
      <c r="Y2388" s="22">
        <f t="shared" si="908"/>
        <v>0.33239280083565897</v>
      </c>
      <c r="Z2388" s="1">
        <f t="shared" si="909"/>
        <v>3019.8388648920654</v>
      </c>
      <c r="AA2388" s="1">
        <f t="shared" si="910"/>
        <v>3621.8374181548784</v>
      </c>
    </row>
    <row r="2389" spans="3:27">
      <c r="C2389" s="9">
        <f t="shared" si="911"/>
        <v>23.88</v>
      </c>
      <c r="D2389" s="1">
        <v>-46.430999999999997</v>
      </c>
      <c r="E2389" s="9">
        <f t="shared" si="888"/>
        <v>9.9733483036912422E-3</v>
      </c>
      <c r="F2389" s="10">
        <f t="shared" si="889"/>
        <v>-9.4729411809516939E-2</v>
      </c>
      <c r="G2389" s="10">
        <f t="shared" si="890"/>
        <v>-4685.3704418909174</v>
      </c>
      <c r="H2389" s="10">
        <f t="shared" si="891"/>
        <v>0.14547327067430874</v>
      </c>
      <c r="I2389" s="10">
        <f t="shared" si="892"/>
        <v>6091.2845244172277</v>
      </c>
      <c r="J2389" s="10">
        <f t="shared" si="893"/>
        <v>7.9532733612481497E-3</v>
      </c>
      <c r="K2389" s="10">
        <f t="shared" si="894"/>
        <v>213.06073449541296</v>
      </c>
      <c r="L2389" s="10">
        <f t="shared" si="903"/>
        <v>89.476814103297045</v>
      </c>
      <c r="M2389" s="10">
        <f t="shared" si="904"/>
        <v>92.175223213018356</v>
      </c>
      <c r="N2389" s="10">
        <f t="shared" si="895"/>
        <v>167.56259396434575</v>
      </c>
      <c r="O2389" s="10">
        <f t="shared" si="896"/>
        <v>169.51556017766475</v>
      </c>
      <c r="P2389" s="10">
        <f t="shared" si="897"/>
        <v>167.56259396434575</v>
      </c>
      <c r="Q2389" s="10">
        <f t="shared" si="898"/>
        <v>169.51556017766475</v>
      </c>
      <c r="R2389" s="9">
        <f t="shared" si="905"/>
        <v>167.56259396434575</v>
      </c>
      <c r="S2389" s="10">
        <f t="shared" si="899"/>
        <v>884.34338750044753</v>
      </c>
      <c r="T2389" s="10">
        <f t="shared" si="906"/>
        <v>45.498140531067293</v>
      </c>
      <c r="U2389" s="9">
        <f t="shared" si="900"/>
        <v>7.5248497108094239E-2</v>
      </c>
      <c r="V2389" s="11">
        <f t="shared" si="901"/>
        <v>0.20193970082899754</v>
      </c>
      <c r="W2389" s="9">
        <f t="shared" si="902"/>
        <v>-0.26237029917100246</v>
      </c>
      <c r="X2389" s="22">
        <f t="shared" si="907"/>
        <v>0.11158845083826879</v>
      </c>
      <c r="Y2389" s="22">
        <f t="shared" si="908"/>
        <v>0.28550207789918924</v>
      </c>
      <c r="Z2389" s="1">
        <f t="shared" si="909"/>
        <v>3019.9504533429035</v>
      </c>
      <c r="AA2389" s="1">
        <f t="shared" si="910"/>
        <v>3622.1229202327777</v>
      </c>
    </row>
    <row r="2390" spans="3:27">
      <c r="C2390" s="9">
        <f t="shared" si="911"/>
        <v>23.89</v>
      </c>
      <c r="D2390" s="1">
        <v>-32.164999999999999</v>
      </c>
      <c r="E2390" s="9">
        <f t="shared" si="888"/>
        <v>1.0729659709592533E-2</v>
      </c>
      <c r="F2390" s="10">
        <f t="shared" si="889"/>
        <v>-9.4729411809516939E-2</v>
      </c>
      <c r="G2390" s="10">
        <f t="shared" si="890"/>
        <v>-4685.3704418909174</v>
      </c>
      <c r="H2390" s="10">
        <f t="shared" si="891"/>
        <v>0.14547327067430874</v>
      </c>
      <c r="I2390" s="10">
        <f t="shared" si="892"/>
        <v>6091.2845244172277</v>
      </c>
      <c r="J2390" s="10">
        <f t="shared" si="893"/>
        <v>8.3846510800579099E-3</v>
      </c>
      <c r="K2390" s="10">
        <f t="shared" si="894"/>
        <v>247.33204224714234</v>
      </c>
      <c r="L2390" s="10">
        <f t="shared" si="903"/>
        <v>104.19621130467743</v>
      </c>
      <c r="M2390" s="10">
        <f t="shared" si="904"/>
        <v>106.55417710159392</v>
      </c>
      <c r="N2390" s="10">
        <f t="shared" si="895"/>
        <v>200.62666059262767</v>
      </c>
      <c r="O2390" s="10">
        <f t="shared" si="896"/>
        <v>202.61733944692929</v>
      </c>
      <c r="P2390" s="10">
        <f t="shared" si="897"/>
        <v>200.62666059262767</v>
      </c>
      <c r="Q2390" s="10">
        <f t="shared" si="898"/>
        <v>202.61733944692929</v>
      </c>
      <c r="R2390" s="9">
        <f t="shared" si="905"/>
        <v>200.62666059262767</v>
      </c>
      <c r="S2390" s="10">
        <f t="shared" si="899"/>
        <v>931.04876915496209</v>
      </c>
      <c r="T2390" s="10">
        <f t="shared" si="906"/>
        <v>46.705381654514554</v>
      </c>
      <c r="U2390" s="9">
        <f t="shared" si="900"/>
        <v>7.6328609263066852E-2</v>
      </c>
      <c r="V2390" s="11">
        <f t="shared" si="901"/>
        <v>1.4082730165524526E-2</v>
      </c>
      <c r="W2390" s="9">
        <f t="shared" si="902"/>
        <v>-0.30756726983447547</v>
      </c>
      <c r="X2390" s="22">
        <f t="shared" si="907"/>
        <v>0.1392328663758664</v>
      </c>
      <c r="Y2390" s="22">
        <f t="shared" si="908"/>
        <v>0.22011198938838133</v>
      </c>
      <c r="Z2390" s="1">
        <f t="shared" si="909"/>
        <v>3020.0896862092795</v>
      </c>
      <c r="AA2390" s="1">
        <f t="shared" si="910"/>
        <v>3622.3430322221661</v>
      </c>
    </row>
    <row r="2391" spans="3:27">
      <c r="C2391" s="9">
        <f t="shared" si="911"/>
        <v>23.900000000000002</v>
      </c>
      <c r="D2391" s="1">
        <v>-18.882999999999999</v>
      </c>
      <c r="E2391" s="9">
        <f t="shared" si="888"/>
        <v>1.1487641239668908E-2</v>
      </c>
      <c r="F2391" s="10">
        <f t="shared" si="889"/>
        <v>-9.4729411809516939E-2</v>
      </c>
      <c r="G2391" s="10">
        <f t="shared" si="890"/>
        <v>-4685.3704418909174</v>
      </c>
      <c r="H2391" s="10">
        <f t="shared" si="891"/>
        <v>0.14547327067430874</v>
      </c>
      <c r="I2391" s="10">
        <f t="shared" si="892"/>
        <v>6091.2845244172277</v>
      </c>
      <c r="J2391" s="10">
        <f t="shared" si="893"/>
        <v>8.8274749132760278E-3</v>
      </c>
      <c r="K2391" s="10">
        <f t="shared" si="894"/>
        <v>280.57225970823015</v>
      </c>
      <c r="L2391" s="10">
        <f t="shared" si="903"/>
        <v>118.58271881756369</v>
      </c>
      <c r="M2391" s="10">
        <f t="shared" si="904"/>
        <v>120.35766109460917</v>
      </c>
      <c r="N2391" s="10">
        <f t="shared" si="895"/>
        <v>233.76374092475118</v>
      </c>
      <c r="O2391" s="10">
        <f t="shared" si="896"/>
        <v>235.74450779478258</v>
      </c>
      <c r="P2391" s="10">
        <f t="shared" si="897"/>
        <v>233.76374092475118</v>
      </c>
      <c r="Q2391" s="10">
        <f t="shared" si="898"/>
        <v>235.74450779478258</v>
      </c>
      <c r="R2391" s="9">
        <f t="shared" si="905"/>
        <v>233.76374092475118</v>
      </c>
      <c r="S2391" s="10">
        <f t="shared" si="899"/>
        <v>977.85728793844123</v>
      </c>
      <c r="T2391" s="10">
        <f t="shared" si="906"/>
        <v>46.808518783479144</v>
      </c>
      <c r="U2391" s="9">
        <f t="shared" si="900"/>
        <v>7.5583217155636123E-2</v>
      </c>
      <c r="V2391" s="11">
        <f t="shared" si="901"/>
        <v>-0.16316115165167006</v>
      </c>
      <c r="W2391" s="9">
        <f t="shared" si="902"/>
        <v>-0.35199115165167005</v>
      </c>
      <c r="X2391" s="22">
        <f t="shared" si="907"/>
        <v>0.1646299505963168</v>
      </c>
      <c r="Y2391" s="22">
        <f t="shared" si="908"/>
        <v>0.14364686144036762</v>
      </c>
      <c r="Z2391" s="1">
        <f t="shared" si="909"/>
        <v>3020.254316159876</v>
      </c>
      <c r="AA2391" s="1">
        <f t="shared" si="910"/>
        <v>3622.4866790836063</v>
      </c>
    </row>
    <row r="2392" spans="3:27">
      <c r="C2392" s="9">
        <f t="shared" si="911"/>
        <v>23.91</v>
      </c>
      <c r="D2392" s="1">
        <v>-7.0780000000000003</v>
      </c>
      <c r="E2392" s="9">
        <f t="shared" si="888"/>
        <v>1.2229752549578905E-2</v>
      </c>
      <c r="F2392" s="10">
        <f t="shared" si="889"/>
        <v>-9.4729411809516939E-2</v>
      </c>
      <c r="G2392" s="10">
        <f t="shared" si="890"/>
        <v>-4685.3704418909174</v>
      </c>
      <c r="H2392" s="10">
        <f t="shared" si="891"/>
        <v>0.14547327067430874</v>
      </c>
      <c r="I2392" s="10">
        <f t="shared" si="892"/>
        <v>6091.2845244172277</v>
      </c>
      <c r="J2392" s="10">
        <f t="shared" si="893"/>
        <v>9.2712766119387082E-3</v>
      </c>
      <c r="K2392" s="10">
        <f t="shared" si="894"/>
        <v>312.03548096997548</v>
      </c>
      <c r="L2392" s="10">
        <f t="shared" si="903"/>
        <v>132.31024126237304</v>
      </c>
      <c r="M2392" s="10">
        <f t="shared" si="904"/>
        <v>133.28330727092779</v>
      </c>
      <c r="N2392" s="10">
        <f t="shared" si="895"/>
        <v>266.20701442956488</v>
      </c>
      <c r="O2392" s="10">
        <f t="shared" si="896"/>
        <v>268.13246993045919</v>
      </c>
      <c r="P2392" s="10">
        <f t="shared" si="897"/>
        <v>266.20701442956488</v>
      </c>
      <c r="Q2392" s="10">
        <f t="shared" si="898"/>
        <v>268.13246993045919</v>
      </c>
      <c r="R2392" s="9">
        <f t="shared" si="905"/>
        <v>266.20701442956488</v>
      </c>
      <c r="S2392" s="10">
        <f t="shared" si="899"/>
        <v>1023.6857544788518</v>
      </c>
      <c r="T2392" s="10">
        <f t="shared" si="906"/>
        <v>45.828466540410545</v>
      </c>
      <c r="U2392" s="9">
        <f t="shared" si="900"/>
        <v>7.3147959028887072E-2</v>
      </c>
      <c r="V2392" s="11">
        <f t="shared" si="901"/>
        <v>-0.32389047369813889</v>
      </c>
      <c r="W2392" s="9">
        <f t="shared" si="902"/>
        <v>-0.3946704736981389</v>
      </c>
      <c r="X2392" s="22">
        <f t="shared" si="907"/>
        <v>0.1855169760863411</v>
      </c>
      <c r="Y2392" s="22">
        <f t="shared" si="908"/>
        <v>7.1964228311584583E-2</v>
      </c>
      <c r="Z2392" s="1">
        <f t="shared" si="909"/>
        <v>3020.4398331359625</v>
      </c>
      <c r="AA2392" s="1">
        <f t="shared" si="910"/>
        <v>3622.5586433119179</v>
      </c>
    </row>
    <row r="2393" spans="3:27">
      <c r="C2393" s="9">
        <f t="shared" si="911"/>
        <v>23.92</v>
      </c>
      <c r="D2393" s="1">
        <v>3.0750000000000002</v>
      </c>
      <c r="E2393" s="9">
        <f t="shared" si="888"/>
        <v>1.2940019171165442E-2</v>
      </c>
      <c r="F2393" s="10">
        <f t="shared" si="889"/>
        <v>-9.4729411809516939E-2</v>
      </c>
      <c r="G2393" s="10">
        <f t="shared" si="890"/>
        <v>-4685.3704418909174</v>
      </c>
      <c r="H2393" s="10">
        <f t="shared" si="891"/>
        <v>0.14547327067430874</v>
      </c>
      <c r="I2393" s="10">
        <f t="shared" si="892"/>
        <v>6091.2845244172277</v>
      </c>
      <c r="J2393" s="10">
        <f t="shared" si="893"/>
        <v>9.7057862231447467E-3</v>
      </c>
      <c r="K2393" s="10">
        <f t="shared" si="894"/>
        <v>341.12004112142802</v>
      </c>
      <c r="L2393" s="10">
        <f t="shared" si="903"/>
        <v>145.10567964250049</v>
      </c>
      <c r="M2393" s="10">
        <f t="shared" si="904"/>
        <v>145.10030853876168</v>
      </c>
      <c r="N2393" s="10">
        <f t="shared" si="895"/>
        <v>297.25811681509072</v>
      </c>
      <c r="O2393" s="10">
        <f t="shared" si="896"/>
        <v>299.08816316047046</v>
      </c>
      <c r="P2393" s="10">
        <f t="shared" si="897"/>
        <v>297.25811681509072</v>
      </c>
      <c r="Q2393" s="10">
        <f t="shared" si="898"/>
        <v>299.08816316047046</v>
      </c>
      <c r="R2393" s="9">
        <f t="shared" si="905"/>
        <v>297.25811681509072</v>
      </c>
      <c r="S2393" s="10">
        <f t="shared" si="899"/>
        <v>1067.547678785189</v>
      </c>
      <c r="T2393" s="10">
        <f t="shared" si="906"/>
        <v>43.861924306337187</v>
      </c>
      <c r="U2393" s="9">
        <f t="shared" si="900"/>
        <v>6.920102369445276E-2</v>
      </c>
      <c r="V2393" s="11">
        <f t="shared" si="901"/>
        <v>-0.46549659318872483</v>
      </c>
      <c r="W2393" s="9">
        <f t="shared" si="902"/>
        <v>-0.43474659318872483</v>
      </c>
      <c r="X2393" s="22">
        <f t="shared" si="907"/>
        <v>0.20010523757547805</v>
      </c>
      <c r="Y2393" s="22">
        <f t="shared" si="908"/>
        <v>1.128307992740276E-2</v>
      </c>
      <c r="Z2393" s="1">
        <f t="shared" si="909"/>
        <v>3020.6399383735379</v>
      </c>
      <c r="AA2393" s="1">
        <f t="shared" si="910"/>
        <v>3622.5699263918455</v>
      </c>
    </row>
    <row r="2394" spans="3:27">
      <c r="C2394" s="9">
        <f t="shared" si="911"/>
        <v>23.93</v>
      </c>
      <c r="D2394" s="1">
        <v>10.589</v>
      </c>
      <c r="E2394" s="9">
        <f t="shared" si="888"/>
        <v>1.3604573672306721E-2</v>
      </c>
      <c r="F2394" s="10">
        <f t="shared" si="889"/>
        <v>-9.4729411809516939E-2</v>
      </c>
      <c r="G2394" s="10">
        <f t="shared" si="890"/>
        <v>-4685.3704418909174</v>
      </c>
      <c r="H2394" s="10">
        <f t="shared" si="891"/>
        <v>0.14547327067430874</v>
      </c>
      <c r="I2394" s="10">
        <f t="shared" si="892"/>
        <v>6091.2845244172277</v>
      </c>
      <c r="J2394" s="10">
        <f t="shared" si="893"/>
        <v>1.0121650621755816E-2</v>
      </c>
      <c r="K2394" s="10">
        <f t="shared" si="894"/>
        <v>367.3498085392369</v>
      </c>
      <c r="L2394" s="10">
        <f t="shared" si="903"/>
        <v>156.7434159215785</v>
      </c>
      <c r="M2394" s="10">
        <f t="shared" si="904"/>
        <v>155.63776211736823</v>
      </c>
      <c r="N2394" s="10">
        <f t="shared" si="895"/>
        <v>326.31079820057766</v>
      </c>
      <c r="O2394" s="10">
        <f t="shared" si="896"/>
        <v>328.01176904528825</v>
      </c>
      <c r="P2394" s="10">
        <f t="shared" si="897"/>
        <v>326.31079820057766</v>
      </c>
      <c r="Q2394" s="10">
        <f t="shared" si="898"/>
        <v>328.01176904528825</v>
      </c>
      <c r="R2394" s="9">
        <f t="shared" si="905"/>
        <v>326.31079820057766</v>
      </c>
      <c r="S2394" s="10">
        <f t="shared" si="899"/>
        <v>1108.5866891238481</v>
      </c>
      <c r="T2394" s="10">
        <f t="shared" si="906"/>
        <v>41.039010338659182</v>
      </c>
      <c r="U2394" s="9">
        <f t="shared" si="900"/>
        <v>6.3986506630949166E-2</v>
      </c>
      <c r="V2394" s="11">
        <f t="shared" si="901"/>
        <v>-0.57740681951199402</v>
      </c>
      <c r="W2394" s="9">
        <f t="shared" si="902"/>
        <v>-0.47151681951199403</v>
      </c>
      <c r="X2394" s="22">
        <f t="shared" si="907"/>
        <v>0.20719776462272305</v>
      </c>
      <c r="Y2394" s="22">
        <f t="shared" si="908"/>
        <v>-3.2942811863295833E-2</v>
      </c>
      <c r="Z2394" s="1">
        <f t="shared" si="909"/>
        <v>3020.8471361381607</v>
      </c>
      <c r="AA2394" s="1">
        <f t="shared" si="910"/>
        <v>3622.536983579982</v>
      </c>
    </row>
    <row r="2395" spans="3:27">
      <c r="C2395" s="9">
        <f t="shared" si="911"/>
        <v>23.94</v>
      </c>
      <c r="D2395" s="1">
        <v>16.126999999999999</v>
      </c>
      <c r="E2395" s="9">
        <f t="shared" si="888"/>
        <v>1.4212096376938311E-2</v>
      </c>
      <c r="F2395" s="10">
        <f t="shared" si="889"/>
        <v>-9.4729411809516939E-2</v>
      </c>
      <c r="G2395" s="10">
        <f t="shared" si="890"/>
        <v>-4685.3704418909174</v>
      </c>
      <c r="H2395" s="10">
        <f t="shared" si="891"/>
        <v>0.14547327067430874</v>
      </c>
      <c r="I2395" s="10">
        <f t="shared" si="892"/>
        <v>6091.2845244172277</v>
      </c>
      <c r="J2395" s="10">
        <f t="shared" si="893"/>
        <v>1.0510750361997129E-2</v>
      </c>
      <c r="K2395" s="10">
        <f t="shared" si="894"/>
        <v>390.38724950040006</v>
      </c>
      <c r="L2395" s="10">
        <f t="shared" si="903"/>
        <v>167.05342822697642</v>
      </c>
      <c r="M2395" s="10">
        <f t="shared" si="904"/>
        <v>164.78668272434734</v>
      </c>
      <c r="N2395" s="10">
        <f t="shared" si="895"/>
        <v>352.87019030731869</v>
      </c>
      <c r="O2395" s="10">
        <f t="shared" si="896"/>
        <v>354.41564570701996</v>
      </c>
      <c r="P2395" s="10">
        <f t="shared" si="897"/>
        <v>352.87019030731869</v>
      </c>
      <c r="Q2395" s="10">
        <f t="shared" si="898"/>
        <v>354.41564570701996</v>
      </c>
      <c r="R2395" s="9">
        <f t="shared" si="905"/>
        <v>352.87019030731869</v>
      </c>
      <c r="S2395" s="10">
        <f t="shared" si="899"/>
        <v>1146.1037483169293</v>
      </c>
      <c r="T2395" s="10">
        <f t="shared" si="906"/>
        <v>37.517059193081195</v>
      </c>
      <c r="U2395" s="9">
        <f t="shared" si="900"/>
        <v>5.7770924110293144E-2</v>
      </c>
      <c r="V2395" s="11">
        <f t="shared" si="901"/>
        <v>-0.66570968461921376</v>
      </c>
      <c r="W2395" s="9">
        <f t="shared" si="902"/>
        <v>-0.50443968461921374</v>
      </c>
      <c r="X2395" s="22">
        <f t="shared" si="907"/>
        <v>0.20630893553633708</v>
      </c>
      <c r="Y2395" s="22">
        <f t="shared" si="908"/>
        <v>-5.954131803814728E-2</v>
      </c>
      <c r="Z2395" s="1">
        <f t="shared" si="909"/>
        <v>3021.0534450736973</v>
      </c>
      <c r="AA2395" s="1">
        <f t="shared" si="910"/>
        <v>3622.4774422619439</v>
      </c>
    </row>
    <row r="2396" spans="3:27">
      <c r="C2396" s="9">
        <f t="shared" si="911"/>
        <v>23.95</v>
      </c>
      <c r="D2396" s="1">
        <v>20.359000000000002</v>
      </c>
      <c r="E2396" s="9">
        <f t="shared" si="888"/>
        <v>1.4753618965962613E-2</v>
      </c>
      <c r="F2396" s="10">
        <f t="shared" si="889"/>
        <v>-9.4729411809516939E-2</v>
      </c>
      <c r="G2396" s="10">
        <f t="shared" si="890"/>
        <v>-4685.3704418909174</v>
      </c>
      <c r="H2396" s="10">
        <f t="shared" si="891"/>
        <v>0.14547327067430874</v>
      </c>
      <c r="I2396" s="10">
        <f t="shared" si="892"/>
        <v>6091.2845244172277</v>
      </c>
      <c r="J2396" s="10">
        <f t="shared" si="893"/>
        <v>1.0866457721072857E-2</v>
      </c>
      <c r="K2396" s="10">
        <f t="shared" si="894"/>
        <v>409.9854973383724</v>
      </c>
      <c r="L2396" s="10">
        <f t="shared" si="903"/>
        <v>175.90346740574972</v>
      </c>
      <c r="M2396" s="10">
        <f t="shared" si="904"/>
        <v>172.47635234817918</v>
      </c>
      <c r="N2396" s="10">
        <f t="shared" si="895"/>
        <v>376.54422037550484</v>
      </c>
      <c r="O2396" s="10">
        <f t="shared" si="896"/>
        <v>377.91409833368692</v>
      </c>
      <c r="P2396" s="10">
        <f t="shared" si="897"/>
        <v>376.54422037550484</v>
      </c>
      <c r="Q2396" s="10">
        <f t="shared" si="898"/>
        <v>377.91409833368692</v>
      </c>
      <c r="R2396" s="9">
        <f t="shared" si="905"/>
        <v>376.54422037550484</v>
      </c>
      <c r="S2396" s="10">
        <f t="shared" si="899"/>
        <v>1179.5450252797971</v>
      </c>
      <c r="T2396" s="10">
        <f t="shared" si="906"/>
        <v>33.441276962867732</v>
      </c>
      <c r="U2396" s="9">
        <f t="shared" si="900"/>
        <v>5.0759010039128027E-2</v>
      </c>
      <c r="V2396" s="11">
        <f t="shared" si="901"/>
        <v>-0.73667312961380949</v>
      </c>
      <c r="W2396" s="9">
        <f t="shared" si="902"/>
        <v>-0.53308312961380944</v>
      </c>
      <c r="X2396" s="22">
        <f t="shared" si="907"/>
        <v>0.19749719007229918</v>
      </c>
      <c r="Y2396" s="22">
        <f t="shared" si="908"/>
        <v>-7.2707752004992313E-2</v>
      </c>
      <c r="Z2396" s="1">
        <f t="shared" si="909"/>
        <v>3021.2509422637695</v>
      </c>
      <c r="AA2396" s="1">
        <f t="shared" si="910"/>
        <v>3622.4047345099389</v>
      </c>
    </row>
    <row r="2397" spans="3:27">
      <c r="C2397" s="9">
        <f t="shared" si="911"/>
        <v>23.96</v>
      </c>
      <c r="D2397" s="1">
        <v>23.376999999999999</v>
      </c>
      <c r="E2397" s="9">
        <f t="shared" si="888"/>
        <v>1.5222045309454603E-2</v>
      </c>
      <c r="F2397" s="10">
        <f t="shared" si="889"/>
        <v>-9.4729411809516939E-2</v>
      </c>
      <c r="G2397" s="10">
        <f t="shared" si="890"/>
        <v>-4685.3704418909174</v>
      </c>
      <c r="H2397" s="10">
        <f t="shared" si="891"/>
        <v>0.14547327067430874</v>
      </c>
      <c r="I2397" s="10">
        <f t="shared" si="892"/>
        <v>6091.2845244172277</v>
      </c>
      <c r="J2397" s="10">
        <f t="shared" si="893"/>
        <v>1.1183521706588418E-2</v>
      </c>
      <c r="K2397" s="10">
        <f t="shared" si="894"/>
        <v>425.94994226456549</v>
      </c>
      <c r="L2397" s="10">
        <f t="shared" si="903"/>
        <v>183.18446875305153</v>
      </c>
      <c r="M2397" s="10">
        <f t="shared" si="904"/>
        <v>178.65598175383101</v>
      </c>
      <c r="N2397" s="10">
        <f t="shared" si="895"/>
        <v>397.02266313177211</v>
      </c>
      <c r="O2397" s="10">
        <f t="shared" si="896"/>
        <v>398.20177003885414</v>
      </c>
      <c r="P2397" s="10">
        <f t="shared" si="897"/>
        <v>397.02266313177211</v>
      </c>
      <c r="Q2397" s="10">
        <f t="shared" si="898"/>
        <v>398.20177003885414</v>
      </c>
      <c r="R2397" s="9">
        <f t="shared" si="905"/>
        <v>397.02266313177211</v>
      </c>
      <c r="S2397" s="10">
        <f t="shared" si="899"/>
        <v>1208.4723044125906</v>
      </c>
      <c r="T2397" s="10">
        <f t="shared" si="906"/>
        <v>28.927279132793501</v>
      </c>
      <c r="U2397" s="9">
        <f t="shared" si="900"/>
        <v>4.3121247670228985E-2</v>
      </c>
      <c r="V2397" s="11">
        <f t="shared" si="901"/>
        <v>-0.79087934416599892</v>
      </c>
      <c r="W2397" s="9">
        <f t="shared" si="902"/>
        <v>-0.55710934416599889</v>
      </c>
      <c r="X2397" s="22">
        <f t="shared" si="907"/>
        <v>0.1811795533439037</v>
      </c>
      <c r="Y2397" s="22">
        <f t="shared" si="908"/>
        <v>-7.5533579410421367E-2</v>
      </c>
      <c r="Z2397" s="1">
        <f t="shared" si="909"/>
        <v>3021.4321218171135</v>
      </c>
      <c r="AA2397" s="1">
        <f t="shared" si="910"/>
        <v>3622.3292009305283</v>
      </c>
    </row>
    <row r="2398" spans="3:27">
      <c r="C2398" s="9">
        <f t="shared" si="911"/>
        <v>23.97</v>
      </c>
      <c r="D2398" s="1">
        <v>25.358000000000001</v>
      </c>
      <c r="E2398" s="9">
        <f t="shared" si="888"/>
        <v>1.5611928009668048E-2</v>
      </c>
      <c r="F2398" s="10">
        <f t="shared" si="889"/>
        <v>-9.4729411809516939E-2</v>
      </c>
      <c r="G2398" s="10">
        <f t="shared" si="890"/>
        <v>-4685.3704418909174</v>
      </c>
      <c r="H2398" s="10">
        <f t="shared" si="891"/>
        <v>0.14547327067430874</v>
      </c>
      <c r="I2398" s="10">
        <f t="shared" si="892"/>
        <v>6091.2845244172277</v>
      </c>
      <c r="J2398" s="10">
        <f t="shared" si="893"/>
        <v>1.145778750158628E-2</v>
      </c>
      <c r="K2398" s="10">
        <f t="shared" si="894"/>
        <v>438.14425358824684</v>
      </c>
      <c r="L2398" s="10">
        <f t="shared" si="903"/>
        <v>188.81439062172171</v>
      </c>
      <c r="M2398" s="10">
        <f t="shared" si="904"/>
        <v>183.29598364303843</v>
      </c>
      <c r="N2398" s="10">
        <f t="shared" si="895"/>
        <v>414.06737180135724</v>
      </c>
      <c r="O2398" s="10">
        <f t="shared" si="896"/>
        <v>415.04459025537858</v>
      </c>
      <c r="P2398" s="10">
        <f t="shared" si="897"/>
        <v>414.06737180135724</v>
      </c>
      <c r="Q2398" s="10">
        <f t="shared" si="898"/>
        <v>415.04459025537858</v>
      </c>
      <c r="R2398" s="9">
        <f t="shared" si="905"/>
        <v>414.06737180135724</v>
      </c>
      <c r="S2398" s="10">
        <f t="shared" si="899"/>
        <v>1232.5491861994803</v>
      </c>
      <c r="T2398" s="10">
        <f t="shared" si="906"/>
        <v>24.076881786889771</v>
      </c>
      <c r="U2398" s="9">
        <f t="shared" si="900"/>
        <v>3.5017586494387562E-2</v>
      </c>
      <c r="V2398" s="11">
        <f t="shared" si="901"/>
        <v>-0.82985289100228576</v>
      </c>
      <c r="W2398" s="9">
        <f t="shared" si="902"/>
        <v>-0.57627289100228574</v>
      </c>
      <c r="X2398" s="22">
        <f t="shared" si="907"/>
        <v>0.1581149864679732</v>
      </c>
      <c r="Y2398" s="22">
        <f t="shared" si="908"/>
        <v>-7.0152790509130036E-2</v>
      </c>
      <c r="Z2398" s="1">
        <f t="shared" si="909"/>
        <v>3021.5902368035813</v>
      </c>
      <c r="AA2398" s="1">
        <f t="shared" si="910"/>
        <v>3622.2590481400193</v>
      </c>
    </row>
    <row r="2399" spans="3:27">
      <c r="C2399" s="9">
        <f t="shared" si="911"/>
        <v>23.98</v>
      </c>
      <c r="D2399" s="1">
        <v>27.305</v>
      </c>
      <c r="E2399" s="9">
        <f t="shared" si="888"/>
        <v>1.5919132442517855E-2</v>
      </c>
      <c r="F2399" s="10">
        <f t="shared" si="889"/>
        <v>-9.4729411809516939E-2</v>
      </c>
      <c r="G2399" s="10">
        <f t="shared" si="890"/>
        <v>-4685.3704418909174</v>
      </c>
      <c r="H2399" s="10">
        <f t="shared" si="891"/>
        <v>0.14547327067430874</v>
      </c>
      <c r="I2399" s="10">
        <f t="shared" si="892"/>
        <v>6091.2845244172277</v>
      </c>
      <c r="J2399" s="10">
        <f t="shared" si="893"/>
        <v>1.1686065629440511E-2</v>
      </c>
      <c r="K2399" s="10">
        <f t="shared" si="894"/>
        <v>446.46874500193115</v>
      </c>
      <c r="L2399" s="10">
        <f t="shared" si="903"/>
        <v>192.73004739634649</v>
      </c>
      <c r="M2399" s="10">
        <f t="shared" si="904"/>
        <v>186.37783339288171</v>
      </c>
      <c r="N2399" s="10">
        <f t="shared" si="895"/>
        <v>427.49759083150002</v>
      </c>
      <c r="O2399" s="10">
        <f t="shared" si="896"/>
        <v>428.26486028550391</v>
      </c>
      <c r="P2399" s="10">
        <f t="shared" si="897"/>
        <v>427.49759083150002</v>
      </c>
      <c r="Q2399" s="10">
        <f t="shared" si="898"/>
        <v>428.26486028550391</v>
      </c>
      <c r="R2399" s="9">
        <f t="shared" si="905"/>
        <v>427.49759083150002</v>
      </c>
      <c r="S2399" s="10">
        <f t="shared" si="899"/>
        <v>1251.5203403699113</v>
      </c>
      <c r="T2399" s="10">
        <f t="shared" si="906"/>
        <v>18.971154170430964</v>
      </c>
      <c r="U2399" s="9">
        <f t="shared" si="900"/>
        <v>2.6551178213419496E-2</v>
      </c>
      <c r="V2399" s="11">
        <f t="shared" si="901"/>
        <v>-0.86342876519132705</v>
      </c>
      <c r="W2399" s="9">
        <f t="shared" si="902"/>
        <v>-0.59037876519132704</v>
      </c>
      <c r="X2399" s="22">
        <f t="shared" si="907"/>
        <v>0.12926624352594776</v>
      </c>
      <c r="Y2399" s="22">
        <f t="shared" si="908"/>
        <v>-5.9679367539357681E-2</v>
      </c>
      <c r="Z2399" s="1">
        <f t="shared" si="909"/>
        <v>3021.7195030471071</v>
      </c>
      <c r="AA2399" s="1">
        <f t="shared" si="910"/>
        <v>3622.1993687724798</v>
      </c>
    </row>
    <row r="2400" spans="3:27">
      <c r="C2400" s="9">
        <f t="shared" si="911"/>
        <v>23.990000000000002</v>
      </c>
      <c r="D2400" s="1">
        <v>28.433</v>
      </c>
      <c r="E2400" s="9">
        <f t="shared" si="888"/>
        <v>1.6140507362119593E-2</v>
      </c>
      <c r="F2400" s="10">
        <f t="shared" si="889"/>
        <v>-9.4729411809516939E-2</v>
      </c>
      <c r="G2400" s="10">
        <f t="shared" si="890"/>
        <v>-4685.3704418909174</v>
      </c>
      <c r="H2400" s="10">
        <f t="shared" si="891"/>
        <v>0.14547327067430874</v>
      </c>
      <c r="I2400" s="10">
        <f t="shared" si="892"/>
        <v>6091.2845244172277</v>
      </c>
      <c r="J2400" s="10">
        <f t="shared" si="893"/>
        <v>1.1865935248587711E-2</v>
      </c>
      <c r="K2400" s="10">
        <f t="shared" si="894"/>
        <v>450.84637952157027</v>
      </c>
      <c r="L2400" s="10">
        <f t="shared" si="903"/>
        <v>194.88177711722881</v>
      </c>
      <c r="M2400" s="10">
        <f t="shared" si="904"/>
        <v>187.88769289860579</v>
      </c>
      <c r="N2400" s="10">
        <f t="shared" si="895"/>
        <v>437.17555553549624</v>
      </c>
      <c r="O2400" s="10">
        <f t="shared" si="896"/>
        <v>437.72692333044438</v>
      </c>
      <c r="P2400" s="10">
        <f t="shared" si="897"/>
        <v>437.17555553549624</v>
      </c>
      <c r="Q2400" s="10">
        <f t="shared" si="898"/>
        <v>437.72692333044438</v>
      </c>
      <c r="R2400" s="9">
        <f t="shared" si="905"/>
        <v>437.17555553549624</v>
      </c>
      <c r="S2400" s="10">
        <f t="shared" si="899"/>
        <v>1265.1911643559854</v>
      </c>
      <c r="T2400" s="10">
        <f t="shared" si="906"/>
        <v>13.670823986074083</v>
      </c>
      <c r="U2400" s="9">
        <f t="shared" si="900"/>
        <v>1.7815956110559451E-2</v>
      </c>
      <c r="V2400" s="11">
        <f t="shared" si="901"/>
        <v>-0.88361565538068088</v>
      </c>
      <c r="W2400" s="9">
        <f t="shared" si="902"/>
        <v>-0.5992856553806809</v>
      </c>
      <c r="X2400" s="22">
        <f t="shared" si="907"/>
        <v>9.5708474129387974E-2</v>
      </c>
      <c r="Y2400" s="22">
        <f t="shared" si="908"/>
        <v>-4.556701704473138E-2</v>
      </c>
      <c r="Z2400" s="1">
        <f t="shared" si="909"/>
        <v>3021.8152115212365</v>
      </c>
      <c r="AA2400" s="1">
        <f t="shared" si="910"/>
        <v>3622.1538017554353</v>
      </c>
    </row>
    <row r="2401" spans="3:27">
      <c r="C2401" s="9">
        <f t="shared" si="911"/>
        <v>24</v>
      </c>
      <c r="D2401" s="1">
        <v>29.277000000000001</v>
      </c>
      <c r="E2401" s="9">
        <f t="shared" si="888"/>
        <v>1.6273906682195471E-2</v>
      </c>
      <c r="F2401" s="10">
        <f t="shared" si="889"/>
        <v>-9.4729411809516939E-2</v>
      </c>
      <c r="G2401" s="10">
        <f t="shared" si="890"/>
        <v>-4685.3704418909174</v>
      </c>
      <c r="H2401" s="10">
        <f t="shared" si="891"/>
        <v>0.14547327067430874</v>
      </c>
      <c r="I2401" s="10">
        <f t="shared" si="892"/>
        <v>6091.2845244172277</v>
      </c>
      <c r="J2401" s="10">
        <f t="shared" si="893"/>
        <v>1.199555128995836E-2</v>
      </c>
      <c r="K2401" s="10">
        <f t="shared" si="894"/>
        <v>451.24540835104631</v>
      </c>
      <c r="L2401" s="10">
        <f t="shared" si="903"/>
        <v>195.24367145987068</v>
      </c>
      <c r="M2401" s="10">
        <f t="shared" si="904"/>
        <v>187.82559686629622</v>
      </c>
      <c r="N2401" s="10">
        <f t="shared" si="895"/>
        <v>443.00744432196791</v>
      </c>
      <c r="O2401" s="10">
        <f t="shared" si="896"/>
        <v>443.33903214141151</v>
      </c>
      <c r="P2401" s="10">
        <f t="shared" si="897"/>
        <v>443.00744432196791</v>
      </c>
      <c r="Q2401" s="10">
        <f t="shared" si="898"/>
        <v>443.33903214141151</v>
      </c>
      <c r="R2401" s="9">
        <f t="shared" si="905"/>
        <v>443.00744432196791</v>
      </c>
      <c r="S2401" s="10">
        <f t="shared" si="899"/>
        <v>1273.4291283850639</v>
      </c>
      <c r="T2401" s="10">
        <f t="shared" si="906"/>
        <v>8.2379640290785119</v>
      </c>
      <c r="U2401" s="9">
        <f t="shared" si="900"/>
        <v>8.919437235631867E-3</v>
      </c>
      <c r="V2401" s="11">
        <f t="shared" si="901"/>
        <v>-0.8956881196048353</v>
      </c>
      <c r="W2401" s="9">
        <f t="shared" si="902"/>
        <v>-0.60291811960483521</v>
      </c>
      <c r="X2401" s="22">
        <f t="shared" si="907"/>
        <v>5.8707906861666312E-2</v>
      </c>
      <c r="Y2401" s="22">
        <f t="shared" si="908"/>
        <v>-2.8404731429447851E-2</v>
      </c>
      <c r="Z2401" s="1">
        <f t="shared" si="909"/>
        <v>3021.8739194280984</v>
      </c>
      <c r="AA2401" s="1">
        <f t="shared" si="910"/>
        <v>3622.1253970240059</v>
      </c>
    </row>
    <row r="2402" spans="3:27">
      <c r="C2402" s="9">
        <f t="shared" si="911"/>
        <v>24.01</v>
      </c>
      <c r="D2402" s="1">
        <v>28.907</v>
      </c>
      <c r="E2402" s="9">
        <f t="shared" si="888"/>
        <v>1.6318357594150606E-2</v>
      </c>
      <c r="F2402" s="10">
        <f t="shared" si="889"/>
        <v>-9.4729411809516939E-2</v>
      </c>
      <c r="G2402" s="10">
        <f t="shared" si="890"/>
        <v>-4685.3704418909174</v>
      </c>
      <c r="H2402" s="10">
        <f t="shared" si="891"/>
        <v>0.14547327067430874</v>
      </c>
      <c r="I2402" s="10">
        <f t="shared" si="892"/>
        <v>6091.2845244172277</v>
      </c>
      <c r="J2402" s="10">
        <f t="shared" si="893"/>
        <v>1.2073657210090946E-2</v>
      </c>
      <c r="K2402" s="10">
        <f t="shared" si="894"/>
        <v>447.69575748855652</v>
      </c>
      <c r="L2402" s="10">
        <f t="shared" si="903"/>
        <v>193.82123447565925</v>
      </c>
      <c r="M2402" s="10">
        <f t="shared" si="904"/>
        <v>186.21181859956602</v>
      </c>
      <c r="N2402" s="10">
        <f t="shared" si="895"/>
        <v>444.95072840191773</v>
      </c>
      <c r="O2402" s="10">
        <f t="shared" si="896"/>
        <v>445.06108629402956</v>
      </c>
      <c r="P2402" s="10">
        <f t="shared" si="897"/>
        <v>444.95072840191773</v>
      </c>
      <c r="Q2402" s="10">
        <f t="shared" si="898"/>
        <v>445.06108629402956</v>
      </c>
      <c r="R2402" s="9">
        <f t="shared" si="905"/>
        <v>444.95072840191773</v>
      </c>
      <c r="S2402" s="10">
        <f t="shared" si="899"/>
        <v>1276.1741574717028</v>
      </c>
      <c r="T2402" s="10">
        <f t="shared" si="906"/>
        <v>2.7450290866388514</v>
      </c>
      <c r="U2402" s="9">
        <f t="shared" si="900"/>
        <v>-1.0751531375957161E-5</v>
      </c>
      <c r="V2402" s="11">
        <f t="shared" si="901"/>
        <v>-0.89034963379672938</v>
      </c>
      <c r="W2402" s="9">
        <f t="shared" si="902"/>
        <v>-0.60127963379672944</v>
      </c>
      <c r="X2402" s="22">
        <f t="shared" si="907"/>
        <v>1.9735275277795717E-2</v>
      </c>
      <c r="Y2402" s="22">
        <f t="shared" si="908"/>
        <v>-9.6504720689140483E-3</v>
      </c>
      <c r="Z2402" s="1">
        <f t="shared" si="909"/>
        <v>3021.8936547033763</v>
      </c>
      <c r="AA2402" s="1">
        <f t="shared" si="910"/>
        <v>3622.1157465519368</v>
      </c>
    </row>
    <row r="2403" spans="3:27">
      <c r="C2403" s="9">
        <f t="shared" si="911"/>
        <v>24.02</v>
      </c>
      <c r="D2403" s="1">
        <v>27.966999999999999</v>
      </c>
      <c r="E2403" s="9">
        <f t="shared" si="888"/>
        <v>1.6274229941705458E-2</v>
      </c>
      <c r="F2403" s="10">
        <f t="shared" si="889"/>
        <v>-9.4729411809516939E-2</v>
      </c>
      <c r="G2403" s="10">
        <f t="shared" si="890"/>
        <v>-4685.3704418909174</v>
      </c>
      <c r="H2403" s="10">
        <f t="shared" si="891"/>
        <v>0.14547327067430874</v>
      </c>
      <c r="I2403" s="10">
        <f t="shared" si="892"/>
        <v>6091.2845244172277</v>
      </c>
      <c r="J2403" s="10">
        <f t="shared" si="893"/>
        <v>1.2099683425044767E-2</v>
      </c>
      <c r="K2403" s="10">
        <f t="shared" si="894"/>
        <v>440.29650996477852</v>
      </c>
      <c r="L2403" s="10">
        <f t="shared" si="903"/>
        <v>190.65506985181162</v>
      </c>
      <c r="M2403" s="10">
        <f t="shared" si="904"/>
        <v>183.08960507916763</v>
      </c>
      <c r="N2403" s="10">
        <f t="shared" si="895"/>
        <v>443.02157642931547</v>
      </c>
      <c r="O2403" s="10">
        <f t="shared" si="896"/>
        <v>442.91206494428695</v>
      </c>
      <c r="P2403" s="10">
        <f t="shared" si="897"/>
        <v>440.29650996477852</v>
      </c>
      <c r="Q2403" s="10">
        <f t="shared" si="898"/>
        <v>440.29650996477852</v>
      </c>
      <c r="R2403" s="9">
        <f t="shared" si="905"/>
        <v>440.29650996477852</v>
      </c>
      <c r="S2403" s="10">
        <f t="shared" si="899"/>
        <v>1276.1741574717028</v>
      </c>
      <c r="T2403" s="10">
        <f t="shared" si="906"/>
        <v>0</v>
      </c>
      <c r="U2403" s="9">
        <f t="shared" si="900"/>
        <v>-8.8147789576536358E-3</v>
      </c>
      <c r="V2403" s="11">
        <f t="shared" si="901"/>
        <v>-0.87045585145880633</v>
      </c>
      <c r="W2403" s="9">
        <f t="shared" si="902"/>
        <v>-0.59078585145880635</v>
      </c>
      <c r="X2403" s="22">
        <f t="shared" si="907"/>
        <v>-1.9531941231336312E-2</v>
      </c>
      <c r="Y2403" s="22">
        <f t="shared" si="908"/>
        <v>9.1328475521688102E-3</v>
      </c>
      <c r="Z2403" s="1">
        <f t="shared" si="909"/>
        <v>3021.8741227621449</v>
      </c>
      <c r="AA2403" s="1">
        <f t="shared" si="910"/>
        <v>3622.1248793994891</v>
      </c>
    </row>
    <row r="2404" spans="3:27">
      <c r="C2404" s="9">
        <f t="shared" si="911"/>
        <v>24.03</v>
      </c>
      <c r="D2404" s="1">
        <v>25.013999999999999</v>
      </c>
      <c r="E2404" s="9">
        <f t="shared" si="888"/>
        <v>1.6143862944892475E-2</v>
      </c>
      <c r="F2404" s="10">
        <f t="shared" si="889"/>
        <v>-9.4729411809516939E-2</v>
      </c>
      <c r="G2404" s="10">
        <f t="shared" si="890"/>
        <v>-4685.3704418909174</v>
      </c>
      <c r="H2404" s="10">
        <f t="shared" si="891"/>
        <v>0.14547327067430874</v>
      </c>
      <c r="I2404" s="10">
        <f t="shared" si="892"/>
        <v>6091.2845244172277</v>
      </c>
      <c r="J2404" s="10">
        <f t="shared" si="893"/>
        <v>1.2099683425044767E-2</v>
      </c>
      <c r="K2404" s="10">
        <f t="shared" si="894"/>
        <v>426.54648143299414</v>
      </c>
      <c r="L2404" s="10">
        <f t="shared" si="903"/>
        <v>184.70109885530871</v>
      </c>
      <c r="M2404" s="10">
        <f t="shared" si="904"/>
        <v>177.37189613363662</v>
      </c>
      <c r="N2404" s="10">
        <f t="shared" si="895"/>
        <v>434.59443716073162</v>
      </c>
      <c r="O2404" s="10">
        <f t="shared" si="896"/>
        <v>434.27672722040182</v>
      </c>
      <c r="P2404" s="10">
        <f t="shared" si="897"/>
        <v>426.54648143299414</v>
      </c>
      <c r="Q2404" s="10">
        <f t="shared" si="898"/>
        <v>426.54648143299414</v>
      </c>
      <c r="R2404" s="9">
        <f t="shared" si="905"/>
        <v>426.54648143299414</v>
      </c>
      <c r="S2404" s="10">
        <f t="shared" si="899"/>
        <v>1276.1741574717028</v>
      </c>
      <c r="T2404" s="10">
        <f t="shared" si="906"/>
        <v>0</v>
      </c>
      <c r="U2404" s="9">
        <f t="shared" si="900"/>
        <v>-1.7258620404942897E-2</v>
      </c>
      <c r="V2404" s="11">
        <f t="shared" si="901"/>
        <v>-0.81831243799904652</v>
      </c>
      <c r="W2404" s="9">
        <f t="shared" si="902"/>
        <v>-0.56817243799904649</v>
      </c>
      <c r="X2404" s="22">
        <f t="shared" si="907"/>
        <v>-5.6503858748454899E-2</v>
      </c>
      <c r="Y2404" s="22">
        <f t="shared" si="908"/>
        <v>2.5094511994963806E-2</v>
      </c>
      <c r="Z2404" s="1">
        <f t="shared" si="909"/>
        <v>3021.8176189033966</v>
      </c>
      <c r="AA2404" s="1">
        <f t="shared" si="910"/>
        <v>3622.1499739114843</v>
      </c>
    </row>
    <row r="2405" spans="3:27">
      <c r="C2405" s="9">
        <f t="shared" si="911"/>
        <v>24.04</v>
      </c>
      <c r="D2405" s="1">
        <v>21.988</v>
      </c>
      <c r="E2405" s="9">
        <f t="shared" ref="E2405:E2468" si="912">(-$B$4*D2405/100+S2404+$B$4*(4*E2404/$B$2/$B$2+4*U2404/$B$2+V2404)+$B$26*(2*E2404/$B$2+U2404))/$B$27</f>
        <v>1.5931966516826372E-2</v>
      </c>
      <c r="F2405" s="10">
        <f t="shared" ref="F2405:F2468" si="913">IF(E2405&lt;F2404,E2405,F2404)</f>
        <v>-9.4729411809516939E-2</v>
      </c>
      <c r="G2405" s="10">
        <f t="shared" ref="G2405:G2468" si="914">IF(R2404&lt;G2404,R2404,G2404)</f>
        <v>-4685.3704418909174</v>
      </c>
      <c r="H2405" s="10">
        <f t="shared" ref="H2405:H2468" si="915">IF(E2405&gt;H2404,E2405,H2404)</f>
        <v>0.14547327067430874</v>
      </c>
      <c r="I2405" s="10">
        <f t="shared" ref="I2405:I2468" si="916">IF(R2404&gt;I2404,R2404,I2404)</f>
        <v>6091.2845244172277</v>
      </c>
      <c r="J2405" s="10">
        <f t="shared" ref="J2405:J2468" si="917">E2404-R2404/$B$12</f>
        <v>1.2099683425044767E-2</v>
      </c>
      <c r="K2405" s="10">
        <f t="shared" ref="K2405:K2468" si="918">$B$12*(E2405-J2405)</f>
        <v>404.19740534073912</v>
      </c>
      <c r="L2405" s="10">
        <f t="shared" si="903"/>
        <v>175.02360978360747</v>
      </c>
      <c r="M2405" s="10">
        <f t="shared" si="904"/>
        <v>168.07842361453228</v>
      </c>
      <c r="N2405" s="10">
        <f t="shared" ref="N2405:N2468" si="919">R2404+(I2405-R2404)*(E2405-E2404)/(H2405-E2404)</f>
        <v>417.26523768254043</v>
      </c>
      <c r="O2405" s="10">
        <f t="shared" ref="O2405:O2468" si="920">R2404+(R2404-G2405)*(E2405-E2404)/(E2404-F2405)</f>
        <v>416.77679672743869</v>
      </c>
      <c r="P2405" s="10">
        <f t="shared" ref="P2405:P2468" si="921">MEDIAN(K2405,L2405,N2405)</f>
        <v>404.19740534073912</v>
      </c>
      <c r="Q2405" s="10">
        <f t="shared" ref="Q2405:Q2468" si="922">MEDIAN(K2405,M2405,O2405)</f>
        <v>404.19740534073912</v>
      </c>
      <c r="R2405" s="9">
        <f t="shared" si="905"/>
        <v>404.19740534073912</v>
      </c>
      <c r="S2405" s="10">
        <f t="shared" ref="S2405:S2468" si="923">$B$12*E2405-R2405</f>
        <v>1276.1741574717028</v>
      </c>
      <c r="T2405" s="10">
        <f t="shared" si="906"/>
        <v>0</v>
      </c>
      <c r="U2405" s="9">
        <f t="shared" ref="U2405:U2468" si="924">-U2404+2/$B$2*(E2405-E2404)+T2405*$B$2/2/$B$28</f>
        <v>-2.5120665208277704E-2</v>
      </c>
      <c r="V2405" s="11">
        <f t="shared" ref="V2405:V2468" si="925">-V2404-4*U2404/$B$2+4/$B$2/$B$2*(E2405-E2404)+T2405/$B$28</f>
        <v>-0.75409652266791483</v>
      </c>
      <c r="W2405" s="9">
        <f t="shared" ref="W2405:W2468" si="926">D2405/100+V2405</f>
        <v>-0.53421652266791486</v>
      </c>
      <c r="X2405" s="22">
        <f t="shared" si="907"/>
        <v>-8.8015831122552596E-2</v>
      </c>
      <c r="Y2405" s="22">
        <f t="shared" si="908"/>
        <v>3.6410231744127518E-2</v>
      </c>
      <c r="Z2405" s="1">
        <f t="shared" si="909"/>
        <v>3021.7296030722741</v>
      </c>
      <c r="AA2405" s="1">
        <f t="shared" si="910"/>
        <v>3622.1863841432282</v>
      </c>
    </row>
    <row r="2406" spans="3:27">
      <c r="C2406" s="9">
        <f t="shared" si="911"/>
        <v>24.05</v>
      </c>
      <c r="D2406" s="1">
        <v>16.465</v>
      </c>
      <c r="E2406" s="9">
        <f t="shared" si="912"/>
        <v>1.5645540485078283E-2</v>
      </c>
      <c r="F2406" s="10">
        <f t="shared" si="913"/>
        <v>-9.4729411809516939E-2</v>
      </c>
      <c r="G2406" s="10">
        <f t="shared" si="914"/>
        <v>-4685.3704418909174</v>
      </c>
      <c r="H2406" s="10">
        <f t="shared" si="915"/>
        <v>0.14547327067430874</v>
      </c>
      <c r="I2406" s="10">
        <f t="shared" si="916"/>
        <v>6091.2845244172277</v>
      </c>
      <c r="J2406" s="10">
        <f t="shared" si="917"/>
        <v>1.2099683425044767E-2</v>
      </c>
      <c r="K2406" s="10">
        <f t="shared" si="918"/>
        <v>373.9875653884406</v>
      </c>
      <c r="L2406" s="10">
        <f t="shared" si="903"/>
        <v>161.94229068167257</v>
      </c>
      <c r="M2406" s="10">
        <f t="shared" si="904"/>
        <v>155.51618988977788</v>
      </c>
      <c r="N2406" s="10">
        <f t="shared" si="919"/>
        <v>391.62280756038581</v>
      </c>
      <c r="O2406" s="10">
        <f t="shared" si="920"/>
        <v>391.0240223245238</v>
      </c>
      <c r="P2406" s="10">
        <f t="shared" si="921"/>
        <v>373.9875653884406</v>
      </c>
      <c r="Q2406" s="10">
        <f t="shared" si="922"/>
        <v>373.9875653884406</v>
      </c>
      <c r="R2406" s="9">
        <f t="shared" si="905"/>
        <v>373.9875653884406</v>
      </c>
      <c r="S2406" s="10">
        <f t="shared" si="923"/>
        <v>1276.1741574717028</v>
      </c>
      <c r="T2406" s="10">
        <f t="shared" si="906"/>
        <v>0</v>
      </c>
      <c r="U2406" s="9">
        <f t="shared" si="924"/>
        <v>-3.2164541141340222E-2</v>
      </c>
      <c r="V2406" s="11">
        <f t="shared" si="925"/>
        <v>-0.65467866394458696</v>
      </c>
      <c r="W2406" s="9">
        <f t="shared" si="926"/>
        <v>-0.490028663944587</v>
      </c>
      <c r="X2406" s="22">
        <f t="shared" si="907"/>
        <v>-0.1114462165659811</v>
      </c>
      <c r="Y2406" s="22">
        <f t="shared" si="908"/>
        <v>4.0031867190195747E-2</v>
      </c>
      <c r="Z2406" s="1">
        <f t="shared" si="909"/>
        <v>3021.6181568557081</v>
      </c>
      <c r="AA2406" s="1">
        <f t="shared" si="910"/>
        <v>3622.2264160104182</v>
      </c>
    </row>
    <row r="2407" spans="3:27">
      <c r="C2407" s="9">
        <f t="shared" si="911"/>
        <v>24.060000000000002</v>
      </c>
      <c r="D2407" s="1">
        <v>11.262</v>
      </c>
      <c r="E2407" s="9">
        <f t="shared" si="912"/>
        <v>1.5293787158601075E-2</v>
      </c>
      <c r="F2407" s="10">
        <f t="shared" si="913"/>
        <v>-9.4729411809516939E-2</v>
      </c>
      <c r="G2407" s="10">
        <f t="shared" si="914"/>
        <v>-4685.3704418909174</v>
      </c>
      <c r="H2407" s="10">
        <f t="shared" si="915"/>
        <v>0.14547327067430874</v>
      </c>
      <c r="I2407" s="10">
        <f t="shared" si="916"/>
        <v>6091.2845244172277</v>
      </c>
      <c r="J2407" s="10">
        <f t="shared" si="917"/>
        <v>1.2099683425044767E-2</v>
      </c>
      <c r="K2407" s="10">
        <f t="shared" si="918"/>
        <v>336.88754472792004</v>
      </c>
      <c r="L2407" s="10">
        <f t="shared" si="903"/>
        <v>145.87741878182254</v>
      </c>
      <c r="M2407" s="10">
        <f t="shared" si="904"/>
        <v>140.08879499240052</v>
      </c>
      <c r="N2407" s="10">
        <f t="shared" si="919"/>
        <v>358.49720581067436</v>
      </c>
      <c r="O2407" s="10">
        <f t="shared" si="920"/>
        <v>357.86392526989573</v>
      </c>
      <c r="P2407" s="10">
        <f t="shared" si="921"/>
        <v>336.88754472792004</v>
      </c>
      <c r="Q2407" s="10">
        <f t="shared" si="922"/>
        <v>336.88754472792004</v>
      </c>
      <c r="R2407" s="9">
        <f t="shared" si="905"/>
        <v>336.88754472792004</v>
      </c>
      <c r="S2407" s="10">
        <f t="shared" si="923"/>
        <v>1276.1741574717025</v>
      </c>
      <c r="T2407" s="10">
        <f t="shared" si="906"/>
        <v>0</v>
      </c>
      <c r="U2407" s="9">
        <f t="shared" si="924"/>
        <v>-3.8186124154101359E-2</v>
      </c>
      <c r="V2407" s="11">
        <f t="shared" si="925"/>
        <v>-0.54963793860764198</v>
      </c>
      <c r="W2407" s="9">
        <f t="shared" si="926"/>
        <v>-0.43701793860764199</v>
      </c>
      <c r="X2407" s="22">
        <f t="shared" si="907"/>
        <v>-0.12502634234664067</v>
      </c>
      <c r="Y2407" s="22">
        <f t="shared" si="908"/>
        <v>3.5506728104279281E-2</v>
      </c>
      <c r="Z2407" s="1">
        <f t="shared" si="909"/>
        <v>3021.4931305133614</v>
      </c>
      <c r="AA2407" s="1">
        <f t="shared" si="910"/>
        <v>3622.2619227385226</v>
      </c>
    </row>
    <row r="2408" spans="3:27">
      <c r="C2408" s="9">
        <f t="shared" si="911"/>
        <v>24.07</v>
      </c>
      <c r="D2408" s="1">
        <v>4.6589999999999998</v>
      </c>
      <c r="E2408" s="9">
        <f t="shared" si="912"/>
        <v>1.4887600191799868E-2</v>
      </c>
      <c r="F2408" s="10">
        <f t="shared" si="913"/>
        <v>-9.4729411809516939E-2</v>
      </c>
      <c r="G2408" s="10">
        <f t="shared" si="914"/>
        <v>-4685.3704418909174</v>
      </c>
      <c r="H2408" s="10">
        <f t="shared" si="915"/>
        <v>0.14547327067430874</v>
      </c>
      <c r="I2408" s="10">
        <f t="shared" si="916"/>
        <v>6091.2845244172277</v>
      </c>
      <c r="J2408" s="10">
        <f t="shared" si="917"/>
        <v>1.2099683425044767E-2</v>
      </c>
      <c r="K2408" s="10">
        <f t="shared" si="918"/>
        <v>294.04631558794375</v>
      </c>
      <c r="L2408" s="10">
        <f t="shared" si="903"/>
        <v>127.32651649355996</v>
      </c>
      <c r="M2408" s="10">
        <f t="shared" si="904"/>
        <v>122.27401893393974</v>
      </c>
      <c r="N2408" s="10">
        <f t="shared" si="919"/>
        <v>318.9326336173072</v>
      </c>
      <c r="O2408" s="10">
        <f t="shared" si="920"/>
        <v>318.34622110517233</v>
      </c>
      <c r="P2408" s="10">
        <f t="shared" si="921"/>
        <v>294.04631558794375</v>
      </c>
      <c r="Q2408" s="10">
        <f t="shared" si="922"/>
        <v>294.04631558794375</v>
      </c>
      <c r="R2408" s="9">
        <f t="shared" si="905"/>
        <v>294.04631558794375</v>
      </c>
      <c r="S2408" s="10">
        <f t="shared" si="923"/>
        <v>1276.1741574717028</v>
      </c>
      <c r="T2408" s="10">
        <f t="shared" si="906"/>
        <v>0</v>
      </c>
      <c r="U2408" s="9">
        <f t="shared" si="924"/>
        <v>-4.3051269206139872E-2</v>
      </c>
      <c r="V2408" s="11">
        <f t="shared" si="925"/>
        <v>-0.42339107180005975</v>
      </c>
      <c r="W2408" s="9">
        <f t="shared" si="926"/>
        <v>-0.37680107180005973</v>
      </c>
      <c r="X2408" s="22">
        <f t="shared" si="907"/>
        <v>-0.12813855548693828</v>
      </c>
      <c r="Y2408" s="22">
        <f t="shared" si="908"/>
        <v>2.3333235757831125E-2</v>
      </c>
      <c r="Z2408" s="1">
        <f t="shared" si="909"/>
        <v>3021.3649919578743</v>
      </c>
      <c r="AA2408" s="1">
        <f t="shared" si="910"/>
        <v>3622.2852559742805</v>
      </c>
    </row>
    <row r="2409" spans="3:27">
      <c r="C2409" s="9">
        <f t="shared" si="911"/>
        <v>24.080000000000002</v>
      </c>
      <c r="D2409" s="1">
        <v>-0.97699999999999998</v>
      </c>
      <c r="E2409" s="9">
        <f t="shared" si="912"/>
        <v>1.4438968786680741E-2</v>
      </c>
      <c r="F2409" s="10">
        <f t="shared" si="913"/>
        <v>-9.4729411809516939E-2</v>
      </c>
      <c r="G2409" s="10">
        <f t="shared" si="914"/>
        <v>-4685.3704418909174</v>
      </c>
      <c r="H2409" s="10">
        <f t="shared" si="915"/>
        <v>0.14547327067430874</v>
      </c>
      <c r="I2409" s="10">
        <f t="shared" si="916"/>
        <v>6091.2845244172277</v>
      </c>
      <c r="J2409" s="10">
        <f t="shared" si="917"/>
        <v>1.2099683425044767E-2</v>
      </c>
      <c r="K2409" s="10">
        <f t="shared" si="918"/>
        <v>246.72839946311507</v>
      </c>
      <c r="L2409" s="10">
        <f t="shared" si="903"/>
        <v>106.83714081183346</v>
      </c>
      <c r="M2409" s="10">
        <f t="shared" si="904"/>
        <v>102.59769086775295</v>
      </c>
      <c r="N2409" s="10">
        <f t="shared" si="919"/>
        <v>274.12971130948472</v>
      </c>
      <c r="O2409" s="10">
        <f t="shared" si="920"/>
        <v>273.66697212842092</v>
      </c>
      <c r="P2409" s="10">
        <f t="shared" si="921"/>
        <v>246.72839946311507</v>
      </c>
      <c r="Q2409" s="10">
        <f t="shared" si="922"/>
        <v>246.72839946311507</v>
      </c>
      <c r="R2409" s="9">
        <f t="shared" si="905"/>
        <v>246.72839946311507</v>
      </c>
      <c r="S2409" s="10">
        <f t="shared" si="923"/>
        <v>1276.1741574717028</v>
      </c>
      <c r="T2409" s="10">
        <f t="shared" si="906"/>
        <v>0</v>
      </c>
      <c r="U2409" s="9">
        <f t="shared" si="924"/>
        <v>-4.6675011817685561E-2</v>
      </c>
      <c r="V2409" s="11">
        <f t="shared" si="925"/>
        <v>-0.30135745050908014</v>
      </c>
      <c r="W2409" s="9">
        <f t="shared" si="926"/>
        <v>-0.31112745050908014</v>
      </c>
      <c r="X2409" s="22">
        <f t="shared" si="907"/>
        <v>-0.12130426013312606</v>
      </c>
      <c r="Y2409" s="22">
        <f t="shared" si="908"/>
        <v>5.7340519373644937E-3</v>
      </c>
      <c r="Z2409" s="1">
        <f t="shared" si="909"/>
        <v>3021.2436876977413</v>
      </c>
      <c r="AA2409" s="1">
        <f t="shared" si="910"/>
        <v>3622.290990026218</v>
      </c>
    </row>
    <row r="2410" spans="3:27">
      <c r="C2410" s="9">
        <f t="shared" si="911"/>
        <v>24.09</v>
      </c>
      <c r="D2410" s="1">
        <v>-6.218</v>
      </c>
      <c r="E2410" s="9">
        <f t="shared" si="912"/>
        <v>1.3960195733260653E-2</v>
      </c>
      <c r="F2410" s="10">
        <f t="shared" si="913"/>
        <v>-9.4729411809516939E-2</v>
      </c>
      <c r="G2410" s="10">
        <f t="shared" si="914"/>
        <v>-4685.3704418909174</v>
      </c>
      <c r="H2410" s="10">
        <f t="shared" si="915"/>
        <v>0.14547327067430874</v>
      </c>
      <c r="I2410" s="10">
        <f t="shared" si="916"/>
        <v>6091.2845244172277</v>
      </c>
      <c r="J2410" s="10">
        <f t="shared" si="917"/>
        <v>1.2099683425044767E-2</v>
      </c>
      <c r="K2410" s="10">
        <f t="shared" si="918"/>
        <v>196.23139250805295</v>
      </c>
      <c r="L2410" s="10">
        <f t="shared" si="903"/>
        <v>84.97117056125181</v>
      </c>
      <c r="M2410" s="10">
        <f t="shared" si="904"/>
        <v>81.599393466254369</v>
      </c>
      <c r="N2410" s="10">
        <f t="shared" si="919"/>
        <v>225.37356380924908</v>
      </c>
      <c r="O2410" s="10">
        <f t="shared" si="920"/>
        <v>225.09799687631519</v>
      </c>
      <c r="P2410" s="10">
        <f t="shared" si="921"/>
        <v>196.23139250805295</v>
      </c>
      <c r="Q2410" s="10">
        <f t="shared" si="922"/>
        <v>196.23139250805295</v>
      </c>
      <c r="R2410" s="9">
        <f t="shared" si="905"/>
        <v>196.23139250805295</v>
      </c>
      <c r="S2410" s="10">
        <f t="shared" si="923"/>
        <v>1276.1741574717028</v>
      </c>
      <c r="T2410" s="10">
        <f t="shared" si="906"/>
        <v>0</v>
      </c>
      <c r="U2410" s="9">
        <f t="shared" si="924"/>
        <v>-4.9079598866332008E-2</v>
      </c>
      <c r="V2410" s="11">
        <f t="shared" si="925"/>
        <v>-0.17955995922020662</v>
      </c>
      <c r="W2410" s="9">
        <f t="shared" si="926"/>
        <v>-0.24173995922020663</v>
      </c>
      <c r="X2410" s="22">
        <f t="shared" si="907"/>
        <v>-0.1060386060721815</v>
      </c>
      <c r="Y2410" s="22">
        <f t="shared" si="908"/>
        <v>-1.2978801994979056E-2</v>
      </c>
      <c r="Z2410" s="1">
        <f t="shared" si="909"/>
        <v>3021.1376490916691</v>
      </c>
      <c r="AA2410" s="1">
        <f t="shared" si="910"/>
        <v>3622.2780112242231</v>
      </c>
    </row>
    <row r="2411" spans="3:27">
      <c r="C2411" s="9">
        <f t="shared" si="911"/>
        <v>24.1</v>
      </c>
      <c r="D2411" s="1">
        <v>-9.875</v>
      </c>
      <c r="E2411" s="9">
        <f t="shared" si="912"/>
        <v>1.3463122174600852E-2</v>
      </c>
      <c r="F2411" s="10">
        <f t="shared" si="913"/>
        <v>-9.4729411809516939E-2</v>
      </c>
      <c r="G2411" s="10">
        <f t="shared" si="914"/>
        <v>-4685.3704418909174</v>
      </c>
      <c r="H2411" s="10">
        <f t="shared" si="915"/>
        <v>0.14547327067430874</v>
      </c>
      <c r="I2411" s="10">
        <f t="shared" si="916"/>
        <v>6091.2845244172277</v>
      </c>
      <c r="J2411" s="10">
        <f t="shared" si="917"/>
        <v>1.2099683425044767E-2</v>
      </c>
      <c r="K2411" s="10">
        <f t="shared" si="918"/>
        <v>143.80420018902862</v>
      </c>
      <c r="L2411" s="10">
        <f t="shared" si="903"/>
        <v>62.269400759539003</v>
      </c>
      <c r="M2411" s="10">
        <f t="shared" si="904"/>
        <v>59.798462230466022</v>
      </c>
      <c r="N2411" s="10">
        <f t="shared" si="919"/>
        <v>173.95014754377678</v>
      </c>
      <c r="O2411" s="10">
        <f t="shared" si="920"/>
        <v>173.90621118995966</v>
      </c>
      <c r="P2411" s="10">
        <f t="shared" si="921"/>
        <v>143.80420018902862</v>
      </c>
      <c r="Q2411" s="10">
        <f t="shared" si="922"/>
        <v>143.80420018902862</v>
      </c>
      <c r="R2411" s="9">
        <f t="shared" si="905"/>
        <v>143.80420018902862</v>
      </c>
      <c r="S2411" s="10">
        <f t="shared" si="923"/>
        <v>1276.1741574717025</v>
      </c>
      <c r="T2411" s="10">
        <f t="shared" si="906"/>
        <v>0</v>
      </c>
      <c r="U2411" s="9">
        <f t="shared" si="924"/>
        <v>-5.0335112865628265E-2</v>
      </c>
      <c r="V2411" s="11">
        <f t="shared" si="925"/>
        <v>-7.1542840639047256E-2</v>
      </c>
      <c r="W2411" s="9">
        <f t="shared" si="926"/>
        <v>-0.17029284063904726</v>
      </c>
      <c r="X2411" s="22">
        <f t="shared" si="907"/>
        <v>-8.4511351066466553E-2</v>
      </c>
      <c r="Y2411" s="22">
        <f t="shared" si="908"/>
        <v>-2.9682738856060469E-2</v>
      </c>
      <c r="Z2411" s="1">
        <f t="shared" si="909"/>
        <v>3021.0531377406028</v>
      </c>
      <c r="AA2411" s="1">
        <f t="shared" si="910"/>
        <v>3622.248328485367</v>
      </c>
    </row>
    <row r="2412" spans="3:27">
      <c r="C2412" s="9">
        <f t="shared" si="911"/>
        <v>24.11</v>
      </c>
      <c r="D2412" s="1">
        <v>-12.193</v>
      </c>
      <c r="E2412" s="9">
        <f t="shared" si="912"/>
        <v>1.2958574084340958E-2</v>
      </c>
      <c r="F2412" s="10">
        <f t="shared" si="913"/>
        <v>-9.4729411809516939E-2</v>
      </c>
      <c r="G2412" s="10">
        <f t="shared" si="914"/>
        <v>-4685.3704418909174</v>
      </c>
      <c r="H2412" s="10">
        <f t="shared" si="915"/>
        <v>0.14547327067430874</v>
      </c>
      <c r="I2412" s="10">
        <f t="shared" si="916"/>
        <v>6091.2845244172277</v>
      </c>
      <c r="J2412" s="10">
        <f t="shared" si="917"/>
        <v>1.2099683425044767E-2</v>
      </c>
      <c r="K2412" s="10">
        <f t="shared" si="918"/>
        <v>90.58865632954172</v>
      </c>
      <c r="L2412" s="10">
        <f t="shared" si="903"/>
        <v>39.226262778399352</v>
      </c>
      <c r="M2412" s="10">
        <f t="shared" si="904"/>
        <v>37.669708790912324</v>
      </c>
      <c r="N2412" s="10">
        <f t="shared" si="919"/>
        <v>121.07269148646647</v>
      </c>
      <c r="O2412" s="10">
        <f t="shared" si="920"/>
        <v>121.28369204055861</v>
      </c>
      <c r="P2412" s="10">
        <f t="shared" si="921"/>
        <v>90.58865632954172</v>
      </c>
      <c r="Q2412" s="10">
        <f t="shared" si="922"/>
        <v>90.58865632954172</v>
      </c>
      <c r="R2412" s="9">
        <f t="shared" si="905"/>
        <v>90.58865632954172</v>
      </c>
      <c r="S2412" s="10">
        <f t="shared" si="923"/>
        <v>1276.1741574717028</v>
      </c>
      <c r="T2412" s="10">
        <f t="shared" si="906"/>
        <v>0</v>
      </c>
      <c r="U2412" s="9">
        <f t="shared" si="924"/>
        <v>-5.0574505186350496E-2</v>
      </c>
      <c r="V2412" s="11">
        <f t="shared" si="925"/>
        <v>2.3664376494600958E-2</v>
      </c>
      <c r="W2412" s="9">
        <f t="shared" si="926"/>
        <v>-9.8265623505399038E-2</v>
      </c>
      <c r="X2412" s="22">
        <f t="shared" si="907"/>
        <v>-5.9131234063502985E-2</v>
      </c>
      <c r="Y2412" s="22">
        <f t="shared" si="908"/>
        <v>-4.1207424707554278E-2</v>
      </c>
      <c r="Z2412" s="1">
        <f t="shared" si="909"/>
        <v>3020.9940065065393</v>
      </c>
      <c r="AA2412" s="1">
        <f t="shared" si="910"/>
        <v>3622.2071210606596</v>
      </c>
    </row>
    <row r="2413" spans="3:27">
      <c r="C2413" s="9">
        <f t="shared" si="911"/>
        <v>24.12</v>
      </c>
      <c r="D2413" s="1">
        <v>-13.04</v>
      </c>
      <c r="E2413" s="9">
        <f t="shared" si="912"/>
        <v>1.2456007175823765E-2</v>
      </c>
      <c r="F2413" s="10">
        <f t="shared" si="913"/>
        <v>-9.4729411809516939E-2</v>
      </c>
      <c r="G2413" s="10">
        <f t="shared" si="914"/>
        <v>-4685.3704418909174</v>
      </c>
      <c r="H2413" s="10">
        <f t="shared" si="915"/>
        <v>0.14547327067430874</v>
      </c>
      <c r="I2413" s="10">
        <f t="shared" si="916"/>
        <v>6091.2845244172277</v>
      </c>
      <c r="J2413" s="10">
        <f t="shared" si="917"/>
        <v>1.2099683425044767E-2</v>
      </c>
      <c r="K2413" s="10">
        <f t="shared" si="918"/>
        <v>37.582071072728318</v>
      </c>
      <c r="L2413" s="10">
        <f t="shared" si="903"/>
        <v>16.273607042944644</v>
      </c>
      <c r="M2413" s="10">
        <f t="shared" si="904"/>
        <v>15.627847132636763</v>
      </c>
      <c r="N2413" s="10">
        <f t="shared" si="919"/>
        <v>67.830794379269292</v>
      </c>
      <c r="O2413" s="10">
        <f t="shared" si="920"/>
        <v>68.299828292930457</v>
      </c>
      <c r="P2413" s="10">
        <f t="shared" si="921"/>
        <v>37.582071072728318</v>
      </c>
      <c r="Q2413" s="10">
        <f t="shared" si="922"/>
        <v>37.582071072728318</v>
      </c>
      <c r="R2413" s="9">
        <f t="shared" si="905"/>
        <v>37.582071072728318</v>
      </c>
      <c r="S2413" s="10">
        <f t="shared" si="923"/>
        <v>1276.1741574717028</v>
      </c>
      <c r="T2413" s="10">
        <f t="shared" si="906"/>
        <v>0</v>
      </c>
      <c r="U2413" s="9">
        <f t="shared" si="924"/>
        <v>-4.9938876517088143E-2</v>
      </c>
      <c r="V2413" s="11">
        <f t="shared" si="925"/>
        <v>0.10346135735786888</v>
      </c>
      <c r="W2413" s="9">
        <f t="shared" si="926"/>
        <v>-2.6938642642131111E-2</v>
      </c>
      <c r="X2413" s="22">
        <f t="shared" si="907"/>
        <v>-3.2207183116479382E-2</v>
      </c>
      <c r="Y2413" s="22">
        <f t="shared" si="908"/>
        <v>-4.6910741986240033E-2</v>
      </c>
      <c r="Z2413" s="1">
        <f t="shared" si="909"/>
        <v>3020.9617993234228</v>
      </c>
      <c r="AA2413" s="1">
        <f t="shared" si="910"/>
        <v>3622.1602103186733</v>
      </c>
    </row>
    <row r="2414" spans="3:27">
      <c r="C2414" s="9">
        <f t="shared" si="911"/>
        <v>24.13</v>
      </c>
      <c r="D2414" s="1">
        <v>-12.414999999999999</v>
      </c>
      <c r="E2414" s="9">
        <f t="shared" si="912"/>
        <v>1.1963374462173451E-2</v>
      </c>
      <c r="F2414" s="10">
        <f t="shared" si="913"/>
        <v>-9.4729411809516939E-2</v>
      </c>
      <c r="G2414" s="10">
        <f t="shared" si="914"/>
        <v>-4685.3704418909174</v>
      </c>
      <c r="H2414" s="10">
        <f t="shared" si="915"/>
        <v>0.14547327067430874</v>
      </c>
      <c r="I2414" s="10">
        <f t="shared" si="916"/>
        <v>6091.2845244172277</v>
      </c>
      <c r="J2414" s="10">
        <f t="shared" si="917"/>
        <v>1.2099683425044767E-2</v>
      </c>
      <c r="K2414" s="10">
        <f t="shared" si="918"/>
        <v>-14.376737782087813</v>
      </c>
      <c r="L2414" s="10">
        <f t="shared" si="903"/>
        <v>-6.2253456115389083</v>
      </c>
      <c r="M2414" s="10">
        <f t="shared" si="904"/>
        <v>-5.9783150292510179</v>
      </c>
      <c r="N2414" s="10">
        <f t="shared" si="919"/>
        <v>15.162034839937895</v>
      </c>
      <c r="O2414" s="10">
        <f t="shared" si="920"/>
        <v>15.875005550867915</v>
      </c>
      <c r="P2414" s="10">
        <f t="shared" si="921"/>
        <v>-6.2253456115389083</v>
      </c>
      <c r="Q2414" s="10">
        <f t="shared" si="922"/>
        <v>-5.9783150292510179</v>
      </c>
      <c r="R2414" s="9">
        <f t="shared" si="905"/>
        <v>-5.9783150292510179</v>
      </c>
      <c r="S2414" s="10">
        <f t="shared" si="923"/>
        <v>1267.775734718866</v>
      </c>
      <c r="T2414" s="10">
        <f t="shared" si="906"/>
        <v>-8.3984227528367228</v>
      </c>
      <c r="U2414" s="9">
        <f t="shared" si="924"/>
        <v>-4.8644277142010701E-2</v>
      </c>
      <c r="V2414" s="11">
        <f t="shared" si="925"/>
        <v>0.15545851765761742</v>
      </c>
      <c r="W2414" s="9">
        <f t="shared" si="926"/>
        <v>3.1308517657617427E-2</v>
      </c>
      <c r="X2414" s="22">
        <f t="shared" si="907"/>
        <v>-7.7845220506203667E-3</v>
      </c>
      <c r="Y2414" s="22">
        <f t="shared" si="908"/>
        <v>-4.6439501068533E-2</v>
      </c>
      <c r="Z2414" s="1">
        <f t="shared" si="909"/>
        <v>3020.9540148013721</v>
      </c>
      <c r="AA2414" s="1">
        <f t="shared" si="910"/>
        <v>3622.1137708176047</v>
      </c>
    </row>
    <row r="2415" spans="3:27">
      <c r="C2415" s="9">
        <f t="shared" si="911"/>
        <v>24.14</v>
      </c>
      <c r="D2415" s="1">
        <v>-10.932</v>
      </c>
      <c r="E2415" s="9">
        <f t="shared" si="912"/>
        <v>1.1486013132425098E-2</v>
      </c>
      <c r="F2415" s="10">
        <f t="shared" si="913"/>
        <v>-9.4729411809516939E-2</v>
      </c>
      <c r="G2415" s="10">
        <f t="shared" si="914"/>
        <v>-4685.3704418909174</v>
      </c>
      <c r="H2415" s="10">
        <f t="shared" si="915"/>
        <v>0.14547327067430874</v>
      </c>
      <c r="I2415" s="10">
        <f t="shared" si="916"/>
        <v>6091.2845244172277</v>
      </c>
      <c r="J2415" s="10">
        <f t="shared" si="917"/>
        <v>1.2020056161019659E-2</v>
      </c>
      <c r="K2415" s="10">
        <f t="shared" si="918"/>
        <v>-56.326425091388543</v>
      </c>
      <c r="L2415" s="10">
        <f t="shared" si="903"/>
        <v>-24.375643908727454</v>
      </c>
      <c r="M2415" s="10">
        <f t="shared" si="904"/>
        <v>-23.439830365856967</v>
      </c>
      <c r="N2415" s="10">
        <f t="shared" si="919"/>
        <v>-27.778927414109059</v>
      </c>
      <c r="O2415" s="10">
        <f t="shared" si="920"/>
        <v>-26.914696261290864</v>
      </c>
      <c r="P2415" s="10">
        <f t="shared" si="921"/>
        <v>-27.778927414109059</v>
      </c>
      <c r="Q2415" s="10">
        <f t="shared" si="922"/>
        <v>-26.914696261290864</v>
      </c>
      <c r="R2415" s="9">
        <f t="shared" si="905"/>
        <v>-26.914696261290864</v>
      </c>
      <c r="S2415" s="10">
        <f t="shared" si="923"/>
        <v>1238.3640058887681</v>
      </c>
      <c r="T2415" s="10">
        <f t="shared" si="906"/>
        <v>-29.4117288300979</v>
      </c>
      <c r="U2415" s="9">
        <f t="shared" si="924"/>
        <v>-4.7026243330280257E-2</v>
      </c>
      <c r="V2415" s="11">
        <f t="shared" si="925"/>
        <v>0.16814824468847001</v>
      </c>
      <c r="W2415" s="9">
        <f t="shared" si="926"/>
        <v>5.8828244688470005E-2</v>
      </c>
      <c r="X2415" s="22">
        <f t="shared" si="907"/>
        <v>7.8509258045403249E-3</v>
      </c>
      <c r="Y2415" s="22">
        <f t="shared" si="908"/>
        <v>-4.1366354933773407E-2</v>
      </c>
      <c r="Z2415" s="1">
        <f t="shared" si="909"/>
        <v>3020.9618657271767</v>
      </c>
      <c r="AA2415" s="1">
        <f t="shared" si="910"/>
        <v>3622.0724044626709</v>
      </c>
    </row>
    <row r="2416" spans="3:27">
      <c r="C2416" s="9">
        <f t="shared" si="911"/>
        <v>24.150000000000002</v>
      </c>
      <c r="D2416" s="1">
        <v>-8.7859999999999996</v>
      </c>
      <c r="E2416" s="9">
        <f t="shared" si="912"/>
        <v>1.1025240790975012E-2</v>
      </c>
      <c r="F2416" s="10">
        <f t="shared" si="913"/>
        <v>-9.4729411809516939E-2</v>
      </c>
      <c r="G2416" s="10">
        <f t="shared" si="914"/>
        <v>-4685.3704418909174</v>
      </c>
      <c r="H2416" s="10">
        <f t="shared" si="915"/>
        <v>0.14547327067430874</v>
      </c>
      <c r="I2416" s="10">
        <f t="shared" si="916"/>
        <v>6091.2845244172277</v>
      </c>
      <c r="J2416" s="10">
        <f t="shared" si="917"/>
        <v>1.1741197193578662E-2</v>
      </c>
      <c r="K2416" s="10">
        <f t="shared" si="918"/>
        <v>-75.513137557630287</v>
      </c>
      <c r="L2416" s="10">
        <f t="shared" si="903"/>
        <v>-32.610682253165322</v>
      </c>
      <c r="M2416" s="10">
        <f t="shared" si="904"/>
        <v>-31.506544367978254</v>
      </c>
      <c r="N2416" s="10">
        <f t="shared" si="919"/>
        <v>-47.954734187948958</v>
      </c>
      <c r="O2416" s="10">
        <f t="shared" si="920"/>
        <v>-47.123508330052587</v>
      </c>
      <c r="P2416" s="10">
        <f t="shared" si="921"/>
        <v>-47.954734187948958</v>
      </c>
      <c r="Q2416" s="10">
        <f t="shared" si="922"/>
        <v>-47.123508330052587</v>
      </c>
      <c r="R2416" s="9">
        <f t="shared" si="905"/>
        <v>-47.123508330052587</v>
      </c>
      <c r="S2416" s="10">
        <f t="shared" si="923"/>
        <v>1209.9743766611905</v>
      </c>
      <c r="T2416" s="10">
        <f t="shared" si="906"/>
        <v>-28.389629227577643</v>
      </c>
      <c r="U2416" s="9">
        <f t="shared" si="924"/>
        <v>-4.5319589854415615E-2</v>
      </c>
      <c r="V2416" s="11">
        <f t="shared" si="925"/>
        <v>0.17318245048445921</v>
      </c>
      <c r="W2416" s="9">
        <f t="shared" si="926"/>
        <v>8.5322450484459217E-2</v>
      </c>
      <c r="X2416" s="22">
        <f t="shared" si="907"/>
        <v>1.705737844315695E-2</v>
      </c>
      <c r="Y2416" s="22">
        <f t="shared" si="908"/>
        <v>-3.3753945916258216E-2</v>
      </c>
      <c r="Z2416" s="1">
        <f t="shared" si="909"/>
        <v>3020.9789231056197</v>
      </c>
      <c r="AA2416" s="1">
        <f t="shared" si="910"/>
        <v>3622.0386505167548</v>
      </c>
    </row>
    <row r="2417" spans="3:27">
      <c r="C2417" s="9">
        <f t="shared" si="911"/>
        <v>24.16</v>
      </c>
      <c r="D2417" s="1">
        <v>-6.734</v>
      </c>
      <c r="E2417" s="9">
        <f t="shared" si="912"/>
        <v>1.05817481142081E-2</v>
      </c>
      <c r="F2417" s="10">
        <f t="shared" si="913"/>
        <v>-9.4729411809516939E-2</v>
      </c>
      <c r="G2417" s="10">
        <f t="shared" si="914"/>
        <v>-4685.3704418909174</v>
      </c>
      <c r="H2417" s="10">
        <f t="shared" si="915"/>
        <v>0.14547327067430874</v>
      </c>
      <c r="I2417" s="10">
        <f t="shared" si="916"/>
        <v>6091.2845244172277</v>
      </c>
      <c r="J2417" s="10">
        <f t="shared" si="917"/>
        <v>1.1472028973710751E-2</v>
      </c>
      <c r="K2417" s="10">
        <f t="shared" si="918"/>
        <v>-93.89943404943061</v>
      </c>
      <c r="L2417" s="10">
        <f t="shared" si="903"/>
        <v>-40.469431126541338</v>
      </c>
      <c r="M2417" s="10">
        <f t="shared" si="904"/>
        <v>-39.277203711474833</v>
      </c>
      <c r="N2417" s="10">
        <f t="shared" si="919"/>
        <v>-67.371770888402409</v>
      </c>
      <c r="O2417" s="10">
        <f t="shared" si="920"/>
        <v>-66.574459162841379</v>
      </c>
      <c r="P2417" s="10">
        <f t="shared" si="921"/>
        <v>-67.371770888402409</v>
      </c>
      <c r="Q2417" s="10">
        <f t="shared" si="922"/>
        <v>-66.574459162841379</v>
      </c>
      <c r="R2417" s="9">
        <f t="shared" si="905"/>
        <v>-66.574459162841379</v>
      </c>
      <c r="S2417" s="10">
        <f t="shared" si="923"/>
        <v>1182.6494017746013</v>
      </c>
      <c r="T2417" s="10">
        <f t="shared" si="906"/>
        <v>-27.324974886589189</v>
      </c>
      <c r="U2417" s="9">
        <f t="shared" si="924"/>
        <v>-4.3563133918595183E-2</v>
      </c>
      <c r="V2417" s="11">
        <f t="shared" si="925"/>
        <v>0.17810873667962829</v>
      </c>
      <c r="W2417" s="9">
        <f t="shared" si="926"/>
        <v>0.11076873667962829</v>
      </c>
      <c r="X2417" s="22">
        <f t="shared" si="907"/>
        <v>2.5212107973190435E-2</v>
      </c>
      <c r="Y2417" s="22">
        <f t="shared" si="908"/>
        <v>-2.5586686229942469E-2</v>
      </c>
      <c r="Z2417" s="1">
        <f t="shared" si="909"/>
        <v>3021.0041352135931</v>
      </c>
      <c r="AA2417" s="1">
        <f t="shared" si="910"/>
        <v>3622.013063830525</v>
      </c>
    </row>
    <row r="2418" spans="3:27">
      <c r="C2418" s="9">
        <f t="shared" si="911"/>
        <v>24.17</v>
      </c>
      <c r="D2418" s="1">
        <v>-3.6840000000000002</v>
      </c>
      <c r="E2418" s="9">
        <f t="shared" si="912"/>
        <v>1.015575461358283E-2</v>
      </c>
      <c r="F2418" s="10">
        <f t="shared" si="913"/>
        <v>-9.4729411809516939E-2</v>
      </c>
      <c r="G2418" s="10">
        <f t="shared" si="914"/>
        <v>-4685.3704418909174</v>
      </c>
      <c r="H2418" s="10">
        <f t="shared" si="915"/>
        <v>0.14547327067430874</v>
      </c>
      <c r="I2418" s="10">
        <f t="shared" si="916"/>
        <v>6091.2845244172277</v>
      </c>
      <c r="J2418" s="10">
        <f t="shared" si="917"/>
        <v>1.1212954972102659E-2</v>
      </c>
      <c r="K2418" s="10">
        <f t="shared" si="918"/>
        <v>-111.50471705897826</v>
      </c>
      <c r="L2418" s="10">
        <f t="shared" si="903"/>
        <v>-47.964345602640115</v>
      </c>
      <c r="M2418" s="10">
        <f t="shared" si="904"/>
        <v>-46.755377111554893</v>
      </c>
      <c r="N2418" s="10">
        <f t="shared" si="919"/>
        <v>-86.021255039900851</v>
      </c>
      <c r="O2418" s="10">
        <f t="shared" si="920"/>
        <v>-85.257921302859089</v>
      </c>
      <c r="P2418" s="10">
        <f t="shared" si="921"/>
        <v>-86.021255039900851</v>
      </c>
      <c r="Q2418" s="10">
        <f t="shared" si="922"/>
        <v>-85.257921302859089</v>
      </c>
      <c r="R2418" s="9">
        <f t="shared" si="905"/>
        <v>-85.257921302859089</v>
      </c>
      <c r="S2418" s="10">
        <f t="shared" si="923"/>
        <v>1156.4026060184822</v>
      </c>
      <c r="T2418" s="10">
        <f t="shared" si="906"/>
        <v>-26.246795756119127</v>
      </c>
      <c r="U2418" s="9">
        <f t="shared" si="924"/>
        <v>-4.1812486985002777E-2</v>
      </c>
      <c r="V2418" s="11">
        <f t="shared" si="925"/>
        <v>0.17202065003885192</v>
      </c>
      <c r="W2418" s="9">
        <f t="shared" si="926"/>
        <v>0.13518065003885191</v>
      </c>
      <c r="X2418" s="22">
        <f t="shared" si="907"/>
        <v>3.2339803631425794E-2</v>
      </c>
      <c r="Y2418" s="22">
        <f t="shared" si="908"/>
        <v>-1.6553479796841099E-2</v>
      </c>
      <c r="Z2418" s="1">
        <f t="shared" si="909"/>
        <v>3021.0364750172243</v>
      </c>
      <c r="AA2418" s="1">
        <f t="shared" si="910"/>
        <v>3621.9965103507279</v>
      </c>
    </row>
    <row r="2419" spans="3:27">
      <c r="C2419" s="9">
        <f t="shared" si="911"/>
        <v>24.18</v>
      </c>
      <c r="D2419" s="1">
        <v>-1.4650000000000001</v>
      </c>
      <c r="E2419" s="9">
        <f t="shared" si="912"/>
        <v>9.7471094891352517E-3</v>
      </c>
      <c r="F2419" s="10">
        <f t="shared" si="913"/>
        <v>-9.4729411809516939E-2</v>
      </c>
      <c r="G2419" s="10">
        <f t="shared" si="914"/>
        <v>-4685.3704418909174</v>
      </c>
      <c r="H2419" s="10">
        <f t="shared" si="915"/>
        <v>0.14547327067430874</v>
      </c>
      <c r="I2419" s="10">
        <f t="shared" si="916"/>
        <v>6091.2845244172277</v>
      </c>
      <c r="J2419" s="10">
        <f t="shared" si="917"/>
        <v>1.0964103420211011E-2</v>
      </c>
      <c r="K2419" s="10">
        <f t="shared" si="918"/>
        <v>-128.35841650402821</v>
      </c>
      <c r="L2419" s="10">
        <f t="shared" si="903"/>
        <v>-55.111903894755741</v>
      </c>
      <c r="M2419" s="10">
        <f t="shared" si="904"/>
        <v>-53.949075118084451</v>
      </c>
      <c r="N2419" s="10">
        <f t="shared" si="919"/>
        <v>-103.9104507747594</v>
      </c>
      <c r="O2419" s="10">
        <f t="shared" si="920"/>
        <v>-103.18050861959678</v>
      </c>
      <c r="P2419" s="10">
        <f t="shared" si="921"/>
        <v>-103.9104507747594</v>
      </c>
      <c r="Q2419" s="10">
        <f t="shared" si="922"/>
        <v>-103.18050861959678</v>
      </c>
      <c r="R2419" s="9">
        <f t="shared" si="905"/>
        <v>-103.18050861959678</v>
      </c>
      <c r="S2419" s="10">
        <f t="shared" si="923"/>
        <v>1131.2246981340506</v>
      </c>
      <c r="T2419" s="10">
        <f t="shared" si="906"/>
        <v>-25.177907884431534</v>
      </c>
      <c r="U2419" s="9">
        <f t="shared" si="924"/>
        <v>-4.0086253671207286E-2</v>
      </c>
      <c r="V2419" s="11">
        <f t="shared" si="925"/>
        <v>0.17322601272024357</v>
      </c>
      <c r="W2419" s="9">
        <f t="shared" si="926"/>
        <v>0.15857601272024358</v>
      </c>
      <c r="X2419" s="22">
        <f t="shared" si="907"/>
        <v>3.8502222823184107E-2</v>
      </c>
      <c r="Y2419" s="22">
        <f t="shared" si="908"/>
        <v>-7.8722518561995507E-3</v>
      </c>
      <c r="Z2419" s="1">
        <f t="shared" si="909"/>
        <v>3021.0749772400477</v>
      </c>
      <c r="AA2419" s="1">
        <f t="shared" si="910"/>
        <v>3621.9886380988719</v>
      </c>
    </row>
    <row r="2420" spans="3:27">
      <c r="C2420" s="9">
        <f t="shared" si="911"/>
        <v>24.19</v>
      </c>
      <c r="D2420" s="1">
        <v>2.5110000000000001</v>
      </c>
      <c r="E2420" s="9">
        <f t="shared" si="912"/>
        <v>9.3552888120782482E-3</v>
      </c>
      <c r="F2420" s="10">
        <f t="shared" si="913"/>
        <v>-9.4729411809516939E-2</v>
      </c>
      <c r="G2420" s="10">
        <f t="shared" si="914"/>
        <v>-4685.3704418909174</v>
      </c>
      <c r="H2420" s="10">
        <f t="shared" si="915"/>
        <v>0.14547327067430874</v>
      </c>
      <c r="I2420" s="10">
        <f t="shared" si="916"/>
        <v>6091.2845244172277</v>
      </c>
      <c r="J2420" s="10">
        <f t="shared" si="917"/>
        <v>1.0725386225600122E-2</v>
      </c>
      <c r="K2420" s="10">
        <f t="shared" si="918"/>
        <v>-144.50650078466555</v>
      </c>
      <c r="L2420" s="10">
        <f t="shared" si="903"/>
        <v>-61.935318733012153</v>
      </c>
      <c r="M2420" s="10">
        <f t="shared" si="904"/>
        <v>-60.873606923877304</v>
      </c>
      <c r="N2420" s="10">
        <f t="shared" si="919"/>
        <v>-121.06298213875174</v>
      </c>
      <c r="O2420" s="10">
        <f t="shared" si="920"/>
        <v>-120.36519987597876</v>
      </c>
      <c r="P2420" s="10">
        <f t="shared" si="921"/>
        <v>-121.06298213875174</v>
      </c>
      <c r="Q2420" s="10">
        <f t="shared" si="922"/>
        <v>-120.36519987597876</v>
      </c>
      <c r="R2420" s="9">
        <f t="shared" si="905"/>
        <v>-120.36519987597876</v>
      </c>
      <c r="S2420" s="10">
        <f t="shared" si="923"/>
        <v>1107.0833972253638</v>
      </c>
      <c r="T2420" s="10">
        <f t="shared" si="906"/>
        <v>-24.141300908686844</v>
      </c>
      <c r="U2420" s="9">
        <f t="shared" si="924"/>
        <v>-3.8440610089646644E-2</v>
      </c>
      <c r="V2420" s="11">
        <f t="shared" si="925"/>
        <v>0.15590270359188413</v>
      </c>
      <c r="W2420" s="9">
        <f t="shared" si="926"/>
        <v>0.18101270359188412</v>
      </c>
      <c r="X2420" s="22">
        <f t="shared" si="907"/>
        <v>4.3794915427961975E-2</v>
      </c>
      <c r="Y2420" s="22">
        <f t="shared" si="908"/>
        <v>1.39852638135101E-3</v>
      </c>
      <c r="Z2420" s="1">
        <f t="shared" si="909"/>
        <v>3021.1187721554757</v>
      </c>
      <c r="AA2420" s="1">
        <f t="shared" si="910"/>
        <v>3621.9900366252532</v>
      </c>
    </row>
    <row r="2421" spans="3:27">
      <c r="C2421" s="9">
        <f t="shared" si="911"/>
        <v>24.2</v>
      </c>
      <c r="D2421" s="1">
        <v>6.0149999999999997</v>
      </c>
      <c r="E2421" s="9">
        <f t="shared" si="912"/>
        <v>8.9791225401060649E-3</v>
      </c>
      <c r="F2421" s="10">
        <f t="shared" si="913"/>
        <v>-9.4729411809516939E-2</v>
      </c>
      <c r="G2421" s="10">
        <f t="shared" si="914"/>
        <v>-4685.3704418909174</v>
      </c>
      <c r="H2421" s="10">
        <f t="shared" si="915"/>
        <v>0.14547327067430874</v>
      </c>
      <c r="I2421" s="10">
        <f t="shared" si="916"/>
        <v>6091.2845244172277</v>
      </c>
      <c r="J2421" s="10">
        <f t="shared" si="917"/>
        <v>1.0496497326108101E-2</v>
      </c>
      <c r="K2421" s="10">
        <f t="shared" si="918"/>
        <v>-160.04009535379967</v>
      </c>
      <c r="L2421" s="10">
        <f t="shared" si="903"/>
        <v>-68.476681746358551</v>
      </c>
      <c r="M2421" s="10">
        <f t="shared" si="904"/>
        <v>-67.563806575822994</v>
      </c>
      <c r="N2421" s="10">
        <f t="shared" si="919"/>
        <v>-137.53128688092261</v>
      </c>
      <c r="O2421" s="10">
        <f t="shared" si="920"/>
        <v>-136.86331144441377</v>
      </c>
      <c r="P2421" s="10">
        <f t="shared" si="921"/>
        <v>-137.53128688092261</v>
      </c>
      <c r="Q2421" s="10">
        <f t="shared" si="922"/>
        <v>-136.86331144441377</v>
      </c>
      <c r="R2421" s="9">
        <f t="shared" si="905"/>
        <v>-136.86331144441377</v>
      </c>
      <c r="S2421" s="10">
        <f t="shared" si="923"/>
        <v>1083.9066133159779</v>
      </c>
      <c r="T2421" s="10">
        <f t="shared" si="906"/>
        <v>-23.176783909385904</v>
      </c>
      <c r="U2421" s="9">
        <f t="shared" si="924"/>
        <v>-3.6948871171166194E-2</v>
      </c>
      <c r="V2421" s="11">
        <f t="shared" si="925"/>
        <v>0.14244508010420601</v>
      </c>
      <c r="W2421" s="9">
        <f t="shared" si="926"/>
        <v>0.20259508010420602</v>
      </c>
      <c r="X2421" s="22">
        <f t="shared" si="907"/>
        <v>4.8380345074173298E-2</v>
      </c>
      <c r="Y2421" s="22">
        <f t="shared" si="908"/>
        <v>1.1794557785097694E-2</v>
      </c>
      <c r="Z2421" s="1">
        <f t="shared" si="909"/>
        <v>3021.1671525005499</v>
      </c>
      <c r="AA2421" s="1">
        <f t="shared" si="910"/>
        <v>3622.0018311830381</v>
      </c>
    </row>
    <row r="2422" spans="3:27">
      <c r="C2422" s="9">
        <f t="shared" si="911"/>
        <v>24.21</v>
      </c>
      <c r="D2422" s="1">
        <v>10.993</v>
      </c>
      <c r="E2422" s="9">
        <f t="shared" si="912"/>
        <v>8.6167855969983675E-3</v>
      </c>
      <c r="F2422" s="10">
        <f t="shared" si="913"/>
        <v>-9.4729411809516939E-2</v>
      </c>
      <c r="G2422" s="10">
        <f t="shared" si="914"/>
        <v>-4685.3704418909174</v>
      </c>
      <c r="H2422" s="10">
        <f t="shared" si="915"/>
        <v>0.14547327067430874</v>
      </c>
      <c r="I2422" s="10">
        <f t="shared" si="916"/>
        <v>6091.2845244172277</v>
      </c>
      <c r="J2422" s="10">
        <f t="shared" si="917"/>
        <v>1.0276753221063833E-2</v>
      </c>
      <c r="K2422" s="10">
        <f t="shared" si="918"/>
        <v>-175.07960412313122</v>
      </c>
      <c r="L2422" s="10">
        <f t="shared" si="903"/>
        <v>-74.789907979696423</v>
      </c>
      <c r="M2422" s="10">
        <f t="shared" si="904"/>
        <v>-74.067682007310538</v>
      </c>
      <c r="N2422" s="10">
        <f t="shared" si="919"/>
        <v>-153.39653340972561</v>
      </c>
      <c r="O2422" s="10">
        <f t="shared" si="920"/>
        <v>-152.75488854252885</v>
      </c>
      <c r="P2422" s="10">
        <f t="shared" si="921"/>
        <v>-153.39653340972561</v>
      </c>
      <c r="Q2422" s="10">
        <f t="shared" si="922"/>
        <v>-152.75488854252885</v>
      </c>
      <c r="R2422" s="9">
        <f t="shared" si="905"/>
        <v>-152.75488854252885</v>
      </c>
      <c r="S2422" s="10">
        <f t="shared" si="923"/>
        <v>1061.5818977353754</v>
      </c>
      <c r="T2422" s="10">
        <f t="shared" si="906"/>
        <v>-22.324715580602515</v>
      </c>
      <c r="U2422" s="9">
        <f t="shared" si="924"/>
        <v>-3.5669000812151727E-2</v>
      </c>
      <c r="V2422" s="11">
        <f t="shared" si="925"/>
        <v>0.11352899169868558</v>
      </c>
      <c r="W2422" s="9">
        <f t="shared" si="926"/>
        <v>0.22345899169868558</v>
      </c>
      <c r="X2422" s="22">
        <f t="shared" si="907"/>
        <v>5.2469686625811279E-2</v>
      </c>
      <c r="Y2422" s="22">
        <f t="shared" si="908"/>
        <v>2.2731201082834298E-2</v>
      </c>
      <c r="Z2422" s="1">
        <f t="shared" si="909"/>
        <v>3021.2196221871759</v>
      </c>
      <c r="AA2422" s="1">
        <f t="shared" si="910"/>
        <v>3622.0245623841211</v>
      </c>
    </row>
    <row r="2423" spans="3:27">
      <c r="C2423" s="9">
        <f t="shared" si="911"/>
        <v>24.22</v>
      </c>
      <c r="D2423" s="1">
        <v>15.654</v>
      </c>
      <c r="E2423" s="9">
        <f t="shared" si="912"/>
        <v>8.2658435522659258E-3</v>
      </c>
      <c r="F2423" s="10">
        <f t="shared" si="913"/>
        <v>-9.4729411809516939E-2</v>
      </c>
      <c r="G2423" s="10">
        <f t="shared" si="914"/>
        <v>-4685.3704418909174</v>
      </c>
      <c r="H2423" s="10">
        <f t="shared" si="915"/>
        <v>0.14547327067430874</v>
      </c>
      <c r="I2423" s="10">
        <f t="shared" si="916"/>
        <v>6091.2845244172277</v>
      </c>
      <c r="J2423" s="10">
        <f t="shared" si="917"/>
        <v>1.0065087760281735E-2</v>
      </c>
      <c r="K2423" s="10">
        <f t="shared" si="918"/>
        <v>-189.76934193978067</v>
      </c>
      <c r="L2423" s="10">
        <f t="shared" si="903"/>
        <v>-80.938301984988158</v>
      </c>
      <c r="M2423" s="10">
        <f t="shared" si="904"/>
        <v>-80.444352180581745</v>
      </c>
      <c r="N2423" s="10">
        <f t="shared" si="919"/>
        <v>-168.76652261113864</v>
      </c>
      <c r="O2423" s="10">
        <f t="shared" si="920"/>
        <v>-168.14670178962049</v>
      </c>
      <c r="P2423" s="10">
        <f t="shared" si="921"/>
        <v>-168.76652261113864</v>
      </c>
      <c r="Q2423" s="10">
        <f t="shared" si="922"/>
        <v>-168.14670178962049</v>
      </c>
      <c r="R2423" s="9">
        <f t="shared" si="905"/>
        <v>-168.14670178962049</v>
      </c>
      <c r="S2423" s="10">
        <f t="shared" si="923"/>
        <v>1039.9592575852153</v>
      </c>
      <c r="T2423" s="10">
        <f t="shared" si="906"/>
        <v>-21.622640150160123</v>
      </c>
      <c r="U2423" s="9">
        <f t="shared" si="924"/>
        <v>-3.4665159042946106E-2</v>
      </c>
      <c r="V2423" s="11">
        <f t="shared" si="925"/>
        <v>8.7239362142438603E-2</v>
      </c>
      <c r="W2423" s="9">
        <f t="shared" si="926"/>
        <v>0.24377936214243862</v>
      </c>
      <c r="X2423" s="22">
        <f t="shared" si="907"/>
        <v>5.6308930134528409E-2</v>
      </c>
      <c r="Y2423" s="22">
        <f t="shared" si="908"/>
        <v>3.4586035846691704E-2</v>
      </c>
      <c r="Z2423" s="1">
        <f t="shared" si="909"/>
        <v>3021.2759311173104</v>
      </c>
      <c r="AA2423" s="1">
        <f t="shared" si="910"/>
        <v>3622.0591484199676</v>
      </c>
    </row>
    <row r="2424" spans="3:27">
      <c r="C2424" s="9">
        <f t="shared" si="911"/>
        <v>24.23</v>
      </c>
      <c r="D2424" s="1">
        <v>21.105</v>
      </c>
      <c r="E2424" s="9">
        <f t="shared" si="912"/>
        <v>7.9234013306194191E-3</v>
      </c>
      <c r="F2424" s="10">
        <f t="shared" si="913"/>
        <v>-9.4729411809516939E-2</v>
      </c>
      <c r="G2424" s="10">
        <f t="shared" si="914"/>
        <v>-4685.3704418909174</v>
      </c>
      <c r="H2424" s="10">
        <f t="shared" si="915"/>
        <v>0.14547327067430874</v>
      </c>
      <c r="I2424" s="10">
        <f t="shared" si="916"/>
        <v>6091.2845244172277</v>
      </c>
      <c r="J2424" s="10">
        <f t="shared" si="917"/>
        <v>9.8600788286254768E-3</v>
      </c>
      <c r="K2424" s="10">
        <f t="shared" si="918"/>
        <v>-204.26466441233703</v>
      </c>
      <c r="L2424" s="10">
        <f t="shared" si="903"/>
        <v>-86.98898323855714</v>
      </c>
      <c r="M2424" s="10">
        <f t="shared" si="904"/>
        <v>-86.7587312001274</v>
      </c>
      <c r="N2424" s="10">
        <f t="shared" si="919"/>
        <v>-183.76898682408299</v>
      </c>
      <c r="O2424" s="10">
        <f t="shared" si="920"/>
        <v>-183.16572502327341</v>
      </c>
      <c r="P2424" s="10">
        <f t="shared" si="921"/>
        <v>-183.76898682408299</v>
      </c>
      <c r="Q2424" s="10">
        <f t="shared" si="922"/>
        <v>-183.16572502327341</v>
      </c>
      <c r="R2424" s="9">
        <f t="shared" si="905"/>
        <v>-183.16572502327341</v>
      </c>
      <c r="S2424" s="10">
        <f t="shared" si="923"/>
        <v>1018.8603181961516</v>
      </c>
      <c r="T2424" s="10">
        <f t="shared" si="906"/>
        <v>-21.098939389063617</v>
      </c>
      <c r="U2424" s="9">
        <f t="shared" si="924"/>
        <v>-3.396550610514968E-2</v>
      </c>
      <c r="V2424" s="11">
        <f t="shared" si="925"/>
        <v>5.2691225416846704E-2</v>
      </c>
      <c r="W2424" s="9">
        <f t="shared" si="926"/>
        <v>0.26374122541684675</v>
      </c>
      <c r="X2424" s="22">
        <f t="shared" si="907"/>
        <v>6.015210396491661E-2</v>
      </c>
      <c r="Y2424" s="22">
        <f t="shared" si="908"/>
        <v>4.6601145022276101E-2</v>
      </c>
      <c r="Z2424" s="1">
        <f t="shared" si="909"/>
        <v>3021.3360832212752</v>
      </c>
      <c r="AA2424" s="1">
        <f t="shared" si="910"/>
        <v>3622.1057495649898</v>
      </c>
    </row>
    <row r="2425" spans="3:27">
      <c r="C2425" s="9">
        <f t="shared" si="911"/>
        <v>24.240000000000002</v>
      </c>
      <c r="D2425" s="1">
        <v>25.231000000000002</v>
      </c>
      <c r="E2425" s="9">
        <f t="shared" si="912"/>
        <v>7.5865429580341164E-3</v>
      </c>
      <c r="F2425" s="10">
        <f t="shared" si="913"/>
        <v>-9.4729411809516939E-2</v>
      </c>
      <c r="G2425" s="10">
        <f t="shared" si="914"/>
        <v>-4685.3704418909174</v>
      </c>
      <c r="H2425" s="10">
        <f t="shared" si="915"/>
        <v>0.14547327067430874</v>
      </c>
      <c r="I2425" s="10">
        <f t="shared" si="916"/>
        <v>6091.2845244172277</v>
      </c>
      <c r="J2425" s="10">
        <f t="shared" si="917"/>
        <v>9.6600352172443726E-3</v>
      </c>
      <c r="K2425" s="10">
        <f t="shared" si="918"/>
        <v>-218.69474960349683</v>
      </c>
      <c r="L2425" s="10">
        <f t="shared" si="903"/>
        <v>-92.997057816351301</v>
      </c>
      <c r="M2425" s="10">
        <f t="shared" si="904"/>
        <v>-93.065722824480474</v>
      </c>
      <c r="N2425" s="10">
        <f t="shared" si="919"/>
        <v>-198.5317963251139</v>
      </c>
      <c r="O2425" s="10">
        <f t="shared" si="920"/>
        <v>-197.93984866954423</v>
      </c>
      <c r="P2425" s="10">
        <f t="shared" si="921"/>
        <v>-198.5317963251139</v>
      </c>
      <c r="Q2425" s="10">
        <f t="shared" si="922"/>
        <v>-197.93984866954423</v>
      </c>
      <c r="R2425" s="9">
        <f t="shared" si="905"/>
        <v>-197.93984866954423</v>
      </c>
      <c r="S2425" s="10">
        <f t="shared" si="923"/>
        <v>998.10541726219913</v>
      </c>
      <c r="T2425" s="10">
        <f t="shared" si="906"/>
        <v>-20.754900933952513</v>
      </c>
      <c r="U2425" s="9">
        <f t="shared" si="924"/>
        <v>-3.3546070183767394E-2</v>
      </c>
      <c r="V2425" s="11">
        <f t="shared" si="925"/>
        <v>3.1195958859608356E-2</v>
      </c>
      <c r="W2425" s="9">
        <f t="shared" si="926"/>
        <v>0.28350595885960839</v>
      </c>
      <c r="X2425" s="22">
        <f t="shared" si="907"/>
        <v>6.4189301668675341E-2</v>
      </c>
      <c r="Y2425" s="22">
        <f t="shared" si="908"/>
        <v>5.7839987416765319E-2</v>
      </c>
      <c r="Z2425" s="1">
        <f t="shared" si="909"/>
        <v>3021.4002725229439</v>
      </c>
      <c r="AA2425" s="1">
        <f t="shared" si="910"/>
        <v>3622.1635895524064</v>
      </c>
    </row>
    <row r="2426" spans="3:27">
      <c r="C2426" s="9">
        <f t="shared" si="911"/>
        <v>24.25</v>
      </c>
      <c r="D2426" s="1">
        <v>28.062000000000001</v>
      </c>
      <c r="E2426" s="9">
        <f t="shared" si="912"/>
        <v>7.2531175170698643E-3</v>
      </c>
      <c r="F2426" s="10">
        <f t="shared" si="913"/>
        <v>-9.4729411809516939E-2</v>
      </c>
      <c r="G2426" s="10">
        <f t="shared" si="914"/>
        <v>-4685.3704418909174</v>
      </c>
      <c r="H2426" s="10">
        <f t="shared" si="915"/>
        <v>0.14547327067430874</v>
      </c>
      <c r="I2426" s="10">
        <f t="shared" si="916"/>
        <v>6091.2845244172277</v>
      </c>
      <c r="J2426" s="10">
        <f t="shared" si="917"/>
        <v>9.4632535089260381E-3</v>
      </c>
      <c r="K2426" s="10">
        <f t="shared" si="918"/>
        <v>-233.10679612218888</v>
      </c>
      <c r="L2426" s="10">
        <f t="shared" si="903"/>
        <v>-98.982173847394591</v>
      </c>
      <c r="M2426" s="10">
        <f t="shared" si="904"/>
        <v>-99.3861306566385</v>
      </c>
      <c r="N2426" s="10">
        <f t="shared" si="919"/>
        <v>-213.14789258102559</v>
      </c>
      <c r="O2426" s="10">
        <f t="shared" si="920"/>
        <v>-212.56340887323429</v>
      </c>
      <c r="P2426" s="10">
        <f t="shared" si="921"/>
        <v>-213.14789258102559</v>
      </c>
      <c r="Q2426" s="10">
        <f t="shared" si="922"/>
        <v>-212.56340887323429</v>
      </c>
      <c r="R2426" s="9">
        <f t="shared" si="905"/>
        <v>-212.56340887323429</v>
      </c>
      <c r="S2426" s="10">
        <f t="shared" si="923"/>
        <v>977.56203001324445</v>
      </c>
      <c r="T2426" s="10">
        <f t="shared" si="906"/>
        <v>-20.543387248954673</v>
      </c>
      <c r="U2426" s="9">
        <f t="shared" si="924"/>
        <v>-3.3277494038682499E-2</v>
      </c>
      <c r="V2426" s="11">
        <f t="shared" si="925"/>
        <v>2.251927015737076E-2</v>
      </c>
      <c r="W2426" s="9">
        <f t="shared" si="926"/>
        <v>0.3031392701573708</v>
      </c>
      <c r="X2426" s="22">
        <f t="shared" si="907"/>
        <v>6.8436114831731454E-2</v>
      </c>
      <c r="Y2426" s="22">
        <f t="shared" si="908"/>
        <v>6.5868655577245319E-2</v>
      </c>
      <c r="Z2426" s="1">
        <f t="shared" si="909"/>
        <v>3021.4687086377758</v>
      </c>
      <c r="AA2426" s="1">
        <f t="shared" si="910"/>
        <v>3622.2294582079835</v>
      </c>
    </row>
    <row r="2427" spans="3:27">
      <c r="C2427" s="9">
        <f t="shared" si="911"/>
        <v>24.26</v>
      </c>
      <c r="D2427" s="1">
        <v>29.591000000000001</v>
      </c>
      <c r="E2427" s="9">
        <f t="shared" si="912"/>
        <v>6.922260630619544E-3</v>
      </c>
      <c r="F2427" s="10">
        <f t="shared" si="913"/>
        <v>-9.4729411809516939E-2</v>
      </c>
      <c r="G2427" s="10">
        <f t="shared" si="914"/>
        <v>-4685.3704418909174</v>
      </c>
      <c r="H2427" s="10">
        <f t="shared" si="915"/>
        <v>0.14547327067430874</v>
      </c>
      <c r="I2427" s="10">
        <f t="shared" si="916"/>
        <v>6091.2845244172277</v>
      </c>
      <c r="J2427" s="10">
        <f t="shared" si="917"/>
        <v>9.26847720763899E-3</v>
      </c>
      <c r="K2427" s="10">
        <f t="shared" si="918"/>
        <v>-247.45944651959817</v>
      </c>
      <c r="L2427" s="10">
        <f t="shared" si="903"/>
        <v>-104.92635657515926</v>
      </c>
      <c r="M2427" s="10">
        <f t="shared" si="904"/>
        <v>-105.70304747654987</v>
      </c>
      <c r="N2427" s="10">
        <f t="shared" si="919"/>
        <v>-227.65289801228997</v>
      </c>
      <c r="O2427" s="10">
        <f t="shared" si="920"/>
        <v>-227.07431597084368</v>
      </c>
      <c r="P2427" s="10">
        <f t="shared" si="921"/>
        <v>-227.65289801228997</v>
      </c>
      <c r="Q2427" s="10">
        <f t="shared" si="922"/>
        <v>-227.07431597084368</v>
      </c>
      <c r="R2427" s="9">
        <f t="shared" si="905"/>
        <v>-227.07431597084368</v>
      </c>
      <c r="S2427" s="10">
        <f t="shared" si="923"/>
        <v>957.17689946448991</v>
      </c>
      <c r="T2427" s="10">
        <f t="shared" si="906"/>
        <v>-20.385130548754546</v>
      </c>
      <c r="U2427" s="9">
        <f t="shared" si="924"/>
        <v>-3.3031292526057132E-2</v>
      </c>
      <c r="V2427" s="11">
        <f t="shared" si="925"/>
        <v>2.6721032367701826E-2</v>
      </c>
      <c r="W2427" s="9">
        <f t="shared" si="926"/>
        <v>0.32263103236770185</v>
      </c>
      <c r="X2427" s="22">
        <f t="shared" si="907"/>
        <v>7.2728584404007132E-2</v>
      </c>
      <c r="Y2427" s="22">
        <f t="shared" si="908"/>
        <v>7.0716694549526407E-2</v>
      </c>
      <c r="Z2427" s="1">
        <f t="shared" si="909"/>
        <v>3021.5414372221799</v>
      </c>
      <c r="AA2427" s="1">
        <f t="shared" si="910"/>
        <v>3622.3001749025329</v>
      </c>
    </row>
    <row r="2428" spans="3:27">
      <c r="C2428" s="9">
        <f t="shared" si="911"/>
        <v>24.27</v>
      </c>
      <c r="D2428" s="1">
        <v>27.315000000000001</v>
      </c>
      <c r="E2428" s="9">
        <f t="shared" si="912"/>
        <v>6.5950115063933019E-3</v>
      </c>
      <c r="F2428" s="10">
        <f t="shared" si="913"/>
        <v>-9.4729411809516939E-2</v>
      </c>
      <c r="G2428" s="10">
        <f t="shared" si="914"/>
        <v>-4685.3704418909174</v>
      </c>
      <c r="H2428" s="10">
        <f t="shared" si="915"/>
        <v>0.14547327067430874</v>
      </c>
      <c r="I2428" s="10">
        <f t="shared" si="916"/>
        <v>6091.2845244172277</v>
      </c>
      <c r="J2428" s="10">
        <f t="shared" si="917"/>
        <v>9.0752013723824632E-3</v>
      </c>
      <c r="K2428" s="10">
        <f t="shared" si="918"/>
        <v>-261.58983680904549</v>
      </c>
      <c r="L2428" s="10">
        <f t="shared" si="903"/>
        <v>-110.76067444088713</v>
      </c>
      <c r="M2428" s="10">
        <f t="shared" si="904"/>
        <v>-111.94693503669178</v>
      </c>
      <c r="N2428" s="10">
        <f t="shared" si="919"/>
        <v>-241.99789824146106</v>
      </c>
      <c r="O2428" s="10">
        <f t="shared" si="920"/>
        <v>-241.42699180711969</v>
      </c>
      <c r="P2428" s="10">
        <f t="shared" si="921"/>
        <v>-241.99789824146106</v>
      </c>
      <c r="Q2428" s="10">
        <f t="shared" si="922"/>
        <v>-241.42699180711969</v>
      </c>
      <c r="R2428" s="9">
        <f t="shared" si="905"/>
        <v>-241.42699180711969</v>
      </c>
      <c r="S2428" s="10">
        <f t="shared" si="923"/>
        <v>937.01405446256422</v>
      </c>
      <c r="T2428" s="10">
        <f t="shared" si="906"/>
        <v>-20.162845001925689</v>
      </c>
      <c r="U2428" s="9">
        <f t="shared" si="924"/>
        <v>-3.2554443242130152E-2</v>
      </c>
      <c r="V2428" s="11">
        <f t="shared" si="925"/>
        <v>6.8648824417693002E-2</v>
      </c>
      <c r="W2428" s="9">
        <f t="shared" si="926"/>
        <v>0.34179882441769299</v>
      </c>
      <c r="X2428" s="22">
        <f t="shared" si="907"/>
        <v>7.6658321334593799E-2</v>
      </c>
      <c r="Y2428" s="22">
        <f t="shared" si="908"/>
        <v>6.9066182989001648E-2</v>
      </c>
      <c r="Z2428" s="1">
        <f t="shared" si="909"/>
        <v>3021.6180955435143</v>
      </c>
      <c r="AA2428" s="1">
        <f t="shared" si="910"/>
        <v>3622.3692410855219</v>
      </c>
    </row>
    <row r="2429" spans="3:27">
      <c r="C2429" s="9">
        <f t="shared" si="911"/>
        <v>24.28</v>
      </c>
      <c r="D2429" s="1">
        <v>24.213000000000001</v>
      </c>
      <c r="E2429" s="9">
        <f t="shared" si="912"/>
        <v>6.2748032505734177E-3</v>
      </c>
      <c r="F2429" s="10">
        <f t="shared" si="913"/>
        <v>-9.4729411809516939E-2</v>
      </c>
      <c r="G2429" s="10">
        <f t="shared" si="914"/>
        <v>-4685.3704418909174</v>
      </c>
      <c r="H2429" s="10">
        <f t="shared" si="915"/>
        <v>0.14547327067430874</v>
      </c>
      <c r="I2429" s="10">
        <f t="shared" si="916"/>
        <v>6091.2845244172277</v>
      </c>
      <c r="J2429" s="10">
        <f t="shared" si="917"/>
        <v>8.8840330745108952E-3</v>
      </c>
      <c r="K2429" s="10">
        <f t="shared" si="918"/>
        <v>-275.19990029831132</v>
      </c>
      <c r="L2429" s="10">
        <f t="shared" si="903"/>
        <v>-116.36027498569013</v>
      </c>
      <c r="M2429" s="10">
        <f t="shared" si="904"/>
        <v>-117.9886288585453</v>
      </c>
      <c r="N2429" s="10">
        <f t="shared" si="919"/>
        <v>-256.02817216011454</v>
      </c>
      <c r="O2429" s="10">
        <f t="shared" si="920"/>
        <v>-255.4708652834772</v>
      </c>
      <c r="P2429" s="10">
        <f t="shared" si="921"/>
        <v>-256.02817216011454</v>
      </c>
      <c r="Q2429" s="10">
        <f t="shared" si="922"/>
        <v>-255.4708652834772</v>
      </c>
      <c r="R2429" s="9">
        <f t="shared" si="905"/>
        <v>-255.4708652834772</v>
      </c>
      <c r="S2429" s="10">
        <f t="shared" si="923"/>
        <v>917.28501944773018</v>
      </c>
      <c r="T2429" s="10">
        <f t="shared" si="906"/>
        <v>-19.729035014834039</v>
      </c>
      <c r="U2429" s="9">
        <f t="shared" si="924"/>
        <v>-3.1620194678294168E-2</v>
      </c>
      <c r="V2429" s="11">
        <f t="shared" si="925"/>
        <v>0.11820088834950396</v>
      </c>
      <c r="W2429" s="9">
        <f t="shared" si="926"/>
        <v>0.360330888349504</v>
      </c>
      <c r="X2429" s="22">
        <f t="shared" si="907"/>
        <v>7.9555398069809033E-2</v>
      </c>
      <c r="Y2429" s="22">
        <f t="shared" si="908"/>
        <v>6.1229242463459913E-2</v>
      </c>
      <c r="Z2429" s="1">
        <f t="shared" si="909"/>
        <v>3021.697650941584</v>
      </c>
      <c r="AA2429" s="1">
        <f t="shared" si="910"/>
        <v>3622.4304703279854</v>
      </c>
    </row>
    <row r="2430" spans="3:27">
      <c r="C2430" s="9">
        <f t="shared" si="911"/>
        <v>24.29</v>
      </c>
      <c r="D2430" s="1">
        <v>18.334</v>
      </c>
      <c r="E2430" s="9">
        <f t="shared" si="912"/>
        <v>5.9670574772025886E-3</v>
      </c>
      <c r="F2430" s="10">
        <f t="shared" si="913"/>
        <v>-9.4729411809516939E-2</v>
      </c>
      <c r="G2430" s="10">
        <f t="shared" si="914"/>
        <v>-4685.3704418909174</v>
      </c>
      <c r="H2430" s="10">
        <f t="shared" si="915"/>
        <v>0.14547327067430874</v>
      </c>
      <c r="I2430" s="10">
        <f t="shared" si="916"/>
        <v>6091.2845244172277</v>
      </c>
      <c r="J2430" s="10">
        <f t="shared" si="917"/>
        <v>8.6969778230285687E-3</v>
      </c>
      <c r="K2430" s="10">
        <f t="shared" si="918"/>
        <v>-287.9293345880609</v>
      </c>
      <c r="L2430" s="10">
        <f t="shared" si="903"/>
        <v>-121.57605100104801</v>
      </c>
      <c r="M2430" s="10">
        <f t="shared" si="904"/>
        <v>-123.66948263874031</v>
      </c>
      <c r="N2430" s="10">
        <f t="shared" si="919"/>
        <v>-269.50253662259621</v>
      </c>
      <c r="O2430" s="10">
        <f t="shared" si="920"/>
        <v>-268.96815220706856</v>
      </c>
      <c r="P2430" s="10">
        <f t="shared" si="921"/>
        <v>-269.50253662259621</v>
      </c>
      <c r="Q2430" s="10">
        <f t="shared" si="922"/>
        <v>-268.96815220706856</v>
      </c>
      <c r="R2430" s="9">
        <f t="shared" si="905"/>
        <v>-268.96815220706856</v>
      </c>
      <c r="S2430" s="10">
        <f t="shared" si="923"/>
        <v>898.32383706673784</v>
      </c>
      <c r="T2430" s="10">
        <f t="shared" si="906"/>
        <v>-18.961182380992341</v>
      </c>
      <c r="U2430" s="9">
        <f t="shared" si="924"/>
        <v>-3.0056770917255352E-2</v>
      </c>
      <c r="V2430" s="11">
        <f t="shared" si="925"/>
        <v>0.19448386385825933</v>
      </c>
      <c r="W2430" s="9">
        <f t="shared" si="926"/>
        <v>0.37782386385825933</v>
      </c>
      <c r="X2430" s="22">
        <f t="shared" si="907"/>
        <v>8.0696945511732884E-2</v>
      </c>
      <c r="Y2430" s="22">
        <f t="shared" si="908"/>
        <v>4.8717182634472361E-2</v>
      </c>
      <c r="Z2430" s="1">
        <f t="shared" si="909"/>
        <v>3021.7783478870956</v>
      </c>
      <c r="AA2430" s="1">
        <f t="shared" si="910"/>
        <v>3622.4791875106198</v>
      </c>
    </row>
    <row r="2431" spans="3:27">
      <c r="C2431" s="9">
        <f t="shared" si="911"/>
        <v>24.3</v>
      </c>
      <c r="D2431" s="1">
        <v>11.393000000000001</v>
      </c>
      <c r="E2431" s="9">
        <f t="shared" si="912"/>
        <v>5.6789460771938978E-3</v>
      </c>
      <c r="F2431" s="10">
        <f t="shared" si="913"/>
        <v>-9.4729411809516939E-2</v>
      </c>
      <c r="G2431" s="10">
        <f t="shared" si="914"/>
        <v>-4685.3704418909174</v>
      </c>
      <c r="H2431" s="10">
        <f t="shared" si="915"/>
        <v>0.14547327067430874</v>
      </c>
      <c r="I2431" s="10">
        <f t="shared" si="916"/>
        <v>6091.2845244172277</v>
      </c>
      <c r="J2431" s="10">
        <f t="shared" si="917"/>
        <v>8.5172027485755104E-3</v>
      </c>
      <c r="K2431" s="10">
        <f t="shared" si="918"/>
        <v>-299.35575081175875</v>
      </c>
      <c r="L2431" s="10">
        <f t="shared" si="903"/>
        <v>-126.23485180726584</v>
      </c>
      <c r="M2431" s="10">
        <f t="shared" si="904"/>
        <v>-128.80116187353278</v>
      </c>
      <c r="N2431" s="10">
        <f t="shared" si="919"/>
        <v>-282.10349049112187</v>
      </c>
      <c r="O2431" s="10">
        <f t="shared" si="920"/>
        <v>-281.60430375930787</v>
      </c>
      <c r="P2431" s="10">
        <f t="shared" si="921"/>
        <v>-282.10349049112187</v>
      </c>
      <c r="Q2431" s="10">
        <f t="shared" si="922"/>
        <v>-281.60430375930787</v>
      </c>
      <c r="R2431" s="9">
        <f t="shared" si="905"/>
        <v>-281.60430375930787</v>
      </c>
      <c r="S2431" s="10">
        <f t="shared" si="923"/>
        <v>880.57239001428684</v>
      </c>
      <c r="T2431" s="10">
        <f t="shared" si="906"/>
        <v>-17.751447052450999</v>
      </c>
      <c r="U2431" s="9">
        <f t="shared" si="924"/>
        <v>-2.7685165588918016E-2</v>
      </c>
      <c r="V2431" s="11">
        <f t="shared" si="925"/>
        <v>0.27983720180920779</v>
      </c>
      <c r="W2431" s="9">
        <f t="shared" si="926"/>
        <v>0.39376720180920777</v>
      </c>
      <c r="X2431" s="22">
        <f t="shared" si="907"/>
        <v>7.9313100547347998E-2</v>
      </c>
      <c r="Y2431" s="22">
        <f t="shared" si="908"/>
        <v>3.2059683393405598E-2</v>
      </c>
      <c r="Z2431" s="1">
        <f t="shared" si="909"/>
        <v>3021.8576609876432</v>
      </c>
      <c r="AA2431" s="1">
        <f t="shared" si="910"/>
        <v>3622.5112471940133</v>
      </c>
    </row>
    <row r="2432" spans="3:27">
      <c r="C2432" s="9">
        <f t="shared" si="911"/>
        <v>24.310000000000002</v>
      </c>
      <c r="D2432" s="1">
        <v>4.1379999999999999</v>
      </c>
      <c r="E2432" s="9">
        <f t="shared" si="912"/>
        <v>5.4187871806553496E-3</v>
      </c>
      <c r="F2432" s="10">
        <f t="shared" si="913"/>
        <v>-9.4729411809516939E-2</v>
      </c>
      <c r="G2432" s="10">
        <f t="shared" si="914"/>
        <v>-4685.3704418909174</v>
      </c>
      <c r="H2432" s="10">
        <f t="shared" si="915"/>
        <v>0.14547327067430874</v>
      </c>
      <c r="I2432" s="10">
        <f t="shared" si="916"/>
        <v>6091.2845244172277</v>
      </c>
      <c r="J2432" s="10">
        <f t="shared" si="917"/>
        <v>8.3488974366291956E-3</v>
      </c>
      <c r="K2432" s="10">
        <f t="shared" si="918"/>
        <v>-309.04370435648678</v>
      </c>
      <c r="L2432" s="10">
        <f t="shared" si="903"/>
        <v>-130.16019570870364</v>
      </c>
      <c r="M2432" s="10">
        <f t="shared" si="904"/>
        <v>-133.18662369633861</v>
      </c>
      <c r="N2432" s="10">
        <f t="shared" si="919"/>
        <v>-293.46432547391947</v>
      </c>
      <c r="O2432" s="10">
        <f t="shared" si="920"/>
        <v>-293.01449871940071</v>
      </c>
      <c r="P2432" s="10">
        <f t="shared" si="921"/>
        <v>-293.46432547391947</v>
      </c>
      <c r="Q2432" s="10">
        <f t="shared" si="922"/>
        <v>-293.01449871940071</v>
      </c>
      <c r="R2432" s="9">
        <f t="shared" si="905"/>
        <v>-293.01449871940071</v>
      </c>
      <c r="S2432" s="10">
        <f t="shared" si="923"/>
        <v>864.54318437720076</v>
      </c>
      <c r="T2432" s="10">
        <f t="shared" si="906"/>
        <v>-16.029205637086079</v>
      </c>
      <c r="U2432" s="9">
        <f t="shared" si="924"/>
        <v>-2.4454661175978602E-2</v>
      </c>
      <c r="V2432" s="11">
        <f t="shared" si="925"/>
        <v>0.36626368077867522</v>
      </c>
      <c r="W2432" s="9">
        <f t="shared" si="926"/>
        <v>0.40764368077867519</v>
      </c>
      <c r="X2432" s="22">
        <f t="shared" si="907"/>
        <v>7.474609679158141E-2</v>
      </c>
      <c r="Y2432" s="22">
        <f t="shared" si="908"/>
        <v>1.5414587741527472E-2</v>
      </c>
      <c r="Z2432" s="1">
        <f t="shared" si="909"/>
        <v>3021.9324070844345</v>
      </c>
      <c r="AA2432" s="1">
        <f t="shared" si="910"/>
        <v>3622.5266617817547</v>
      </c>
    </row>
    <row r="2433" spans="3:27">
      <c r="C2433" s="9">
        <f t="shared" si="911"/>
        <v>24.32</v>
      </c>
      <c r="D2433" s="1">
        <v>-2.823</v>
      </c>
      <c r="E2433" s="9">
        <f t="shared" si="912"/>
        <v>5.1950415937281353E-3</v>
      </c>
      <c r="F2433" s="10">
        <f t="shared" si="913"/>
        <v>-9.4729411809516939E-2</v>
      </c>
      <c r="G2433" s="10">
        <f t="shared" si="914"/>
        <v>-4685.3704418909174</v>
      </c>
      <c r="H2433" s="10">
        <f t="shared" si="915"/>
        <v>0.14547327067430874</v>
      </c>
      <c r="I2433" s="10">
        <f t="shared" si="916"/>
        <v>6091.2845244172277</v>
      </c>
      <c r="J2433" s="10">
        <f t="shared" si="917"/>
        <v>8.1969210683348198E-3</v>
      </c>
      <c r="K2433" s="10">
        <f t="shared" si="918"/>
        <v>-316.61332571795032</v>
      </c>
      <c r="L2433" s="10">
        <f t="shared" si="903"/>
        <v>-133.20067178594095</v>
      </c>
      <c r="M2433" s="10">
        <f t="shared" si="904"/>
        <v>-136.65033006794087</v>
      </c>
      <c r="N2433" s="10">
        <f t="shared" si="919"/>
        <v>-303.21380613475577</v>
      </c>
      <c r="O2433" s="10">
        <f t="shared" si="920"/>
        <v>-302.82765830097833</v>
      </c>
      <c r="P2433" s="10">
        <f t="shared" si="921"/>
        <v>-303.21380613475577</v>
      </c>
      <c r="Q2433" s="10">
        <f t="shared" si="922"/>
        <v>-302.82765830097833</v>
      </c>
      <c r="R2433" s="9">
        <f t="shared" si="905"/>
        <v>-302.82765830097833</v>
      </c>
      <c r="S2433" s="10">
        <f t="shared" si="923"/>
        <v>850.75751696022883</v>
      </c>
      <c r="T2433" s="10">
        <f t="shared" si="906"/>
        <v>-13.785667416971933</v>
      </c>
      <c r="U2433" s="9">
        <f t="shared" si="924"/>
        <v>-2.038738073384512E-2</v>
      </c>
      <c r="V2433" s="11">
        <f t="shared" si="925"/>
        <v>0.44719240764801843</v>
      </c>
      <c r="W2433" s="9">
        <f t="shared" si="926"/>
        <v>0.41896240764801845</v>
      </c>
      <c r="X2433" s="22">
        <f t="shared" si="907"/>
        <v>6.6658526569251059E-2</v>
      </c>
      <c r="Y2433" s="22">
        <f t="shared" si="908"/>
        <v>1.6146730489785233E-3</v>
      </c>
      <c r="Z2433" s="1">
        <f t="shared" si="909"/>
        <v>3021.999065611004</v>
      </c>
      <c r="AA2433" s="1">
        <f t="shared" si="910"/>
        <v>3622.5282764548037</v>
      </c>
    </row>
    <row r="2434" spans="3:27">
      <c r="C2434" s="9">
        <f t="shared" si="911"/>
        <v>24.330000000000002</v>
      </c>
      <c r="D2434" s="1">
        <v>-9.1509999999999998</v>
      </c>
      <c r="E2434" s="9">
        <f t="shared" si="912"/>
        <v>5.0156899267277937E-3</v>
      </c>
      <c r="F2434" s="10">
        <f t="shared" si="913"/>
        <v>-9.4729411809516939E-2</v>
      </c>
      <c r="G2434" s="10">
        <f t="shared" si="914"/>
        <v>-4685.3704418909174</v>
      </c>
      <c r="H2434" s="10">
        <f t="shared" si="915"/>
        <v>0.14547327067430874</v>
      </c>
      <c r="I2434" s="10">
        <f t="shared" si="916"/>
        <v>6091.2845244172277</v>
      </c>
      <c r="J2434" s="10">
        <f t="shared" si="917"/>
        <v>8.066216171537053E-3</v>
      </c>
      <c r="K2434" s="10">
        <f t="shared" si="918"/>
        <v>-321.74418317893884</v>
      </c>
      <c r="L2434" s="10">
        <f t="shared" si="903"/>
        <v>-135.23048997430058</v>
      </c>
      <c r="M2434" s="10">
        <f t="shared" si="904"/>
        <v>-139.04137540047986</v>
      </c>
      <c r="N2434" s="10">
        <f t="shared" si="919"/>
        <v>-311.00280198844922</v>
      </c>
      <c r="O2434" s="10">
        <f t="shared" si="920"/>
        <v>-310.69376441581693</v>
      </c>
      <c r="P2434" s="10">
        <f t="shared" si="921"/>
        <v>-311.00280198844922</v>
      </c>
      <c r="Q2434" s="10">
        <f t="shared" si="922"/>
        <v>-310.69376441581693</v>
      </c>
      <c r="R2434" s="9">
        <f t="shared" si="905"/>
        <v>-310.69376441581693</v>
      </c>
      <c r="S2434" s="10">
        <f t="shared" si="923"/>
        <v>839.70709819710692</v>
      </c>
      <c r="T2434" s="10">
        <f t="shared" si="906"/>
        <v>-11.050418763121911</v>
      </c>
      <c r="U2434" s="9">
        <f t="shared" si="924"/>
        <v>-1.5557439803966578E-2</v>
      </c>
      <c r="V2434" s="11">
        <f t="shared" si="925"/>
        <v>0.51879577832769053</v>
      </c>
      <c r="W2434" s="9">
        <f t="shared" si="926"/>
        <v>0.42728577832769055</v>
      </c>
      <c r="X2434" s="22">
        <f t="shared" si="907"/>
        <v>5.5018044952339237E-2</v>
      </c>
      <c r="Y2434" s="22">
        <f t="shared" si="908"/>
        <v>-7.3970291759364879E-3</v>
      </c>
      <c r="Z2434" s="1">
        <f t="shared" si="909"/>
        <v>3022.0540836559562</v>
      </c>
      <c r="AA2434" s="1">
        <f t="shared" si="910"/>
        <v>3622.5208794256278</v>
      </c>
    </row>
    <row r="2435" spans="3:27">
      <c r="C2435" s="9">
        <f t="shared" si="911"/>
        <v>24.34</v>
      </c>
      <c r="D2435" s="1">
        <v>-13.863</v>
      </c>
      <c r="E2435" s="9">
        <f t="shared" si="912"/>
        <v>4.8876239642276801E-3</v>
      </c>
      <c r="F2435" s="10">
        <f t="shared" si="913"/>
        <v>-9.4729411809516939E-2</v>
      </c>
      <c r="G2435" s="10">
        <f t="shared" si="914"/>
        <v>-4685.3704418909174</v>
      </c>
      <c r="H2435" s="10">
        <f t="shared" si="915"/>
        <v>0.14547327067430874</v>
      </c>
      <c r="I2435" s="10">
        <f t="shared" si="916"/>
        <v>6091.2845244172277</v>
      </c>
      <c r="J2435" s="10">
        <f t="shared" si="917"/>
        <v>7.9614447592927847E-3</v>
      </c>
      <c r="K2435" s="10">
        <f t="shared" si="918"/>
        <v>-324.20109895120629</v>
      </c>
      <c r="L2435" s="10">
        <f t="shared" si="903"/>
        <v>-136.15932240899267</v>
      </c>
      <c r="M2435" s="10">
        <f t="shared" si="904"/>
        <v>-140.24607037158549</v>
      </c>
      <c r="N2435" s="10">
        <f t="shared" si="919"/>
        <v>-316.53093964765895</v>
      </c>
      <c r="O2435" s="10">
        <f t="shared" si="920"/>
        <v>-316.31055330645444</v>
      </c>
      <c r="P2435" s="10">
        <f t="shared" si="921"/>
        <v>-316.53093964765895</v>
      </c>
      <c r="Q2435" s="10">
        <f t="shared" si="922"/>
        <v>-316.31055330645444</v>
      </c>
      <c r="R2435" s="9">
        <f t="shared" si="905"/>
        <v>-316.31055330645444</v>
      </c>
      <c r="S2435" s="10">
        <f t="shared" si="923"/>
        <v>831.81655255235501</v>
      </c>
      <c r="T2435" s="10">
        <f t="shared" si="906"/>
        <v>-7.89054564475191</v>
      </c>
      <c r="U2435" s="9">
        <f t="shared" si="924"/>
        <v>-1.0108940197173521E-2</v>
      </c>
      <c r="V2435" s="11">
        <f t="shared" si="925"/>
        <v>0.57090414303092063</v>
      </c>
      <c r="W2435" s="9">
        <f t="shared" si="926"/>
        <v>0.4322741430309206</v>
      </c>
      <c r="X2435" s="22">
        <f t="shared" si="907"/>
        <v>4.0148955720414853E-2</v>
      </c>
      <c r="Y2435" s="22">
        <f t="shared" si="908"/>
        <v>-1.0452735675182043E-2</v>
      </c>
      <c r="Z2435" s="1">
        <f t="shared" si="909"/>
        <v>3022.0942326116765</v>
      </c>
      <c r="AA2435" s="1">
        <f t="shared" si="910"/>
        <v>3622.5104266899525</v>
      </c>
    </row>
    <row r="2436" spans="3:27">
      <c r="C2436" s="9">
        <f t="shared" si="911"/>
        <v>24.35</v>
      </c>
      <c r="D2436" s="1">
        <v>-17.276</v>
      </c>
      <c r="E2436" s="9">
        <f t="shared" si="912"/>
        <v>4.816117179946398E-3</v>
      </c>
      <c r="F2436" s="10">
        <f t="shared" si="913"/>
        <v>-9.4729411809516939E-2</v>
      </c>
      <c r="G2436" s="10">
        <f t="shared" si="914"/>
        <v>-4685.3704418909174</v>
      </c>
      <c r="H2436" s="10">
        <f t="shared" si="915"/>
        <v>0.14547327067430874</v>
      </c>
      <c r="I2436" s="10">
        <f t="shared" si="916"/>
        <v>6091.2845244172277</v>
      </c>
      <c r="J2436" s="10">
        <f t="shared" si="917"/>
        <v>7.8866327880634732E-3</v>
      </c>
      <c r="K2436" s="10">
        <f t="shared" si="918"/>
        <v>-323.85249527121601</v>
      </c>
      <c r="L2436" s="10">
        <f t="shared" ref="L2436:L2499" si="927">(E2436-J2436)*I2436/(H2436-J2436)</f>
        <v>-135.93895812156404</v>
      </c>
      <c r="M2436" s="10">
        <f t="shared" ref="M2436:M2499" si="928">(E2436-J2436)*G2436/(F2436-J2436)</f>
        <v>-140.19740410044687</v>
      </c>
      <c r="N2436" s="10">
        <f t="shared" si="919"/>
        <v>-319.5696806050575</v>
      </c>
      <c r="O2436" s="10">
        <f t="shared" si="920"/>
        <v>-319.44673800155607</v>
      </c>
      <c r="P2436" s="10">
        <f t="shared" si="921"/>
        <v>-319.5696806050575</v>
      </c>
      <c r="Q2436" s="10">
        <f t="shared" si="922"/>
        <v>-319.44673800155607</v>
      </c>
      <c r="R2436" s="9">
        <f t="shared" ref="R2436:R2499" si="929">IF(E2436&gt;=E2435,IF(E2436&gt;H2435,$B$6+(E2436-$B$7)*$B$13,P2436),IF(E2436&lt;F2435,-$B$6+(E2436+$B$7)*$B$13,Q2436))</f>
        <v>-319.44673800155607</v>
      </c>
      <c r="S2436" s="10">
        <f t="shared" si="923"/>
        <v>827.41079528269506</v>
      </c>
      <c r="T2436" s="10">
        <f t="shared" ref="T2436:T2499" si="930">S2436-S2435</f>
        <v>-4.4057572696599436</v>
      </c>
      <c r="U2436" s="9">
        <f t="shared" si="924"/>
        <v>-4.2221143796529357E-3</v>
      </c>
      <c r="V2436" s="11">
        <f t="shared" si="925"/>
        <v>0.60646102047319672</v>
      </c>
      <c r="W2436" s="9">
        <f t="shared" si="926"/>
        <v>0.4337010204731967</v>
      </c>
      <c r="X2436" s="22">
        <f t="shared" ref="X2436:X2499" si="931">(R2435+R2436)*(E2436-E2435)/2</f>
        <v>2.2730479742407068E-2</v>
      </c>
      <c r="Y2436" s="22">
        <f t="shared" ref="Y2436:Y2499" si="932">-(D2435/100*U2435+D2436/100*U2436)*$B$2/2*$B$4</f>
        <v>-7.8840149811231237E-3</v>
      </c>
      <c r="Z2436" s="1">
        <f t="shared" ref="Z2436:Z2499" si="933">Z2435+X2436</f>
        <v>3022.1169630914187</v>
      </c>
      <c r="AA2436" s="1">
        <f t="shared" ref="AA2436:AA2499" si="934">AA2435+Y2436</f>
        <v>3622.5025426749712</v>
      </c>
    </row>
    <row r="2437" spans="3:27">
      <c r="C2437" s="9">
        <f t="shared" si="911"/>
        <v>24.36</v>
      </c>
      <c r="D2437" s="1">
        <v>-19.597999999999999</v>
      </c>
      <c r="E2437" s="9">
        <f t="shared" si="912"/>
        <v>4.8047663235368894E-3</v>
      </c>
      <c r="F2437" s="10">
        <f t="shared" si="913"/>
        <v>-9.4729411809516939E-2</v>
      </c>
      <c r="G2437" s="10">
        <f t="shared" si="914"/>
        <v>-4685.3704418909174</v>
      </c>
      <c r="H2437" s="10">
        <f t="shared" si="915"/>
        <v>0.14547327067430874</v>
      </c>
      <c r="I2437" s="10">
        <f t="shared" si="916"/>
        <v>6091.2845244172277</v>
      </c>
      <c r="J2437" s="10">
        <f t="shared" si="917"/>
        <v>7.8448608497285934E-3</v>
      </c>
      <c r="K2437" s="10">
        <f t="shared" si="918"/>
        <v>-320.64393210210613</v>
      </c>
      <c r="L2437" s="10">
        <f t="shared" si="927"/>
        <v>-134.55129477816405</v>
      </c>
      <c r="M2437" s="10">
        <f t="shared" si="928"/>
        <v>-138.86492844937666</v>
      </c>
      <c r="N2437" s="10">
        <f t="shared" si="919"/>
        <v>-319.96407599846486</v>
      </c>
      <c r="O2437" s="10">
        <f t="shared" si="920"/>
        <v>-319.9445702353168</v>
      </c>
      <c r="P2437" s="10">
        <f t="shared" si="921"/>
        <v>-319.96407599846486</v>
      </c>
      <c r="Q2437" s="10">
        <f t="shared" si="922"/>
        <v>-319.9445702353168</v>
      </c>
      <c r="R2437" s="9">
        <f t="shared" si="929"/>
        <v>-319.9445702353168</v>
      </c>
      <c r="S2437" s="10">
        <f t="shared" si="923"/>
        <v>826.71143341590573</v>
      </c>
      <c r="T2437" s="10">
        <f t="shared" si="930"/>
        <v>-0.69936186678933154</v>
      </c>
      <c r="U2437" s="9">
        <f t="shared" si="924"/>
        <v>1.9472289357976441E-3</v>
      </c>
      <c r="V2437" s="11">
        <f t="shared" si="925"/>
        <v>0.62740764261691917</v>
      </c>
      <c r="W2437" s="9">
        <f t="shared" si="926"/>
        <v>0.43142764261691918</v>
      </c>
      <c r="X2437" s="22">
        <f t="shared" si="931"/>
        <v>3.6288194646423187E-3</v>
      </c>
      <c r="Y2437" s="22">
        <f t="shared" si="932"/>
        <v>-1.2868398475475102E-3</v>
      </c>
      <c r="Z2437" s="1">
        <f t="shared" si="933"/>
        <v>3022.1205919108834</v>
      </c>
      <c r="AA2437" s="1">
        <f t="shared" si="934"/>
        <v>3622.5012558351236</v>
      </c>
    </row>
    <row r="2438" spans="3:27">
      <c r="C2438" s="9">
        <f t="shared" ref="C2438:C2501" si="935">IF(ROW(C2437)&lt;=$B$3,ROW(C2437)*$B$2," ")</f>
        <v>24.37</v>
      </c>
      <c r="D2438" s="1">
        <v>-20.966999999999999</v>
      </c>
      <c r="E2438" s="9">
        <f t="shared" si="912"/>
        <v>4.8556946674407414E-3</v>
      </c>
      <c r="F2438" s="10">
        <f t="shared" si="913"/>
        <v>-9.4729411809516939E-2</v>
      </c>
      <c r="G2438" s="10">
        <f t="shared" si="914"/>
        <v>-4685.3704418909174</v>
      </c>
      <c r="H2438" s="10">
        <f t="shared" si="915"/>
        <v>0.14547327067430874</v>
      </c>
      <c r="I2438" s="10">
        <f t="shared" si="916"/>
        <v>6091.2845244172277</v>
      </c>
      <c r="J2438" s="10">
        <f t="shared" si="917"/>
        <v>7.8382300484871204E-3</v>
      </c>
      <c r="K2438" s="10">
        <f t="shared" si="918"/>
        <v>-314.5730713216841</v>
      </c>
      <c r="L2438" s="10">
        <f t="shared" si="927"/>
        <v>-131.99742977869448</v>
      </c>
      <c r="M2438" s="10">
        <f t="shared" si="928"/>
        <v>-136.24455884044542</v>
      </c>
      <c r="N2438" s="10">
        <f t="shared" si="919"/>
        <v>-317.62341610287041</v>
      </c>
      <c r="O2438" s="10">
        <f t="shared" si="920"/>
        <v>-317.71092633280472</v>
      </c>
      <c r="P2438" s="10">
        <f t="shared" si="921"/>
        <v>-314.5730713216841</v>
      </c>
      <c r="Q2438" s="10">
        <f t="shared" si="922"/>
        <v>-314.5730713216841</v>
      </c>
      <c r="R2438" s="9">
        <f t="shared" si="929"/>
        <v>-314.5730713216841</v>
      </c>
      <c r="S2438" s="10">
        <f t="shared" si="923"/>
        <v>826.71143341590573</v>
      </c>
      <c r="T2438" s="10">
        <f t="shared" si="930"/>
        <v>0</v>
      </c>
      <c r="U2438" s="9">
        <f t="shared" si="924"/>
        <v>8.2384398449727569E-3</v>
      </c>
      <c r="V2438" s="11">
        <f t="shared" si="925"/>
        <v>0.63083453921810362</v>
      </c>
      <c r="W2438" s="9">
        <f t="shared" si="926"/>
        <v>0.4211645392181036</v>
      </c>
      <c r="X2438" s="22">
        <f t="shared" si="931"/>
        <v>-1.6157466331138019E-2</v>
      </c>
      <c r="Y2438" s="22">
        <f t="shared" si="932"/>
        <v>7.8031949537923223E-3</v>
      </c>
      <c r="Z2438" s="1">
        <f t="shared" si="933"/>
        <v>3022.1044344445522</v>
      </c>
      <c r="AA2438" s="1">
        <f t="shared" si="934"/>
        <v>3622.5090590300774</v>
      </c>
    </row>
    <row r="2439" spans="3:27">
      <c r="C2439" s="9">
        <f t="shared" si="935"/>
        <v>24.38</v>
      </c>
      <c r="D2439" s="1">
        <v>-21.562999999999999</v>
      </c>
      <c r="E2439" s="9">
        <f t="shared" si="912"/>
        <v>4.9692905004805289E-3</v>
      </c>
      <c r="F2439" s="10">
        <f t="shared" si="913"/>
        <v>-9.4729411809516939E-2</v>
      </c>
      <c r="G2439" s="10">
        <f t="shared" si="914"/>
        <v>-4685.3704418909174</v>
      </c>
      <c r="H2439" s="10">
        <f t="shared" si="915"/>
        <v>0.14547327067430874</v>
      </c>
      <c r="I2439" s="10">
        <f t="shared" si="916"/>
        <v>6091.2845244172277</v>
      </c>
      <c r="J2439" s="10">
        <f t="shared" si="917"/>
        <v>7.8382300484871204E-3</v>
      </c>
      <c r="K2439" s="10">
        <f t="shared" si="918"/>
        <v>-302.59192591239332</v>
      </c>
      <c r="L2439" s="10">
        <f t="shared" si="927"/>
        <v>-126.97004331746126</v>
      </c>
      <c r="M2439" s="10">
        <f t="shared" si="928"/>
        <v>-131.05541196327113</v>
      </c>
      <c r="N2439" s="10">
        <f t="shared" si="919"/>
        <v>-309.398193823535</v>
      </c>
      <c r="O2439" s="10">
        <f t="shared" si="920"/>
        <v>-309.58734217078131</v>
      </c>
      <c r="P2439" s="10">
        <f t="shared" si="921"/>
        <v>-302.59192591239332</v>
      </c>
      <c r="Q2439" s="10">
        <f t="shared" si="922"/>
        <v>-302.59192591239332</v>
      </c>
      <c r="R2439" s="9">
        <f t="shared" si="929"/>
        <v>-302.59192591239332</v>
      </c>
      <c r="S2439" s="10">
        <f t="shared" si="923"/>
        <v>826.71143341590573</v>
      </c>
      <c r="T2439" s="10">
        <f t="shared" si="930"/>
        <v>0</v>
      </c>
      <c r="U2439" s="9">
        <f t="shared" si="924"/>
        <v>1.4480726762984746E-2</v>
      </c>
      <c r="V2439" s="11">
        <f t="shared" si="925"/>
        <v>0.61762284438429393</v>
      </c>
      <c r="W2439" s="9">
        <f t="shared" si="926"/>
        <v>0.40199284438429395</v>
      </c>
      <c r="X2439" s="22">
        <f t="shared" si="931"/>
        <v>-3.505368599190159E-2</v>
      </c>
      <c r="Y2439" s="22">
        <f t="shared" si="932"/>
        <v>1.7944381338532003E-2</v>
      </c>
      <c r="Z2439" s="1">
        <f t="shared" si="933"/>
        <v>3022.0693807585603</v>
      </c>
      <c r="AA2439" s="1">
        <f t="shared" si="934"/>
        <v>3622.527003411416</v>
      </c>
    </row>
    <row r="2440" spans="3:27">
      <c r="C2440" s="9">
        <f t="shared" si="935"/>
        <v>24.39</v>
      </c>
      <c r="D2440" s="1">
        <v>-22.675000000000001</v>
      </c>
      <c r="E2440" s="9">
        <f t="shared" si="912"/>
        <v>5.1445596512686093E-3</v>
      </c>
      <c r="F2440" s="10">
        <f t="shared" si="913"/>
        <v>-9.4729411809516939E-2</v>
      </c>
      <c r="G2440" s="10">
        <f t="shared" si="914"/>
        <v>-4685.3704418909174</v>
      </c>
      <c r="H2440" s="10">
        <f t="shared" si="915"/>
        <v>0.14547327067430874</v>
      </c>
      <c r="I2440" s="10">
        <f t="shared" si="916"/>
        <v>6091.2845244172277</v>
      </c>
      <c r="J2440" s="10">
        <f t="shared" si="917"/>
        <v>7.8382300484871204E-3</v>
      </c>
      <c r="K2440" s="10">
        <f t="shared" si="918"/>
        <v>-284.10599095191463</v>
      </c>
      <c r="L2440" s="10">
        <f t="shared" si="927"/>
        <v>-119.21319403730134</v>
      </c>
      <c r="M2440" s="10">
        <f t="shared" si="928"/>
        <v>-123.04897949000947</v>
      </c>
      <c r="N2440" s="10">
        <f t="shared" si="919"/>
        <v>-294.61600028874381</v>
      </c>
      <c r="O2440" s="10">
        <f t="shared" si="920"/>
        <v>-294.88705262127155</v>
      </c>
      <c r="P2440" s="10">
        <f t="shared" si="921"/>
        <v>-284.10599095191463</v>
      </c>
      <c r="Q2440" s="10">
        <f t="shared" si="922"/>
        <v>-284.10599095191463</v>
      </c>
      <c r="R2440" s="9">
        <f t="shared" si="929"/>
        <v>-284.10599095191463</v>
      </c>
      <c r="S2440" s="10">
        <f t="shared" si="923"/>
        <v>826.71143341590573</v>
      </c>
      <c r="T2440" s="10">
        <f t="shared" si="930"/>
        <v>0</v>
      </c>
      <c r="U2440" s="9">
        <f t="shared" si="924"/>
        <v>2.0573103394631337E-2</v>
      </c>
      <c r="V2440" s="11">
        <f t="shared" si="925"/>
        <v>0.60085248194502405</v>
      </c>
      <c r="W2440" s="9">
        <f t="shared" si="926"/>
        <v>0.37410248194502405</v>
      </c>
      <c r="X2440" s="22">
        <f t="shared" si="931"/>
        <v>-5.1415022828971521E-2</v>
      </c>
      <c r="Y2440" s="22">
        <f t="shared" si="932"/>
        <v>2.8813492134549708E-2</v>
      </c>
      <c r="Z2440" s="1">
        <f t="shared" si="933"/>
        <v>3022.0179657357312</v>
      </c>
      <c r="AA2440" s="1">
        <f t="shared" si="934"/>
        <v>3622.5558169035507</v>
      </c>
    </row>
    <row r="2441" spans="3:27">
      <c r="C2441" s="9">
        <f t="shared" si="935"/>
        <v>24.400000000000002</v>
      </c>
      <c r="D2441" s="1">
        <v>-23.420999999999999</v>
      </c>
      <c r="E2441" s="9">
        <f t="shared" si="912"/>
        <v>5.3796122506430313E-3</v>
      </c>
      <c r="F2441" s="10">
        <f t="shared" si="913"/>
        <v>-9.4729411809516939E-2</v>
      </c>
      <c r="G2441" s="10">
        <f t="shared" si="914"/>
        <v>-4685.3704418909174</v>
      </c>
      <c r="H2441" s="10">
        <f t="shared" si="915"/>
        <v>0.14547327067430874</v>
      </c>
      <c r="I2441" s="10">
        <f t="shared" si="916"/>
        <v>6091.2845244172277</v>
      </c>
      <c r="J2441" s="10">
        <f t="shared" si="917"/>
        <v>7.8382300484871204E-3</v>
      </c>
      <c r="K2441" s="10">
        <f t="shared" si="918"/>
        <v>-259.3145941499709</v>
      </c>
      <c r="L2441" s="10">
        <f t="shared" si="927"/>
        <v>-108.81052147308192</v>
      </c>
      <c r="M2441" s="10">
        <f t="shared" si="928"/>
        <v>-112.31159212837734</v>
      </c>
      <c r="N2441" s="10">
        <f t="shared" si="919"/>
        <v>-273.42712059288658</v>
      </c>
      <c r="O2441" s="10">
        <f t="shared" si="920"/>
        <v>-273.74764998883751</v>
      </c>
      <c r="P2441" s="10">
        <f t="shared" si="921"/>
        <v>-259.3145941499709</v>
      </c>
      <c r="Q2441" s="10">
        <f t="shared" si="922"/>
        <v>-259.3145941499709</v>
      </c>
      <c r="R2441" s="9">
        <f t="shared" si="929"/>
        <v>-259.3145941499709</v>
      </c>
      <c r="S2441" s="10">
        <f t="shared" si="923"/>
        <v>826.71143341590573</v>
      </c>
      <c r="T2441" s="10">
        <f t="shared" si="930"/>
        <v>0</v>
      </c>
      <c r="U2441" s="9">
        <f t="shared" si="924"/>
        <v>2.6437416480253058E-2</v>
      </c>
      <c r="V2441" s="11">
        <f t="shared" si="925"/>
        <v>0.57201013517931898</v>
      </c>
      <c r="W2441" s="9">
        <f t="shared" si="926"/>
        <v>0.33780013517931895</v>
      </c>
      <c r="X2441" s="22">
        <f t="shared" si="931"/>
        <v>-6.3866210540883747E-2</v>
      </c>
      <c r="Y2441" s="22">
        <f t="shared" si="932"/>
        <v>4.0170376481719082E-2</v>
      </c>
      <c r="Z2441" s="1">
        <f t="shared" si="933"/>
        <v>3021.9540995251905</v>
      </c>
      <c r="AA2441" s="1">
        <f t="shared" si="934"/>
        <v>3622.5959872800327</v>
      </c>
    </row>
    <row r="2442" spans="3:27">
      <c r="C2442" s="9">
        <f t="shared" si="935"/>
        <v>24.41</v>
      </c>
      <c r="D2442" s="1">
        <v>-25.103999999999999</v>
      </c>
      <c r="E2442" s="9">
        <f t="shared" si="912"/>
        <v>5.6718995359731558E-3</v>
      </c>
      <c r="F2442" s="10">
        <f t="shared" si="913"/>
        <v>-9.4729411809516939E-2</v>
      </c>
      <c r="G2442" s="10">
        <f t="shared" si="914"/>
        <v>-4685.3704418909174</v>
      </c>
      <c r="H2442" s="10">
        <f t="shared" si="915"/>
        <v>0.14547327067430874</v>
      </c>
      <c r="I2442" s="10">
        <f t="shared" si="916"/>
        <v>6091.2845244172277</v>
      </c>
      <c r="J2442" s="10">
        <f t="shared" si="917"/>
        <v>7.8382300484871204E-3</v>
      </c>
      <c r="K2442" s="10">
        <f t="shared" si="918"/>
        <v>-228.48655782930305</v>
      </c>
      <c r="L2442" s="10">
        <f t="shared" si="927"/>
        <v>-95.874825666840479</v>
      </c>
      <c r="M2442" s="10">
        <f t="shared" si="928"/>
        <v>-98.959679357269479</v>
      </c>
      <c r="N2442" s="10">
        <f t="shared" si="919"/>
        <v>-246.06489107652811</v>
      </c>
      <c r="O2442" s="10">
        <f t="shared" si="920"/>
        <v>-246.39188452812607</v>
      </c>
      <c r="P2442" s="10">
        <f t="shared" si="921"/>
        <v>-228.48655782930305</v>
      </c>
      <c r="Q2442" s="10">
        <f t="shared" si="922"/>
        <v>-228.48655782930305</v>
      </c>
      <c r="R2442" s="9">
        <f t="shared" si="929"/>
        <v>-228.48655782930305</v>
      </c>
      <c r="S2442" s="10">
        <f t="shared" si="923"/>
        <v>826.71143341590573</v>
      </c>
      <c r="T2442" s="10">
        <f t="shared" si="930"/>
        <v>0</v>
      </c>
      <c r="U2442" s="9">
        <f t="shared" si="924"/>
        <v>3.2020040585771854E-2</v>
      </c>
      <c r="V2442" s="11">
        <f t="shared" si="925"/>
        <v>0.5445146859244403</v>
      </c>
      <c r="W2442" s="9">
        <f t="shared" si="926"/>
        <v>0.29347468592444031</v>
      </c>
      <c r="X2442" s="22">
        <f t="shared" si="931"/>
        <v>-7.1289037246464751E-2</v>
      </c>
      <c r="Y2442" s="22">
        <f t="shared" si="932"/>
        <v>5.2651807719221261E-2</v>
      </c>
      <c r="Z2442" s="1">
        <f t="shared" si="933"/>
        <v>3021.882810487944</v>
      </c>
      <c r="AA2442" s="1">
        <f t="shared" si="934"/>
        <v>3622.6486390877517</v>
      </c>
    </row>
    <row r="2443" spans="3:27">
      <c r="C2443" s="9">
        <f t="shared" si="935"/>
        <v>24.42</v>
      </c>
      <c r="D2443" s="1">
        <v>-26.893999999999998</v>
      </c>
      <c r="E2443" s="9">
        <f t="shared" si="912"/>
        <v>6.01847526931214E-3</v>
      </c>
      <c r="F2443" s="10">
        <f t="shared" si="913"/>
        <v>-9.4729411809516939E-2</v>
      </c>
      <c r="G2443" s="10">
        <f t="shared" si="914"/>
        <v>-4685.3704418909174</v>
      </c>
      <c r="H2443" s="10">
        <f t="shared" si="915"/>
        <v>0.14547327067430874</v>
      </c>
      <c r="I2443" s="10">
        <f t="shared" si="916"/>
        <v>6091.2845244172277</v>
      </c>
      <c r="J2443" s="10">
        <f t="shared" si="917"/>
        <v>7.8382300484871204E-3</v>
      </c>
      <c r="K2443" s="10">
        <f t="shared" si="918"/>
        <v>-191.93262670921018</v>
      </c>
      <c r="L2443" s="10">
        <f t="shared" si="927"/>
        <v>-80.5364976405817</v>
      </c>
      <c r="M2443" s="10">
        <f t="shared" si="928"/>
        <v>-83.127827640222051</v>
      </c>
      <c r="N2443" s="10">
        <f t="shared" si="919"/>
        <v>-212.81947760305275</v>
      </c>
      <c r="O2443" s="10">
        <f t="shared" si="920"/>
        <v>-213.10182052034421</v>
      </c>
      <c r="P2443" s="10">
        <f t="shared" si="921"/>
        <v>-191.93262670921018</v>
      </c>
      <c r="Q2443" s="10">
        <f t="shared" si="922"/>
        <v>-191.93262670921018</v>
      </c>
      <c r="R2443" s="9">
        <f t="shared" si="929"/>
        <v>-191.93262670921018</v>
      </c>
      <c r="S2443" s="10">
        <f t="shared" si="923"/>
        <v>826.71143341590573</v>
      </c>
      <c r="T2443" s="10">
        <f t="shared" si="930"/>
        <v>0</v>
      </c>
      <c r="U2443" s="9">
        <f t="shared" si="924"/>
        <v>3.7295106082024986E-2</v>
      </c>
      <c r="V2443" s="11">
        <f t="shared" si="925"/>
        <v>0.51049841332618406</v>
      </c>
      <c r="W2443" s="9">
        <f t="shared" si="926"/>
        <v>0.24155841332618411</v>
      </c>
      <c r="X2443" s="22">
        <f t="shared" si="931"/>
        <v>-7.2853543595606474E-2</v>
      </c>
      <c r="Y2443" s="22">
        <f t="shared" si="932"/>
        <v>6.6853290227902262E-2</v>
      </c>
      <c r="Z2443" s="1">
        <f t="shared" si="933"/>
        <v>3021.8099569443484</v>
      </c>
      <c r="AA2443" s="1">
        <f t="shared" si="934"/>
        <v>3622.7154923779794</v>
      </c>
    </row>
    <row r="2444" spans="3:27">
      <c r="C2444" s="9">
        <f t="shared" si="935"/>
        <v>24.43</v>
      </c>
      <c r="D2444" s="1">
        <v>-28.321999999999999</v>
      </c>
      <c r="E2444" s="9">
        <f t="shared" si="912"/>
        <v>6.4158340899953979E-3</v>
      </c>
      <c r="F2444" s="10">
        <f t="shared" si="913"/>
        <v>-9.4729411809516939E-2</v>
      </c>
      <c r="G2444" s="10">
        <f t="shared" si="914"/>
        <v>-4685.3704418909174</v>
      </c>
      <c r="H2444" s="10">
        <f t="shared" si="915"/>
        <v>0.14547327067430874</v>
      </c>
      <c r="I2444" s="10">
        <f t="shared" si="916"/>
        <v>6091.2845244172277</v>
      </c>
      <c r="J2444" s="10">
        <f t="shared" si="917"/>
        <v>7.8382300484871204E-3</v>
      </c>
      <c r="K2444" s="10">
        <f t="shared" si="918"/>
        <v>-150.02251713148544</v>
      </c>
      <c r="L2444" s="10">
        <f t="shared" si="927"/>
        <v>-62.950673390717562</v>
      </c>
      <c r="M2444" s="10">
        <f t="shared" si="928"/>
        <v>-64.976164605681078</v>
      </c>
      <c r="N2444" s="10">
        <f t="shared" si="919"/>
        <v>-174.02939326343537</v>
      </c>
      <c r="O2444" s="10">
        <f t="shared" si="920"/>
        <v>-174.21009968829998</v>
      </c>
      <c r="P2444" s="10">
        <f t="shared" si="921"/>
        <v>-150.02251713148544</v>
      </c>
      <c r="Q2444" s="10">
        <f t="shared" si="922"/>
        <v>-150.02251713148544</v>
      </c>
      <c r="R2444" s="9">
        <f t="shared" si="929"/>
        <v>-150.02251713148544</v>
      </c>
      <c r="S2444" s="10">
        <f t="shared" si="923"/>
        <v>826.71143341590562</v>
      </c>
      <c r="T2444" s="10">
        <f t="shared" si="930"/>
        <v>0</v>
      </c>
      <c r="U2444" s="9">
        <f t="shared" si="924"/>
        <v>4.2176658054626594E-2</v>
      </c>
      <c r="V2444" s="11">
        <f t="shared" si="925"/>
        <v>0.46581198119413791</v>
      </c>
      <c r="W2444" s="9">
        <f t="shared" si="926"/>
        <v>0.18259198119413794</v>
      </c>
      <c r="X2444" s="22">
        <f t="shared" si="931"/>
        <v>-6.7939446341556325E-2</v>
      </c>
      <c r="Y2444" s="22">
        <f t="shared" si="932"/>
        <v>8.1309050018545215E-2</v>
      </c>
      <c r="Z2444" s="1">
        <f t="shared" si="933"/>
        <v>3021.742017498007</v>
      </c>
      <c r="AA2444" s="1">
        <f t="shared" si="934"/>
        <v>3622.7968014279982</v>
      </c>
    </row>
    <row r="2445" spans="3:27">
      <c r="C2445" s="9">
        <f t="shared" si="935"/>
        <v>24.44</v>
      </c>
      <c r="D2445" s="1">
        <v>-29.51</v>
      </c>
      <c r="E2445" s="9">
        <f t="shared" si="912"/>
        <v>6.8595547693295162E-3</v>
      </c>
      <c r="F2445" s="10">
        <f t="shared" si="913"/>
        <v>-9.4729411809516939E-2</v>
      </c>
      <c r="G2445" s="10">
        <f t="shared" si="914"/>
        <v>-4685.3704418909174</v>
      </c>
      <c r="H2445" s="10">
        <f t="shared" si="915"/>
        <v>0.14547327067430874</v>
      </c>
      <c r="I2445" s="10">
        <f t="shared" si="916"/>
        <v>6091.2845244172277</v>
      </c>
      <c r="J2445" s="10">
        <f t="shared" si="917"/>
        <v>7.8382300484871204E-3</v>
      </c>
      <c r="K2445" s="10">
        <f t="shared" si="918"/>
        <v>-103.22254359416995</v>
      </c>
      <c r="L2445" s="10">
        <f t="shared" si="927"/>
        <v>-43.313022288918575</v>
      </c>
      <c r="M2445" s="10">
        <f t="shared" si="928"/>
        <v>-44.706655453018456</v>
      </c>
      <c r="N2445" s="10">
        <f t="shared" si="919"/>
        <v>-130.10702704024052</v>
      </c>
      <c r="O2445" s="10">
        <f t="shared" si="920"/>
        <v>-130.12610337230407</v>
      </c>
      <c r="P2445" s="10">
        <f t="shared" si="921"/>
        <v>-103.22254359416995</v>
      </c>
      <c r="Q2445" s="10">
        <f t="shared" si="922"/>
        <v>-103.22254359416995</v>
      </c>
      <c r="R2445" s="9">
        <f t="shared" si="929"/>
        <v>-103.22254359416995</v>
      </c>
      <c r="S2445" s="10">
        <f t="shared" si="923"/>
        <v>826.71143341590562</v>
      </c>
      <c r="T2445" s="10">
        <f t="shared" si="930"/>
        <v>0</v>
      </c>
      <c r="U2445" s="9">
        <f t="shared" si="924"/>
        <v>4.6567477812197076E-2</v>
      </c>
      <c r="V2445" s="11">
        <f t="shared" si="925"/>
        <v>0.41235197031995696</v>
      </c>
      <c r="W2445" s="9">
        <f t="shared" si="926"/>
        <v>0.11725197031995693</v>
      </c>
      <c r="X2445" s="22">
        <f t="shared" si="931"/>
        <v>-5.6185035191598932E-2</v>
      </c>
      <c r="Y2445" s="22">
        <f t="shared" si="932"/>
        <v>9.5043142447459594E-2</v>
      </c>
      <c r="Z2445" s="1">
        <f t="shared" si="933"/>
        <v>3021.6858324628156</v>
      </c>
      <c r="AA2445" s="1">
        <f t="shared" si="934"/>
        <v>3622.8918445704458</v>
      </c>
    </row>
    <row r="2446" spans="3:27">
      <c r="C2446" s="9">
        <f t="shared" si="935"/>
        <v>24.45</v>
      </c>
      <c r="D2446" s="1">
        <v>-28.763999999999999</v>
      </c>
      <c r="E2446" s="9">
        <f t="shared" si="912"/>
        <v>7.343890289145138E-3</v>
      </c>
      <c r="F2446" s="10">
        <f t="shared" si="913"/>
        <v>-9.4729411809516939E-2</v>
      </c>
      <c r="G2446" s="10">
        <f t="shared" si="914"/>
        <v>-4685.3704418909174</v>
      </c>
      <c r="H2446" s="10">
        <f t="shared" si="915"/>
        <v>0.14547327067430874</v>
      </c>
      <c r="I2446" s="10">
        <f t="shared" si="916"/>
        <v>6091.2845244172277</v>
      </c>
      <c r="J2446" s="10">
        <f t="shared" si="917"/>
        <v>7.8382300484871204E-3</v>
      </c>
      <c r="K2446" s="10">
        <f t="shared" si="918"/>
        <v>-52.138853862673237</v>
      </c>
      <c r="L2446" s="10">
        <f t="shared" si="927"/>
        <v>-21.877888887831897</v>
      </c>
      <c r="M2446" s="10">
        <f t="shared" si="928"/>
        <v>-22.581828486209343</v>
      </c>
      <c r="N2446" s="10">
        <f t="shared" si="919"/>
        <v>-81.578078028846548</v>
      </c>
      <c r="O2446" s="10">
        <f t="shared" si="920"/>
        <v>-81.376696954208839</v>
      </c>
      <c r="P2446" s="10">
        <f t="shared" si="921"/>
        <v>-52.138853862673237</v>
      </c>
      <c r="Q2446" s="10">
        <f t="shared" si="922"/>
        <v>-52.138853862673237</v>
      </c>
      <c r="R2446" s="9">
        <f t="shared" si="929"/>
        <v>-52.138853862673237</v>
      </c>
      <c r="S2446" s="10">
        <f t="shared" si="923"/>
        <v>826.71143341590573</v>
      </c>
      <c r="T2446" s="10">
        <f t="shared" si="930"/>
        <v>0</v>
      </c>
      <c r="U2446" s="9">
        <f t="shared" si="924"/>
        <v>5.0299626150927278E-2</v>
      </c>
      <c r="V2446" s="11">
        <f t="shared" si="925"/>
        <v>0.33407769742608195</v>
      </c>
      <c r="W2446" s="9">
        <f t="shared" si="926"/>
        <v>4.6437697426081948E-2</v>
      </c>
      <c r="X2446" s="22">
        <f t="shared" si="931"/>
        <v>-3.762352159827078E-2</v>
      </c>
      <c r="Y2446" s="22">
        <f t="shared" si="932"/>
        <v>0.10437791452319871</v>
      </c>
      <c r="Z2446" s="1">
        <f t="shared" si="933"/>
        <v>3021.6482089412175</v>
      </c>
      <c r="AA2446" s="1">
        <f t="shared" si="934"/>
        <v>3622.9962224849692</v>
      </c>
    </row>
    <row r="2447" spans="3:27">
      <c r="C2447" s="9">
        <f t="shared" si="935"/>
        <v>24.46</v>
      </c>
      <c r="D2447" s="1">
        <v>-27.338999999999999</v>
      </c>
      <c r="E2447" s="9">
        <f t="shared" si="912"/>
        <v>7.8613557869823339E-3</v>
      </c>
      <c r="F2447" s="10">
        <f t="shared" si="913"/>
        <v>-9.4729411809516939E-2</v>
      </c>
      <c r="G2447" s="10">
        <f t="shared" si="914"/>
        <v>-4685.3704418909174</v>
      </c>
      <c r="H2447" s="10">
        <f t="shared" si="915"/>
        <v>0.14547327067430874</v>
      </c>
      <c r="I2447" s="10">
        <f t="shared" si="916"/>
        <v>6091.2845244172277</v>
      </c>
      <c r="J2447" s="10">
        <f t="shared" si="917"/>
        <v>7.8382300484871204E-3</v>
      </c>
      <c r="K2447" s="10">
        <f t="shared" si="918"/>
        <v>2.4391109092121379</v>
      </c>
      <c r="L2447" s="10">
        <f t="shared" si="927"/>
        <v>1.0234708572112408</v>
      </c>
      <c r="M2447" s="10">
        <f t="shared" si="928"/>
        <v>1.056401898586856</v>
      </c>
      <c r="N2447" s="10">
        <f t="shared" si="919"/>
        <v>-29.124129348584759</v>
      </c>
      <c r="O2447" s="10">
        <f t="shared" si="920"/>
        <v>-28.650464234828693</v>
      </c>
      <c r="P2447" s="10">
        <f t="shared" si="921"/>
        <v>1.0234708572112408</v>
      </c>
      <c r="Q2447" s="10">
        <f t="shared" si="922"/>
        <v>1.056401898586856</v>
      </c>
      <c r="R2447" s="9">
        <f t="shared" si="929"/>
        <v>1.0234708572112408</v>
      </c>
      <c r="S2447" s="10">
        <f t="shared" si="923"/>
        <v>828.1270734679066</v>
      </c>
      <c r="T2447" s="10">
        <f t="shared" si="930"/>
        <v>1.4156400520008674</v>
      </c>
      <c r="U2447" s="9">
        <f t="shared" si="924"/>
        <v>5.3203015767603647E-2</v>
      </c>
      <c r="V2447" s="11">
        <f t="shared" si="925"/>
        <v>0.24660022590919214</v>
      </c>
      <c r="W2447" s="9">
        <f t="shared" si="926"/>
        <v>-2.6789774090807822E-2</v>
      </c>
      <c r="X2447" s="22">
        <f t="shared" si="931"/>
        <v>-1.3225223557030166E-2</v>
      </c>
      <c r="Y2447" s="22">
        <f t="shared" si="932"/>
        <v>0.10734942070300418</v>
      </c>
      <c r="Z2447" s="1">
        <f t="shared" si="933"/>
        <v>3021.6349837176604</v>
      </c>
      <c r="AA2447" s="1">
        <f t="shared" si="934"/>
        <v>3623.1035719056722</v>
      </c>
    </row>
    <row r="2448" spans="3:27">
      <c r="C2448" s="9">
        <f t="shared" si="935"/>
        <v>24.47</v>
      </c>
      <c r="D2448" s="1">
        <v>-23.335999999999999</v>
      </c>
      <c r="E2448" s="9">
        <f t="shared" si="912"/>
        <v>8.4027636522842827E-3</v>
      </c>
      <c r="F2448" s="10">
        <f t="shared" si="913"/>
        <v>-9.4729411809516939E-2</v>
      </c>
      <c r="G2448" s="10">
        <f t="shared" si="914"/>
        <v>-4685.3704418909174</v>
      </c>
      <c r="H2448" s="10">
        <f t="shared" si="915"/>
        <v>0.14547327067430874</v>
      </c>
      <c r="I2448" s="10">
        <f t="shared" si="916"/>
        <v>6091.2845244172277</v>
      </c>
      <c r="J2448" s="10">
        <f t="shared" si="917"/>
        <v>7.8516520382466998E-3</v>
      </c>
      <c r="K2448" s="10">
        <f t="shared" si="918"/>
        <v>58.1266777824545</v>
      </c>
      <c r="L2448" s="10">
        <f t="shared" si="927"/>
        <v>24.392807460659196</v>
      </c>
      <c r="M2448" s="10">
        <f t="shared" si="928"/>
        <v>25.171917405989937</v>
      </c>
      <c r="N2448" s="10">
        <f t="shared" si="919"/>
        <v>24.984442832924938</v>
      </c>
      <c r="O2448" s="10">
        <f t="shared" si="920"/>
        <v>25.755233604559972</v>
      </c>
      <c r="P2448" s="10">
        <f t="shared" si="921"/>
        <v>24.984442832924938</v>
      </c>
      <c r="Q2448" s="10">
        <f t="shared" si="922"/>
        <v>25.755233604559972</v>
      </c>
      <c r="R2448" s="9">
        <f t="shared" si="929"/>
        <v>24.984442832924938</v>
      </c>
      <c r="S2448" s="10">
        <f t="shared" si="923"/>
        <v>861.26930841743615</v>
      </c>
      <c r="T2448" s="10">
        <f t="shared" si="930"/>
        <v>33.142234949529552</v>
      </c>
      <c r="U2448" s="9">
        <f t="shared" si="924"/>
        <v>5.5301957896213727E-2</v>
      </c>
      <c r="V2448" s="11">
        <f t="shared" si="925"/>
        <v>0.17318819981282463</v>
      </c>
      <c r="W2448" s="9">
        <f t="shared" si="926"/>
        <v>-6.0171800187175356E-2</v>
      </c>
      <c r="X2448" s="22">
        <f t="shared" si="931"/>
        <v>7.0404445159669799E-3</v>
      </c>
      <c r="Y2448" s="22">
        <f t="shared" si="932"/>
        <v>0.1015666182888527</v>
      </c>
      <c r="Z2448" s="1">
        <f t="shared" si="933"/>
        <v>3021.6420241621763</v>
      </c>
      <c r="AA2448" s="1">
        <f t="shared" si="934"/>
        <v>3623.2051385239611</v>
      </c>
    </row>
    <row r="2449" spans="3:27">
      <c r="C2449" s="9">
        <f t="shared" si="935"/>
        <v>24.48</v>
      </c>
      <c r="D2449" s="1">
        <v>-18.579000000000001</v>
      </c>
      <c r="E2449" s="9">
        <f t="shared" si="912"/>
        <v>8.9612503192539397E-3</v>
      </c>
      <c r="F2449" s="10">
        <f t="shared" si="913"/>
        <v>-9.4729411809516939E-2</v>
      </c>
      <c r="G2449" s="10">
        <f t="shared" si="914"/>
        <v>-4685.3704418909174</v>
      </c>
      <c r="H2449" s="10">
        <f t="shared" si="915"/>
        <v>0.14547327067430874</v>
      </c>
      <c r="I2449" s="10">
        <f t="shared" si="916"/>
        <v>6091.2845244172277</v>
      </c>
      <c r="J2449" s="10">
        <f t="shared" si="917"/>
        <v>8.1658807417037786E-3</v>
      </c>
      <c r="K2449" s="10">
        <f t="shared" si="918"/>
        <v>83.888979971800012</v>
      </c>
      <c r="L2449" s="10">
        <f t="shared" si="927"/>
        <v>35.284498535013768</v>
      </c>
      <c r="M2449" s="10">
        <f t="shared" si="928"/>
        <v>36.217411084940636</v>
      </c>
      <c r="N2449" s="10">
        <f t="shared" si="919"/>
        <v>49.701267677363582</v>
      </c>
      <c r="O2449" s="10">
        <f t="shared" si="920"/>
        <v>50.492199146937985</v>
      </c>
      <c r="P2449" s="10">
        <f t="shared" si="921"/>
        <v>49.701267677363582</v>
      </c>
      <c r="Q2449" s="10">
        <f t="shared" si="922"/>
        <v>50.492199146937985</v>
      </c>
      <c r="R2449" s="9">
        <f t="shared" si="929"/>
        <v>49.701267677363582</v>
      </c>
      <c r="S2449" s="10">
        <f t="shared" si="923"/>
        <v>895.4570207118727</v>
      </c>
      <c r="T2449" s="10">
        <f t="shared" si="930"/>
        <v>34.187712294436551</v>
      </c>
      <c r="U2449" s="9">
        <f t="shared" si="924"/>
        <v>5.6625823310546747E-2</v>
      </c>
      <c r="V2449" s="11">
        <f t="shared" si="925"/>
        <v>9.1584883053780874E-2</v>
      </c>
      <c r="W2449" s="9">
        <f t="shared" si="926"/>
        <v>-9.4205116946219136E-2</v>
      </c>
      <c r="X2449" s="22">
        <f t="shared" si="931"/>
        <v>2.0855486766575858E-2</v>
      </c>
      <c r="Y2449" s="22">
        <f t="shared" si="932"/>
        <v>8.6675373447849577E-2</v>
      </c>
      <c r="Z2449" s="1">
        <f t="shared" si="933"/>
        <v>3021.6628796489431</v>
      </c>
      <c r="AA2449" s="1">
        <f t="shared" si="934"/>
        <v>3623.2918138974087</v>
      </c>
    </row>
    <row r="2450" spans="3:27">
      <c r="C2450" s="9">
        <f t="shared" si="935"/>
        <v>24.490000000000002</v>
      </c>
      <c r="D2450" s="1">
        <v>-12.256</v>
      </c>
      <c r="E2450" s="9">
        <f t="shared" si="912"/>
        <v>9.5284835343988419E-3</v>
      </c>
      <c r="F2450" s="10">
        <f t="shared" si="913"/>
        <v>-9.4729411809516939E-2</v>
      </c>
      <c r="G2450" s="10">
        <f t="shared" si="914"/>
        <v>-4685.3704418909174</v>
      </c>
      <c r="H2450" s="10">
        <f t="shared" si="915"/>
        <v>0.14547327067430874</v>
      </c>
      <c r="I2450" s="10">
        <f t="shared" si="916"/>
        <v>6091.2845244172277</v>
      </c>
      <c r="J2450" s="10">
        <f t="shared" si="917"/>
        <v>8.4900218421698134E-3</v>
      </c>
      <c r="K2450" s="10">
        <f t="shared" si="918"/>
        <v>109.52831810491074</v>
      </c>
      <c r="L2450" s="10">
        <f t="shared" si="927"/>
        <v>46.177658137063453</v>
      </c>
      <c r="M2450" s="10">
        <f t="shared" si="928"/>
        <v>47.138194288342739</v>
      </c>
      <c r="N2450" s="10">
        <f t="shared" si="919"/>
        <v>74.805186631701048</v>
      </c>
      <c r="O2450" s="10">
        <f t="shared" si="920"/>
        <v>75.604178263704952</v>
      </c>
      <c r="P2450" s="10">
        <f t="shared" si="921"/>
        <v>74.805186631701048</v>
      </c>
      <c r="Q2450" s="10">
        <f t="shared" si="922"/>
        <v>75.604178263704952</v>
      </c>
      <c r="R2450" s="9">
        <f t="shared" si="929"/>
        <v>74.805186631701048</v>
      </c>
      <c r="S2450" s="10">
        <f t="shared" si="923"/>
        <v>930.18015218508242</v>
      </c>
      <c r="T2450" s="10">
        <f t="shared" si="930"/>
        <v>34.723131473209719</v>
      </c>
      <c r="U2450" s="9">
        <f t="shared" si="924"/>
        <v>5.7054876610970487E-2</v>
      </c>
      <c r="V2450" s="11">
        <f t="shared" si="925"/>
        <v>-5.7742229690331132E-3</v>
      </c>
      <c r="W2450" s="9">
        <f t="shared" si="926"/>
        <v>-0.12833422296903313</v>
      </c>
      <c r="X2450" s="22">
        <f t="shared" si="931"/>
        <v>3.5312098192011296E-2</v>
      </c>
      <c r="Y2450" s="22">
        <f t="shared" si="932"/>
        <v>6.4798682344135994E-2</v>
      </c>
      <c r="Z2450" s="1">
        <f t="shared" si="933"/>
        <v>3021.6981917471353</v>
      </c>
      <c r="AA2450" s="1">
        <f t="shared" si="934"/>
        <v>3623.3566125797529</v>
      </c>
    </row>
    <row r="2451" spans="3:27">
      <c r="C2451" s="9">
        <f t="shared" si="935"/>
        <v>24.5</v>
      </c>
      <c r="D2451" s="1">
        <v>-5.87</v>
      </c>
      <c r="E2451" s="9">
        <f t="shared" si="912"/>
        <v>1.009513727025773E-2</v>
      </c>
      <c r="F2451" s="10">
        <f t="shared" si="913"/>
        <v>-9.4729411809516939E-2</v>
      </c>
      <c r="G2451" s="10">
        <f t="shared" si="914"/>
        <v>-4685.3704418909174</v>
      </c>
      <c r="H2451" s="10">
        <f t="shared" si="915"/>
        <v>0.14547327067430874</v>
      </c>
      <c r="I2451" s="10">
        <f t="shared" si="916"/>
        <v>6091.2845244172277</v>
      </c>
      <c r="J2451" s="10">
        <f t="shared" si="917"/>
        <v>8.8192393677655398E-3</v>
      </c>
      <c r="K2451" s="10">
        <f t="shared" si="918"/>
        <v>134.57111839493101</v>
      </c>
      <c r="L2451" s="10">
        <f t="shared" si="927"/>
        <v>56.872505508111935</v>
      </c>
      <c r="M2451" s="10">
        <f t="shared" si="928"/>
        <v>57.731841518366885</v>
      </c>
      <c r="N2451" s="10">
        <f t="shared" si="919"/>
        <v>99.883459695347682</v>
      </c>
      <c r="O2451" s="10">
        <f t="shared" si="920"/>
        <v>100.67729247413098</v>
      </c>
      <c r="P2451" s="10">
        <f t="shared" si="921"/>
        <v>99.883459695347682</v>
      </c>
      <c r="Q2451" s="10">
        <f t="shared" si="922"/>
        <v>100.67729247413098</v>
      </c>
      <c r="R2451" s="9">
        <f t="shared" si="929"/>
        <v>99.883459695347682</v>
      </c>
      <c r="S2451" s="10">
        <f t="shared" si="923"/>
        <v>964.86781088466569</v>
      </c>
      <c r="T2451" s="10">
        <f t="shared" si="930"/>
        <v>34.687658699583267</v>
      </c>
      <c r="U2451" s="9">
        <f t="shared" si="924"/>
        <v>5.6509688343366997E-2</v>
      </c>
      <c r="V2451" s="11">
        <f t="shared" si="925"/>
        <v>-0.10326343055166348</v>
      </c>
      <c r="W2451" s="9">
        <f t="shared" si="926"/>
        <v>-0.16196343055166348</v>
      </c>
      <c r="X2451" s="22">
        <f t="shared" si="931"/>
        <v>4.9493987026677087E-2</v>
      </c>
      <c r="Y2451" s="22">
        <f t="shared" si="932"/>
        <v>3.8146128217825891E-2</v>
      </c>
      <c r="Z2451" s="1">
        <f t="shared" si="933"/>
        <v>3021.7476857341621</v>
      </c>
      <c r="AA2451" s="1">
        <f t="shared" si="934"/>
        <v>3623.3947587079706</v>
      </c>
    </row>
    <row r="2452" spans="3:27">
      <c r="C2452" s="9">
        <f t="shared" si="935"/>
        <v>24.51</v>
      </c>
      <c r="D2452" s="1">
        <v>0.499</v>
      </c>
      <c r="E2452" s="9">
        <f t="shared" si="912"/>
        <v>1.0651517035375346E-2</v>
      </c>
      <c r="F2452" s="10">
        <f t="shared" si="913"/>
        <v>-9.4729411809516939E-2</v>
      </c>
      <c r="G2452" s="10">
        <f t="shared" si="914"/>
        <v>-4685.3704418909174</v>
      </c>
      <c r="H2452" s="10">
        <f t="shared" si="915"/>
        <v>0.14547327067430874</v>
      </c>
      <c r="I2452" s="10">
        <f t="shared" si="916"/>
        <v>6091.2845244172277</v>
      </c>
      <c r="J2452" s="10">
        <f t="shared" si="917"/>
        <v>9.1481205683161503E-3</v>
      </c>
      <c r="K2452" s="10">
        <f t="shared" si="918"/>
        <v>158.56577831813027</v>
      </c>
      <c r="L2452" s="10">
        <f t="shared" si="927"/>
        <v>67.174806899102492</v>
      </c>
      <c r="M2452" s="10">
        <f t="shared" si="928"/>
        <v>67.810326332949487</v>
      </c>
      <c r="N2452" s="10">
        <f t="shared" si="919"/>
        <v>124.50703983562198</v>
      </c>
      <c r="O2452" s="10">
        <f t="shared" si="920"/>
        <v>125.28226622650233</v>
      </c>
      <c r="P2452" s="10">
        <f t="shared" si="921"/>
        <v>124.50703983562198</v>
      </c>
      <c r="Q2452" s="10">
        <f t="shared" si="922"/>
        <v>125.28226622650233</v>
      </c>
      <c r="R2452" s="9">
        <f t="shared" si="929"/>
        <v>124.50703983562198</v>
      </c>
      <c r="S2452" s="10">
        <f t="shared" si="923"/>
        <v>998.92654936717395</v>
      </c>
      <c r="T2452" s="10">
        <f t="shared" si="930"/>
        <v>34.058738482508261</v>
      </c>
      <c r="U2452" s="9">
        <f t="shared" si="924"/>
        <v>5.4995843124113361E-2</v>
      </c>
      <c r="V2452" s="11">
        <f t="shared" si="925"/>
        <v>-0.19950561329906502</v>
      </c>
      <c r="W2452" s="9">
        <f t="shared" si="926"/>
        <v>-0.19451561329906503</v>
      </c>
      <c r="X2452" s="22">
        <f t="shared" si="931"/>
        <v>6.242316671183272E-2</v>
      </c>
      <c r="Y2452" s="22">
        <f t="shared" si="932"/>
        <v>1.1257950959695374E-2</v>
      </c>
      <c r="Z2452" s="1">
        <f t="shared" si="933"/>
        <v>3021.8101089008742</v>
      </c>
      <c r="AA2452" s="1">
        <f t="shared" si="934"/>
        <v>3623.4060166589302</v>
      </c>
    </row>
    <row r="2453" spans="3:27">
      <c r="C2453" s="9">
        <f t="shared" si="935"/>
        <v>24.52</v>
      </c>
      <c r="D2453" s="1">
        <v>6.4889999999999999</v>
      </c>
      <c r="E2453" s="9">
        <f t="shared" si="912"/>
        <v>1.1188122518568273E-2</v>
      </c>
      <c r="F2453" s="10">
        <f t="shared" si="913"/>
        <v>-9.4729411809516939E-2</v>
      </c>
      <c r="G2453" s="10">
        <f t="shared" si="914"/>
        <v>-4685.3704418909174</v>
      </c>
      <c r="H2453" s="10">
        <f t="shared" si="915"/>
        <v>0.14547327067430874</v>
      </c>
      <c r="I2453" s="10">
        <f t="shared" si="916"/>
        <v>6091.2845244172277</v>
      </c>
      <c r="J2453" s="10">
        <f t="shared" si="917"/>
        <v>9.471038840153885E-3</v>
      </c>
      <c r="K2453" s="10">
        <f t="shared" si="918"/>
        <v>181.10373136483832</v>
      </c>
      <c r="L2453" s="10">
        <f t="shared" si="927"/>
        <v>76.904952929076089</v>
      </c>
      <c r="M2453" s="10">
        <f t="shared" si="928"/>
        <v>77.208621104188296</v>
      </c>
      <c r="N2453" s="10">
        <f t="shared" si="919"/>
        <v>148.25547381455806</v>
      </c>
      <c r="O2453" s="10">
        <f t="shared" si="920"/>
        <v>148.99920040463323</v>
      </c>
      <c r="P2453" s="10">
        <f t="shared" si="921"/>
        <v>148.25547381455806</v>
      </c>
      <c r="Q2453" s="10">
        <f t="shared" si="922"/>
        <v>148.99920040463323</v>
      </c>
      <c r="R2453" s="9">
        <f t="shared" si="929"/>
        <v>148.25547381455806</v>
      </c>
      <c r="S2453" s="10">
        <f t="shared" si="923"/>
        <v>1031.774806917454</v>
      </c>
      <c r="T2453" s="10">
        <f t="shared" si="930"/>
        <v>32.848257550280096</v>
      </c>
      <c r="U2453" s="9">
        <f t="shared" si="924"/>
        <v>5.2546672515618328E-2</v>
      </c>
      <c r="V2453" s="11">
        <f t="shared" si="925"/>
        <v>-0.29032850839994373</v>
      </c>
      <c r="W2453" s="9">
        <f t="shared" si="926"/>
        <v>-0.22543850839994373</v>
      </c>
      <c r="X2453" s="22">
        <f t="shared" si="931"/>
        <v>7.3182930217086162E-2</v>
      </c>
      <c r="Y2453" s="22">
        <f t="shared" si="932"/>
        <v>-1.3631476495892856E-2</v>
      </c>
      <c r="Z2453" s="1">
        <f t="shared" si="933"/>
        <v>3021.8832918310914</v>
      </c>
      <c r="AA2453" s="1">
        <f t="shared" si="934"/>
        <v>3623.3923851824343</v>
      </c>
    </row>
    <row r="2454" spans="3:27">
      <c r="C2454" s="9">
        <f t="shared" si="935"/>
        <v>24.53</v>
      </c>
      <c r="D2454" s="1">
        <v>11.522</v>
      </c>
      <c r="E2454" s="9">
        <f t="shared" si="912"/>
        <v>1.1696046603211002E-2</v>
      </c>
      <c r="F2454" s="10">
        <f t="shared" si="913"/>
        <v>-9.4729411809516939E-2</v>
      </c>
      <c r="G2454" s="10">
        <f t="shared" si="914"/>
        <v>-4685.3704418909174</v>
      </c>
      <c r="H2454" s="10">
        <f t="shared" si="915"/>
        <v>0.14547327067430874</v>
      </c>
      <c r="I2454" s="10">
        <f t="shared" si="916"/>
        <v>6091.2845244172277</v>
      </c>
      <c r="J2454" s="10">
        <f t="shared" si="917"/>
        <v>9.7824802802549318E-3</v>
      </c>
      <c r="K2454" s="10">
        <f t="shared" si="918"/>
        <v>201.82708953442324</v>
      </c>
      <c r="L2454" s="10">
        <f t="shared" si="927"/>
        <v>85.901754242998919</v>
      </c>
      <c r="M2454" s="10">
        <f t="shared" si="928"/>
        <v>85.787051682836221</v>
      </c>
      <c r="N2454" s="10">
        <f t="shared" si="919"/>
        <v>170.73456127873243</v>
      </c>
      <c r="O2454" s="10">
        <f t="shared" si="920"/>
        <v>171.43496939397011</v>
      </c>
      <c r="P2454" s="10">
        <f t="shared" si="921"/>
        <v>170.73456127873243</v>
      </c>
      <c r="Q2454" s="10">
        <f t="shared" si="922"/>
        <v>171.43496939397011</v>
      </c>
      <c r="R2454" s="9">
        <f t="shared" si="929"/>
        <v>170.73456127873243</v>
      </c>
      <c r="S2454" s="10">
        <f t="shared" si="923"/>
        <v>1062.867335173145</v>
      </c>
      <c r="T2454" s="10">
        <f t="shared" si="930"/>
        <v>31.092528255690922</v>
      </c>
      <c r="U2454" s="9">
        <f t="shared" si="924"/>
        <v>4.9247728636350706E-2</v>
      </c>
      <c r="V2454" s="11">
        <f t="shared" si="925"/>
        <v>-0.36946026745358174</v>
      </c>
      <c r="W2454" s="9">
        <f t="shared" si="926"/>
        <v>-0.25424026745358175</v>
      </c>
      <c r="X2454" s="22">
        <f t="shared" si="931"/>
        <v>8.1011360792455703E-2</v>
      </c>
      <c r="Y2454" s="22">
        <f t="shared" si="932"/>
        <v>-3.3611084430169573E-2</v>
      </c>
      <c r="Z2454" s="1">
        <f t="shared" si="933"/>
        <v>3021.964303191884</v>
      </c>
      <c r="AA2454" s="1">
        <f t="shared" si="934"/>
        <v>3623.3587740980042</v>
      </c>
    </row>
    <row r="2455" spans="3:27">
      <c r="C2455" s="9">
        <f t="shared" si="935"/>
        <v>24.54</v>
      </c>
      <c r="D2455" s="1">
        <v>16.282</v>
      </c>
      <c r="E2455" s="9">
        <f t="shared" si="912"/>
        <v>1.2167232767179828E-2</v>
      </c>
      <c r="F2455" s="10">
        <f t="shared" si="913"/>
        <v>-9.4729411809516939E-2</v>
      </c>
      <c r="G2455" s="10">
        <f t="shared" si="914"/>
        <v>-4685.3704418909174</v>
      </c>
      <c r="H2455" s="10">
        <f t="shared" si="915"/>
        <v>0.14547327067430874</v>
      </c>
      <c r="I2455" s="10">
        <f t="shared" si="916"/>
        <v>6091.2845244172277</v>
      </c>
      <c r="J2455" s="10">
        <f t="shared" si="917"/>
        <v>1.0077275270872394E-2</v>
      </c>
      <c r="K2455" s="10">
        <f t="shared" si="918"/>
        <v>220.43136611997278</v>
      </c>
      <c r="L2455" s="10">
        <f t="shared" si="927"/>
        <v>94.024389096696652</v>
      </c>
      <c r="M2455" s="10">
        <f t="shared" si="928"/>
        <v>93.43130052852753</v>
      </c>
      <c r="N2455" s="10">
        <f t="shared" si="919"/>
        <v>191.58774645347032</v>
      </c>
      <c r="O2455" s="10">
        <f t="shared" si="920"/>
        <v>192.23439339032882</v>
      </c>
      <c r="P2455" s="10">
        <f t="shared" si="921"/>
        <v>191.58774645347032</v>
      </c>
      <c r="Q2455" s="10">
        <f t="shared" si="922"/>
        <v>192.23439339032882</v>
      </c>
      <c r="R2455" s="9">
        <f t="shared" si="929"/>
        <v>191.58774645347032</v>
      </c>
      <c r="S2455" s="10">
        <f t="shared" si="923"/>
        <v>1091.7109548396475</v>
      </c>
      <c r="T2455" s="10">
        <f t="shared" si="930"/>
        <v>28.843619666502491</v>
      </c>
      <c r="U2455" s="9">
        <f t="shared" si="924"/>
        <v>4.5183929248189127E-2</v>
      </c>
      <c r="V2455" s="11">
        <f t="shared" si="925"/>
        <v>-0.44329961017872899</v>
      </c>
      <c r="W2455" s="9">
        <f t="shared" si="926"/>
        <v>-0.28047961017872902</v>
      </c>
      <c r="X2455" s="22">
        <f t="shared" si="931"/>
        <v>8.5360629150334655E-2</v>
      </c>
      <c r="Y2455" s="22">
        <f t="shared" si="932"/>
        <v>-4.8215331418580788E-2</v>
      </c>
      <c r="Z2455" s="1">
        <f t="shared" si="933"/>
        <v>3022.0496638210343</v>
      </c>
      <c r="AA2455" s="1">
        <f t="shared" si="934"/>
        <v>3623.3105587665855</v>
      </c>
    </row>
    <row r="2456" spans="3:27">
      <c r="C2456" s="9">
        <f t="shared" si="935"/>
        <v>24.55</v>
      </c>
      <c r="D2456" s="1">
        <v>20.364999999999998</v>
      </c>
      <c r="E2456" s="9">
        <f t="shared" si="912"/>
        <v>1.2594423005643002E-2</v>
      </c>
      <c r="F2456" s="10">
        <f t="shared" si="913"/>
        <v>-9.4729411809516939E-2</v>
      </c>
      <c r="G2456" s="10">
        <f t="shared" si="914"/>
        <v>-4685.3704418909174</v>
      </c>
      <c r="H2456" s="10">
        <f t="shared" si="915"/>
        <v>0.14547327067430874</v>
      </c>
      <c r="I2456" s="10">
        <f t="shared" si="916"/>
        <v>6091.2845244172277</v>
      </c>
      <c r="J2456" s="10">
        <f t="shared" si="917"/>
        <v>1.0350747872361595E-2</v>
      </c>
      <c r="K2456" s="10">
        <f t="shared" si="918"/>
        <v>236.64422632156729</v>
      </c>
      <c r="L2456" s="10">
        <f t="shared" si="927"/>
        <v>101.14423068616547</v>
      </c>
      <c r="M2456" s="10">
        <f t="shared" si="928"/>
        <v>100.04218857782418</v>
      </c>
      <c r="N2456" s="10">
        <f t="shared" si="919"/>
        <v>210.49381337291911</v>
      </c>
      <c r="O2456" s="10">
        <f t="shared" si="920"/>
        <v>211.07749694754654</v>
      </c>
      <c r="P2456" s="10">
        <f t="shared" si="921"/>
        <v>210.49381337291911</v>
      </c>
      <c r="Q2456" s="10">
        <f t="shared" si="922"/>
        <v>211.07749694754654</v>
      </c>
      <c r="R2456" s="9">
        <f t="shared" si="929"/>
        <v>210.49381337291911</v>
      </c>
      <c r="S2456" s="10">
        <f t="shared" si="923"/>
        <v>1117.8613677882956</v>
      </c>
      <c r="T2456" s="10">
        <f t="shared" si="930"/>
        <v>26.150412948648182</v>
      </c>
      <c r="U2456" s="9">
        <f t="shared" si="924"/>
        <v>4.0430389539062667E-2</v>
      </c>
      <c r="V2456" s="11">
        <f t="shared" si="925"/>
        <v>-0.50740833164656185</v>
      </c>
      <c r="W2456" s="9">
        <f t="shared" si="926"/>
        <v>-0.30375833164656185</v>
      </c>
      <c r="X2456" s="22">
        <f t="shared" si="931"/>
        <v>8.5882658711940077E-2</v>
      </c>
      <c r="Y2456" s="22">
        <f t="shared" si="932"/>
        <v>-5.7684835902334988E-2</v>
      </c>
      <c r="Z2456" s="1">
        <f t="shared" si="933"/>
        <v>3022.1355464797462</v>
      </c>
      <c r="AA2456" s="1">
        <f t="shared" si="934"/>
        <v>3623.2528739306831</v>
      </c>
    </row>
    <row r="2457" spans="3:27">
      <c r="C2457" s="9">
        <f t="shared" si="935"/>
        <v>24.560000000000002</v>
      </c>
      <c r="D2457" s="1">
        <v>23.754000000000001</v>
      </c>
      <c r="E2457" s="9">
        <f t="shared" si="912"/>
        <v>1.2971232224783276E-2</v>
      </c>
      <c r="F2457" s="10">
        <f t="shared" si="913"/>
        <v>-9.4729411809516939E-2</v>
      </c>
      <c r="G2457" s="10">
        <f t="shared" si="914"/>
        <v>-4685.3704418909174</v>
      </c>
      <c r="H2457" s="10">
        <f t="shared" si="915"/>
        <v>0.14547327067430874</v>
      </c>
      <c r="I2457" s="10">
        <f t="shared" si="916"/>
        <v>6091.2845244172277</v>
      </c>
      <c r="J2457" s="10">
        <f t="shared" si="917"/>
        <v>1.0598685597992786E-2</v>
      </c>
      <c r="K2457" s="10">
        <f t="shared" si="918"/>
        <v>250.23652158035551</v>
      </c>
      <c r="L2457" s="10">
        <f t="shared" si="927"/>
        <v>107.15033186608088</v>
      </c>
      <c r="M2457" s="10">
        <f t="shared" si="928"/>
        <v>105.53935854517387</v>
      </c>
      <c r="N2457" s="10">
        <f t="shared" si="919"/>
        <v>227.17017830709912</v>
      </c>
      <c r="O2457" s="10">
        <f t="shared" si="920"/>
        <v>227.68297540966512</v>
      </c>
      <c r="P2457" s="10">
        <f t="shared" si="921"/>
        <v>227.17017830709912</v>
      </c>
      <c r="Q2457" s="10">
        <f t="shared" si="922"/>
        <v>227.68297540966512</v>
      </c>
      <c r="R2457" s="9">
        <f t="shared" si="929"/>
        <v>227.17017830709912</v>
      </c>
      <c r="S2457" s="10">
        <f t="shared" si="923"/>
        <v>1140.9277110615521</v>
      </c>
      <c r="T2457" s="10">
        <f t="shared" si="930"/>
        <v>23.066343273256507</v>
      </c>
      <c r="U2457" s="9">
        <f t="shared" si="924"/>
        <v>3.50869367123701E-2</v>
      </c>
      <c r="V2457" s="11">
        <f t="shared" si="925"/>
        <v>-0.56128223369195274</v>
      </c>
      <c r="W2457" s="9">
        <f t="shared" si="926"/>
        <v>-0.32374223369195276</v>
      </c>
      <c r="X2457" s="22">
        <f t="shared" si="931"/>
        <v>8.2457913475381561E-2</v>
      </c>
      <c r="Y2457" s="22">
        <f t="shared" si="932"/>
        <v>-6.1302339172260079E-2</v>
      </c>
      <c r="Z2457" s="1">
        <f t="shared" si="933"/>
        <v>3022.2180043932217</v>
      </c>
      <c r="AA2457" s="1">
        <f t="shared" si="934"/>
        <v>3623.1915715915106</v>
      </c>
    </row>
    <row r="2458" spans="3:27">
      <c r="C2458" s="9">
        <f t="shared" si="935"/>
        <v>24.57</v>
      </c>
      <c r="D2458" s="1">
        <v>26.704999999999998</v>
      </c>
      <c r="E2458" s="9">
        <f t="shared" si="912"/>
        <v>1.3292227281306562E-2</v>
      </c>
      <c r="F2458" s="10">
        <f t="shared" si="913"/>
        <v>-9.4729411809516939E-2</v>
      </c>
      <c r="G2458" s="10">
        <f t="shared" si="914"/>
        <v>-4685.3704418909174</v>
      </c>
      <c r="H2458" s="10">
        <f t="shared" si="915"/>
        <v>0.14547327067430874</v>
      </c>
      <c r="I2458" s="10">
        <f t="shared" si="916"/>
        <v>6091.2845244172277</v>
      </c>
      <c r="J2458" s="10">
        <f t="shared" si="917"/>
        <v>1.0817382591460154E-2</v>
      </c>
      <c r="K2458" s="10">
        <f t="shared" si="918"/>
        <v>261.02607200455509</v>
      </c>
      <c r="L2458" s="10">
        <f t="shared" si="927"/>
        <v>111.9519047716838</v>
      </c>
      <c r="M2458" s="10">
        <f t="shared" si="928"/>
        <v>109.86183165378736</v>
      </c>
      <c r="N2458" s="10">
        <f t="shared" si="919"/>
        <v>241.37638779651525</v>
      </c>
      <c r="O2458" s="10">
        <f t="shared" si="920"/>
        <v>241.81169942512687</v>
      </c>
      <c r="P2458" s="10">
        <f t="shared" si="921"/>
        <v>241.37638779651525</v>
      </c>
      <c r="Q2458" s="10">
        <f t="shared" si="922"/>
        <v>241.81169942512687</v>
      </c>
      <c r="R2458" s="9">
        <f t="shared" si="929"/>
        <v>241.37638779651525</v>
      </c>
      <c r="S2458" s="10">
        <f t="shared" si="923"/>
        <v>1160.577395269592</v>
      </c>
      <c r="T2458" s="10">
        <f t="shared" si="930"/>
        <v>19.649684208039844</v>
      </c>
      <c r="U2458" s="9">
        <f t="shared" si="924"/>
        <v>2.9244526471767115E-2</v>
      </c>
      <c r="V2458" s="11">
        <f t="shared" si="925"/>
        <v>-0.60719981442864446</v>
      </c>
      <c r="W2458" s="9">
        <f t="shared" si="926"/>
        <v>-0.34014981442864445</v>
      </c>
      <c r="X2458" s="22">
        <f t="shared" si="931"/>
        <v>7.5200565735110469E-2</v>
      </c>
      <c r="Y2458" s="22">
        <f t="shared" si="932"/>
        <v>-5.9733916441484659E-2</v>
      </c>
      <c r="Z2458" s="1">
        <f t="shared" si="933"/>
        <v>3022.2932049589567</v>
      </c>
      <c r="AA2458" s="1">
        <f t="shared" si="934"/>
        <v>3623.1318376750692</v>
      </c>
    </row>
    <row r="2459" spans="3:27">
      <c r="C2459" s="9">
        <f t="shared" si="935"/>
        <v>24.580000000000002</v>
      </c>
      <c r="D2459" s="1">
        <v>28.97</v>
      </c>
      <c r="E2459" s="9">
        <f t="shared" si="912"/>
        <v>1.3552893370825506E-2</v>
      </c>
      <c r="F2459" s="10">
        <f t="shared" si="913"/>
        <v>-9.4729411809516939E-2</v>
      </c>
      <c r="G2459" s="10">
        <f t="shared" si="914"/>
        <v>-4685.3704418909174</v>
      </c>
      <c r="H2459" s="10">
        <f t="shared" si="915"/>
        <v>0.14547327067430874</v>
      </c>
      <c r="I2459" s="10">
        <f t="shared" si="916"/>
        <v>6091.2845244172277</v>
      </c>
      <c r="J2459" s="10">
        <f t="shared" si="917"/>
        <v>1.1003685500767151E-2</v>
      </c>
      <c r="K2459" s="10">
        <f t="shared" si="918"/>
        <v>268.86928289860759</v>
      </c>
      <c r="L2459" s="10">
        <f t="shared" si="927"/>
        <v>115.47555849428144</v>
      </c>
      <c r="M2459" s="10">
        <f t="shared" si="928"/>
        <v>112.96352332852157</v>
      </c>
      <c r="N2459" s="10">
        <f t="shared" si="919"/>
        <v>252.91263111004551</v>
      </c>
      <c r="O2459" s="10">
        <f t="shared" si="920"/>
        <v>253.26507825662486</v>
      </c>
      <c r="P2459" s="10">
        <f t="shared" si="921"/>
        <v>252.91263111004551</v>
      </c>
      <c r="Q2459" s="10">
        <f t="shared" si="922"/>
        <v>253.26507825662486</v>
      </c>
      <c r="R2459" s="9">
        <f t="shared" si="929"/>
        <v>252.91263111004551</v>
      </c>
      <c r="S2459" s="10">
        <f t="shared" si="923"/>
        <v>1176.5340470581539</v>
      </c>
      <c r="T2459" s="10">
        <f t="shared" si="930"/>
        <v>15.956651788561885</v>
      </c>
      <c r="U2459" s="9">
        <f t="shared" si="924"/>
        <v>2.2996249828239609E-2</v>
      </c>
      <c r="V2459" s="11">
        <f t="shared" si="925"/>
        <v>-0.64245551427685621</v>
      </c>
      <c r="W2459" s="9">
        <f t="shared" si="926"/>
        <v>-0.3527555142768562</v>
      </c>
      <c r="X2459" s="22">
        <f t="shared" si="931"/>
        <v>6.4422192825264291E-2</v>
      </c>
      <c r="Y2459" s="22">
        <f t="shared" si="932"/>
        <v>-5.3545528167247766E-2</v>
      </c>
      <c r="Z2459" s="1">
        <f t="shared" si="933"/>
        <v>3022.3576271517818</v>
      </c>
      <c r="AA2459" s="1">
        <f t="shared" si="934"/>
        <v>3623.0782921469017</v>
      </c>
    </row>
    <row r="2460" spans="3:27">
      <c r="C2460" s="9">
        <f t="shared" si="935"/>
        <v>24.59</v>
      </c>
      <c r="D2460" s="1">
        <v>29.058</v>
      </c>
      <c r="E2460" s="9">
        <f t="shared" si="912"/>
        <v>1.3750086691028458E-2</v>
      </c>
      <c r="F2460" s="10">
        <f t="shared" si="913"/>
        <v>-9.4729411809516939E-2</v>
      </c>
      <c r="G2460" s="10">
        <f t="shared" si="914"/>
        <v>-4685.3704418909174</v>
      </c>
      <c r="H2460" s="10">
        <f t="shared" si="915"/>
        <v>0.14547327067430874</v>
      </c>
      <c r="I2460" s="10">
        <f t="shared" si="916"/>
        <v>6091.2845244172277</v>
      </c>
      <c r="J2460" s="10">
        <f t="shared" si="917"/>
        <v>1.1154973970318813E-2</v>
      </c>
      <c r="K2460" s="10">
        <f t="shared" si="918"/>
        <v>273.71094544843237</v>
      </c>
      <c r="L2460" s="10">
        <f t="shared" si="927"/>
        <v>117.68739138803703</v>
      </c>
      <c r="M2460" s="10">
        <f t="shared" si="928"/>
        <v>114.83340386249489</v>
      </c>
      <c r="N2460" s="10">
        <f t="shared" si="919"/>
        <v>261.63977366189175</v>
      </c>
      <c r="O2460" s="10">
        <f t="shared" si="920"/>
        <v>261.90575730592082</v>
      </c>
      <c r="P2460" s="10">
        <f t="shared" si="921"/>
        <v>261.63977366189175</v>
      </c>
      <c r="Q2460" s="10">
        <f t="shared" si="922"/>
        <v>261.90575730592082</v>
      </c>
      <c r="R2460" s="9">
        <f t="shared" si="929"/>
        <v>261.63977366189175</v>
      </c>
      <c r="S2460" s="10">
        <f t="shared" si="923"/>
        <v>1188.6052188446947</v>
      </c>
      <c r="T2460" s="10">
        <f t="shared" si="930"/>
        <v>12.071171786540845</v>
      </c>
      <c r="U2460" s="9">
        <f t="shared" si="924"/>
        <v>1.6523781901201677E-2</v>
      </c>
      <c r="V2460" s="11">
        <f t="shared" si="925"/>
        <v>-0.65203807113073087</v>
      </c>
      <c r="W2460" s="9">
        <f t="shared" si="926"/>
        <v>-0.36145807113073086</v>
      </c>
      <c r="X2460" s="22">
        <f t="shared" si="931"/>
        <v>5.0733148557695985E-2</v>
      </c>
      <c r="Y2460" s="22">
        <f t="shared" si="932"/>
        <v>-4.2414928244341135E-2</v>
      </c>
      <c r="Z2460" s="1">
        <f t="shared" si="933"/>
        <v>3022.4083603003396</v>
      </c>
      <c r="AA2460" s="1">
        <f t="shared" si="934"/>
        <v>3623.0358772186573</v>
      </c>
    </row>
    <row r="2461" spans="3:27">
      <c r="C2461" s="9">
        <f t="shared" si="935"/>
        <v>24.6</v>
      </c>
      <c r="D2461" s="1">
        <v>28.649000000000001</v>
      </c>
      <c r="E2461" s="9">
        <f t="shared" si="912"/>
        <v>1.3882431818257674E-2</v>
      </c>
      <c r="F2461" s="10">
        <f t="shared" si="913"/>
        <v>-9.4729411809516939E-2</v>
      </c>
      <c r="G2461" s="10">
        <f t="shared" si="914"/>
        <v>-4685.3704418909174</v>
      </c>
      <c r="H2461" s="10">
        <f t="shared" si="915"/>
        <v>0.14547327067430874</v>
      </c>
      <c r="I2461" s="10">
        <f t="shared" si="916"/>
        <v>6091.2845244172277</v>
      </c>
      <c r="J2461" s="10">
        <f t="shared" si="917"/>
        <v>1.1269423362928233E-2</v>
      </c>
      <c r="K2461" s="10">
        <f t="shared" si="918"/>
        <v>275.59843896776556</v>
      </c>
      <c r="L2461" s="10">
        <f t="shared" si="927"/>
        <v>118.60001248093774</v>
      </c>
      <c r="M2461" s="10">
        <f t="shared" si="928"/>
        <v>115.50044451992432</v>
      </c>
      <c r="N2461" s="10">
        <f t="shared" si="919"/>
        <v>267.49694362172033</v>
      </c>
      <c r="O2461" s="10">
        <f t="shared" si="920"/>
        <v>267.67513246637844</v>
      </c>
      <c r="P2461" s="10">
        <f t="shared" si="921"/>
        <v>267.49694362172033</v>
      </c>
      <c r="Q2461" s="10">
        <f t="shared" si="922"/>
        <v>267.67513246637844</v>
      </c>
      <c r="R2461" s="9">
        <f t="shared" si="929"/>
        <v>267.49694362172033</v>
      </c>
      <c r="S2461" s="10">
        <f t="shared" si="923"/>
        <v>1196.7067141907401</v>
      </c>
      <c r="T2461" s="10">
        <f t="shared" si="930"/>
        <v>8.1014953460453398</v>
      </c>
      <c r="U2461" s="9">
        <f t="shared" si="924"/>
        <v>9.999852986392414E-3</v>
      </c>
      <c r="V2461" s="11">
        <f t="shared" si="925"/>
        <v>-0.65274771183112157</v>
      </c>
      <c r="W2461" s="9">
        <f t="shared" si="926"/>
        <v>-0.36625771183112155</v>
      </c>
      <c r="X2461" s="22">
        <f t="shared" si="931"/>
        <v>3.5014333085274602E-2</v>
      </c>
      <c r="Y2461" s="22">
        <f t="shared" si="932"/>
        <v>-2.8365452179614167E-2</v>
      </c>
      <c r="Z2461" s="1">
        <f t="shared" si="933"/>
        <v>3022.4433746334248</v>
      </c>
      <c r="AA2461" s="1">
        <f t="shared" si="934"/>
        <v>3623.0075117664778</v>
      </c>
    </row>
    <row r="2462" spans="3:27">
      <c r="C2462" s="9">
        <f t="shared" si="935"/>
        <v>24.61</v>
      </c>
      <c r="D2462" s="1">
        <v>25.158999999999999</v>
      </c>
      <c r="E2462" s="9">
        <f t="shared" si="912"/>
        <v>1.3950499165207358E-2</v>
      </c>
      <c r="F2462" s="10">
        <f t="shared" si="913"/>
        <v>-9.4729411809516939E-2</v>
      </c>
      <c r="G2462" s="10">
        <f t="shared" si="914"/>
        <v>-4685.3704418909174</v>
      </c>
      <c r="H2462" s="10">
        <f t="shared" si="915"/>
        <v>0.14547327067430874</v>
      </c>
      <c r="I2462" s="10">
        <f t="shared" si="916"/>
        <v>6091.2845244172277</v>
      </c>
      <c r="J2462" s="10">
        <f t="shared" si="917"/>
        <v>1.1346235393937249E-2</v>
      </c>
      <c r="K2462" s="10">
        <f t="shared" si="918"/>
        <v>274.67612229056436</v>
      </c>
      <c r="L2462" s="10">
        <f t="shared" si="927"/>
        <v>118.2707988309613</v>
      </c>
      <c r="M2462" s="10">
        <f t="shared" si="928"/>
        <v>115.03055431180063</v>
      </c>
      <c r="N2462" s="10">
        <f t="shared" si="919"/>
        <v>270.50938562200963</v>
      </c>
      <c r="O2462" s="10">
        <f t="shared" si="920"/>
        <v>270.60091950008626</v>
      </c>
      <c r="P2462" s="10">
        <f t="shared" si="921"/>
        <v>270.50938562200963</v>
      </c>
      <c r="Q2462" s="10">
        <f t="shared" si="922"/>
        <v>270.60091950008626</v>
      </c>
      <c r="R2462" s="9">
        <f t="shared" si="929"/>
        <v>270.50938562200963</v>
      </c>
      <c r="S2462" s="10">
        <f t="shared" si="923"/>
        <v>1200.8734508592947</v>
      </c>
      <c r="T2462" s="10">
        <f t="shared" si="930"/>
        <v>4.1667366685546767</v>
      </c>
      <c r="U2462" s="9">
        <f t="shared" si="924"/>
        <v>3.6417029670334461E-3</v>
      </c>
      <c r="V2462" s="11">
        <f t="shared" si="925"/>
        <v>-0.61888229204067213</v>
      </c>
      <c r="W2462" s="9">
        <f t="shared" si="926"/>
        <v>-0.36729229204067215</v>
      </c>
      <c r="X2462" s="22">
        <f t="shared" si="931"/>
        <v>1.8310331736879456E-2</v>
      </c>
      <c r="Y2462" s="22">
        <f t="shared" si="932"/>
        <v>-1.3989973546725779E-2</v>
      </c>
      <c r="Z2462" s="1">
        <f t="shared" si="933"/>
        <v>3022.4616849651616</v>
      </c>
      <c r="AA2462" s="1">
        <f t="shared" si="934"/>
        <v>3622.993521792931</v>
      </c>
    </row>
    <row r="2463" spans="3:27">
      <c r="C2463" s="9">
        <f t="shared" si="935"/>
        <v>24.62</v>
      </c>
      <c r="D2463" s="1">
        <v>20.652999999999999</v>
      </c>
      <c r="E2463" s="9">
        <f t="shared" si="912"/>
        <v>1.3957145978858304E-2</v>
      </c>
      <c r="F2463" s="10">
        <f t="shared" si="913"/>
        <v>-9.4729411809516939E-2</v>
      </c>
      <c r="G2463" s="10">
        <f t="shared" si="914"/>
        <v>-4685.3704418909174</v>
      </c>
      <c r="H2463" s="10">
        <f t="shared" si="915"/>
        <v>0.14547327067430874</v>
      </c>
      <c r="I2463" s="10">
        <f t="shared" si="916"/>
        <v>6091.2845244172277</v>
      </c>
      <c r="J2463" s="10">
        <f t="shared" si="917"/>
        <v>1.1385741126215137E-2</v>
      </c>
      <c r="K2463" s="10">
        <f t="shared" si="918"/>
        <v>271.21043634481708</v>
      </c>
      <c r="L2463" s="10">
        <f t="shared" si="927"/>
        <v>116.81294030627009</v>
      </c>
      <c r="M2463" s="10">
        <f t="shared" si="928"/>
        <v>113.53688853472177</v>
      </c>
      <c r="N2463" s="10">
        <f t="shared" si="919"/>
        <v>270.80355223063339</v>
      </c>
      <c r="O2463" s="10">
        <f t="shared" si="920"/>
        <v>270.81248496571101</v>
      </c>
      <c r="P2463" s="10">
        <f t="shared" si="921"/>
        <v>270.80355223063339</v>
      </c>
      <c r="Q2463" s="10">
        <f t="shared" si="922"/>
        <v>270.81248496571101</v>
      </c>
      <c r="R2463" s="9">
        <f t="shared" si="929"/>
        <v>270.80355223063339</v>
      </c>
      <c r="S2463" s="10">
        <f t="shared" si="923"/>
        <v>1201.2803349734784</v>
      </c>
      <c r="T2463" s="10">
        <f t="shared" si="930"/>
        <v>0.40688411418364012</v>
      </c>
      <c r="U2463" s="9">
        <f t="shared" si="924"/>
        <v>-2.3095975685609453E-3</v>
      </c>
      <c r="V2463" s="11">
        <f t="shared" si="925"/>
        <v>-0.57137781507820617</v>
      </c>
      <c r="W2463" s="9">
        <f t="shared" si="926"/>
        <v>-0.36484781507820618</v>
      </c>
      <c r="X2463" s="22">
        <f t="shared" si="931"/>
        <v>1.7990031123763174E-3</v>
      </c>
      <c r="Y2463" s="22">
        <f t="shared" si="932"/>
        <v>-1.6250949954718947E-3</v>
      </c>
      <c r="Z2463" s="1">
        <f t="shared" si="933"/>
        <v>3022.463483968274</v>
      </c>
      <c r="AA2463" s="1">
        <f t="shared" si="934"/>
        <v>3622.9918966979353</v>
      </c>
    </row>
    <row r="2464" spans="3:27">
      <c r="C2464" s="9">
        <f t="shared" si="935"/>
        <v>24.63</v>
      </c>
      <c r="D2464" s="1">
        <v>13.965999999999999</v>
      </c>
      <c r="E2464" s="9">
        <f t="shared" si="912"/>
        <v>1.3907393788455281E-2</v>
      </c>
      <c r="F2464" s="10">
        <f t="shared" si="913"/>
        <v>-9.4729411809516939E-2</v>
      </c>
      <c r="G2464" s="10">
        <f t="shared" si="914"/>
        <v>-4685.3704418909174</v>
      </c>
      <c r="H2464" s="10">
        <f t="shared" si="915"/>
        <v>0.14547327067430874</v>
      </c>
      <c r="I2464" s="10">
        <f t="shared" si="916"/>
        <v>6091.2845244172277</v>
      </c>
      <c r="J2464" s="10">
        <f t="shared" si="917"/>
        <v>1.1389598882575017E-2</v>
      </c>
      <c r="K2464" s="10">
        <f t="shared" si="918"/>
        <v>265.55610422397496</v>
      </c>
      <c r="L2464" s="10">
        <f t="shared" si="927"/>
        <v>114.38085593051669</v>
      </c>
      <c r="M2464" s="10">
        <f t="shared" si="928"/>
        <v>111.16577278489476</v>
      </c>
      <c r="N2464" s="10">
        <f t="shared" si="919"/>
        <v>268.60168019223522</v>
      </c>
      <c r="O2464" s="10">
        <f t="shared" si="920"/>
        <v>268.53482169722037</v>
      </c>
      <c r="P2464" s="10">
        <f t="shared" si="921"/>
        <v>265.55610422397496</v>
      </c>
      <c r="Q2464" s="10">
        <f t="shared" si="922"/>
        <v>265.55610422397496</v>
      </c>
      <c r="R2464" s="9">
        <f t="shared" si="929"/>
        <v>265.55610422397496</v>
      </c>
      <c r="S2464" s="10">
        <f t="shared" si="923"/>
        <v>1201.2803349734784</v>
      </c>
      <c r="T2464" s="10">
        <f t="shared" si="930"/>
        <v>0</v>
      </c>
      <c r="U2464" s="9">
        <f t="shared" si="924"/>
        <v>-7.6408405120437228E-3</v>
      </c>
      <c r="V2464" s="11">
        <f t="shared" si="925"/>
        <v>-0.4948707736183493</v>
      </c>
      <c r="W2464" s="9">
        <f t="shared" si="926"/>
        <v>-0.3552107736183493</v>
      </c>
      <c r="X2464" s="22">
        <f t="shared" si="931"/>
        <v>-1.3342533876214929E-2</v>
      </c>
      <c r="Y2464" s="22">
        <f t="shared" si="932"/>
        <v>5.7132475954635989E-3</v>
      </c>
      <c r="Z2464" s="1">
        <f t="shared" si="933"/>
        <v>3022.4501414343977</v>
      </c>
      <c r="AA2464" s="1">
        <f t="shared" si="934"/>
        <v>3622.9976099455307</v>
      </c>
    </row>
    <row r="2465" spans="3:27">
      <c r="C2465" s="9">
        <f t="shared" si="935"/>
        <v>24.64</v>
      </c>
      <c r="D2465" s="1">
        <v>6.13</v>
      </c>
      <c r="E2465" s="9">
        <f t="shared" si="912"/>
        <v>1.3808606282427601E-2</v>
      </c>
      <c r="F2465" s="10">
        <f t="shared" si="913"/>
        <v>-9.4729411809516939E-2</v>
      </c>
      <c r="G2465" s="10">
        <f t="shared" si="914"/>
        <v>-4685.3704418909174</v>
      </c>
      <c r="H2465" s="10">
        <f t="shared" si="915"/>
        <v>0.14547327067430874</v>
      </c>
      <c r="I2465" s="10">
        <f t="shared" si="916"/>
        <v>6091.2845244172277</v>
      </c>
      <c r="J2465" s="10">
        <f t="shared" si="917"/>
        <v>1.1389598882575017E-2</v>
      </c>
      <c r="K2465" s="10">
        <f t="shared" si="918"/>
        <v>255.13681821086689</v>
      </c>
      <c r="L2465" s="10">
        <f t="shared" si="927"/>
        <v>109.89304023580004</v>
      </c>
      <c r="M2465" s="10">
        <f t="shared" si="928"/>
        <v>106.80410320513207</v>
      </c>
      <c r="N2465" s="10">
        <f t="shared" si="919"/>
        <v>261.18179992070355</v>
      </c>
      <c r="O2465" s="10">
        <f t="shared" si="920"/>
        <v>261.05404174777442</v>
      </c>
      <c r="P2465" s="10">
        <f t="shared" si="921"/>
        <v>255.13681821086689</v>
      </c>
      <c r="Q2465" s="10">
        <f t="shared" si="922"/>
        <v>255.13681821086689</v>
      </c>
      <c r="R2465" s="9">
        <f t="shared" si="929"/>
        <v>255.13681821086689</v>
      </c>
      <c r="S2465" s="10">
        <f t="shared" si="923"/>
        <v>1201.2803349734781</v>
      </c>
      <c r="T2465" s="10">
        <f t="shared" si="930"/>
        <v>0</v>
      </c>
      <c r="U2465" s="9">
        <f t="shared" si="924"/>
        <v>-1.211666069349214E-2</v>
      </c>
      <c r="V2465" s="11">
        <f t="shared" si="925"/>
        <v>-0.40029326267133403</v>
      </c>
      <c r="W2465" s="9">
        <f t="shared" si="926"/>
        <v>-0.33899326267133401</v>
      </c>
      <c r="X2465" s="22">
        <f t="shared" si="931"/>
        <v>-2.571897760680095E-2</v>
      </c>
      <c r="Y2465" s="22">
        <f t="shared" si="932"/>
        <v>6.6965230197654499E-3</v>
      </c>
      <c r="Z2465" s="1">
        <f t="shared" si="933"/>
        <v>3022.424422456791</v>
      </c>
      <c r="AA2465" s="1">
        <f t="shared" si="934"/>
        <v>3623.0043064685506</v>
      </c>
    </row>
    <row r="2466" spans="3:27">
      <c r="C2466" s="9">
        <f t="shared" si="935"/>
        <v>24.650000000000002</v>
      </c>
      <c r="D2466" s="1">
        <v>-2.3490000000000002</v>
      </c>
      <c r="E2466" s="9">
        <f t="shared" si="912"/>
        <v>1.3670079814809267E-2</v>
      </c>
      <c r="F2466" s="10">
        <f t="shared" si="913"/>
        <v>-9.4729411809516939E-2</v>
      </c>
      <c r="G2466" s="10">
        <f t="shared" si="914"/>
        <v>-4685.3704418909174</v>
      </c>
      <c r="H2466" s="10">
        <f t="shared" si="915"/>
        <v>0.14547327067430874</v>
      </c>
      <c r="I2466" s="10">
        <f t="shared" si="916"/>
        <v>6091.2845244172277</v>
      </c>
      <c r="J2466" s="10">
        <f t="shared" si="917"/>
        <v>1.1389598882575017E-2</v>
      </c>
      <c r="K2466" s="10">
        <f t="shared" si="918"/>
        <v>240.52619643753687</v>
      </c>
      <c r="L2466" s="10">
        <f t="shared" si="927"/>
        <v>103.59992402597258</v>
      </c>
      <c r="M2466" s="10">
        <f t="shared" si="928"/>
        <v>100.68787753957491</v>
      </c>
      <c r="N2466" s="10">
        <f t="shared" si="919"/>
        <v>248.99651526798053</v>
      </c>
      <c r="O2466" s="10">
        <f t="shared" si="920"/>
        <v>248.83127632779255</v>
      </c>
      <c r="P2466" s="10">
        <f t="shared" si="921"/>
        <v>240.52619643753687</v>
      </c>
      <c r="Q2466" s="10">
        <f t="shared" si="922"/>
        <v>240.52619643753687</v>
      </c>
      <c r="R2466" s="9">
        <f t="shared" si="929"/>
        <v>240.52619643753687</v>
      </c>
      <c r="S2466" s="10">
        <f t="shared" si="923"/>
        <v>1201.2803349734784</v>
      </c>
      <c r="T2466" s="10">
        <f t="shared" si="930"/>
        <v>0</v>
      </c>
      <c r="U2466" s="9">
        <f t="shared" si="924"/>
        <v>-1.5588632830174781E-2</v>
      </c>
      <c r="V2466" s="11">
        <f t="shared" si="925"/>
        <v>-0.29410116466519387</v>
      </c>
      <c r="W2466" s="9">
        <f t="shared" si="926"/>
        <v>-0.31759116466519388</v>
      </c>
      <c r="X2466" s="22">
        <f t="shared" si="931"/>
        <v>-3.4331223274149107E-2</v>
      </c>
      <c r="Y2466" s="22">
        <f t="shared" si="932"/>
        <v>1.3933249667219716E-3</v>
      </c>
      <c r="Z2466" s="1">
        <f t="shared" si="933"/>
        <v>3022.3900912335171</v>
      </c>
      <c r="AA2466" s="1">
        <f t="shared" si="934"/>
        <v>3623.0056997935171</v>
      </c>
    </row>
    <row r="2467" spans="3:27">
      <c r="C2467" s="9">
        <f t="shared" si="935"/>
        <v>24.66</v>
      </c>
      <c r="D2467" s="1">
        <v>-11.167999999999999</v>
      </c>
      <c r="E2467" s="9">
        <f t="shared" si="912"/>
        <v>1.3502319300231037E-2</v>
      </c>
      <c r="F2467" s="10">
        <f t="shared" si="913"/>
        <v>-9.4729411809516939E-2</v>
      </c>
      <c r="G2467" s="10">
        <f t="shared" si="914"/>
        <v>-4685.3704418909174</v>
      </c>
      <c r="H2467" s="10">
        <f t="shared" si="915"/>
        <v>0.14547327067430874</v>
      </c>
      <c r="I2467" s="10">
        <f t="shared" si="916"/>
        <v>6091.2845244172277</v>
      </c>
      <c r="J2467" s="10">
        <f t="shared" si="917"/>
        <v>1.1389598882575017E-2</v>
      </c>
      <c r="K2467" s="10">
        <f t="shared" si="918"/>
        <v>222.83221008862543</v>
      </c>
      <c r="L2467" s="10">
        <f t="shared" si="927"/>
        <v>95.978734863985139</v>
      </c>
      <c r="M2467" s="10">
        <f t="shared" si="928"/>
        <v>93.280909163268475</v>
      </c>
      <c r="N2467" s="10">
        <f t="shared" si="919"/>
        <v>233.07928850325905</v>
      </c>
      <c r="O2467" s="10">
        <f t="shared" si="920"/>
        <v>232.90281239373471</v>
      </c>
      <c r="P2467" s="10">
        <f t="shared" si="921"/>
        <v>222.83221008862543</v>
      </c>
      <c r="Q2467" s="10">
        <f t="shared" si="922"/>
        <v>222.83221008862543</v>
      </c>
      <c r="R2467" s="9">
        <f t="shared" si="929"/>
        <v>222.83221008862543</v>
      </c>
      <c r="S2467" s="10">
        <f t="shared" si="923"/>
        <v>1201.2803349734781</v>
      </c>
      <c r="T2467" s="10">
        <f t="shared" si="930"/>
        <v>0</v>
      </c>
      <c r="U2467" s="9">
        <f t="shared" si="924"/>
        <v>-1.796347008547125E-2</v>
      </c>
      <c r="V2467" s="11">
        <f t="shared" si="925"/>
        <v>-0.18086628639410041</v>
      </c>
      <c r="W2467" s="9">
        <f t="shared" si="926"/>
        <v>-0.29254628639410041</v>
      </c>
      <c r="X2467" s="22">
        <f t="shared" si="931"/>
        <v>-3.886662235648887E-2</v>
      </c>
      <c r="Y2467" s="22">
        <f t="shared" si="932"/>
        <v>-8.7776481000070676E-3</v>
      </c>
      <c r="Z2467" s="1">
        <f t="shared" si="933"/>
        <v>3022.3512246111604</v>
      </c>
      <c r="AA2467" s="1">
        <f t="shared" si="934"/>
        <v>3622.9969221454171</v>
      </c>
    </row>
    <row r="2468" spans="3:27">
      <c r="C2468" s="9">
        <f t="shared" si="935"/>
        <v>24.67</v>
      </c>
      <c r="D2468" s="1">
        <v>-19.195</v>
      </c>
      <c r="E2468" s="9">
        <f t="shared" si="912"/>
        <v>1.3316325955305736E-2</v>
      </c>
      <c r="F2468" s="10">
        <f t="shared" si="913"/>
        <v>-9.4729411809516939E-2</v>
      </c>
      <c r="G2468" s="10">
        <f t="shared" si="914"/>
        <v>-4685.3704418909174</v>
      </c>
      <c r="H2468" s="10">
        <f t="shared" si="915"/>
        <v>0.14547327067430874</v>
      </c>
      <c r="I2468" s="10">
        <f t="shared" si="916"/>
        <v>6091.2845244172277</v>
      </c>
      <c r="J2468" s="10">
        <f t="shared" si="917"/>
        <v>1.1389598882575017E-2</v>
      </c>
      <c r="K2468" s="10">
        <f t="shared" si="918"/>
        <v>203.21517616159844</v>
      </c>
      <c r="L2468" s="10">
        <f t="shared" si="927"/>
        <v>87.529246805902844</v>
      </c>
      <c r="M2468" s="10">
        <f t="shared" si="928"/>
        <v>85.068924194524641</v>
      </c>
      <c r="N2468" s="10">
        <f t="shared" si="919"/>
        <v>214.56150305717642</v>
      </c>
      <c r="O2468" s="10">
        <f t="shared" si="920"/>
        <v>214.39759466251508</v>
      </c>
      <c r="P2468" s="10">
        <f t="shared" si="921"/>
        <v>203.21517616159844</v>
      </c>
      <c r="Q2468" s="10">
        <f t="shared" si="922"/>
        <v>203.21517616159844</v>
      </c>
      <c r="R2468" s="9">
        <f t="shared" si="929"/>
        <v>203.21517616159844</v>
      </c>
      <c r="S2468" s="10">
        <f t="shared" si="923"/>
        <v>1201.2803349734781</v>
      </c>
      <c r="T2468" s="10">
        <f t="shared" si="930"/>
        <v>0</v>
      </c>
      <c r="U2468" s="9">
        <f t="shared" si="924"/>
        <v>-1.9235198899588898E-2</v>
      </c>
      <c r="V2468" s="11">
        <f t="shared" si="925"/>
        <v>-7.347947642942998E-2</v>
      </c>
      <c r="W2468" s="9">
        <f t="shared" si="926"/>
        <v>-0.26542947642942999</v>
      </c>
      <c r="X2468" s="22">
        <f t="shared" si="931"/>
        <v>-3.9620989232680363E-2</v>
      </c>
      <c r="Y2468" s="22">
        <f t="shared" si="932"/>
        <v>-2.1083920041309615E-2</v>
      </c>
      <c r="Z2468" s="1">
        <f t="shared" si="933"/>
        <v>3022.3116036219276</v>
      </c>
      <c r="AA2468" s="1">
        <f t="shared" si="934"/>
        <v>3622.9758382253758</v>
      </c>
    </row>
    <row r="2469" spans="3:27">
      <c r="C2469" s="9">
        <f t="shared" si="935"/>
        <v>24.68</v>
      </c>
      <c r="D2469" s="1">
        <v>-26.294</v>
      </c>
      <c r="E2469" s="9">
        <f t="shared" ref="E2469:E2532" si="936">(-$B$4*D2469/100+S2468+$B$4*(4*E2468/$B$2/$B$2+4*U2468/$B$2+V2468)+$B$26*(2*E2468/$B$2+U2468))/$B$27</f>
        <v>1.3122767318149688E-2</v>
      </c>
      <c r="F2469" s="10">
        <f t="shared" ref="F2469:F2532" si="937">IF(E2469&lt;F2468,E2469,F2468)</f>
        <v>-9.4729411809516939E-2</v>
      </c>
      <c r="G2469" s="10">
        <f t="shared" ref="G2469:G2532" si="938">IF(R2468&lt;G2468,R2468,G2468)</f>
        <v>-4685.3704418909174</v>
      </c>
      <c r="H2469" s="10">
        <f t="shared" ref="H2469:H2532" si="939">IF(E2469&gt;H2468,E2469,H2468)</f>
        <v>0.14547327067430874</v>
      </c>
      <c r="I2469" s="10">
        <f t="shared" ref="I2469:I2532" si="940">IF(R2468&gt;I2468,R2468,I2468)</f>
        <v>6091.2845244172277</v>
      </c>
      <c r="J2469" s="10">
        <f t="shared" ref="J2469:J2532" si="941">E2468-R2468/$B$12</f>
        <v>1.1389598882575017E-2</v>
      </c>
      <c r="K2469" s="10">
        <f t="shared" ref="K2469:K2532" si="942">$B$12*(E2469-J2469)</f>
        <v>182.80021801627183</v>
      </c>
      <c r="L2469" s="10">
        <f t="shared" si="927"/>
        <v>78.736075233847075</v>
      </c>
      <c r="M2469" s="10">
        <f t="shared" si="928"/>
        <v>76.522916166471859</v>
      </c>
      <c r="N2469" s="10">
        <f t="shared" ref="N2469:N2532" si="943">R2468+(I2469-R2468)*(E2469-E2468)/(H2469-E2468)</f>
        <v>194.59143958118713</v>
      </c>
      <c r="O2469" s="10">
        <f t="shared" ref="O2469:O2532" si="944">R2468+(R2468-G2469)*(E2469-E2468)/(E2468-F2469)</f>
        <v>194.45751492085142</v>
      </c>
      <c r="P2469" s="10">
        <f t="shared" ref="P2469:P2532" si="945">MEDIAN(K2469,L2469,N2469)</f>
        <v>182.80021801627183</v>
      </c>
      <c r="Q2469" s="10">
        <f t="shared" ref="Q2469:Q2532" si="946">MEDIAN(K2469,M2469,O2469)</f>
        <v>182.80021801627183</v>
      </c>
      <c r="R2469" s="9">
        <f t="shared" si="929"/>
        <v>182.80021801627183</v>
      </c>
      <c r="S2469" s="10">
        <f t="shared" ref="S2469:S2532" si="947">$B$12*E2469-R2469</f>
        <v>1201.2803349734781</v>
      </c>
      <c r="T2469" s="10">
        <f t="shared" si="930"/>
        <v>0</v>
      </c>
      <c r="U2469" s="9">
        <f t="shared" ref="U2469:U2532" si="948">-U2468+2/$B$2*(E2469-E2468)+T2469*$B$2/2/$B$28</f>
        <v>-1.9476528531620768E-2</v>
      </c>
      <c r="V2469" s="11">
        <f t="shared" ref="V2469:V2532" si="949">-V2468-4*U2468/$B$2+4/$B$2/$B$2*(E2469-E2468)+T2469/$B$28</f>
        <v>2.5213550023056364E-2</v>
      </c>
      <c r="W2469" s="9">
        <f t="shared" ref="W2469:W2532" si="950">D2469/100+V2469</f>
        <v>-0.23772644997694364</v>
      </c>
      <c r="X2469" s="22">
        <f t="shared" si="931"/>
        <v>-3.7358306809161676E-2</v>
      </c>
      <c r="Y2469" s="22">
        <f t="shared" si="932"/>
        <v>-3.2609412911257685E-2</v>
      </c>
      <c r="Z2469" s="1">
        <f t="shared" si="933"/>
        <v>3022.2742453151186</v>
      </c>
      <c r="AA2469" s="1">
        <f t="shared" si="934"/>
        <v>3622.9432288124644</v>
      </c>
    </row>
    <row r="2470" spans="3:27">
      <c r="C2470" s="9">
        <f t="shared" si="935"/>
        <v>24.69</v>
      </c>
      <c r="D2470" s="1">
        <v>-30.623000000000001</v>
      </c>
      <c r="E2470" s="9">
        <f t="shared" si="936"/>
        <v>1.2931020988791463E-2</v>
      </c>
      <c r="F2470" s="10">
        <f t="shared" si="937"/>
        <v>-9.4729411809516939E-2</v>
      </c>
      <c r="G2470" s="10">
        <f t="shared" si="938"/>
        <v>-4685.3704418909174</v>
      </c>
      <c r="H2470" s="10">
        <f t="shared" si="939"/>
        <v>0.14547327067430874</v>
      </c>
      <c r="I2470" s="10">
        <f t="shared" si="940"/>
        <v>6091.2845244172277</v>
      </c>
      <c r="J2470" s="10">
        <f t="shared" si="941"/>
        <v>1.1389598882575017E-2</v>
      </c>
      <c r="K2470" s="10">
        <f t="shared" si="942"/>
        <v>162.57640705188552</v>
      </c>
      <c r="L2470" s="10">
        <f t="shared" si="927"/>
        <v>70.025234957577382</v>
      </c>
      <c r="M2470" s="10">
        <f t="shared" si="928"/>
        <v>68.056925218602473</v>
      </c>
      <c r="N2470" s="10">
        <f t="shared" si="943"/>
        <v>174.24014344840782</v>
      </c>
      <c r="O2470" s="10">
        <f t="shared" si="944"/>
        <v>174.14528065407293</v>
      </c>
      <c r="P2470" s="10">
        <f t="shared" si="945"/>
        <v>162.57640705188552</v>
      </c>
      <c r="Q2470" s="10">
        <f t="shared" si="946"/>
        <v>162.57640705188552</v>
      </c>
      <c r="R2470" s="9">
        <f t="shared" si="929"/>
        <v>162.57640705188552</v>
      </c>
      <c r="S2470" s="10">
        <f t="shared" si="947"/>
        <v>1201.2803349734781</v>
      </c>
      <c r="T2470" s="10">
        <f t="shared" si="930"/>
        <v>0</v>
      </c>
      <c r="U2470" s="9">
        <f t="shared" si="948"/>
        <v>-1.8872737340024093E-2</v>
      </c>
      <c r="V2470" s="11">
        <f t="shared" si="949"/>
        <v>9.5544688296278046E-2</v>
      </c>
      <c r="W2470" s="9">
        <f t="shared" si="950"/>
        <v>-0.21068531170372196</v>
      </c>
      <c r="X2470" s="22">
        <f t="shared" si="931"/>
        <v>-3.3112350051475427E-2</v>
      </c>
      <c r="Y2470" s="22">
        <f t="shared" si="932"/>
        <v>-4.0332060040637795E-2</v>
      </c>
      <c r="Z2470" s="1">
        <f t="shared" si="933"/>
        <v>3022.2411329650672</v>
      </c>
      <c r="AA2470" s="1">
        <f t="shared" si="934"/>
        <v>3622.9028967524237</v>
      </c>
    </row>
    <row r="2471" spans="3:27">
      <c r="C2471" s="9">
        <f t="shared" si="935"/>
        <v>24.7</v>
      </c>
      <c r="D2471" s="1">
        <v>-33.225000000000001</v>
      </c>
      <c r="E2471" s="9">
        <f t="shared" si="936"/>
        <v>1.2748357742128924E-2</v>
      </c>
      <c r="F2471" s="10">
        <f t="shared" si="937"/>
        <v>-9.4729411809516939E-2</v>
      </c>
      <c r="G2471" s="10">
        <f t="shared" si="938"/>
        <v>-4685.3704418909174</v>
      </c>
      <c r="H2471" s="10">
        <f t="shared" si="939"/>
        <v>0.14547327067430874</v>
      </c>
      <c r="I2471" s="10">
        <f t="shared" si="940"/>
        <v>6091.2845244172277</v>
      </c>
      <c r="J2471" s="10">
        <f t="shared" si="941"/>
        <v>1.1389598882575017E-2</v>
      </c>
      <c r="K2471" s="10">
        <f t="shared" si="942"/>
        <v>143.31060424351585</v>
      </c>
      <c r="L2471" s="10">
        <f t="shared" si="927"/>
        <v>61.727029868865564</v>
      </c>
      <c r="M2471" s="10">
        <f t="shared" si="928"/>
        <v>59.991970870170462</v>
      </c>
      <c r="N2471" s="10">
        <f t="shared" si="943"/>
        <v>154.40575146242608</v>
      </c>
      <c r="O2471" s="10">
        <f t="shared" si="944"/>
        <v>154.35108519446464</v>
      </c>
      <c r="P2471" s="10">
        <f t="shared" si="945"/>
        <v>143.31060424351585</v>
      </c>
      <c r="Q2471" s="10">
        <f t="shared" si="946"/>
        <v>143.31060424351585</v>
      </c>
      <c r="R2471" s="9">
        <f t="shared" si="929"/>
        <v>143.31060424351585</v>
      </c>
      <c r="S2471" s="10">
        <f t="shared" si="947"/>
        <v>1201.2803349734781</v>
      </c>
      <c r="T2471" s="10">
        <f t="shared" si="930"/>
        <v>0</v>
      </c>
      <c r="U2471" s="9">
        <f t="shared" si="948"/>
        <v>-1.7659911992483693E-2</v>
      </c>
      <c r="V2471" s="11">
        <f t="shared" si="949"/>
        <v>0.14702038121180205</v>
      </c>
      <c r="W2471" s="9">
        <f t="shared" si="950"/>
        <v>-0.18522961878819794</v>
      </c>
      <c r="X2471" s="22">
        <f t="shared" si="931"/>
        <v>-2.793715729755937E-2</v>
      </c>
      <c r="Y2471" s="22">
        <f t="shared" si="932"/>
        <v>-4.3093545226011651E-2</v>
      </c>
      <c r="Z2471" s="1">
        <f t="shared" si="933"/>
        <v>3022.2131958077698</v>
      </c>
      <c r="AA2471" s="1">
        <f t="shared" si="934"/>
        <v>3622.8598032071977</v>
      </c>
    </row>
    <row r="2472" spans="3:27">
      <c r="C2472" s="9">
        <f t="shared" si="935"/>
        <v>24.71</v>
      </c>
      <c r="D2472" s="1">
        <v>-31.053999999999998</v>
      </c>
      <c r="E2472" s="9">
        <f t="shared" si="936"/>
        <v>1.2579152156561137E-2</v>
      </c>
      <c r="F2472" s="10">
        <f t="shared" si="937"/>
        <v>-9.4729411809516939E-2</v>
      </c>
      <c r="G2472" s="10">
        <f t="shared" si="938"/>
        <v>-4685.3704418909174</v>
      </c>
      <c r="H2472" s="10">
        <f t="shared" si="939"/>
        <v>0.14547327067430874</v>
      </c>
      <c r="I2472" s="10">
        <f t="shared" si="940"/>
        <v>6091.2845244172277</v>
      </c>
      <c r="J2472" s="10">
        <f t="shared" si="941"/>
        <v>1.1389598882575017E-2</v>
      </c>
      <c r="K2472" s="10">
        <f t="shared" si="942"/>
        <v>125.46420380344168</v>
      </c>
      <c r="L2472" s="10">
        <f t="shared" si="927"/>
        <v>54.040192604929906</v>
      </c>
      <c r="M2472" s="10">
        <f t="shared" si="928"/>
        <v>52.521199666672672</v>
      </c>
      <c r="N2472" s="10">
        <f t="shared" si="943"/>
        <v>135.72777455562456</v>
      </c>
      <c r="O2472" s="10">
        <f t="shared" si="944"/>
        <v>135.7086619317279</v>
      </c>
      <c r="P2472" s="10">
        <f t="shared" si="945"/>
        <v>125.46420380344168</v>
      </c>
      <c r="Q2472" s="10">
        <f t="shared" si="946"/>
        <v>125.46420380344168</v>
      </c>
      <c r="R2472" s="9">
        <f t="shared" si="929"/>
        <v>125.46420380344168</v>
      </c>
      <c r="S2472" s="10">
        <f t="shared" si="947"/>
        <v>1201.2803349734781</v>
      </c>
      <c r="T2472" s="10">
        <f t="shared" si="930"/>
        <v>0</v>
      </c>
      <c r="U2472" s="9">
        <f t="shared" si="948"/>
        <v>-1.618120512107378E-2</v>
      </c>
      <c r="V2472" s="11">
        <f t="shared" si="949"/>
        <v>0.14872099307017983</v>
      </c>
      <c r="W2472" s="9">
        <f t="shared" si="950"/>
        <v>-0.16181900692982015</v>
      </c>
      <c r="X2472" s="22">
        <f t="shared" si="931"/>
        <v>-2.273909939072755E-2</v>
      </c>
      <c r="Y2472" s="22">
        <f t="shared" si="932"/>
        <v>-4.0301943631863547E-2</v>
      </c>
      <c r="Z2472" s="1">
        <f t="shared" si="933"/>
        <v>3022.1904567083789</v>
      </c>
      <c r="AA2472" s="1">
        <f t="shared" si="934"/>
        <v>3622.8195012635661</v>
      </c>
    </row>
    <row r="2473" spans="3:27">
      <c r="C2473" s="9">
        <f t="shared" si="935"/>
        <v>24.72</v>
      </c>
      <c r="D2473" s="1">
        <v>-26.946000000000002</v>
      </c>
      <c r="E2473" s="9">
        <f t="shared" si="936"/>
        <v>1.2424284403906461E-2</v>
      </c>
      <c r="F2473" s="10">
        <f t="shared" si="937"/>
        <v>-9.4729411809516939E-2</v>
      </c>
      <c r="G2473" s="10">
        <f t="shared" si="938"/>
        <v>-4685.3704418909174</v>
      </c>
      <c r="H2473" s="10">
        <f t="shared" si="939"/>
        <v>0.14547327067430874</v>
      </c>
      <c r="I2473" s="10">
        <f t="shared" si="940"/>
        <v>6091.2845244172277</v>
      </c>
      <c r="J2473" s="10">
        <f t="shared" si="941"/>
        <v>1.1389598882575017E-2</v>
      </c>
      <c r="K2473" s="10">
        <f t="shared" si="942"/>
        <v>109.1300389479768</v>
      </c>
      <c r="L2473" s="10">
        <f t="shared" si="927"/>
        <v>47.004708474230107</v>
      </c>
      <c r="M2473" s="10">
        <f t="shared" si="928"/>
        <v>45.683472986429827</v>
      </c>
      <c r="N2473" s="10">
        <f t="shared" si="943"/>
        <v>118.51195342471878</v>
      </c>
      <c r="O2473" s="10">
        <f t="shared" si="944"/>
        <v>118.52120575710254</v>
      </c>
      <c r="P2473" s="10">
        <f t="shared" si="945"/>
        <v>109.1300389479768</v>
      </c>
      <c r="Q2473" s="10">
        <f t="shared" si="946"/>
        <v>109.1300389479768</v>
      </c>
      <c r="R2473" s="9">
        <f t="shared" si="929"/>
        <v>109.1300389479768</v>
      </c>
      <c r="S2473" s="10">
        <f t="shared" si="947"/>
        <v>1201.2803349734781</v>
      </c>
      <c r="T2473" s="10">
        <f t="shared" si="930"/>
        <v>0</v>
      </c>
      <c r="U2473" s="9">
        <f t="shared" si="948"/>
        <v>-1.4792345409861407E-2</v>
      </c>
      <c r="V2473" s="11">
        <f t="shared" si="949"/>
        <v>0.12905094917229487</v>
      </c>
      <c r="W2473" s="9">
        <f t="shared" si="950"/>
        <v>-0.14040905082770516</v>
      </c>
      <c r="X2473" s="22">
        <f t="shared" si="931"/>
        <v>-1.8165541580318838E-2</v>
      </c>
      <c r="Y2473" s="22">
        <f t="shared" si="932"/>
        <v>-3.3340170280026178E-2</v>
      </c>
      <c r="Z2473" s="1">
        <f t="shared" si="933"/>
        <v>3022.1722911667985</v>
      </c>
      <c r="AA2473" s="1">
        <f t="shared" si="934"/>
        <v>3622.786161093286</v>
      </c>
    </row>
    <row r="2474" spans="3:27">
      <c r="C2474" s="9">
        <f t="shared" si="935"/>
        <v>24.73</v>
      </c>
      <c r="D2474" s="1">
        <v>-18.401</v>
      </c>
      <c r="E2474" s="9">
        <f t="shared" si="936"/>
        <v>1.2281175680802277E-2</v>
      </c>
      <c r="F2474" s="10">
        <f t="shared" si="937"/>
        <v>-9.4729411809516939E-2</v>
      </c>
      <c r="G2474" s="10">
        <f t="shared" si="938"/>
        <v>-4685.3704418909174</v>
      </c>
      <c r="H2474" s="10">
        <f t="shared" si="939"/>
        <v>0.14547327067430874</v>
      </c>
      <c r="I2474" s="10">
        <f t="shared" si="940"/>
        <v>6091.2845244172277</v>
      </c>
      <c r="J2474" s="10">
        <f t="shared" si="941"/>
        <v>1.1389598882575017E-2</v>
      </c>
      <c r="K2474" s="10">
        <f t="shared" si="942"/>
        <v>94.036118907365733</v>
      </c>
      <c r="L2474" s="10">
        <f t="shared" si="927"/>
        <v>40.503425068838126</v>
      </c>
      <c r="M2474" s="10">
        <f t="shared" si="928"/>
        <v>39.364931409043436</v>
      </c>
      <c r="N2474" s="10">
        <f t="shared" si="943"/>
        <v>102.69557812399445</v>
      </c>
      <c r="O2474" s="10">
        <f t="shared" si="944"/>
        <v>102.72676154382044</v>
      </c>
      <c r="P2474" s="10">
        <f t="shared" si="945"/>
        <v>94.036118907365733</v>
      </c>
      <c r="Q2474" s="10">
        <f t="shared" si="946"/>
        <v>94.036118907365733</v>
      </c>
      <c r="R2474" s="9">
        <f t="shared" si="929"/>
        <v>94.036118907365733</v>
      </c>
      <c r="S2474" s="10">
        <f t="shared" si="947"/>
        <v>1201.2803349734781</v>
      </c>
      <c r="T2474" s="10">
        <f t="shared" si="930"/>
        <v>0</v>
      </c>
      <c r="U2474" s="9">
        <f t="shared" si="948"/>
        <v>-1.3829399210975313E-2</v>
      </c>
      <c r="V2474" s="11">
        <f t="shared" si="949"/>
        <v>6.3538290604923553E-2</v>
      </c>
      <c r="W2474" s="9">
        <f t="shared" si="950"/>
        <v>-0.12047170939507645</v>
      </c>
      <c r="X2474" s="22">
        <f t="shared" si="931"/>
        <v>-1.4537424714330536E-2</v>
      </c>
      <c r="Y2474" s="22">
        <f t="shared" si="932"/>
        <v>-2.4163564628925445E-2</v>
      </c>
      <c r="Z2474" s="1">
        <f t="shared" si="933"/>
        <v>3022.157753742084</v>
      </c>
      <c r="AA2474" s="1">
        <f t="shared" si="934"/>
        <v>3622.761997528657</v>
      </c>
    </row>
    <row r="2475" spans="3:27">
      <c r="C2475" s="9">
        <f t="shared" si="935"/>
        <v>24.740000000000002</v>
      </c>
      <c r="D2475" s="1">
        <v>-8.3049999999999997</v>
      </c>
      <c r="E2475" s="9">
        <f t="shared" si="936"/>
        <v>1.2144020599349544E-2</v>
      </c>
      <c r="F2475" s="10">
        <f t="shared" si="937"/>
        <v>-9.4729411809516939E-2</v>
      </c>
      <c r="G2475" s="10">
        <f t="shared" si="938"/>
        <v>-4685.3704418909174</v>
      </c>
      <c r="H2475" s="10">
        <f t="shared" si="939"/>
        <v>0.14547327067430874</v>
      </c>
      <c r="I2475" s="10">
        <f t="shared" si="940"/>
        <v>6091.2845244172277</v>
      </c>
      <c r="J2475" s="10">
        <f t="shared" si="941"/>
        <v>1.1389598882575017E-2</v>
      </c>
      <c r="K2475" s="10">
        <f t="shared" si="942"/>
        <v>79.570139561690652</v>
      </c>
      <c r="L2475" s="10">
        <f t="shared" si="927"/>
        <v>34.27260953452096</v>
      </c>
      <c r="M2475" s="10">
        <f t="shared" si="928"/>
        <v>33.309255235634993</v>
      </c>
      <c r="N2475" s="10">
        <f t="shared" si="943"/>
        <v>87.860428874184095</v>
      </c>
      <c r="O2475" s="10">
        <f t="shared" si="944"/>
        <v>87.910370871440605</v>
      </c>
      <c r="P2475" s="10">
        <f t="shared" si="945"/>
        <v>79.570139561690652</v>
      </c>
      <c r="Q2475" s="10">
        <f t="shared" si="946"/>
        <v>79.570139561690652</v>
      </c>
      <c r="R2475" s="9">
        <f t="shared" si="929"/>
        <v>79.570139561690652</v>
      </c>
      <c r="S2475" s="10">
        <f t="shared" si="947"/>
        <v>1201.2803349734781</v>
      </c>
      <c r="T2475" s="10">
        <f t="shared" si="930"/>
        <v>0</v>
      </c>
      <c r="U2475" s="9">
        <f t="shared" si="948"/>
        <v>-1.360161707957136E-2</v>
      </c>
      <c r="V2475" s="11">
        <f t="shared" si="949"/>
        <v>-1.7981864324132957E-2</v>
      </c>
      <c r="W2475" s="9">
        <f t="shared" si="950"/>
        <v>-0.10103186432413296</v>
      </c>
      <c r="X2475" s="22">
        <f t="shared" si="931"/>
        <v>-1.1905490260513856E-2</v>
      </c>
      <c r="Y2475" s="22">
        <f t="shared" si="932"/>
        <v>-1.3595139574898883E-2</v>
      </c>
      <c r="Z2475" s="1">
        <f t="shared" si="933"/>
        <v>3022.1458482518233</v>
      </c>
      <c r="AA2475" s="1">
        <f t="shared" si="934"/>
        <v>3622.748402389082</v>
      </c>
    </row>
    <row r="2476" spans="3:27">
      <c r="C2476" s="9">
        <f t="shared" si="935"/>
        <v>24.75</v>
      </c>
      <c r="D2476" s="1">
        <v>3.6829999999999998</v>
      </c>
      <c r="E2476" s="9">
        <f t="shared" si="936"/>
        <v>1.2004613173825526E-2</v>
      </c>
      <c r="F2476" s="10">
        <f t="shared" si="937"/>
        <v>-9.4729411809516939E-2</v>
      </c>
      <c r="G2476" s="10">
        <f t="shared" si="938"/>
        <v>-4685.3704418909174</v>
      </c>
      <c r="H2476" s="10">
        <f t="shared" si="939"/>
        <v>0.14547327067430874</v>
      </c>
      <c r="I2476" s="10">
        <f t="shared" si="940"/>
        <v>6091.2845244172277</v>
      </c>
      <c r="J2476" s="10">
        <f t="shared" si="941"/>
        <v>1.1389598882575017E-2</v>
      </c>
      <c r="K2476" s="10">
        <f t="shared" si="942"/>
        <v>64.866601662081948</v>
      </c>
      <c r="L2476" s="10">
        <f t="shared" si="927"/>
        <v>27.939472305087996</v>
      </c>
      <c r="M2476" s="10">
        <f t="shared" si="928"/>
        <v>27.154133484400841</v>
      </c>
      <c r="N2476" s="10">
        <f t="shared" si="943"/>
        <v>73.284364873036509</v>
      </c>
      <c r="O2476" s="10">
        <f t="shared" si="944"/>
        <v>73.35467436830254</v>
      </c>
      <c r="P2476" s="10">
        <f t="shared" si="945"/>
        <v>64.866601662081948</v>
      </c>
      <c r="Q2476" s="10">
        <f t="shared" si="946"/>
        <v>64.866601662081948</v>
      </c>
      <c r="R2476" s="9">
        <f t="shared" si="929"/>
        <v>64.866601662081948</v>
      </c>
      <c r="S2476" s="10">
        <f t="shared" si="947"/>
        <v>1201.2803349734784</v>
      </c>
      <c r="T2476" s="10">
        <f t="shared" si="930"/>
        <v>0</v>
      </c>
      <c r="U2476" s="9">
        <f t="shared" si="948"/>
        <v>-1.4279868025232276E-2</v>
      </c>
      <c r="V2476" s="11">
        <f t="shared" si="949"/>
        <v>-0.1176683248080499</v>
      </c>
      <c r="W2476" s="9">
        <f t="shared" si="950"/>
        <v>-8.0838324808049894E-2</v>
      </c>
      <c r="X2476" s="22">
        <f t="shared" si="931"/>
        <v>-1.0067777122542483E-2</v>
      </c>
      <c r="Y2476" s="22">
        <f t="shared" si="932"/>
        <v>-2.2336410086296575E-3</v>
      </c>
      <c r="Z2476" s="1">
        <f t="shared" si="933"/>
        <v>3022.1357804747008</v>
      </c>
      <c r="AA2476" s="1">
        <f t="shared" si="934"/>
        <v>3622.7461687480732</v>
      </c>
    </row>
    <row r="2477" spans="3:27">
      <c r="C2477" s="9">
        <f t="shared" si="935"/>
        <v>24.76</v>
      </c>
      <c r="D2477" s="1">
        <v>15.871</v>
      </c>
      <c r="E2477" s="9">
        <f t="shared" si="936"/>
        <v>1.1853442722267432E-2</v>
      </c>
      <c r="F2477" s="10">
        <f t="shared" si="937"/>
        <v>-9.4729411809516939E-2</v>
      </c>
      <c r="G2477" s="10">
        <f t="shared" si="938"/>
        <v>-4685.3704418909174</v>
      </c>
      <c r="H2477" s="10">
        <f t="shared" si="939"/>
        <v>0.14547327067430874</v>
      </c>
      <c r="I2477" s="10">
        <f t="shared" si="940"/>
        <v>6091.2845244172277</v>
      </c>
      <c r="J2477" s="10">
        <f t="shared" si="941"/>
        <v>1.1389598882575017E-2</v>
      </c>
      <c r="K2477" s="10">
        <f t="shared" si="942"/>
        <v>48.922397431709406</v>
      </c>
      <c r="L2477" s="10">
        <f t="shared" si="927"/>
        <v>21.071952794172052</v>
      </c>
      <c r="M2477" s="10">
        <f t="shared" si="928"/>
        <v>20.479650177420883</v>
      </c>
      <c r="N2477" s="10">
        <f t="shared" si="943"/>
        <v>58.040906883085711</v>
      </c>
      <c r="O2477" s="10">
        <f t="shared" si="944"/>
        <v>58.138705108064038</v>
      </c>
      <c r="P2477" s="10">
        <f t="shared" si="945"/>
        <v>48.922397431709406</v>
      </c>
      <c r="Q2477" s="10">
        <f t="shared" si="946"/>
        <v>48.922397431709406</v>
      </c>
      <c r="R2477" s="9">
        <f t="shared" si="929"/>
        <v>48.922397431709406</v>
      </c>
      <c r="S2477" s="10">
        <f t="shared" si="947"/>
        <v>1201.2803349734781</v>
      </c>
      <c r="T2477" s="10">
        <f t="shared" si="930"/>
        <v>0</v>
      </c>
      <c r="U2477" s="9">
        <f t="shared" si="948"/>
        <v>-1.5954222286386488E-2</v>
      </c>
      <c r="V2477" s="11">
        <f t="shared" si="949"/>
        <v>-0.217202527422792</v>
      </c>
      <c r="W2477" s="9">
        <f t="shared" si="950"/>
        <v>-5.8492527422791984E-2</v>
      </c>
      <c r="X2477" s="22">
        <f t="shared" si="931"/>
        <v>-8.6007671876759829E-3</v>
      </c>
      <c r="Y2477" s="22">
        <f t="shared" si="932"/>
        <v>1.1314681986234306E-2</v>
      </c>
      <c r="Z2477" s="1">
        <f t="shared" si="933"/>
        <v>3022.1271797075133</v>
      </c>
      <c r="AA2477" s="1">
        <f t="shared" si="934"/>
        <v>3622.7574834300594</v>
      </c>
    </row>
    <row r="2478" spans="3:27">
      <c r="C2478" s="9">
        <f t="shared" si="935"/>
        <v>24.77</v>
      </c>
      <c r="D2478" s="1">
        <v>26.513000000000002</v>
      </c>
      <c r="E2478" s="9">
        <f t="shared" si="936"/>
        <v>1.1681024980668843E-2</v>
      </c>
      <c r="F2478" s="10">
        <f t="shared" si="937"/>
        <v>-9.4729411809516939E-2</v>
      </c>
      <c r="G2478" s="10">
        <f t="shared" si="938"/>
        <v>-4685.3704418909174</v>
      </c>
      <c r="H2478" s="10">
        <f t="shared" si="939"/>
        <v>0.14547327067430874</v>
      </c>
      <c r="I2478" s="10">
        <f t="shared" si="940"/>
        <v>6091.2845244172277</v>
      </c>
      <c r="J2478" s="10">
        <f t="shared" si="941"/>
        <v>1.1389598882575017E-2</v>
      </c>
      <c r="K2478" s="10">
        <f t="shared" si="942"/>
        <v>30.737205440461985</v>
      </c>
      <c r="L2478" s="10">
        <f t="shared" si="927"/>
        <v>13.239190556233378</v>
      </c>
      <c r="M2478" s="10">
        <f t="shared" si="928"/>
        <v>12.867055743351052</v>
      </c>
      <c r="N2478" s="10">
        <f t="shared" si="943"/>
        <v>41.125572306102924</v>
      </c>
      <c r="O2478" s="10">
        <f t="shared" si="944"/>
        <v>41.263791523580387</v>
      </c>
      <c r="P2478" s="10">
        <f t="shared" si="945"/>
        <v>30.737205440461985</v>
      </c>
      <c r="Q2478" s="10">
        <f t="shared" si="946"/>
        <v>30.737205440461985</v>
      </c>
      <c r="R2478" s="9">
        <f t="shared" si="929"/>
        <v>30.737205440461985</v>
      </c>
      <c r="S2478" s="10">
        <f t="shared" si="947"/>
        <v>1201.2803349734781</v>
      </c>
      <c r="T2478" s="10">
        <f t="shared" si="930"/>
        <v>0</v>
      </c>
      <c r="U2478" s="9">
        <f t="shared" si="948"/>
        <v>-1.852932603333135E-2</v>
      </c>
      <c r="V2478" s="11">
        <f t="shared" si="949"/>
        <v>-0.29781822196618091</v>
      </c>
      <c r="W2478" s="9">
        <f t="shared" si="950"/>
        <v>-3.2688221966180875E-2</v>
      </c>
      <c r="X2478" s="22">
        <f t="shared" si="931"/>
        <v>-6.8673644119301401E-3</v>
      </c>
      <c r="Y2478" s="22">
        <f t="shared" si="932"/>
        <v>2.75456668720713E-2</v>
      </c>
      <c r="Z2478" s="1">
        <f t="shared" si="933"/>
        <v>3022.1203123431014</v>
      </c>
      <c r="AA2478" s="1">
        <f t="shared" si="934"/>
        <v>3622.7850290969313</v>
      </c>
    </row>
    <row r="2479" spans="3:27">
      <c r="C2479" s="9">
        <f t="shared" si="935"/>
        <v>24.78</v>
      </c>
      <c r="D2479" s="1">
        <v>36.133000000000003</v>
      </c>
      <c r="E2479" s="9">
        <f t="shared" si="936"/>
        <v>1.1479194464620097E-2</v>
      </c>
      <c r="F2479" s="10">
        <f t="shared" si="937"/>
        <v>-9.4729411809516939E-2</v>
      </c>
      <c r="G2479" s="10">
        <f t="shared" si="938"/>
        <v>-4685.3704418909174</v>
      </c>
      <c r="H2479" s="10">
        <f t="shared" si="939"/>
        <v>0.14547327067430874</v>
      </c>
      <c r="I2479" s="10">
        <f t="shared" si="940"/>
        <v>6091.2845244172277</v>
      </c>
      <c r="J2479" s="10">
        <f t="shared" si="941"/>
        <v>1.1389598882575017E-2</v>
      </c>
      <c r="K2479" s="10">
        <f t="shared" si="942"/>
        <v>9.4497981817358117</v>
      </c>
      <c r="L2479" s="10">
        <f t="shared" si="927"/>
        <v>4.0702359584472267</v>
      </c>
      <c r="M2479" s="10">
        <f t="shared" si="928"/>
        <v>3.9558274158441051</v>
      </c>
      <c r="N2479" s="10">
        <f t="shared" si="943"/>
        <v>21.594647240730168</v>
      </c>
      <c r="O2479" s="10">
        <f t="shared" si="944"/>
        <v>21.792082490923292</v>
      </c>
      <c r="P2479" s="10">
        <f t="shared" si="945"/>
        <v>9.4497981817358117</v>
      </c>
      <c r="Q2479" s="10">
        <f t="shared" si="946"/>
        <v>9.4497981817358117</v>
      </c>
      <c r="R2479" s="9">
        <f t="shared" si="929"/>
        <v>9.4497981817358117</v>
      </c>
      <c r="S2479" s="10">
        <f t="shared" si="947"/>
        <v>1201.2803349734781</v>
      </c>
      <c r="T2479" s="10">
        <f t="shared" si="930"/>
        <v>0</v>
      </c>
      <c r="U2479" s="9">
        <f t="shared" si="948"/>
        <v>-2.1836777176417743E-2</v>
      </c>
      <c r="V2479" s="11">
        <f t="shared" si="949"/>
        <v>-0.36367200665109767</v>
      </c>
      <c r="W2479" s="9">
        <f t="shared" si="950"/>
        <v>-2.3420066510976278E-3</v>
      </c>
      <c r="X2479" s="22">
        <f t="shared" si="931"/>
        <v>-4.0554818397604917E-3</v>
      </c>
      <c r="Y2479" s="22">
        <f t="shared" si="932"/>
        <v>4.737096276097702E-2</v>
      </c>
      <c r="Z2479" s="1">
        <f t="shared" si="933"/>
        <v>3022.1162568612617</v>
      </c>
      <c r="AA2479" s="1">
        <f t="shared" si="934"/>
        <v>3622.8324000596922</v>
      </c>
    </row>
    <row r="2480" spans="3:27">
      <c r="C2480" s="9">
        <f t="shared" si="935"/>
        <v>24.79</v>
      </c>
      <c r="D2480" s="1">
        <v>42.145000000000003</v>
      </c>
      <c r="E2480" s="9">
        <f t="shared" si="936"/>
        <v>1.1242030045615118E-2</v>
      </c>
      <c r="F2480" s="10">
        <f t="shared" si="937"/>
        <v>-9.4729411809516939E-2</v>
      </c>
      <c r="G2480" s="10">
        <f t="shared" si="938"/>
        <v>-4685.3704418909174</v>
      </c>
      <c r="H2480" s="10">
        <f t="shared" si="939"/>
        <v>0.14547327067430874</v>
      </c>
      <c r="I2480" s="10">
        <f t="shared" si="940"/>
        <v>6091.2845244172277</v>
      </c>
      <c r="J2480" s="10">
        <f t="shared" si="941"/>
        <v>1.1389598882575017E-2</v>
      </c>
      <c r="K2480" s="10">
        <f t="shared" si="942"/>
        <v>-15.56433582275168</v>
      </c>
      <c r="L2480" s="10">
        <f t="shared" si="927"/>
        <v>-6.7039018312109064</v>
      </c>
      <c r="M2480" s="10">
        <f t="shared" si="928"/>
        <v>-6.5154646874940987</v>
      </c>
      <c r="N2480" s="10">
        <f t="shared" si="943"/>
        <v>-1.3148179873755232</v>
      </c>
      <c r="O2480" s="10">
        <f t="shared" si="944"/>
        <v>-1.0337619894213042</v>
      </c>
      <c r="P2480" s="10">
        <f t="shared" si="945"/>
        <v>-6.7039018312109064</v>
      </c>
      <c r="Q2480" s="10">
        <f t="shared" si="946"/>
        <v>-6.5154646874940987</v>
      </c>
      <c r="R2480" s="9">
        <f t="shared" si="929"/>
        <v>-6.5154646874940987</v>
      </c>
      <c r="S2480" s="10">
        <f t="shared" si="947"/>
        <v>1192.2314638382206</v>
      </c>
      <c r="T2480" s="10">
        <f t="shared" si="930"/>
        <v>-9.0488711352575137</v>
      </c>
      <c r="U2480" s="9">
        <f t="shared" si="948"/>
        <v>-2.5657102006302883E-2</v>
      </c>
      <c r="V2480" s="11">
        <f t="shared" si="949"/>
        <v>-0.4003929593259295</v>
      </c>
      <c r="W2480" s="9">
        <f t="shared" si="950"/>
        <v>2.1057040674070548E-2</v>
      </c>
      <c r="X2480" s="22">
        <f t="shared" si="931"/>
        <v>-3.4795974916434407E-4</v>
      </c>
      <c r="Y2480" s="22">
        <f t="shared" si="932"/>
        <v>6.9202832849532089E-2</v>
      </c>
      <c r="Z2480" s="1">
        <f t="shared" si="933"/>
        <v>3022.1159089015127</v>
      </c>
      <c r="AA2480" s="1">
        <f t="shared" si="934"/>
        <v>3622.9016028925416</v>
      </c>
    </row>
    <row r="2481" spans="3:27">
      <c r="C2481" s="9">
        <f t="shared" si="935"/>
        <v>24.8</v>
      </c>
      <c r="D2481" s="1">
        <v>46.685000000000002</v>
      </c>
      <c r="E2481" s="9">
        <f t="shared" si="936"/>
        <v>1.096533833705224E-2</v>
      </c>
      <c r="F2481" s="10">
        <f t="shared" si="937"/>
        <v>-9.4729411809516939E-2</v>
      </c>
      <c r="G2481" s="10">
        <f t="shared" si="938"/>
        <v>-4685.3704418909174</v>
      </c>
      <c r="H2481" s="10">
        <f t="shared" si="939"/>
        <v>0.14547327067430874</v>
      </c>
      <c r="I2481" s="10">
        <f t="shared" si="940"/>
        <v>6091.2845244172277</v>
      </c>
      <c r="J2481" s="10">
        <f t="shared" si="941"/>
        <v>1.1303804576641449E-2</v>
      </c>
      <c r="K2481" s="10">
        <f t="shared" si="942"/>
        <v>-35.698609043465595</v>
      </c>
      <c r="L2481" s="10">
        <f t="shared" si="927"/>
        <v>-15.366343976852763</v>
      </c>
      <c r="M2481" s="10">
        <f t="shared" si="928"/>
        <v>-14.956065359498648</v>
      </c>
      <c r="N2481" s="10">
        <f t="shared" si="943"/>
        <v>-19.084898520912898</v>
      </c>
      <c r="O2481" s="10">
        <f t="shared" si="944"/>
        <v>-18.731967125293501</v>
      </c>
      <c r="P2481" s="10">
        <f t="shared" si="945"/>
        <v>-19.084898520912898</v>
      </c>
      <c r="Q2481" s="10">
        <f t="shared" si="946"/>
        <v>-18.731967125293501</v>
      </c>
      <c r="R2481" s="9">
        <f t="shared" si="929"/>
        <v>-18.731967125293501</v>
      </c>
      <c r="S2481" s="10">
        <f t="shared" si="947"/>
        <v>1175.2648219200487</v>
      </c>
      <c r="T2481" s="10">
        <f t="shared" si="930"/>
        <v>-16.966641918171945</v>
      </c>
      <c r="U2481" s="9">
        <f t="shared" si="948"/>
        <v>-2.9795606104568696E-2</v>
      </c>
      <c r="V2481" s="11">
        <f t="shared" si="949"/>
        <v>-0.42730786032723367</v>
      </c>
      <c r="W2481" s="9">
        <f t="shared" si="950"/>
        <v>3.9542139672766374E-2</v>
      </c>
      <c r="X2481" s="22">
        <f t="shared" si="931"/>
        <v>3.4928775225524749E-3</v>
      </c>
      <c r="Y2481" s="22">
        <f t="shared" si="932"/>
        <v>9.1476078096754732E-2</v>
      </c>
      <c r="Z2481" s="1">
        <f t="shared" si="933"/>
        <v>3022.1194017790353</v>
      </c>
      <c r="AA2481" s="1">
        <f t="shared" si="934"/>
        <v>3622.9930789706382</v>
      </c>
    </row>
    <row r="2482" spans="3:27">
      <c r="C2482" s="9">
        <f t="shared" si="935"/>
        <v>24.810000000000002</v>
      </c>
      <c r="D2482" s="1">
        <v>47.284999999999997</v>
      </c>
      <c r="E2482" s="9">
        <f t="shared" si="936"/>
        <v>1.0647049568714581E-2</v>
      </c>
      <c r="F2482" s="10">
        <f t="shared" si="937"/>
        <v>-9.4729411809516939E-2</v>
      </c>
      <c r="G2482" s="10">
        <f t="shared" si="938"/>
        <v>-4685.3704418909174</v>
      </c>
      <c r="H2482" s="10">
        <f t="shared" si="939"/>
        <v>0.14547327067430874</v>
      </c>
      <c r="I2482" s="10">
        <f t="shared" si="940"/>
        <v>6091.2845244172277</v>
      </c>
      <c r="J2482" s="10">
        <f t="shared" si="941"/>
        <v>1.1142940172050551E-2</v>
      </c>
      <c r="K2482" s="10">
        <f t="shared" si="942"/>
        <v>-52.30242401222781</v>
      </c>
      <c r="L2482" s="10">
        <f t="shared" si="927"/>
        <v>-22.486438815495504</v>
      </c>
      <c r="M2482" s="10">
        <f t="shared" si="928"/>
        <v>-21.945589493339309</v>
      </c>
      <c r="N2482" s="10">
        <f t="shared" si="943"/>
        <v>-33.190219436686661</v>
      </c>
      <c r="O2482" s="10">
        <f t="shared" si="944"/>
        <v>-32.785064467881767</v>
      </c>
      <c r="P2482" s="10">
        <f t="shared" si="945"/>
        <v>-33.190219436686661</v>
      </c>
      <c r="Q2482" s="10">
        <f t="shared" si="946"/>
        <v>-32.785064467881767</v>
      </c>
      <c r="R2482" s="9">
        <f t="shared" si="929"/>
        <v>-32.785064467881767</v>
      </c>
      <c r="S2482" s="10">
        <f t="shared" si="947"/>
        <v>1155.7474623757025</v>
      </c>
      <c r="T2482" s="10">
        <f t="shared" si="930"/>
        <v>-19.517359544346164</v>
      </c>
      <c r="U2482" s="9">
        <f t="shared" si="948"/>
        <v>-3.39937074866122E-2</v>
      </c>
      <c r="V2482" s="11">
        <f t="shared" si="949"/>
        <v>-0.41231241608146746</v>
      </c>
      <c r="W2482" s="9">
        <f t="shared" si="950"/>
        <v>6.0537583918532534E-2</v>
      </c>
      <c r="X2482" s="22">
        <f t="shared" si="931"/>
        <v>8.1986462671020128E-3</v>
      </c>
      <c r="Y2482" s="22">
        <f t="shared" si="932"/>
        <v>0.11094081219136116</v>
      </c>
      <c r="Z2482" s="1">
        <f t="shared" si="933"/>
        <v>3022.1276004253023</v>
      </c>
      <c r="AA2482" s="1">
        <f t="shared" si="934"/>
        <v>3623.1040197828297</v>
      </c>
    </row>
    <row r="2483" spans="3:27">
      <c r="C2483" s="9">
        <f t="shared" si="935"/>
        <v>24.82</v>
      </c>
      <c r="D2483" s="1">
        <v>46.554000000000002</v>
      </c>
      <c r="E2483" s="9">
        <f t="shared" si="936"/>
        <v>1.0288004608057916E-2</v>
      </c>
      <c r="F2483" s="10">
        <f t="shared" si="937"/>
        <v>-9.4729411809516939E-2</v>
      </c>
      <c r="G2483" s="10">
        <f t="shared" si="938"/>
        <v>-4685.3704418909174</v>
      </c>
      <c r="H2483" s="10">
        <f t="shared" si="939"/>
        <v>0.14547327067430874</v>
      </c>
      <c r="I2483" s="10">
        <f t="shared" si="940"/>
        <v>6091.2845244172277</v>
      </c>
      <c r="J2483" s="10">
        <f t="shared" si="941"/>
        <v>1.0957891861522762E-2</v>
      </c>
      <c r="K2483" s="10">
        <f t="shared" si="942"/>
        <v>-70.654146167329941</v>
      </c>
      <c r="L2483" s="10">
        <f t="shared" si="927"/>
        <v>-30.33462713444715</v>
      </c>
      <c r="M2483" s="10">
        <f t="shared" si="928"/>
        <v>-29.697700932488928</v>
      </c>
      <c r="N2483" s="10">
        <f t="shared" si="943"/>
        <v>-49.093585959987124</v>
      </c>
      <c r="O2483" s="10">
        <f t="shared" si="944"/>
        <v>-48.637630704592702</v>
      </c>
      <c r="P2483" s="10">
        <f t="shared" si="945"/>
        <v>-49.093585959987124</v>
      </c>
      <c r="Q2483" s="10">
        <f t="shared" si="946"/>
        <v>-48.637630704592702</v>
      </c>
      <c r="R2483" s="9">
        <f t="shared" si="929"/>
        <v>-48.637630704592702</v>
      </c>
      <c r="S2483" s="10">
        <f t="shared" si="947"/>
        <v>1133.7309469129655</v>
      </c>
      <c r="T2483" s="10">
        <f t="shared" si="930"/>
        <v>-22.016515462737061</v>
      </c>
      <c r="U2483" s="9">
        <f t="shared" si="948"/>
        <v>-3.7963690533678998E-2</v>
      </c>
      <c r="V2483" s="11">
        <f t="shared" si="949"/>
        <v>-0.38168419333189224</v>
      </c>
      <c r="W2483" s="9">
        <f t="shared" si="950"/>
        <v>8.3855806668107769E-2</v>
      </c>
      <c r="X2483" s="22">
        <f t="shared" si="931"/>
        <v>1.4617204192380349E-2</v>
      </c>
      <c r="Y2483" s="22">
        <f t="shared" si="932"/>
        <v>0.12486590198154594</v>
      </c>
      <c r="Z2483" s="1">
        <f t="shared" si="933"/>
        <v>3022.1422176294946</v>
      </c>
      <c r="AA2483" s="1">
        <f t="shared" si="934"/>
        <v>3623.2288856848113</v>
      </c>
    </row>
    <row r="2484" spans="3:27">
      <c r="C2484" s="9">
        <f t="shared" si="935"/>
        <v>24.830000000000002</v>
      </c>
      <c r="D2484" s="1">
        <v>42.526000000000003</v>
      </c>
      <c r="E2484" s="9">
        <f t="shared" si="936"/>
        <v>9.8917421654937509E-3</v>
      </c>
      <c r="F2484" s="10">
        <f t="shared" si="937"/>
        <v>-9.4729411809516939E-2</v>
      </c>
      <c r="G2484" s="10">
        <f t="shared" si="938"/>
        <v>-4685.3704418909174</v>
      </c>
      <c r="H2484" s="10">
        <f t="shared" si="939"/>
        <v>0.14547327067430874</v>
      </c>
      <c r="I2484" s="10">
        <f t="shared" si="940"/>
        <v>6091.2845244172277</v>
      </c>
      <c r="J2484" s="10">
        <f t="shared" si="941"/>
        <v>1.0749148512770514E-2</v>
      </c>
      <c r="K2484" s="10">
        <f t="shared" si="942"/>
        <v>-90.432103420322704</v>
      </c>
      <c r="L2484" s="10">
        <f t="shared" si="927"/>
        <v>-38.765930929888469</v>
      </c>
      <c r="M2484" s="10">
        <f t="shared" si="928"/>
        <v>-38.086093931748145</v>
      </c>
      <c r="N2484" s="10">
        <f t="shared" si="943"/>
        <v>-66.635306199421024</v>
      </c>
      <c r="O2484" s="10">
        <f t="shared" si="944"/>
        <v>-66.133424563892191</v>
      </c>
      <c r="P2484" s="10">
        <f t="shared" si="945"/>
        <v>-66.635306199421024</v>
      </c>
      <c r="Q2484" s="10">
        <f t="shared" si="946"/>
        <v>-66.133424563892191</v>
      </c>
      <c r="R2484" s="9">
        <f t="shared" si="929"/>
        <v>-66.133424563892191</v>
      </c>
      <c r="S2484" s="10">
        <f t="shared" si="947"/>
        <v>1109.4322680565351</v>
      </c>
      <c r="T2484" s="10">
        <f t="shared" si="930"/>
        <v>-24.298678856430342</v>
      </c>
      <c r="U2484" s="9">
        <f t="shared" si="948"/>
        <v>-4.1452587160157942E-2</v>
      </c>
      <c r="V2484" s="11">
        <f t="shared" si="949"/>
        <v>-0.31609513196389588</v>
      </c>
      <c r="W2484" s="9">
        <f t="shared" si="950"/>
        <v>0.10916486803610415</v>
      </c>
      <c r="X2484" s="22">
        <f t="shared" si="931"/>
        <v>2.2739729348178334E-2</v>
      </c>
      <c r="Y2484" s="22">
        <f t="shared" si="932"/>
        <v>0.13061645171507746</v>
      </c>
      <c r="Z2484" s="1">
        <f t="shared" si="933"/>
        <v>3022.1649573588429</v>
      </c>
      <c r="AA2484" s="1">
        <f t="shared" si="934"/>
        <v>3623.3595021365263</v>
      </c>
    </row>
    <row r="2485" spans="3:27">
      <c r="C2485" s="9">
        <f t="shared" si="935"/>
        <v>24.84</v>
      </c>
      <c r="D2485" s="1">
        <v>37.527000000000001</v>
      </c>
      <c r="E2485" s="9">
        <f t="shared" si="936"/>
        <v>9.4642157053768557E-3</v>
      </c>
      <c r="F2485" s="10">
        <f t="shared" si="937"/>
        <v>-9.4729411809516939E-2</v>
      </c>
      <c r="G2485" s="10">
        <f t="shared" si="938"/>
        <v>-4685.3704418909174</v>
      </c>
      <c r="H2485" s="10">
        <f t="shared" si="939"/>
        <v>0.14547327067430874</v>
      </c>
      <c r="I2485" s="10">
        <f t="shared" si="940"/>
        <v>6091.2845244172277</v>
      </c>
      <c r="J2485" s="10">
        <f t="shared" si="941"/>
        <v>1.0518767478890224E-2</v>
      </c>
      <c r="K2485" s="10">
        <f t="shared" si="942"/>
        <v>-111.22536630074964</v>
      </c>
      <c r="L2485" s="10">
        <f t="shared" si="927"/>
        <v>-47.598077471317715</v>
      </c>
      <c r="M2485" s="10">
        <f t="shared" si="928"/>
        <v>-46.945854479094237</v>
      </c>
      <c r="N2485" s="10">
        <f t="shared" si="943"/>
        <v>-85.549484613819857</v>
      </c>
      <c r="O2485" s="10">
        <f t="shared" si="944"/>
        <v>-85.009588469811746</v>
      </c>
      <c r="P2485" s="10">
        <f t="shared" si="945"/>
        <v>-85.549484613819857</v>
      </c>
      <c r="Q2485" s="10">
        <f t="shared" si="946"/>
        <v>-85.009588469811746</v>
      </c>
      <c r="R2485" s="9">
        <f t="shared" si="929"/>
        <v>-85.009588469811746</v>
      </c>
      <c r="S2485" s="10">
        <f t="shared" si="947"/>
        <v>1083.216490225597</v>
      </c>
      <c r="T2485" s="10">
        <f t="shared" si="930"/>
        <v>-26.215777830938123</v>
      </c>
      <c r="U2485" s="9">
        <f t="shared" si="948"/>
        <v>-4.4229416560415763E-2</v>
      </c>
      <c r="V2485" s="11">
        <f t="shared" si="949"/>
        <v>-0.2392707480876678</v>
      </c>
      <c r="W2485" s="9">
        <f t="shared" si="950"/>
        <v>0.1359992519123322</v>
      </c>
      <c r="X2485" s="22">
        <f t="shared" si="931"/>
        <v>3.2308818666850599E-2</v>
      </c>
      <c r="Y2485" s="22">
        <f t="shared" si="932"/>
        <v>0.12663657136291717</v>
      </c>
      <c r="Z2485" s="1">
        <f t="shared" si="933"/>
        <v>3022.1972661775098</v>
      </c>
      <c r="AA2485" s="1">
        <f t="shared" si="934"/>
        <v>3623.486138707889</v>
      </c>
    </row>
    <row r="2486" spans="3:27">
      <c r="C2486" s="9">
        <f t="shared" si="935"/>
        <v>24.85</v>
      </c>
      <c r="D2486" s="1">
        <v>30.126999999999999</v>
      </c>
      <c r="E2486" s="9">
        <f t="shared" si="936"/>
        <v>9.0134345054370419E-3</v>
      </c>
      <c r="F2486" s="10">
        <f t="shared" si="937"/>
        <v>-9.4729411809516939E-2</v>
      </c>
      <c r="G2486" s="10">
        <f t="shared" si="938"/>
        <v>-4685.3704418909174</v>
      </c>
      <c r="H2486" s="10">
        <f t="shared" si="939"/>
        <v>0.14547327067430874</v>
      </c>
      <c r="I2486" s="10">
        <f t="shared" si="940"/>
        <v>6091.2845244172277</v>
      </c>
      <c r="J2486" s="10">
        <f t="shared" si="941"/>
        <v>1.0270210014661297E-2</v>
      </c>
      <c r="K2486" s="10">
        <f t="shared" si="942"/>
        <v>-132.55424710497329</v>
      </c>
      <c r="L2486" s="10">
        <f t="shared" si="927"/>
        <v>-56.621330705489711</v>
      </c>
      <c r="M2486" s="10">
        <f t="shared" si="928"/>
        <v>-56.080762203810096</v>
      </c>
      <c r="N2486" s="10">
        <f t="shared" si="943"/>
        <v>-105.47997018097358</v>
      </c>
      <c r="O2486" s="10">
        <f t="shared" si="944"/>
        <v>-104.91249649904685</v>
      </c>
      <c r="P2486" s="10">
        <f t="shared" si="945"/>
        <v>-105.47997018097358</v>
      </c>
      <c r="Q2486" s="10">
        <f t="shared" si="946"/>
        <v>-104.91249649904685</v>
      </c>
      <c r="R2486" s="9">
        <f t="shared" si="929"/>
        <v>-104.91249649904685</v>
      </c>
      <c r="S2486" s="10">
        <f t="shared" si="947"/>
        <v>1055.5747396196707</v>
      </c>
      <c r="T2486" s="10">
        <f t="shared" si="930"/>
        <v>-27.641750605926291</v>
      </c>
      <c r="U2486" s="9">
        <f t="shared" si="948"/>
        <v>-4.6113147125226496E-2</v>
      </c>
      <c r="V2486" s="11">
        <f t="shared" si="949"/>
        <v>-0.13747536487447712</v>
      </c>
      <c r="W2486" s="9">
        <f t="shared" si="950"/>
        <v>0.16379463512552286</v>
      </c>
      <c r="X2486" s="22">
        <f t="shared" si="931"/>
        <v>4.2806652678666672E-2</v>
      </c>
      <c r="Y2486" s="22">
        <f t="shared" si="932"/>
        <v>0.11281477965206357</v>
      </c>
      <c r="Z2486" s="1">
        <f t="shared" si="933"/>
        <v>3022.2400728301886</v>
      </c>
      <c r="AA2486" s="1">
        <f t="shared" si="934"/>
        <v>3623.5989534875412</v>
      </c>
    </row>
    <row r="2487" spans="3:27">
      <c r="C2487" s="9">
        <f t="shared" si="935"/>
        <v>24.86</v>
      </c>
      <c r="D2487" s="1">
        <v>21.614999999999998</v>
      </c>
      <c r="E2487" s="9">
        <f t="shared" si="936"/>
        <v>8.5492187393092813E-3</v>
      </c>
      <c r="F2487" s="10">
        <f t="shared" si="937"/>
        <v>-9.4729411809516939E-2</v>
      </c>
      <c r="G2487" s="10">
        <f t="shared" si="938"/>
        <v>-4685.3704418909174</v>
      </c>
      <c r="H2487" s="10">
        <f t="shared" si="939"/>
        <v>0.14547327067430874</v>
      </c>
      <c r="I2487" s="10">
        <f t="shared" si="940"/>
        <v>6091.2845244172277</v>
      </c>
      <c r="J2487" s="10">
        <f t="shared" si="941"/>
        <v>1.0008132593889543E-2</v>
      </c>
      <c r="K2487" s="10">
        <f t="shared" si="942"/>
        <v>-153.87412164346532</v>
      </c>
      <c r="L2487" s="10">
        <f t="shared" si="927"/>
        <v>-65.601080180400729</v>
      </c>
      <c r="M2487" s="10">
        <f t="shared" si="928"/>
        <v>-65.263625287869388</v>
      </c>
      <c r="N2487" s="10">
        <f t="shared" si="943"/>
        <v>-125.99102354332405</v>
      </c>
      <c r="O2487" s="10">
        <f t="shared" si="944"/>
        <v>-125.40856798604612</v>
      </c>
      <c r="P2487" s="10">
        <f t="shared" si="945"/>
        <v>-125.99102354332405</v>
      </c>
      <c r="Q2487" s="10">
        <f t="shared" si="946"/>
        <v>-125.40856798604612</v>
      </c>
      <c r="R2487" s="9">
        <f t="shared" si="929"/>
        <v>-125.40856798604612</v>
      </c>
      <c r="S2487" s="10">
        <f t="shared" si="947"/>
        <v>1027.1091859622513</v>
      </c>
      <c r="T2487" s="10">
        <f t="shared" si="930"/>
        <v>-28.465553657419377</v>
      </c>
      <c r="U2487" s="9">
        <f t="shared" si="948"/>
        <v>-4.6921882775922567E-2</v>
      </c>
      <c r="V2487" s="11">
        <f t="shared" si="949"/>
        <v>-2.427176526473622E-2</v>
      </c>
      <c r="W2487" s="9">
        <f t="shared" si="950"/>
        <v>0.19187823473526378</v>
      </c>
      <c r="X2487" s="22">
        <f t="shared" si="931"/>
        <v>5.3459334702654397E-2</v>
      </c>
      <c r="Y2487" s="22">
        <f t="shared" si="932"/>
        <v>8.8928289346800804E-2</v>
      </c>
      <c r="Z2487" s="1">
        <f t="shared" si="933"/>
        <v>3022.2935321648911</v>
      </c>
      <c r="AA2487" s="1">
        <f t="shared" si="934"/>
        <v>3623.6878817768879</v>
      </c>
    </row>
    <row r="2488" spans="3:27">
      <c r="C2488" s="9">
        <f t="shared" si="935"/>
        <v>24.87</v>
      </c>
      <c r="D2488" s="1">
        <v>11.645</v>
      </c>
      <c r="E2488" s="9">
        <f t="shared" si="936"/>
        <v>8.0829333028657902E-3</v>
      </c>
      <c r="F2488" s="10">
        <f t="shared" si="937"/>
        <v>-9.4729411809516939E-2</v>
      </c>
      <c r="G2488" s="10">
        <f t="shared" si="938"/>
        <v>-4685.3704418909174</v>
      </c>
      <c r="H2488" s="10">
        <f t="shared" si="939"/>
        <v>0.14547327067430874</v>
      </c>
      <c r="I2488" s="10">
        <f t="shared" si="940"/>
        <v>6091.2845244172277</v>
      </c>
      <c r="J2488" s="10">
        <f t="shared" si="941"/>
        <v>9.7382445180678578E-3</v>
      </c>
      <c r="K2488" s="10">
        <f t="shared" si="942"/>
        <v>-174.58848477319918</v>
      </c>
      <c r="L2488" s="10">
        <f t="shared" si="927"/>
        <v>-74.28422768820478</v>
      </c>
      <c r="M2488" s="10">
        <f t="shared" si="928"/>
        <v>-74.240645501974271</v>
      </c>
      <c r="N2488" s="10">
        <f t="shared" si="943"/>
        <v>-146.57908851083013</v>
      </c>
      <c r="O2488" s="10">
        <f t="shared" si="944"/>
        <v>-145.99601963253366</v>
      </c>
      <c r="P2488" s="10">
        <f t="shared" si="945"/>
        <v>-146.57908851083013</v>
      </c>
      <c r="Q2488" s="10">
        <f t="shared" si="946"/>
        <v>-145.99601963253366</v>
      </c>
      <c r="R2488" s="9">
        <f t="shared" si="929"/>
        <v>-145.99601963253366</v>
      </c>
      <c r="S2488" s="10">
        <f t="shared" si="947"/>
        <v>998.51672082158575</v>
      </c>
      <c r="T2488" s="10">
        <f t="shared" si="930"/>
        <v>-28.592465140665581</v>
      </c>
      <c r="U2488" s="9">
        <f t="shared" si="948"/>
        <v>-4.652793665578394E-2</v>
      </c>
      <c r="V2488" s="11">
        <f t="shared" si="949"/>
        <v>0.10306098929246153</v>
      </c>
      <c r="W2488" s="9">
        <f t="shared" si="950"/>
        <v>0.21951098929246154</v>
      </c>
      <c r="X2488" s="22">
        <f t="shared" si="931"/>
        <v>6.3276003295247588E-2</v>
      </c>
      <c r="Y2488" s="22">
        <f t="shared" si="932"/>
        <v>5.7573269786652295E-2</v>
      </c>
      <c r="Z2488" s="1">
        <f t="shared" si="933"/>
        <v>3022.3568081681865</v>
      </c>
      <c r="AA2488" s="1">
        <f t="shared" si="934"/>
        <v>3623.7454550466746</v>
      </c>
    </row>
    <row r="2489" spans="3:27">
      <c r="C2489" s="9">
        <f t="shared" si="935"/>
        <v>24.88</v>
      </c>
      <c r="D2489" s="1">
        <v>0.57899999999999996</v>
      </c>
      <c r="E2489" s="9">
        <f t="shared" si="936"/>
        <v>7.6271747268763764E-3</v>
      </c>
      <c r="F2489" s="10">
        <f t="shared" si="937"/>
        <v>-9.4729411809516939E-2</v>
      </c>
      <c r="G2489" s="10">
        <f t="shared" si="938"/>
        <v>-4685.3704418909174</v>
      </c>
      <c r="H2489" s="10">
        <f t="shared" si="939"/>
        <v>0.14547327067430874</v>
      </c>
      <c r="I2489" s="10">
        <f t="shared" si="940"/>
        <v>6091.2845244172277</v>
      </c>
      <c r="J2489" s="10">
        <f t="shared" si="941"/>
        <v>9.4671531670025132E-3</v>
      </c>
      <c r="K2489" s="10">
        <f t="shared" si="942"/>
        <v>-194.06565057179444</v>
      </c>
      <c r="L2489" s="10">
        <f t="shared" si="927"/>
        <v>-82.406824068039469</v>
      </c>
      <c r="M2489" s="10">
        <f t="shared" si="928"/>
        <v>-82.737666054790623</v>
      </c>
      <c r="N2489" s="10">
        <f t="shared" si="943"/>
        <v>-166.68666027866004</v>
      </c>
      <c r="O2489" s="10">
        <f t="shared" si="944"/>
        <v>-166.11868895118221</v>
      </c>
      <c r="P2489" s="10">
        <f t="shared" si="945"/>
        <v>-166.68666027866004</v>
      </c>
      <c r="Q2489" s="10">
        <f t="shared" si="946"/>
        <v>-166.11868895118221</v>
      </c>
      <c r="R2489" s="9">
        <f t="shared" si="929"/>
        <v>-166.11868895118221</v>
      </c>
      <c r="S2489" s="10">
        <f t="shared" si="947"/>
        <v>970.56975920097364</v>
      </c>
      <c r="T2489" s="10">
        <f t="shared" si="930"/>
        <v>-27.946961620612115</v>
      </c>
      <c r="U2489" s="9">
        <f t="shared" si="948"/>
        <v>-4.4812159564064313E-2</v>
      </c>
      <c r="V2489" s="11">
        <f t="shared" si="949"/>
        <v>0.24009442905146267</v>
      </c>
      <c r="W2489" s="9">
        <f t="shared" si="950"/>
        <v>0.24588442905146266</v>
      </c>
      <c r="X2489" s="22">
        <f t="shared" si="931"/>
        <v>7.1124477564732613E-2</v>
      </c>
      <c r="Y2489" s="22">
        <f t="shared" si="932"/>
        <v>2.1007270321535296E-2</v>
      </c>
      <c r="Z2489" s="1">
        <f t="shared" si="933"/>
        <v>3022.4279326457513</v>
      </c>
      <c r="AA2489" s="1">
        <f t="shared" si="934"/>
        <v>3623.7664623169962</v>
      </c>
    </row>
    <row r="2490" spans="3:27">
      <c r="C2490" s="9">
        <f t="shared" si="935"/>
        <v>24.89</v>
      </c>
      <c r="D2490" s="1">
        <v>-10.771000000000001</v>
      </c>
      <c r="E2490" s="9">
        <f t="shared" si="936"/>
        <v>7.1953948655880933E-3</v>
      </c>
      <c r="F2490" s="10">
        <f t="shared" si="937"/>
        <v>-9.4729411809516939E-2</v>
      </c>
      <c r="G2490" s="10">
        <f t="shared" si="938"/>
        <v>-4685.3704418909174</v>
      </c>
      <c r="H2490" s="10">
        <f t="shared" si="939"/>
        <v>0.14547327067430874</v>
      </c>
      <c r="I2490" s="10">
        <f t="shared" si="940"/>
        <v>6091.2845244172277</v>
      </c>
      <c r="J2490" s="10">
        <f t="shared" si="941"/>
        <v>9.2021819745351698E-3</v>
      </c>
      <c r="K2490" s="10">
        <f t="shared" si="942"/>
        <v>-211.65924413234259</v>
      </c>
      <c r="L2490" s="10">
        <f t="shared" si="927"/>
        <v>-89.702895729119021</v>
      </c>
      <c r="M2490" s="10">
        <f t="shared" si="928"/>
        <v>-90.46855398912534</v>
      </c>
      <c r="N2490" s="10">
        <f t="shared" si="943"/>
        <v>-185.71895889661039</v>
      </c>
      <c r="O2490" s="10">
        <f t="shared" si="944"/>
        <v>-185.18264918120951</v>
      </c>
      <c r="P2490" s="10">
        <f t="shared" si="945"/>
        <v>-185.71895889661039</v>
      </c>
      <c r="Q2490" s="10">
        <f t="shared" si="946"/>
        <v>-185.18264918120951</v>
      </c>
      <c r="R2490" s="9">
        <f t="shared" si="929"/>
        <v>-185.18264918120951</v>
      </c>
      <c r="S2490" s="10">
        <f t="shared" si="947"/>
        <v>944.09316424984047</v>
      </c>
      <c r="T2490" s="10">
        <f t="shared" si="930"/>
        <v>-26.476594951133166</v>
      </c>
      <c r="U2490" s="9">
        <f t="shared" si="948"/>
        <v>-4.1722282470835724E-2</v>
      </c>
      <c r="V2490" s="11">
        <f t="shared" si="949"/>
        <v>0.37788098959425609</v>
      </c>
      <c r="W2490" s="9">
        <f t="shared" si="950"/>
        <v>0.27017098959425606</v>
      </c>
      <c r="X2490" s="22">
        <f t="shared" si="931"/>
        <v>7.5842421524596165E-2</v>
      </c>
      <c r="Y2490" s="22">
        <f t="shared" si="932"/>
        <v>-1.5667445171913805E-2</v>
      </c>
      <c r="Z2490" s="1">
        <f t="shared" si="933"/>
        <v>3022.5037750672759</v>
      </c>
      <c r="AA2490" s="1">
        <f t="shared" si="934"/>
        <v>3623.7507948718244</v>
      </c>
    </row>
    <row r="2491" spans="3:27">
      <c r="C2491" s="9">
        <f t="shared" si="935"/>
        <v>24.900000000000002</v>
      </c>
      <c r="D2491" s="1">
        <v>-22.495000000000001</v>
      </c>
      <c r="E2491" s="9">
        <f t="shared" si="936"/>
        <v>6.8013458464511378E-3</v>
      </c>
      <c r="F2491" s="10">
        <f t="shared" si="937"/>
        <v>-9.4729411809516939E-2</v>
      </c>
      <c r="G2491" s="10">
        <f t="shared" si="938"/>
        <v>-4685.3704418909174</v>
      </c>
      <c r="H2491" s="10">
        <f t="shared" si="939"/>
        <v>0.14547327067430874</v>
      </c>
      <c r="I2491" s="10">
        <f t="shared" si="940"/>
        <v>6091.2845244172277</v>
      </c>
      <c r="J2491" s="10">
        <f t="shared" si="941"/>
        <v>8.95115164673373E-3</v>
      </c>
      <c r="K2491" s="10">
        <f t="shared" si="942"/>
        <v>-226.74366836942812</v>
      </c>
      <c r="L2491" s="10">
        <f t="shared" si="927"/>
        <v>-95.919100106545955</v>
      </c>
      <c r="M2491" s="10">
        <f t="shared" si="928"/>
        <v>-97.150673343900024</v>
      </c>
      <c r="N2491" s="10">
        <f t="shared" si="943"/>
        <v>-203.06863216248544</v>
      </c>
      <c r="O2491" s="10">
        <f t="shared" si="944"/>
        <v>-202.58071588838419</v>
      </c>
      <c r="P2491" s="10">
        <f t="shared" si="945"/>
        <v>-203.06863216248544</v>
      </c>
      <c r="Q2491" s="10">
        <f t="shared" si="946"/>
        <v>-202.58071588838419</v>
      </c>
      <c r="R2491" s="9">
        <f t="shared" si="929"/>
        <v>-202.58071588838419</v>
      </c>
      <c r="S2491" s="10">
        <f t="shared" si="947"/>
        <v>919.93021176879665</v>
      </c>
      <c r="T2491" s="10">
        <f t="shared" si="930"/>
        <v>-24.162952481043817</v>
      </c>
      <c r="U2491" s="9">
        <f t="shared" si="948"/>
        <v>-3.7250395651939452E-2</v>
      </c>
      <c r="V2491" s="11">
        <f t="shared" si="949"/>
        <v>0.51649637418499683</v>
      </c>
      <c r="W2491" s="9">
        <f t="shared" si="950"/>
        <v>0.29154637418499685</v>
      </c>
      <c r="X2491" s="22">
        <f t="shared" si="931"/>
        <v>7.6398886831459303E-2</v>
      </c>
      <c r="Y2491" s="22">
        <f t="shared" si="932"/>
        <v>-4.7631519123298736E-2</v>
      </c>
      <c r="Z2491" s="1">
        <f t="shared" si="933"/>
        <v>3022.5801739541075</v>
      </c>
      <c r="AA2491" s="1">
        <f t="shared" si="934"/>
        <v>3623.7031633527013</v>
      </c>
    </row>
    <row r="2492" spans="3:27">
      <c r="C2492" s="9">
        <f t="shared" si="935"/>
        <v>24.91</v>
      </c>
      <c r="D2492" s="1">
        <v>-33.298000000000002</v>
      </c>
      <c r="E2492" s="9">
        <f t="shared" si="936"/>
        <v>6.4585181750794135E-3</v>
      </c>
      <c r="F2492" s="10">
        <f t="shared" si="937"/>
        <v>-9.4729411809516939E-2</v>
      </c>
      <c r="G2492" s="10">
        <f t="shared" si="938"/>
        <v>-4685.3704418909174</v>
      </c>
      <c r="H2492" s="10">
        <f t="shared" si="939"/>
        <v>0.14547327067430874</v>
      </c>
      <c r="I2492" s="10">
        <f t="shared" si="940"/>
        <v>6091.2845244172277</v>
      </c>
      <c r="J2492" s="10">
        <f t="shared" si="941"/>
        <v>8.7220574639975349E-3</v>
      </c>
      <c r="K2492" s="10">
        <f t="shared" si="942"/>
        <v>-238.73933254815657</v>
      </c>
      <c r="L2492" s="10">
        <f t="shared" si="927"/>
        <v>-100.82442061989478</v>
      </c>
      <c r="M2492" s="10">
        <f t="shared" si="928"/>
        <v>-102.51686276505077</v>
      </c>
      <c r="N2492" s="10">
        <f t="shared" si="943"/>
        <v>-218.1405429185485</v>
      </c>
      <c r="O2492" s="10">
        <f t="shared" si="944"/>
        <v>-217.71725577536102</v>
      </c>
      <c r="P2492" s="10">
        <f t="shared" si="945"/>
        <v>-218.1405429185485</v>
      </c>
      <c r="Q2492" s="10">
        <f t="shared" si="946"/>
        <v>-217.71725577536102</v>
      </c>
      <c r="R2492" s="9">
        <f t="shared" si="929"/>
        <v>-217.71725577536102</v>
      </c>
      <c r="S2492" s="10">
        <f t="shared" si="947"/>
        <v>898.90813499600108</v>
      </c>
      <c r="T2492" s="10">
        <f t="shared" si="930"/>
        <v>-21.022076772795572</v>
      </c>
      <c r="U2492" s="9">
        <f t="shared" si="948"/>
        <v>-3.1456841336283799E-2</v>
      </c>
      <c r="V2492" s="11">
        <f t="shared" si="949"/>
        <v>0.64221448894613264</v>
      </c>
      <c r="W2492" s="9">
        <f t="shared" si="950"/>
        <v>0.30923448894613265</v>
      </c>
      <c r="X2492" s="22">
        <f t="shared" si="931"/>
        <v>7.204488745387036E-2</v>
      </c>
      <c r="Y2492" s="22">
        <f t="shared" si="932"/>
        <v>-6.9759709461220371E-2</v>
      </c>
      <c r="Z2492" s="1">
        <f t="shared" si="933"/>
        <v>3022.6522188415615</v>
      </c>
      <c r="AA2492" s="1">
        <f t="shared" si="934"/>
        <v>3623.6334036432399</v>
      </c>
    </row>
    <row r="2493" spans="3:27">
      <c r="C2493" s="9">
        <f t="shared" si="935"/>
        <v>24.92</v>
      </c>
      <c r="D2493" s="1">
        <v>-43.628999999999998</v>
      </c>
      <c r="E2493" s="9">
        <f t="shared" si="936"/>
        <v>6.1795522482563699E-3</v>
      </c>
      <c r="F2493" s="10">
        <f t="shared" si="937"/>
        <v>-9.4729411809516939E-2</v>
      </c>
      <c r="G2493" s="10">
        <f t="shared" si="938"/>
        <v>-4685.3704418909174</v>
      </c>
      <c r="H2493" s="10">
        <f t="shared" si="939"/>
        <v>0.14547327067430874</v>
      </c>
      <c r="I2493" s="10">
        <f t="shared" si="940"/>
        <v>6091.2845244172277</v>
      </c>
      <c r="J2493" s="10">
        <f t="shared" si="941"/>
        <v>8.5227426037187935E-3</v>
      </c>
      <c r="K2493" s="10">
        <f t="shared" si="942"/>
        <v>-247.14026579311221</v>
      </c>
      <c r="L2493" s="10">
        <f t="shared" si="927"/>
        <v>-104.22040244076351</v>
      </c>
      <c r="M2493" s="10">
        <f t="shared" si="928"/>
        <v>-106.32915984753697</v>
      </c>
      <c r="N2493" s="10">
        <f t="shared" si="943"/>
        <v>-230.37775760914599</v>
      </c>
      <c r="O2493" s="10">
        <f t="shared" si="944"/>
        <v>-230.03416958097375</v>
      </c>
      <c r="P2493" s="10">
        <f t="shared" si="945"/>
        <v>-230.37775760914599</v>
      </c>
      <c r="Q2493" s="10">
        <f t="shared" si="946"/>
        <v>-230.03416958097375</v>
      </c>
      <c r="R2493" s="9">
        <f t="shared" si="929"/>
        <v>-230.03416958097375</v>
      </c>
      <c r="S2493" s="10">
        <f t="shared" si="947"/>
        <v>881.8020387838626</v>
      </c>
      <c r="T2493" s="10">
        <f t="shared" si="930"/>
        <v>-17.106096212138482</v>
      </c>
      <c r="U2493" s="9">
        <f t="shared" si="948"/>
        <v>-2.4451650440879838E-2</v>
      </c>
      <c r="V2493" s="11">
        <f t="shared" si="949"/>
        <v>0.758823690134659</v>
      </c>
      <c r="W2493" s="9">
        <f t="shared" si="950"/>
        <v>0.32253369013465905</v>
      </c>
      <c r="X2493" s="22">
        <f t="shared" si="931"/>
        <v>6.2453695680434379E-2</v>
      </c>
      <c r="Y2493" s="22">
        <f t="shared" si="932"/>
        <v>-7.8227285516326808E-2</v>
      </c>
      <c r="Z2493" s="1">
        <f t="shared" si="933"/>
        <v>3022.7146725372418</v>
      </c>
      <c r="AA2493" s="1">
        <f t="shared" si="934"/>
        <v>3623.5551763577237</v>
      </c>
    </row>
    <row r="2494" spans="3:27">
      <c r="C2494" s="9">
        <f t="shared" si="935"/>
        <v>24.93</v>
      </c>
      <c r="D2494" s="1">
        <v>-51.511000000000003</v>
      </c>
      <c r="E2494" s="9">
        <f t="shared" si="936"/>
        <v>5.9755774362230717E-3</v>
      </c>
      <c r="F2494" s="10">
        <f t="shared" si="937"/>
        <v>-9.4729411809516939E-2</v>
      </c>
      <c r="G2494" s="10">
        <f t="shared" si="938"/>
        <v>-4685.3704418909174</v>
      </c>
      <c r="H2494" s="10">
        <f t="shared" si="939"/>
        <v>0.14547327067430874</v>
      </c>
      <c r="I2494" s="10">
        <f t="shared" si="940"/>
        <v>6091.2845244172277</v>
      </c>
      <c r="J2494" s="10">
        <f t="shared" si="941"/>
        <v>8.3605560027808085E-3</v>
      </c>
      <c r="K2494" s="10">
        <f t="shared" si="942"/>
        <v>-251.54773937844809</v>
      </c>
      <c r="L2494" s="10">
        <f t="shared" si="927"/>
        <v>-105.95358036884265</v>
      </c>
      <c r="M2494" s="10">
        <f t="shared" si="928"/>
        <v>-108.3956889058216</v>
      </c>
      <c r="N2494" s="10">
        <f t="shared" si="943"/>
        <v>-239.29079512719579</v>
      </c>
      <c r="O2494" s="10">
        <f t="shared" si="944"/>
        <v>-239.04007294322861</v>
      </c>
      <c r="P2494" s="10">
        <f t="shared" si="945"/>
        <v>-239.29079512719579</v>
      </c>
      <c r="Q2494" s="10">
        <f t="shared" si="946"/>
        <v>-239.04007294322861</v>
      </c>
      <c r="R2494" s="9">
        <f t="shared" si="929"/>
        <v>-239.04007294322861</v>
      </c>
      <c r="S2494" s="10">
        <f t="shared" si="947"/>
        <v>869.29437234864304</v>
      </c>
      <c r="T2494" s="10">
        <f t="shared" si="930"/>
        <v>-12.507666435219562</v>
      </c>
      <c r="U2494" s="9">
        <f t="shared" si="948"/>
        <v>-1.6427621917518259E-2</v>
      </c>
      <c r="V2494" s="11">
        <f t="shared" si="949"/>
        <v>0.84598201453765609</v>
      </c>
      <c r="W2494" s="9">
        <f t="shared" si="950"/>
        <v>0.33087201453765602</v>
      </c>
      <c r="X2494" s="22">
        <f t="shared" si="931"/>
        <v>4.7839665224267962E-2</v>
      </c>
      <c r="Y2494" s="22">
        <f t="shared" si="932"/>
        <v>-7.0781158718101894E-2</v>
      </c>
      <c r="Z2494" s="1">
        <f t="shared" si="933"/>
        <v>3022.762512202466</v>
      </c>
      <c r="AA2494" s="1">
        <f t="shared" si="934"/>
        <v>3623.4843951990056</v>
      </c>
    </row>
    <row r="2495" spans="3:27">
      <c r="C2495" s="9">
        <f t="shared" si="935"/>
        <v>24.94</v>
      </c>
      <c r="D2495" s="1">
        <v>-58.322000000000003</v>
      </c>
      <c r="E2495" s="9">
        <f t="shared" si="936"/>
        <v>5.8556246558392287E-3</v>
      </c>
      <c r="F2495" s="10">
        <f t="shared" si="937"/>
        <v>-9.4729411809516939E-2</v>
      </c>
      <c r="G2495" s="10">
        <f t="shared" si="938"/>
        <v>-4685.3704418909174</v>
      </c>
      <c r="H2495" s="10">
        <f t="shared" si="939"/>
        <v>0.14547327067430874</v>
      </c>
      <c r="I2495" s="10">
        <f t="shared" si="940"/>
        <v>6091.2845244172277</v>
      </c>
      <c r="J2495" s="10">
        <f t="shared" si="941"/>
        <v>8.2419681099245232E-3</v>
      </c>
      <c r="K2495" s="10">
        <f t="shared" si="942"/>
        <v>-251.69169638371312</v>
      </c>
      <c r="L2495" s="10">
        <f t="shared" si="927"/>
        <v>-105.9226042469018</v>
      </c>
      <c r="M2495" s="10">
        <f t="shared" si="928"/>
        <v>-108.58262842275565</v>
      </c>
      <c r="N2495" s="10">
        <f t="shared" si="943"/>
        <v>-244.48346070512963</v>
      </c>
      <c r="O2495" s="10">
        <f t="shared" si="944"/>
        <v>-244.33623249058644</v>
      </c>
      <c r="P2495" s="10">
        <f t="shared" si="945"/>
        <v>-244.48346070512963</v>
      </c>
      <c r="Q2495" s="10">
        <f t="shared" si="946"/>
        <v>-244.33623249058644</v>
      </c>
      <c r="R2495" s="9">
        <f t="shared" si="929"/>
        <v>-244.33623249058644</v>
      </c>
      <c r="S2495" s="10">
        <f t="shared" si="947"/>
        <v>861.93890845551641</v>
      </c>
      <c r="T2495" s="10">
        <f t="shared" si="930"/>
        <v>-7.3554638931266254</v>
      </c>
      <c r="U2495" s="9">
        <f t="shared" si="948"/>
        <v>-7.6125148551423674E-3</v>
      </c>
      <c r="V2495" s="11">
        <f t="shared" si="949"/>
        <v>0.91703939793752187</v>
      </c>
      <c r="W2495" s="9">
        <f t="shared" si="950"/>
        <v>0.3338193979375218</v>
      </c>
      <c r="X2495" s="22">
        <f t="shared" si="931"/>
        <v>2.8991165904227928E-2</v>
      </c>
      <c r="Y2495" s="22">
        <f t="shared" si="932"/>
        <v>-4.7736671987071169E-2</v>
      </c>
      <c r="Z2495" s="1">
        <f t="shared" si="933"/>
        <v>3022.7915033683703</v>
      </c>
      <c r="AA2495" s="1">
        <f t="shared" si="934"/>
        <v>3623.4366585270186</v>
      </c>
    </row>
    <row r="2496" spans="3:27">
      <c r="C2496" s="9">
        <f t="shared" si="935"/>
        <v>24.95</v>
      </c>
      <c r="D2496" s="1">
        <v>-61.755000000000003</v>
      </c>
      <c r="E2496" s="9">
        <f t="shared" si="936"/>
        <v>5.8262030485800786E-3</v>
      </c>
      <c r="F2496" s="10">
        <f t="shared" si="937"/>
        <v>-9.4729411809516939E-2</v>
      </c>
      <c r="G2496" s="10">
        <f t="shared" si="938"/>
        <v>-4685.3704418909174</v>
      </c>
      <c r="H2496" s="10">
        <f t="shared" si="939"/>
        <v>0.14547327067430874</v>
      </c>
      <c r="I2496" s="10">
        <f t="shared" si="940"/>
        <v>6091.2845244172277</v>
      </c>
      <c r="J2496" s="10">
        <f t="shared" si="941"/>
        <v>8.1722293646050749E-3</v>
      </c>
      <c r="K2496" s="10">
        <f t="shared" si="942"/>
        <v>-247.43937936942885</v>
      </c>
      <c r="L2496" s="10">
        <f t="shared" si="927"/>
        <v>-104.08015595777321</v>
      </c>
      <c r="M2496" s="10">
        <f t="shared" si="928"/>
        <v>-106.8204766375102</v>
      </c>
      <c r="N2496" s="10">
        <f t="shared" si="943"/>
        <v>-245.67133697750782</v>
      </c>
      <c r="O2496" s="10">
        <f t="shared" si="944"/>
        <v>-245.63525637052936</v>
      </c>
      <c r="P2496" s="10">
        <f t="shared" si="945"/>
        <v>-245.67133697750782</v>
      </c>
      <c r="Q2496" s="10">
        <f t="shared" si="946"/>
        <v>-245.63525637052936</v>
      </c>
      <c r="R2496" s="9">
        <f t="shared" si="929"/>
        <v>-245.63525637052936</v>
      </c>
      <c r="S2496" s="10">
        <f t="shared" si="947"/>
        <v>860.13478545661678</v>
      </c>
      <c r="T2496" s="10">
        <f t="shared" si="930"/>
        <v>-1.8041229988996292</v>
      </c>
      <c r="U2496" s="9">
        <f t="shared" si="948"/>
        <v>1.7160324199862321E-3</v>
      </c>
      <c r="V2496" s="11">
        <f t="shared" si="949"/>
        <v>0.94867005708819774</v>
      </c>
      <c r="W2496" s="9">
        <f t="shared" si="950"/>
        <v>0.33112005708819769</v>
      </c>
      <c r="X2496" s="22">
        <f t="shared" si="931"/>
        <v>7.2078743567263797E-3</v>
      </c>
      <c r="Y2496" s="22">
        <f t="shared" si="932"/>
        <v>-1.2506129843558448E-2</v>
      </c>
      <c r="Z2496" s="1">
        <f t="shared" si="933"/>
        <v>3022.7987112427272</v>
      </c>
      <c r="AA2496" s="1">
        <f t="shared" si="934"/>
        <v>3623.424152397175</v>
      </c>
    </row>
    <row r="2497" spans="3:27">
      <c r="C2497" s="9">
        <f t="shared" si="935"/>
        <v>24.96</v>
      </c>
      <c r="D2497" s="1">
        <v>-63.576999999999998</v>
      </c>
      <c r="E2497" s="9">
        <f t="shared" si="936"/>
        <v>5.8909082921551953E-3</v>
      </c>
      <c r="F2497" s="10">
        <f t="shared" si="937"/>
        <v>-9.4729411809516939E-2</v>
      </c>
      <c r="G2497" s="10">
        <f t="shared" si="938"/>
        <v>-4685.3704418909174</v>
      </c>
      <c r="H2497" s="10">
        <f t="shared" si="939"/>
        <v>0.14547327067430874</v>
      </c>
      <c r="I2497" s="10">
        <f t="shared" si="940"/>
        <v>6091.2845244172277</v>
      </c>
      <c r="J2497" s="10">
        <f t="shared" si="941"/>
        <v>8.1551240839357244E-3</v>
      </c>
      <c r="K2497" s="10">
        <f t="shared" si="942"/>
        <v>-238.81068445383318</v>
      </c>
      <c r="L2497" s="10">
        <f t="shared" si="927"/>
        <v>-100.43816461895616</v>
      </c>
      <c r="M2497" s="10">
        <f t="shared" si="928"/>
        <v>-103.11257812211451</v>
      </c>
      <c r="N2497" s="10">
        <f t="shared" si="943"/>
        <v>-242.69905480967179</v>
      </c>
      <c r="O2497" s="10">
        <f t="shared" si="944"/>
        <v>-242.77838808929505</v>
      </c>
      <c r="P2497" s="10">
        <f t="shared" si="945"/>
        <v>-238.81068445383318</v>
      </c>
      <c r="Q2497" s="10">
        <f t="shared" si="946"/>
        <v>-238.81068445383318</v>
      </c>
      <c r="R2497" s="9">
        <f t="shared" si="929"/>
        <v>-238.81068445383318</v>
      </c>
      <c r="S2497" s="10">
        <f t="shared" si="947"/>
        <v>860.13478545661701</v>
      </c>
      <c r="T2497" s="10">
        <f t="shared" si="930"/>
        <v>0</v>
      </c>
      <c r="U2497" s="9">
        <f t="shared" si="948"/>
        <v>1.1225016295037096E-2</v>
      </c>
      <c r="V2497" s="11">
        <f t="shared" si="949"/>
        <v>0.95312671792197534</v>
      </c>
      <c r="W2497" s="9">
        <f t="shared" si="950"/>
        <v>0.3173567179219754</v>
      </c>
      <c r="X2497" s="22">
        <f t="shared" si="931"/>
        <v>-1.567309630000846E-2</v>
      </c>
      <c r="Y2497" s="22">
        <f t="shared" si="932"/>
        <v>3.0326178394175462E-2</v>
      </c>
      <c r="Z2497" s="1">
        <f t="shared" si="933"/>
        <v>3022.7830381464273</v>
      </c>
      <c r="AA2497" s="1">
        <f t="shared" si="934"/>
        <v>3623.4544785755693</v>
      </c>
    </row>
    <row r="2498" spans="3:27">
      <c r="C2498" s="9">
        <f t="shared" si="935"/>
        <v>24.97</v>
      </c>
      <c r="D2498" s="1">
        <v>-62.314999999999998</v>
      </c>
      <c r="E2498" s="9">
        <f t="shared" si="936"/>
        <v>6.0498216274955325E-3</v>
      </c>
      <c r="F2498" s="10">
        <f t="shared" si="937"/>
        <v>-9.4729411809516939E-2</v>
      </c>
      <c r="G2498" s="10">
        <f t="shared" si="938"/>
        <v>-4685.3704418909174</v>
      </c>
      <c r="H2498" s="10">
        <f t="shared" si="939"/>
        <v>0.14547327067430874</v>
      </c>
      <c r="I2498" s="10">
        <f t="shared" si="940"/>
        <v>6091.2845244172277</v>
      </c>
      <c r="J2498" s="10">
        <f t="shared" si="941"/>
        <v>8.1551240839357244E-3</v>
      </c>
      <c r="K2498" s="10">
        <f t="shared" si="942"/>
        <v>-222.0498251226542</v>
      </c>
      <c r="L2498" s="10">
        <f t="shared" si="927"/>
        <v>-93.388940868728355</v>
      </c>
      <c r="M2498" s="10">
        <f t="shared" si="928"/>
        <v>-95.875651427931913</v>
      </c>
      <c r="N2498" s="10">
        <f t="shared" si="943"/>
        <v>-231.60392476374068</v>
      </c>
      <c r="O2498" s="10">
        <f t="shared" si="944"/>
        <v>-231.78807072004219</v>
      </c>
      <c r="P2498" s="10">
        <f t="shared" si="945"/>
        <v>-222.0498251226542</v>
      </c>
      <c r="Q2498" s="10">
        <f t="shared" si="946"/>
        <v>-222.0498251226542</v>
      </c>
      <c r="R2498" s="9">
        <f t="shared" si="929"/>
        <v>-222.0498251226542</v>
      </c>
      <c r="S2498" s="10">
        <f t="shared" si="947"/>
        <v>860.1347854566169</v>
      </c>
      <c r="T2498" s="10">
        <f t="shared" si="930"/>
        <v>0</v>
      </c>
      <c r="U2498" s="9">
        <f t="shared" si="948"/>
        <v>2.0557650773030345E-2</v>
      </c>
      <c r="V2498" s="11">
        <f t="shared" si="949"/>
        <v>0.91340017767667447</v>
      </c>
      <c r="W2498" s="9">
        <f t="shared" si="950"/>
        <v>0.29025017767667449</v>
      </c>
      <c r="X2498" s="22">
        <f t="shared" si="931"/>
        <v>-3.6618440351723514E-2</v>
      </c>
      <c r="Y2498" s="22">
        <f t="shared" si="932"/>
        <v>7.3804006149705489E-2</v>
      </c>
      <c r="Z2498" s="1">
        <f t="shared" si="933"/>
        <v>3022.7464197060758</v>
      </c>
      <c r="AA2498" s="1">
        <f t="shared" si="934"/>
        <v>3623.5282825817189</v>
      </c>
    </row>
    <row r="2499" spans="3:27">
      <c r="C2499" s="9">
        <f t="shared" si="935"/>
        <v>24.98</v>
      </c>
      <c r="D2499" s="1">
        <v>-59.481999999999999</v>
      </c>
      <c r="E2499" s="9">
        <f t="shared" si="936"/>
        <v>6.2993657283344886E-3</v>
      </c>
      <c r="F2499" s="10">
        <f t="shared" si="937"/>
        <v>-9.4729411809516939E-2</v>
      </c>
      <c r="G2499" s="10">
        <f t="shared" si="938"/>
        <v>-4685.3704418909174</v>
      </c>
      <c r="H2499" s="10">
        <f t="shared" si="939"/>
        <v>0.14547327067430874</v>
      </c>
      <c r="I2499" s="10">
        <f t="shared" si="940"/>
        <v>6091.2845244172277</v>
      </c>
      <c r="J2499" s="10">
        <f t="shared" si="941"/>
        <v>8.1551240839357244E-3</v>
      </c>
      <c r="K2499" s="10">
        <f t="shared" si="942"/>
        <v>-195.72998505303602</v>
      </c>
      <c r="L2499" s="10">
        <f t="shared" si="927"/>
        <v>-82.319434344333487</v>
      </c>
      <c r="M2499" s="10">
        <f t="shared" si="928"/>
        <v>-84.511392029124664</v>
      </c>
      <c r="N2499" s="10">
        <f t="shared" si="943"/>
        <v>-210.75003764556598</v>
      </c>
      <c r="O2499" s="10">
        <f t="shared" si="944"/>
        <v>-210.99799140570556</v>
      </c>
      <c r="P2499" s="10">
        <f t="shared" si="945"/>
        <v>-195.72998505303602</v>
      </c>
      <c r="Q2499" s="10">
        <f t="shared" si="946"/>
        <v>-195.72998505303602</v>
      </c>
      <c r="R2499" s="9">
        <f t="shared" si="929"/>
        <v>-195.72998505303602</v>
      </c>
      <c r="S2499" s="10">
        <f t="shared" si="947"/>
        <v>860.1347854566169</v>
      </c>
      <c r="T2499" s="10">
        <f t="shared" si="930"/>
        <v>0</v>
      </c>
      <c r="U2499" s="9">
        <f t="shared" si="948"/>
        <v>2.9351169394760873E-2</v>
      </c>
      <c r="V2499" s="11">
        <f t="shared" si="949"/>
        <v>0.84530354666943275</v>
      </c>
      <c r="W2499" s="9">
        <f t="shared" si="950"/>
        <v>0.25048354666943273</v>
      </c>
      <c r="X2499" s="22">
        <f t="shared" si="931"/>
        <v>-5.2127243539481186E-2</v>
      </c>
      <c r="Y2499" s="22">
        <f t="shared" si="932"/>
        <v>0.11199590183684041</v>
      </c>
      <c r="Z2499" s="1">
        <f t="shared" si="933"/>
        <v>3022.6942924625364</v>
      </c>
      <c r="AA2499" s="1">
        <f t="shared" si="934"/>
        <v>3623.6402784835559</v>
      </c>
    </row>
    <row r="2500" spans="3:27">
      <c r="C2500" s="9">
        <f t="shared" si="935"/>
        <v>24.990000000000002</v>
      </c>
      <c r="D2500" s="1">
        <v>-53.618000000000002</v>
      </c>
      <c r="E2500" s="9">
        <f t="shared" si="936"/>
        <v>6.6323955786366786E-3</v>
      </c>
      <c r="F2500" s="10">
        <f t="shared" si="937"/>
        <v>-9.4729411809516939E-2</v>
      </c>
      <c r="G2500" s="10">
        <f t="shared" si="938"/>
        <v>-4685.3704418909174</v>
      </c>
      <c r="H2500" s="10">
        <f t="shared" si="939"/>
        <v>0.14547327067430874</v>
      </c>
      <c r="I2500" s="10">
        <f t="shared" si="940"/>
        <v>6091.2845244172277</v>
      </c>
      <c r="J2500" s="10">
        <f t="shared" si="941"/>
        <v>8.1551240839357244E-3</v>
      </c>
      <c r="K2500" s="10">
        <f t="shared" si="942"/>
        <v>-160.60476121927672</v>
      </c>
      <c r="L2500" s="10">
        <f t="shared" ref="L2500:L2563" si="951">(E2500-J2500)*I2500/(H2500-J2500)</f>
        <v>-67.54659023243272</v>
      </c>
      <c r="M2500" s="10">
        <f t="shared" ref="M2500:M2563" si="952">(E2500-J2500)*G2500/(F2500-J2500)</f>
        <v>-69.345184558556312</v>
      </c>
      <c r="N2500" s="10">
        <f t="shared" si="943"/>
        <v>-180.68576033469276</v>
      </c>
      <c r="O2500" s="10">
        <f t="shared" si="944"/>
        <v>-180.93039699812573</v>
      </c>
      <c r="P2500" s="10">
        <f t="shared" si="945"/>
        <v>-160.60476121927672</v>
      </c>
      <c r="Q2500" s="10">
        <f t="shared" si="946"/>
        <v>-160.60476121927672</v>
      </c>
      <c r="R2500" s="9">
        <f t="shared" ref="R2500:R2563" si="953">IF(E2500&gt;=E2499,IF(E2500&gt;H2499,$B$6+(E2500-$B$7)*$B$13,P2500),IF(E2500&lt;F2499,-$B$6+(E2500+$B$7)*$B$13,Q2500))</f>
        <v>-160.60476121927672</v>
      </c>
      <c r="S2500" s="10">
        <f t="shared" si="947"/>
        <v>860.13478545661701</v>
      </c>
      <c r="T2500" s="10">
        <f t="shared" ref="T2500:T2563" si="954">S2500-S2499</f>
        <v>0</v>
      </c>
      <c r="U2500" s="9">
        <f t="shared" si="948"/>
        <v>3.7254800665677143E-2</v>
      </c>
      <c r="V2500" s="11">
        <f t="shared" si="949"/>
        <v>0.73542270751382155</v>
      </c>
      <c r="W2500" s="9">
        <f t="shared" si="950"/>
        <v>0.19924270751382156</v>
      </c>
      <c r="X2500" s="22">
        <f t="shared" ref="X2500:X2563" si="955">(R2499+R2500)*(E2500-E2499)/2</f>
        <v>-5.9335053604268592E-2</v>
      </c>
      <c r="Y2500" s="22">
        <f t="shared" ref="Y2500:Y2563" si="956">-(D2499/100*U2499+D2500/100*U2500)*$B$2/2*$B$4</f>
        <v>0.13850558392116341</v>
      </c>
      <c r="Z2500" s="1">
        <f t="shared" ref="Z2500:Z2563" si="957">Z2499+X2500</f>
        <v>3022.6349574089322</v>
      </c>
      <c r="AA2500" s="1">
        <f t="shared" ref="AA2500:AA2563" si="958">AA2499+Y2500</f>
        <v>3623.7787840674769</v>
      </c>
    </row>
    <row r="2501" spans="3:27">
      <c r="C2501" s="9">
        <f t="shared" si="935"/>
        <v>25</v>
      </c>
      <c r="D2501" s="1">
        <v>-47.5</v>
      </c>
      <c r="E2501" s="9">
        <f t="shared" si="936"/>
        <v>7.0386571178912812E-3</v>
      </c>
      <c r="F2501" s="10">
        <f t="shared" si="937"/>
        <v>-9.4729411809516939E-2</v>
      </c>
      <c r="G2501" s="10">
        <f t="shared" si="938"/>
        <v>-4685.3704418909174</v>
      </c>
      <c r="H2501" s="10">
        <f t="shared" si="939"/>
        <v>0.14547327067430874</v>
      </c>
      <c r="I2501" s="10">
        <f t="shared" si="940"/>
        <v>6091.2845244172277</v>
      </c>
      <c r="J2501" s="10">
        <f t="shared" si="941"/>
        <v>8.1551240839357244E-3</v>
      </c>
      <c r="K2501" s="10">
        <f t="shared" si="942"/>
        <v>-117.75566679600826</v>
      </c>
      <c r="L2501" s="10">
        <f t="shared" si="951"/>
        <v>-49.525267571346255</v>
      </c>
      <c r="M2501" s="10">
        <f t="shared" si="952"/>
        <v>-50.843999796719281</v>
      </c>
      <c r="N2501" s="10">
        <f t="shared" si="943"/>
        <v>-142.3111415436455</v>
      </c>
      <c r="O2501" s="10">
        <f t="shared" si="944"/>
        <v>-142.46934791555836</v>
      </c>
      <c r="P2501" s="10">
        <f t="shared" si="945"/>
        <v>-117.75566679600826</v>
      </c>
      <c r="Q2501" s="10">
        <f t="shared" si="946"/>
        <v>-117.75566679600826</v>
      </c>
      <c r="R2501" s="9">
        <f t="shared" si="953"/>
        <v>-117.75566679600826</v>
      </c>
      <c r="S2501" s="10">
        <f t="shared" si="947"/>
        <v>860.13478545661701</v>
      </c>
      <c r="T2501" s="10">
        <f t="shared" si="954"/>
        <v>0</v>
      </c>
      <c r="U2501" s="9">
        <f t="shared" si="948"/>
        <v>4.3997507185243367E-2</v>
      </c>
      <c r="V2501" s="11">
        <f t="shared" si="949"/>
        <v>0.61311859639942234</v>
      </c>
      <c r="W2501" s="9">
        <f t="shared" si="950"/>
        <v>0.13811859639942237</v>
      </c>
      <c r="X2501" s="22">
        <f t="shared" si="955"/>
        <v>-5.6543567976529832E-2</v>
      </c>
      <c r="Y2501" s="22">
        <f t="shared" si="956"/>
        <v>0.15123415125547945</v>
      </c>
      <c r="Z2501" s="1">
        <f t="shared" si="957"/>
        <v>3022.5784138409558</v>
      </c>
      <c r="AA2501" s="1">
        <f t="shared" si="958"/>
        <v>3623.9300182187321</v>
      </c>
    </row>
    <row r="2502" spans="3:27">
      <c r="C2502" s="9">
        <f t="shared" ref="C2502:C2565" si="959">IF(ROW(C2501)&lt;=$B$3,ROW(C2501)*$B$2," ")</f>
        <v>25.01</v>
      </c>
      <c r="D2502" s="1">
        <v>-39.484999999999999</v>
      </c>
      <c r="E2502" s="9">
        <f t="shared" si="936"/>
        <v>7.5055564112622387E-3</v>
      </c>
      <c r="F2502" s="10">
        <f t="shared" si="937"/>
        <v>-9.4729411809516939E-2</v>
      </c>
      <c r="G2502" s="10">
        <f t="shared" si="938"/>
        <v>-4685.3704418909174</v>
      </c>
      <c r="H2502" s="10">
        <f t="shared" si="939"/>
        <v>0.14547327067430874</v>
      </c>
      <c r="I2502" s="10">
        <f t="shared" si="940"/>
        <v>6091.2845244172277</v>
      </c>
      <c r="J2502" s="10">
        <f t="shared" si="941"/>
        <v>8.1551240839357244E-3</v>
      </c>
      <c r="K2502" s="10">
        <f t="shared" si="942"/>
        <v>-68.511005476316697</v>
      </c>
      <c r="L2502" s="10">
        <f t="shared" si="951"/>
        <v>-28.814119694760809</v>
      </c>
      <c r="M2502" s="10">
        <f t="shared" si="952"/>
        <v>-29.581366598222694</v>
      </c>
      <c r="N2502" s="10">
        <f t="shared" si="943"/>
        <v>-96.814397822061352</v>
      </c>
      <c r="O2502" s="10">
        <f t="shared" si="944"/>
        <v>-96.800016036792556</v>
      </c>
      <c r="P2502" s="10">
        <f t="shared" si="945"/>
        <v>-68.511005476316697</v>
      </c>
      <c r="Q2502" s="10">
        <f t="shared" si="946"/>
        <v>-68.511005476316697</v>
      </c>
      <c r="R2502" s="9">
        <f t="shared" si="953"/>
        <v>-68.511005476316697</v>
      </c>
      <c r="S2502" s="10">
        <f t="shared" si="947"/>
        <v>860.1347854566169</v>
      </c>
      <c r="T2502" s="10">
        <f t="shared" si="954"/>
        <v>0</v>
      </c>
      <c r="U2502" s="9">
        <f t="shared" si="948"/>
        <v>4.9382351488948137E-2</v>
      </c>
      <c r="V2502" s="11">
        <f t="shared" si="949"/>
        <v>0.46385026434153076</v>
      </c>
      <c r="W2502" s="9">
        <f t="shared" si="950"/>
        <v>6.9000264341530781E-2</v>
      </c>
      <c r="X2502" s="22">
        <f t="shared" si="955"/>
        <v>-4.3483888831254126E-2</v>
      </c>
      <c r="Y2502" s="22">
        <f t="shared" si="956"/>
        <v>0.14947051837408654</v>
      </c>
      <c r="Z2502" s="1">
        <f t="shared" si="957"/>
        <v>3022.5349299521245</v>
      </c>
      <c r="AA2502" s="1">
        <f t="shared" si="958"/>
        <v>3624.0794887371062</v>
      </c>
    </row>
    <row r="2503" spans="3:27">
      <c r="C2503" s="9">
        <f t="shared" si="959"/>
        <v>25.02</v>
      </c>
      <c r="D2503" s="1">
        <v>-31.8</v>
      </c>
      <c r="E2503" s="9">
        <f t="shared" si="936"/>
        <v>8.0187761551920034E-3</v>
      </c>
      <c r="F2503" s="10">
        <f t="shared" si="937"/>
        <v>-9.4729411809516939E-2</v>
      </c>
      <c r="G2503" s="10">
        <f t="shared" si="938"/>
        <v>-4685.3704418909174</v>
      </c>
      <c r="H2503" s="10">
        <f t="shared" si="939"/>
        <v>0.14547327067430874</v>
      </c>
      <c r="I2503" s="10">
        <f t="shared" si="940"/>
        <v>6091.2845244172277</v>
      </c>
      <c r="J2503" s="10">
        <f t="shared" si="941"/>
        <v>8.1551240839357244E-3</v>
      </c>
      <c r="K2503" s="10">
        <f t="shared" si="942"/>
        <v>-14.380847578818877</v>
      </c>
      <c r="L2503" s="10">
        <f t="shared" si="951"/>
        <v>-6.0482467096682848</v>
      </c>
      <c r="M2503" s="10">
        <f t="shared" si="952"/>
        <v>-6.2092961746016284</v>
      </c>
      <c r="N2503" s="10">
        <f t="shared" si="943"/>
        <v>-45.597465874694052</v>
      </c>
      <c r="O2503" s="10">
        <f t="shared" si="944"/>
        <v>-45.334361917338924</v>
      </c>
      <c r="P2503" s="10">
        <f t="shared" si="945"/>
        <v>-14.380847578818877</v>
      </c>
      <c r="Q2503" s="10">
        <f t="shared" si="946"/>
        <v>-14.380847578818877</v>
      </c>
      <c r="R2503" s="9">
        <f t="shared" si="953"/>
        <v>-14.380847578818877</v>
      </c>
      <c r="S2503" s="10">
        <f t="shared" si="947"/>
        <v>860.13478545661701</v>
      </c>
      <c r="T2503" s="10">
        <f t="shared" si="954"/>
        <v>0</v>
      </c>
      <c r="U2503" s="9">
        <f t="shared" si="948"/>
        <v>5.326159729700479E-2</v>
      </c>
      <c r="V2503" s="11">
        <f t="shared" si="949"/>
        <v>0.31199889726980246</v>
      </c>
      <c r="W2503" s="9">
        <f t="shared" si="950"/>
        <v>-6.0011027301975495E-3</v>
      </c>
      <c r="X2503" s="22">
        <f t="shared" si="955"/>
        <v>-2.1270867799410179E-2</v>
      </c>
      <c r="Y2503" s="22">
        <f t="shared" si="956"/>
        <v>0.13481249487567717</v>
      </c>
      <c r="Z2503" s="1">
        <f t="shared" si="957"/>
        <v>3022.5136590843249</v>
      </c>
      <c r="AA2503" s="1">
        <f t="shared" si="958"/>
        <v>3624.2143012319821</v>
      </c>
    </row>
    <row r="2504" spans="3:27">
      <c r="C2504" s="9">
        <f t="shared" si="959"/>
        <v>25.03</v>
      </c>
      <c r="D2504" s="1">
        <v>-24.777000000000001</v>
      </c>
      <c r="E2504" s="9">
        <f t="shared" si="936"/>
        <v>8.5632678166107402E-3</v>
      </c>
      <c r="F2504" s="10">
        <f t="shared" si="937"/>
        <v>-9.4729411809516939E-2</v>
      </c>
      <c r="G2504" s="10">
        <f t="shared" si="938"/>
        <v>-4685.3704418909174</v>
      </c>
      <c r="H2504" s="10">
        <f t="shared" si="939"/>
        <v>0.14547327067430874</v>
      </c>
      <c r="I2504" s="10">
        <f t="shared" si="940"/>
        <v>6091.2845244172277</v>
      </c>
      <c r="J2504" s="10">
        <f t="shared" si="941"/>
        <v>8.1551240839357244E-3</v>
      </c>
      <c r="K2504" s="10">
        <f t="shared" si="942"/>
        <v>43.047612559496955</v>
      </c>
      <c r="L2504" s="10">
        <f t="shared" si="951"/>
        <v>18.104814726326207</v>
      </c>
      <c r="M2504" s="10">
        <f t="shared" si="952"/>
        <v>18.586900008947236</v>
      </c>
      <c r="N2504" s="10">
        <f t="shared" si="943"/>
        <v>9.8052213750967674</v>
      </c>
      <c r="O2504" s="10">
        <f t="shared" si="944"/>
        <v>10.372045246407218</v>
      </c>
      <c r="P2504" s="10">
        <f t="shared" si="945"/>
        <v>18.104814726326207</v>
      </c>
      <c r="Q2504" s="10">
        <f t="shared" si="946"/>
        <v>18.586900008947236</v>
      </c>
      <c r="R2504" s="9">
        <f t="shared" si="953"/>
        <v>18.104814726326207</v>
      </c>
      <c r="S2504" s="10">
        <f t="shared" si="947"/>
        <v>885.07758328978764</v>
      </c>
      <c r="T2504" s="10">
        <f t="shared" si="954"/>
        <v>24.94279783317063</v>
      </c>
      <c r="U2504" s="9">
        <f t="shared" si="948"/>
        <v>5.5804865956050741E-2</v>
      </c>
      <c r="V2504" s="11">
        <f t="shared" si="949"/>
        <v>0.1966548345393862</v>
      </c>
      <c r="W2504" s="9">
        <f t="shared" si="950"/>
        <v>-5.1115165460613815E-2</v>
      </c>
      <c r="X2504" s="22">
        <f t="shared" si="955"/>
        <v>1.0138345296075305E-3</v>
      </c>
      <c r="Y2504" s="22">
        <f t="shared" si="956"/>
        <v>0.11382665043999941</v>
      </c>
      <c r="Z2504" s="1">
        <f t="shared" si="957"/>
        <v>3022.5146729188546</v>
      </c>
      <c r="AA2504" s="1">
        <f t="shared" si="958"/>
        <v>3624.328127882422</v>
      </c>
    </row>
    <row r="2505" spans="3:27">
      <c r="C2505" s="9">
        <f t="shared" si="959"/>
        <v>25.04</v>
      </c>
      <c r="D2505" s="1">
        <v>-17.696999999999999</v>
      </c>
      <c r="E2505" s="9">
        <f t="shared" si="936"/>
        <v>9.1273548265772778E-3</v>
      </c>
      <c r="F2505" s="10">
        <f t="shared" si="937"/>
        <v>-9.4729411809516939E-2</v>
      </c>
      <c r="G2505" s="10">
        <f t="shared" si="938"/>
        <v>-4685.3704418909174</v>
      </c>
      <c r="H2505" s="10">
        <f t="shared" si="939"/>
        <v>0.14547327067430874</v>
      </c>
      <c r="I2505" s="10">
        <f t="shared" si="940"/>
        <v>6091.2845244172277</v>
      </c>
      <c r="J2505" s="10">
        <f t="shared" si="941"/>
        <v>8.3916121492591672E-3</v>
      </c>
      <c r="K2505" s="10">
        <f t="shared" si="942"/>
        <v>77.600029551098842</v>
      </c>
      <c r="L2505" s="10">
        <f t="shared" si="951"/>
        <v>32.693053414451931</v>
      </c>
      <c r="M2505" s="10">
        <f t="shared" si="952"/>
        <v>33.428944562478684</v>
      </c>
      <c r="N2505" s="10">
        <f t="shared" si="943"/>
        <v>43.127104638844187</v>
      </c>
      <c r="O2505" s="10">
        <f t="shared" si="944"/>
        <v>43.790752041149247</v>
      </c>
      <c r="P2505" s="10">
        <f t="shared" si="945"/>
        <v>43.127104638844187</v>
      </c>
      <c r="Q2505" s="10">
        <f t="shared" si="946"/>
        <v>43.790752041149247</v>
      </c>
      <c r="R2505" s="9">
        <f t="shared" si="953"/>
        <v>43.127104638844187</v>
      </c>
      <c r="S2505" s="10">
        <f t="shared" si="947"/>
        <v>919.55050820204224</v>
      </c>
      <c r="T2505" s="10">
        <f t="shared" si="954"/>
        <v>34.472924912254598</v>
      </c>
      <c r="U2505" s="9">
        <f t="shared" si="948"/>
        <v>5.7244906371938187E-2</v>
      </c>
      <c r="V2505" s="11">
        <f t="shared" si="949"/>
        <v>9.1353248638101958E-2</v>
      </c>
      <c r="W2505" s="9">
        <f t="shared" si="950"/>
        <v>-8.561675136189803E-2</v>
      </c>
      <c r="X2505" s="22">
        <f t="shared" si="955"/>
        <v>1.7270065154605552E-2</v>
      </c>
      <c r="Y2505" s="22">
        <f t="shared" si="956"/>
        <v>8.8642390058718601E-2</v>
      </c>
      <c r="Z2505" s="1">
        <f t="shared" si="957"/>
        <v>3022.5319429840092</v>
      </c>
      <c r="AA2505" s="1">
        <f t="shared" si="958"/>
        <v>3624.4167702724808</v>
      </c>
    </row>
    <row r="2506" spans="3:27">
      <c r="C2506" s="9">
        <f t="shared" si="959"/>
        <v>25.05</v>
      </c>
      <c r="D2506" s="1">
        <v>-12.445</v>
      </c>
      <c r="E2506" s="9">
        <f t="shared" si="936"/>
        <v>9.7010115963152739E-3</v>
      </c>
      <c r="F2506" s="10">
        <f t="shared" si="937"/>
        <v>-9.4729411809516939E-2</v>
      </c>
      <c r="G2506" s="10">
        <f t="shared" si="938"/>
        <v>-4685.3704418909174</v>
      </c>
      <c r="H2506" s="10">
        <f t="shared" si="939"/>
        <v>0.14547327067430874</v>
      </c>
      <c r="I2506" s="10">
        <f t="shared" si="940"/>
        <v>6091.2845244172277</v>
      </c>
      <c r="J2506" s="10">
        <f t="shared" si="941"/>
        <v>8.7184574122912781E-3</v>
      </c>
      <c r="K2506" s="10">
        <f t="shared" si="942"/>
        <v>103.63165827724785</v>
      </c>
      <c r="L2506" s="10">
        <f t="shared" si="951"/>
        <v>43.76458095174813</v>
      </c>
      <c r="M2506" s="10">
        <f t="shared" si="952"/>
        <v>44.501934800719617</v>
      </c>
      <c r="N2506" s="10">
        <f t="shared" si="943"/>
        <v>68.573898748700088</v>
      </c>
      <c r="O2506" s="10">
        <f t="shared" si="944"/>
        <v>69.245139275535763</v>
      </c>
      <c r="P2506" s="10">
        <f t="shared" si="945"/>
        <v>68.573898748700088</v>
      </c>
      <c r="Q2506" s="10">
        <f t="shared" si="946"/>
        <v>69.245139275535763</v>
      </c>
      <c r="R2506" s="9">
        <f t="shared" si="953"/>
        <v>68.573898748700088</v>
      </c>
      <c r="S2506" s="10">
        <f t="shared" si="947"/>
        <v>954.60826773059011</v>
      </c>
      <c r="T2506" s="10">
        <f t="shared" si="954"/>
        <v>35.057759528547876</v>
      </c>
      <c r="U2506" s="9">
        <f t="shared" si="948"/>
        <v>5.7722760082811624E-2</v>
      </c>
      <c r="V2506" s="11">
        <f t="shared" si="949"/>
        <v>4.2174935365832736E-3</v>
      </c>
      <c r="W2506" s="9">
        <f t="shared" si="950"/>
        <v>-0.12023250646341674</v>
      </c>
      <c r="X2506" s="22">
        <f t="shared" si="955"/>
        <v>3.2039018389895806E-2</v>
      </c>
      <c r="Y2506" s="22">
        <f t="shared" si="956"/>
        <v>6.4062645719906885E-2</v>
      </c>
      <c r="Z2506" s="1">
        <f t="shared" si="957"/>
        <v>3022.5639820023989</v>
      </c>
      <c r="AA2506" s="1">
        <f t="shared" si="958"/>
        <v>3624.4808329182006</v>
      </c>
    </row>
    <row r="2507" spans="3:27">
      <c r="C2507" s="9">
        <f t="shared" si="959"/>
        <v>25.060000000000002</v>
      </c>
      <c r="D2507" s="1">
        <v>-7.5860000000000003</v>
      </c>
      <c r="E2507" s="9">
        <f t="shared" si="936"/>
        <v>1.0275196631502479E-2</v>
      </c>
      <c r="F2507" s="10">
        <f t="shared" si="937"/>
        <v>-9.4729411809516939E-2</v>
      </c>
      <c r="G2507" s="10">
        <f t="shared" si="938"/>
        <v>-4685.3704418909174</v>
      </c>
      <c r="H2507" s="10">
        <f t="shared" si="939"/>
        <v>0.14547327067430874</v>
      </c>
      <c r="I2507" s="10">
        <f t="shared" si="940"/>
        <v>6091.2845244172277</v>
      </c>
      <c r="J2507" s="10">
        <f t="shared" si="941"/>
        <v>9.0508476189125713E-3</v>
      </c>
      <c r="K2507" s="10">
        <f t="shared" si="942"/>
        <v>129.1341694410865</v>
      </c>
      <c r="L2507" s="10">
        <f t="shared" si="951"/>
        <v>54.667392836484474</v>
      </c>
      <c r="M2507" s="10">
        <f t="shared" si="952"/>
        <v>55.275721083576542</v>
      </c>
      <c r="N2507" s="10">
        <f t="shared" si="943"/>
        <v>94.044126142760959</v>
      </c>
      <c r="O2507" s="10">
        <f t="shared" si="944"/>
        <v>94.712294146182785</v>
      </c>
      <c r="P2507" s="10">
        <f t="shared" si="945"/>
        <v>94.044126142760959</v>
      </c>
      <c r="Q2507" s="10">
        <f t="shared" si="946"/>
        <v>94.712294146182785</v>
      </c>
      <c r="R2507" s="9">
        <f t="shared" si="953"/>
        <v>94.044126142760959</v>
      </c>
      <c r="S2507" s="10">
        <f t="shared" si="947"/>
        <v>989.69831102891555</v>
      </c>
      <c r="T2507" s="10">
        <f t="shared" si="954"/>
        <v>35.09004329832544</v>
      </c>
      <c r="U2507" s="9">
        <f t="shared" si="948"/>
        <v>5.7350777075759883E-2</v>
      </c>
      <c r="V2507" s="11">
        <f t="shared" si="949"/>
        <v>-7.8614094946930613E-2</v>
      </c>
      <c r="W2507" s="9">
        <f t="shared" si="950"/>
        <v>-0.1544740949469306</v>
      </c>
      <c r="X2507" s="22">
        <f t="shared" si="955"/>
        <v>4.6686418172188694E-2</v>
      </c>
      <c r="Y2507" s="22">
        <f t="shared" si="956"/>
        <v>4.2676641532710287E-2</v>
      </c>
      <c r="Z2507" s="1">
        <f t="shared" si="957"/>
        <v>3022.6106684205711</v>
      </c>
      <c r="AA2507" s="1">
        <f t="shared" si="958"/>
        <v>3624.5235095597332</v>
      </c>
    </row>
    <row r="2508" spans="3:27">
      <c r="C2508" s="9">
        <f t="shared" si="959"/>
        <v>25.07</v>
      </c>
      <c r="D2508" s="1">
        <v>-3.73</v>
      </c>
      <c r="E2508" s="9">
        <f t="shared" si="936"/>
        <v>1.0841807200547292E-2</v>
      </c>
      <c r="F2508" s="10">
        <f t="shared" si="937"/>
        <v>-9.4729411809516939E-2</v>
      </c>
      <c r="G2508" s="10">
        <f t="shared" si="938"/>
        <v>-4685.3704418909174</v>
      </c>
      <c r="H2508" s="10">
        <f t="shared" si="939"/>
        <v>0.14547327067430874</v>
      </c>
      <c r="I2508" s="10">
        <f t="shared" si="940"/>
        <v>6091.2845244172277</v>
      </c>
      <c r="J2508" s="10">
        <f t="shared" si="941"/>
        <v>9.3835439149432074E-3</v>
      </c>
      <c r="K2508" s="10">
        <f t="shared" si="942"/>
        <v>153.80550502880823</v>
      </c>
      <c r="L2508" s="10">
        <f t="shared" si="951"/>
        <v>65.270882642246818</v>
      </c>
      <c r="M2508" s="10">
        <f t="shared" si="952"/>
        <v>65.625873814846415</v>
      </c>
      <c r="N2508" s="10">
        <f t="shared" si="943"/>
        <v>119.17835840770385</v>
      </c>
      <c r="O2508" s="10">
        <f t="shared" si="944"/>
        <v>119.83410668076507</v>
      </c>
      <c r="P2508" s="10">
        <f t="shared" si="945"/>
        <v>119.17835840770385</v>
      </c>
      <c r="Q2508" s="10">
        <f t="shared" si="946"/>
        <v>119.83410668076507</v>
      </c>
      <c r="R2508" s="9">
        <f t="shared" si="953"/>
        <v>119.17835840770385</v>
      </c>
      <c r="S2508" s="10">
        <f t="shared" si="947"/>
        <v>1024.3254576500201</v>
      </c>
      <c r="T2508" s="10">
        <f t="shared" si="954"/>
        <v>34.627146621104544</v>
      </c>
      <c r="U2508" s="9">
        <f t="shared" si="948"/>
        <v>5.6204746624295268E-2</v>
      </c>
      <c r="V2508" s="11">
        <f t="shared" si="949"/>
        <v>-0.15059199534599035</v>
      </c>
      <c r="W2508" s="9">
        <f t="shared" si="950"/>
        <v>-0.18789199534599035</v>
      </c>
      <c r="X2508" s="22">
        <f t="shared" si="955"/>
        <v>6.0407056652143895E-2</v>
      </c>
      <c r="Y2508" s="22">
        <f t="shared" si="956"/>
        <v>2.3854147892797429E-2</v>
      </c>
      <c r="Z2508" s="1">
        <f t="shared" si="957"/>
        <v>3022.6710754772234</v>
      </c>
      <c r="AA2508" s="1">
        <f t="shared" si="958"/>
        <v>3624.5473637076261</v>
      </c>
    </row>
    <row r="2509" spans="3:27">
      <c r="C2509" s="9">
        <f t="shared" si="959"/>
        <v>25.080000000000002</v>
      </c>
      <c r="D2509" s="1">
        <v>8.0000000000000002E-3</v>
      </c>
      <c r="E2509" s="9">
        <f t="shared" si="936"/>
        <v>1.1393449779838492E-2</v>
      </c>
      <c r="F2509" s="10">
        <f t="shared" si="937"/>
        <v>-9.4729411809516939E-2</v>
      </c>
      <c r="G2509" s="10">
        <f t="shared" si="938"/>
        <v>-4685.3704418909174</v>
      </c>
      <c r="H2509" s="10">
        <f t="shared" si="939"/>
        <v>0.14547327067430874</v>
      </c>
      <c r="I2509" s="10">
        <f t="shared" si="940"/>
        <v>6091.2845244172277</v>
      </c>
      <c r="J2509" s="10">
        <f t="shared" si="941"/>
        <v>9.7118513873794381E-3</v>
      </c>
      <c r="K2509" s="10">
        <f t="shared" si="942"/>
        <v>177.36103799709647</v>
      </c>
      <c r="L2509" s="10">
        <f t="shared" si="951"/>
        <v>75.449227903415846</v>
      </c>
      <c r="M2509" s="10">
        <f t="shared" si="952"/>
        <v>75.438683543163691</v>
      </c>
      <c r="N2509" s="10">
        <f t="shared" si="943"/>
        <v>143.64862682947168</v>
      </c>
      <c r="O2509" s="10">
        <f t="shared" si="944"/>
        <v>144.2836258980272</v>
      </c>
      <c r="P2509" s="10">
        <f t="shared" si="945"/>
        <v>143.64862682947168</v>
      </c>
      <c r="Q2509" s="10">
        <f t="shared" si="946"/>
        <v>144.2836258980272</v>
      </c>
      <c r="R2509" s="9">
        <f t="shared" si="953"/>
        <v>143.64862682947168</v>
      </c>
      <c r="S2509" s="10">
        <f t="shared" si="947"/>
        <v>1058.0378688176449</v>
      </c>
      <c r="T2509" s="10">
        <f t="shared" si="954"/>
        <v>33.71241116762485</v>
      </c>
      <c r="U2509" s="9">
        <f t="shared" si="948"/>
        <v>5.4351013202533903E-2</v>
      </c>
      <c r="V2509" s="11">
        <f t="shared" si="949"/>
        <v>-0.22015468900628368</v>
      </c>
      <c r="W2509" s="9">
        <f t="shared" si="950"/>
        <v>-0.22007468900628369</v>
      </c>
      <c r="X2509" s="22">
        <f t="shared" si="955"/>
        <v>7.249327802178282E-2</v>
      </c>
      <c r="Y2509" s="22">
        <f t="shared" si="956"/>
        <v>7.7407291817110395E-3</v>
      </c>
      <c r="Z2509" s="1">
        <f t="shared" si="957"/>
        <v>3022.7435687552452</v>
      </c>
      <c r="AA2509" s="1">
        <f t="shared" si="958"/>
        <v>3624.5551044368081</v>
      </c>
    </row>
    <row r="2510" spans="3:27">
      <c r="C2510" s="9">
        <f t="shared" si="959"/>
        <v>25.09</v>
      </c>
      <c r="D2510" s="1">
        <v>2.9449999999999998</v>
      </c>
      <c r="E2510" s="9">
        <f t="shared" si="936"/>
        <v>1.1923362193438387E-2</v>
      </c>
      <c r="F2510" s="10">
        <f t="shared" si="937"/>
        <v>-9.4729411809516939E-2</v>
      </c>
      <c r="G2510" s="10">
        <f t="shared" si="938"/>
        <v>-4685.3704418909174</v>
      </c>
      <c r="H2510" s="10">
        <f t="shared" si="939"/>
        <v>0.14547327067430874</v>
      </c>
      <c r="I2510" s="10">
        <f t="shared" si="940"/>
        <v>6091.2845244172277</v>
      </c>
      <c r="J2510" s="10">
        <f t="shared" si="941"/>
        <v>1.0031486054979458E-2</v>
      </c>
      <c r="K2510" s="10">
        <f t="shared" si="942"/>
        <v>199.539388943121</v>
      </c>
      <c r="L2510" s="10">
        <f t="shared" si="951"/>
        <v>85.084199655949334</v>
      </c>
      <c r="M2510" s="10">
        <f t="shared" si="952"/>
        <v>84.613063839139386</v>
      </c>
      <c r="N2510" s="10">
        <f t="shared" si="943"/>
        <v>167.1549685942382</v>
      </c>
      <c r="O2510" s="10">
        <f t="shared" si="944"/>
        <v>167.76178314377719</v>
      </c>
      <c r="P2510" s="10">
        <f t="shared" si="945"/>
        <v>167.1549685942382</v>
      </c>
      <c r="Q2510" s="10">
        <f t="shared" si="946"/>
        <v>167.76178314377719</v>
      </c>
      <c r="R2510" s="9">
        <f t="shared" si="953"/>
        <v>167.1549685942382</v>
      </c>
      <c r="S2510" s="10">
        <f t="shared" si="947"/>
        <v>1090.4222891665274</v>
      </c>
      <c r="T2510" s="10">
        <f t="shared" si="954"/>
        <v>32.384420348882486</v>
      </c>
      <c r="U2510" s="9">
        <f t="shared" si="948"/>
        <v>5.1849761948797618E-2</v>
      </c>
      <c r="V2510" s="11">
        <f t="shared" si="949"/>
        <v>-0.2800955617409755</v>
      </c>
      <c r="W2510" s="9">
        <f t="shared" si="950"/>
        <v>-0.25064556174097552</v>
      </c>
      <c r="X2510" s="22">
        <f t="shared" si="955"/>
        <v>8.2349341703251602E-2</v>
      </c>
      <c r="Y2510" s="22">
        <f t="shared" si="956"/>
        <v>-5.6658972106586819E-3</v>
      </c>
      <c r="Z2510" s="1">
        <f t="shared" si="957"/>
        <v>3022.8259180969485</v>
      </c>
      <c r="AA2510" s="1">
        <f t="shared" si="958"/>
        <v>3624.5494385395973</v>
      </c>
    </row>
    <row r="2511" spans="3:27">
      <c r="C2511" s="9">
        <f t="shared" si="959"/>
        <v>25.1</v>
      </c>
      <c r="D2511" s="1">
        <v>6.4210000000000003</v>
      </c>
      <c r="E2511" s="9">
        <f t="shared" si="936"/>
        <v>1.2425237425914629E-2</v>
      </c>
      <c r="F2511" s="10">
        <f t="shared" si="937"/>
        <v>-9.4729411809516939E-2</v>
      </c>
      <c r="G2511" s="10">
        <f t="shared" si="938"/>
        <v>-4685.3704418909174</v>
      </c>
      <c r="H2511" s="10">
        <f t="shared" si="939"/>
        <v>0.14547327067430874</v>
      </c>
      <c r="I2511" s="10">
        <f t="shared" si="940"/>
        <v>6091.2845244172277</v>
      </c>
      <c r="J2511" s="10">
        <f t="shared" si="941"/>
        <v>1.0338529754172801E-2</v>
      </c>
      <c r="K2511" s="10">
        <f t="shared" si="942"/>
        <v>220.08860160446818</v>
      </c>
      <c r="L2511" s="10">
        <f t="shared" si="951"/>
        <v>94.059677484235408</v>
      </c>
      <c r="M2511" s="10">
        <f t="shared" si="952"/>
        <v>93.054059121540746</v>
      </c>
      <c r="N2511" s="10">
        <f t="shared" si="943"/>
        <v>189.41761131610809</v>
      </c>
      <c r="O2511" s="10">
        <f t="shared" si="944"/>
        <v>189.98946437975454</v>
      </c>
      <c r="P2511" s="10">
        <f t="shared" si="945"/>
        <v>189.41761131610809</v>
      </c>
      <c r="Q2511" s="10">
        <f t="shared" si="946"/>
        <v>189.98946437975454</v>
      </c>
      <c r="R2511" s="9">
        <f t="shared" si="953"/>
        <v>189.41761131610809</v>
      </c>
      <c r="S2511" s="10">
        <f t="shared" si="947"/>
        <v>1121.0932794548876</v>
      </c>
      <c r="T2511" s="10">
        <f t="shared" si="954"/>
        <v>30.670990288360144</v>
      </c>
      <c r="U2511" s="9">
        <f t="shared" si="948"/>
        <v>4.8732027324919887E-2</v>
      </c>
      <c r="V2511" s="11">
        <f t="shared" si="949"/>
        <v>-0.34345136303457163</v>
      </c>
      <c r="W2511" s="9">
        <f t="shared" si="950"/>
        <v>-0.27924136303457164</v>
      </c>
      <c r="X2511" s="22">
        <f t="shared" si="955"/>
        <v>8.9477473218579212E-2</v>
      </c>
      <c r="Y2511" s="22">
        <f t="shared" si="956"/>
        <v>-1.7227418166523227E-2</v>
      </c>
      <c r="Z2511" s="1">
        <f t="shared" si="957"/>
        <v>3022.9153955701672</v>
      </c>
      <c r="AA2511" s="1">
        <f t="shared" si="958"/>
        <v>3624.5322111214309</v>
      </c>
    </row>
    <row r="2512" spans="3:27">
      <c r="C2512" s="9">
        <f t="shared" si="959"/>
        <v>25.11</v>
      </c>
      <c r="D2512" s="1">
        <v>8.6999999999999993</v>
      </c>
      <c r="E2512" s="9">
        <f t="shared" si="936"/>
        <v>1.2893194176587325E-2</v>
      </c>
      <c r="F2512" s="10">
        <f t="shared" si="937"/>
        <v>-9.4729411809516939E-2</v>
      </c>
      <c r="G2512" s="10">
        <f t="shared" si="938"/>
        <v>-4685.3704418909174</v>
      </c>
      <c r="H2512" s="10">
        <f t="shared" si="939"/>
        <v>0.14547327067430874</v>
      </c>
      <c r="I2512" s="10">
        <f t="shared" si="940"/>
        <v>6091.2845244172277</v>
      </c>
      <c r="J2512" s="10">
        <f t="shared" si="941"/>
        <v>1.0629328052076753E-2</v>
      </c>
      <c r="K2512" s="10">
        <f t="shared" si="942"/>
        <v>238.77380445309615</v>
      </c>
      <c r="L2512" s="10">
        <f t="shared" si="951"/>
        <v>102.26527362980033</v>
      </c>
      <c r="M2512" s="10">
        <f t="shared" si="952"/>
        <v>100.6755722222391</v>
      </c>
      <c r="N2512" s="10">
        <f t="shared" si="943"/>
        <v>210.1756668553532</v>
      </c>
      <c r="O2512" s="10">
        <f t="shared" si="944"/>
        <v>210.70637474236682</v>
      </c>
      <c r="P2512" s="10">
        <f t="shared" si="945"/>
        <v>210.1756668553532</v>
      </c>
      <c r="Q2512" s="10">
        <f t="shared" si="946"/>
        <v>210.70637474236682</v>
      </c>
      <c r="R2512" s="9">
        <f t="shared" si="953"/>
        <v>210.1756668553532</v>
      </c>
      <c r="S2512" s="10">
        <f t="shared" si="947"/>
        <v>1149.6914170526306</v>
      </c>
      <c r="T2512" s="10">
        <f t="shared" si="954"/>
        <v>28.598137597743062</v>
      </c>
      <c r="U2512" s="9">
        <f t="shared" si="948"/>
        <v>4.505209318874346E-2</v>
      </c>
      <c r="V2512" s="11">
        <f t="shared" si="949"/>
        <v>-0.39253546420071522</v>
      </c>
      <c r="W2512" s="9">
        <f t="shared" si="950"/>
        <v>-0.3055354642007152</v>
      </c>
      <c r="X2512" s="22">
        <f t="shared" si="955"/>
        <v>9.349618602188392E-2</v>
      </c>
      <c r="Y2512" s="22">
        <f t="shared" si="956"/>
        <v>-2.6079877653229014E-2</v>
      </c>
      <c r="Z2512" s="1">
        <f t="shared" si="957"/>
        <v>3023.0088917561893</v>
      </c>
      <c r="AA2512" s="1">
        <f t="shared" si="958"/>
        <v>3624.5061312437779</v>
      </c>
    </row>
    <row r="2513" spans="3:27">
      <c r="C2513" s="9">
        <f t="shared" si="959"/>
        <v>25.12</v>
      </c>
      <c r="D2513" s="1">
        <v>10.868</v>
      </c>
      <c r="E2513" s="9">
        <f t="shared" si="936"/>
        <v>1.3322069834050989E-2</v>
      </c>
      <c r="F2513" s="10">
        <f t="shared" si="937"/>
        <v>-9.4729411809516939E-2</v>
      </c>
      <c r="G2513" s="10">
        <f t="shared" si="938"/>
        <v>-4685.3704418909174</v>
      </c>
      <c r="H2513" s="10">
        <f t="shared" si="939"/>
        <v>0.14547327067430874</v>
      </c>
      <c r="I2513" s="10">
        <f t="shared" si="940"/>
        <v>6091.2845244172277</v>
      </c>
      <c r="J2513" s="10">
        <f t="shared" si="941"/>
        <v>1.0900473184935497E-2</v>
      </c>
      <c r="K2513" s="10">
        <f t="shared" si="942"/>
        <v>255.40991072746417</v>
      </c>
      <c r="L2513" s="10">
        <f t="shared" si="951"/>
        <v>109.61081636355685</v>
      </c>
      <c r="M2513" s="10">
        <f t="shared" si="952"/>
        <v>107.41351618951117</v>
      </c>
      <c r="N2513" s="10">
        <f t="shared" si="943"/>
        <v>229.20012735146383</v>
      </c>
      <c r="O2513" s="10">
        <f t="shared" si="944"/>
        <v>229.68439865751125</v>
      </c>
      <c r="P2513" s="10">
        <f t="shared" si="945"/>
        <v>229.20012735146383</v>
      </c>
      <c r="Q2513" s="10">
        <f t="shared" si="946"/>
        <v>229.68439865751125</v>
      </c>
      <c r="R2513" s="9">
        <f t="shared" si="953"/>
        <v>229.20012735146383</v>
      </c>
      <c r="S2513" s="10">
        <f t="shared" si="947"/>
        <v>1175.901200428631</v>
      </c>
      <c r="T2513" s="10">
        <f t="shared" si="954"/>
        <v>26.20978337600036</v>
      </c>
      <c r="U2513" s="9">
        <f t="shared" si="948"/>
        <v>4.0899709594589405E-2</v>
      </c>
      <c r="V2513" s="11">
        <f t="shared" si="949"/>
        <v>-0.43794125463009637</v>
      </c>
      <c r="W2513" s="9">
        <f t="shared" si="950"/>
        <v>-0.32926125463009637</v>
      </c>
      <c r="X2513" s="22">
        <f t="shared" si="955"/>
        <v>9.4218791307034047E-2</v>
      </c>
      <c r="Y2513" s="22">
        <f t="shared" si="956"/>
        <v>-3.0948696420794428E-2</v>
      </c>
      <c r="Z2513" s="1">
        <f t="shared" si="957"/>
        <v>3023.1031105474963</v>
      </c>
      <c r="AA2513" s="1">
        <f t="shared" si="958"/>
        <v>3624.4751825473572</v>
      </c>
    </row>
    <row r="2514" spans="3:27">
      <c r="C2514" s="9">
        <f t="shared" si="959"/>
        <v>25.13</v>
      </c>
      <c r="D2514" s="1">
        <v>11.552</v>
      </c>
      <c r="E2514" s="9">
        <f t="shared" si="936"/>
        <v>1.3707680685574352E-2</v>
      </c>
      <c r="F2514" s="10">
        <f t="shared" si="937"/>
        <v>-9.4729411809516939E-2</v>
      </c>
      <c r="G2514" s="10">
        <f t="shared" si="938"/>
        <v>-4685.3704418909174</v>
      </c>
      <c r="H2514" s="10">
        <f t="shared" si="939"/>
        <v>0.14547327067430874</v>
      </c>
      <c r="I2514" s="10">
        <f t="shared" si="940"/>
        <v>6091.2845244172277</v>
      </c>
      <c r="J2514" s="10">
        <f t="shared" si="941"/>
        <v>1.1148973814439614E-2</v>
      </c>
      <c r="K2514" s="10">
        <f t="shared" si="942"/>
        <v>269.87115867251293</v>
      </c>
      <c r="L2514" s="10">
        <f t="shared" si="951"/>
        <v>116.03121647398319</v>
      </c>
      <c r="M2514" s="10">
        <f t="shared" si="952"/>
        <v>113.22886605068638</v>
      </c>
      <c r="N2514" s="10">
        <f t="shared" si="943"/>
        <v>246.305407830805</v>
      </c>
      <c r="O2514" s="10">
        <f t="shared" si="944"/>
        <v>246.73909778713698</v>
      </c>
      <c r="P2514" s="10">
        <f t="shared" si="945"/>
        <v>246.305407830805</v>
      </c>
      <c r="Q2514" s="10">
        <f t="shared" si="946"/>
        <v>246.73909778713698</v>
      </c>
      <c r="R2514" s="9">
        <f t="shared" si="953"/>
        <v>246.305407830805</v>
      </c>
      <c r="S2514" s="10">
        <f t="shared" si="947"/>
        <v>1199.4669512703388</v>
      </c>
      <c r="T2514" s="10">
        <f t="shared" si="954"/>
        <v>23.565750841707768</v>
      </c>
      <c r="U2514" s="9">
        <f t="shared" si="948"/>
        <v>3.6381309471076054E-2</v>
      </c>
      <c r="V2514" s="11">
        <f t="shared" si="949"/>
        <v>-0.4657387700725712</v>
      </c>
      <c r="W2514" s="9">
        <f t="shared" si="950"/>
        <v>-0.35021877007257118</v>
      </c>
      <c r="X2514" s="22">
        <f t="shared" si="955"/>
        <v>9.1680047162853745E-2</v>
      </c>
      <c r="Y2514" s="22">
        <f t="shared" si="956"/>
        <v>-3.1996672442703121E-2</v>
      </c>
      <c r="Z2514" s="1">
        <f t="shared" si="957"/>
        <v>3023.194790594659</v>
      </c>
      <c r="AA2514" s="1">
        <f t="shared" si="958"/>
        <v>3624.4431858749144</v>
      </c>
    </row>
    <row r="2515" spans="3:27">
      <c r="C2515" s="9">
        <f t="shared" si="959"/>
        <v>25.14</v>
      </c>
      <c r="D2515" s="1">
        <v>11.66</v>
      </c>
      <c r="E2515" s="9">
        <f t="shared" si="936"/>
        <v>1.4047029079054888E-2</v>
      </c>
      <c r="F2515" s="10">
        <f t="shared" si="937"/>
        <v>-9.4729411809516939E-2</v>
      </c>
      <c r="G2515" s="10">
        <f t="shared" si="938"/>
        <v>-4685.3704418909174</v>
      </c>
      <c r="H2515" s="10">
        <f t="shared" si="939"/>
        <v>0.14547327067430874</v>
      </c>
      <c r="I2515" s="10">
        <f t="shared" si="940"/>
        <v>6091.2845244172277</v>
      </c>
      <c r="J2515" s="10">
        <f t="shared" si="941"/>
        <v>1.1372405799164216E-2</v>
      </c>
      <c r="K2515" s="10">
        <f t="shared" si="942"/>
        <v>282.09705914318602</v>
      </c>
      <c r="L2515" s="10">
        <f t="shared" si="951"/>
        <v>121.48983087180511</v>
      </c>
      <c r="M2515" s="10">
        <f t="shared" si="952"/>
        <v>118.10920058892347</v>
      </c>
      <c r="N2515" s="10">
        <f t="shared" si="943"/>
        <v>261.35853568695063</v>
      </c>
      <c r="O2515" s="10">
        <f t="shared" si="944"/>
        <v>261.73883783397093</v>
      </c>
      <c r="P2515" s="10">
        <f t="shared" si="945"/>
        <v>261.35853568695063</v>
      </c>
      <c r="Q2515" s="10">
        <f t="shared" si="946"/>
        <v>261.73883783397093</v>
      </c>
      <c r="R2515" s="9">
        <f t="shared" si="953"/>
        <v>261.35853568695063</v>
      </c>
      <c r="S2515" s="10">
        <f t="shared" si="947"/>
        <v>1220.2054747265743</v>
      </c>
      <c r="T2515" s="10">
        <f t="shared" si="954"/>
        <v>20.738523456235498</v>
      </c>
      <c r="U2515" s="9">
        <f t="shared" si="948"/>
        <v>3.1628160601846152E-2</v>
      </c>
      <c r="V2515" s="11">
        <f t="shared" si="949"/>
        <v>-0.48489100377340821</v>
      </c>
      <c r="W2515" s="9">
        <f t="shared" si="950"/>
        <v>-0.36829100377340823</v>
      </c>
      <c r="X2515" s="22">
        <f t="shared" si="955"/>
        <v>8.6137471830371987E-2</v>
      </c>
      <c r="Y2515" s="22">
        <f t="shared" si="956"/>
        <v>-2.9195265866213679E-2</v>
      </c>
      <c r="Z2515" s="1">
        <f t="shared" si="957"/>
        <v>3023.2809280664892</v>
      </c>
      <c r="AA2515" s="1">
        <f t="shared" si="958"/>
        <v>3624.4139906090481</v>
      </c>
    </row>
    <row r="2516" spans="3:27">
      <c r="C2516" s="9">
        <f t="shared" si="959"/>
        <v>25.150000000000002</v>
      </c>
      <c r="D2516" s="1">
        <v>9.7110000000000003</v>
      </c>
      <c r="E2516" s="9">
        <f t="shared" si="936"/>
        <v>1.4338573608818293E-2</v>
      </c>
      <c r="F2516" s="10">
        <f t="shared" si="937"/>
        <v>-9.4729411809516939E-2</v>
      </c>
      <c r="G2516" s="10">
        <f t="shared" si="938"/>
        <v>-4685.3704418909174</v>
      </c>
      <c r="H2516" s="10">
        <f t="shared" si="939"/>
        <v>0.14547327067430874</v>
      </c>
      <c r="I2516" s="10">
        <f t="shared" si="940"/>
        <v>6091.2845244172277</v>
      </c>
      <c r="J2516" s="10">
        <f t="shared" si="941"/>
        <v>1.1569032229071277E-2</v>
      </c>
      <c r="K2516" s="10">
        <f t="shared" si="942"/>
        <v>292.1082323167135</v>
      </c>
      <c r="L2516" s="10">
        <f t="shared" si="951"/>
        <v>125.98603854563906</v>
      </c>
      <c r="M2516" s="10">
        <f t="shared" si="952"/>
        <v>122.07448035222244</v>
      </c>
      <c r="N2516" s="10">
        <f t="shared" si="943"/>
        <v>274.29113583064373</v>
      </c>
      <c r="O2516" s="10">
        <f t="shared" si="944"/>
        <v>274.61684568361892</v>
      </c>
      <c r="P2516" s="10">
        <f t="shared" si="945"/>
        <v>274.29113583064373</v>
      </c>
      <c r="Q2516" s="10">
        <f t="shared" si="946"/>
        <v>274.61684568361892</v>
      </c>
      <c r="R2516" s="9">
        <f t="shared" si="953"/>
        <v>274.29113583064373</v>
      </c>
      <c r="S2516" s="10">
        <f t="shared" si="947"/>
        <v>1238.0225712126442</v>
      </c>
      <c r="T2516" s="10">
        <f t="shared" si="954"/>
        <v>17.817096486069886</v>
      </c>
      <c r="U2516" s="9">
        <f t="shared" si="948"/>
        <v>2.6800844375911882E-2</v>
      </c>
      <c r="V2516" s="11">
        <f t="shared" si="949"/>
        <v>-0.48057224141344501</v>
      </c>
      <c r="W2516" s="9">
        <f t="shared" si="950"/>
        <v>-0.38346224141344498</v>
      </c>
      <c r="X2516" s="22">
        <f t="shared" si="955"/>
        <v>7.8082865800259568E-2</v>
      </c>
      <c r="Y2516" s="22">
        <f t="shared" si="956"/>
        <v>-2.3274752037024234E-2</v>
      </c>
      <c r="Z2516" s="1">
        <f t="shared" si="957"/>
        <v>3023.3590109322895</v>
      </c>
      <c r="AA2516" s="1">
        <f t="shared" si="958"/>
        <v>3624.3907158570109</v>
      </c>
    </row>
    <row r="2517" spans="3:27">
      <c r="C2517" s="9">
        <f t="shared" si="959"/>
        <v>25.16</v>
      </c>
      <c r="D2517" s="1">
        <v>7.5209999999999999</v>
      </c>
      <c r="E2517" s="9">
        <f t="shared" si="936"/>
        <v>1.4582290521551694E-2</v>
      </c>
      <c r="F2517" s="10">
        <f t="shared" si="937"/>
        <v>-9.4729411809516939E-2</v>
      </c>
      <c r="G2517" s="10">
        <f t="shared" si="938"/>
        <v>-4685.3704418909174</v>
      </c>
      <c r="H2517" s="10">
        <f t="shared" si="939"/>
        <v>0.14547327067430874</v>
      </c>
      <c r="I2517" s="10">
        <f t="shared" si="940"/>
        <v>6091.2845244172277</v>
      </c>
      <c r="J2517" s="10">
        <f t="shared" si="941"/>
        <v>1.1737959977508075E-2</v>
      </c>
      <c r="K2517" s="10">
        <f t="shared" si="942"/>
        <v>299.99637247554386</v>
      </c>
      <c r="L2517" s="10">
        <f t="shared" si="951"/>
        <v>129.55162353897759</v>
      </c>
      <c r="M2517" s="10">
        <f t="shared" si="952"/>
        <v>125.17207886645312</v>
      </c>
      <c r="N2517" s="10">
        <f t="shared" si="943"/>
        <v>285.10215459060555</v>
      </c>
      <c r="O2517" s="10">
        <f t="shared" si="944"/>
        <v>285.37370422400443</v>
      </c>
      <c r="P2517" s="10">
        <f t="shared" si="945"/>
        <v>285.10215459060555</v>
      </c>
      <c r="Q2517" s="10">
        <f t="shared" si="946"/>
        <v>285.37370422400443</v>
      </c>
      <c r="R2517" s="9">
        <f t="shared" si="953"/>
        <v>285.10215459060555</v>
      </c>
      <c r="S2517" s="10">
        <f t="shared" si="947"/>
        <v>1252.9167890975825</v>
      </c>
      <c r="T2517" s="10">
        <f t="shared" si="954"/>
        <v>14.894217884938371</v>
      </c>
      <c r="U2517" s="9">
        <f t="shared" si="948"/>
        <v>2.2042935059153872E-2</v>
      </c>
      <c r="V2517" s="11">
        <f t="shared" si="949"/>
        <v>-0.47100962193815782</v>
      </c>
      <c r="W2517" s="9">
        <f t="shared" si="950"/>
        <v>-0.39579962193815782</v>
      </c>
      <c r="X2517" s="22">
        <f t="shared" si="955"/>
        <v>6.816680287262275E-2</v>
      </c>
      <c r="Y2517" s="22">
        <f t="shared" si="956"/>
        <v>-1.5763772829631931E-2</v>
      </c>
      <c r="Z2517" s="1">
        <f t="shared" si="957"/>
        <v>3023.4271777351623</v>
      </c>
      <c r="AA2517" s="1">
        <f t="shared" si="958"/>
        <v>3624.3749520841811</v>
      </c>
    </row>
    <row r="2518" spans="3:27">
      <c r="C2518" s="9">
        <f t="shared" si="959"/>
        <v>25.17</v>
      </c>
      <c r="D2518" s="1">
        <v>4.3289999999999997</v>
      </c>
      <c r="E2518" s="9">
        <f t="shared" si="936"/>
        <v>1.4779321194168044E-2</v>
      </c>
      <c r="F2518" s="10">
        <f t="shared" si="937"/>
        <v>-9.4729411809516939E-2</v>
      </c>
      <c r="G2518" s="10">
        <f t="shared" si="938"/>
        <v>-4685.3704418909174</v>
      </c>
      <c r="H2518" s="10">
        <f t="shared" si="939"/>
        <v>0.14547327067430874</v>
      </c>
      <c r="I2518" s="10">
        <f t="shared" si="940"/>
        <v>6091.2845244172277</v>
      </c>
      <c r="J2518" s="10">
        <f t="shared" si="941"/>
        <v>1.1879175281247205E-2</v>
      </c>
      <c r="K2518" s="10">
        <f t="shared" si="942"/>
        <v>305.88331421183949</v>
      </c>
      <c r="L2518" s="10">
        <f t="shared" si="951"/>
        <v>132.23349329886688</v>
      </c>
      <c r="M2518" s="10">
        <f t="shared" si="952"/>
        <v>127.45931925728755</v>
      </c>
      <c r="N2518" s="10">
        <f t="shared" si="943"/>
        <v>293.84222221272154</v>
      </c>
      <c r="O2518" s="10">
        <f t="shared" si="944"/>
        <v>294.06126453054424</v>
      </c>
      <c r="P2518" s="10">
        <f t="shared" si="945"/>
        <v>293.84222221272154</v>
      </c>
      <c r="Q2518" s="10">
        <f t="shared" si="946"/>
        <v>294.06126453054424</v>
      </c>
      <c r="R2518" s="9">
        <f t="shared" si="953"/>
        <v>293.84222221272154</v>
      </c>
      <c r="S2518" s="10">
        <f t="shared" si="947"/>
        <v>1264.9578810967005</v>
      </c>
      <c r="T2518" s="10">
        <f t="shared" si="954"/>
        <v>12.041091999117953</v>
      </c>
      <c r="U2518" s="9">
        <f t="shared" si="948"/>
        <v>1.7444364395287203E-2</v>
      </c>
      <c r="V2518" s="11">
        <f t="shared" si="949"/>
        <v>-0.4487045108351756</v>
      </c>
      <c r="W2518" s="9">
        <f t="shared" si="950"/>
        <v>-0.4054145108351756</v>
      </c>
      <c r="X2518" s="22">
        <f t="shared" si="955"/>
        <v>5.7034899984506719E-2</v>
      </c>
      <c r="Y2518" s="22">
        <f t="shared" si="956"/>
        <v>-8.928158017742497E-3</v>
      </c>
      <c r="Z2518" s="1">
        <f t="shared" si="957"/>
        <v>3023.4842126351468</v>
      </c>
      <c r="AA2518" s="1">
        <f t="shared" si="958"/>
        <v>3624.3660239261635</v>
      </c>
    </row>
    <row r="2519" spans="3:27">
      <c r="C2519" s="9">
        <f t="shared" si="959"/>
        <v>25.18</v>
      </c>
      <c r="D2519" s="1">
        <v>1.599</v>
      </c>
      <c r="E2519" s="9">
        <f t="shared" si="936"/>
        <v>1.4931522889854379E-2</v>
      </c>
      <c r="F2519" s="10">
        <f t="shared" si="937"/>
        <v>-9.4729411809516939E-2</v>
      </c>
      <c r="G2519" s="10">
        <f t="shared" si="938"/>
        <v>-4685.3704418909174</v>
      </c>
      <c r="H2519" s="10">
        <f t="shared" si="939"/>
        <v>0.14547327067430874</v>
      </c>
      <c r="I2519" s="10">
        <f t="shared" si="940"/>
        <v>6091.2845244172277</v>
      </c>
      <c r="J2519" s="10">
        <f t="shared" si="941"/>
        <v>1.1993339480881059E-2</v>
      </c>
      <c r="K2519" s="10">
        <f t="shared" si="942"/>
        <v>309.89519351246895</v>
      </c>
      <c r="L2519" s="10">
        <f t="shared" si="951"/>
        <v>134.08241200726559</v>
      </c>
      <c r="M2519" s="10">
        <f t="shared" si="952"/>
        <v>128.99290480057624</v>
      </c>
      <c r="N2519" s="10">
        <f t="shared" si="943"/>
        <v>300.59372488403142</v>
      </c>
      <c r="O2519" s="10">
        <f t="shared" si="944"/>
        <v>300.76262563510375</v>
      </c>
      <c r="P2519" s="10">
        <f t="shared" si="945"/>
        <v>300.59372488403142</v>
      </c>
      <c r="Q2519" s="10">
        <f t="shared" si="946"/>
        <v>300.76262563510375</v>
      </c>
      <c r="R2519" s="9">
        <f t="shared" si="953"/>
        <v>300.59372488403142</v>
      </c>
      <c r="S2519" s="10">
        <f t="shared" si="947"/>
        <v>1274.259349725138</v>
      </c>
      <c r="T2519" s="10">
        <f t="shared" si="954"/>
        <v>9.301468628437533</v>
      </c>
      <c r="U2519" s="9">
        <f t="shared" si="948"/>
        <v>1.3058672798025675E-2</v>
      </c>
      <c r="V2519" s="11">
        <f t="shared" si="949"/>
        <v>-0.42843380861712987</v>
      </c>
      <c r="W2519" s="9">
        <f t="shared" si="950"/>
        <v>-0.41244380861712987</v>
      </c>
      <c r="X2519" s="22">
        <f t="shared" si="955"/>
        <v>4.5237079562518955E-2</v>
      </c>
      <c r="Y2519" s="22">
        <f t="shared" si="956"/>
        <v>-3.5667064370359298E-3</v>
      </c>
      <c r="Z2519" s="1">
        <f t="shared" si="957"/>
        <v>3023.5294497147092</v>
      </c>
      <c r="AA2519" s="1">
        <f t="shared" si="958"/>
        <v>3624.3624572197264</v>
      </c>
    </row>
    <row r="2520" spans="3:27">
      <c r="C2520" s="9">
        <f t="shared" si="959"/>
        <v>25.19</v>
      </c>
      <c r="D2520" s="1">
        <v>0.373</v>
      </c>
      <c r="E2520" s="9">
        <f t="shared" si="936"/>
        <v>1.504065678113096E-2</v>
      </c>
      <c r="F2520" s="10">
        <f t="shared" si="937"/>
        <v>-9.4729411809516939E-2</v>
      </c>
      <c r="G2520" s="10">
        <f t="shared" si="938"/>
        <v>-4685.3704418909174</v>
      </c>
      <c r="H2520" s="10">
        <f t="shared" si="939"/>
        <v>0.14547327067430874</v>
      </c>
      <c r="I2520" s="10">
        <f t="shared" si="940"/>
        <v>6091.2845244172277</v>
      </c>
      <c r="J2520" s="10">
        <f t="shared" si="941"/>
        <v>1.2081528718324207E-2</v>
      </c>
      <c r="K2520" s="10">
        <f t="shared" si="942"/>
        <v>312.10426171867448</v>
      </c>
      <c r="L2520" s="10">
        <f t="shared" si="951"/>
        <v>135.12748773227059</v>
      </c>
      <c r="M2520" s="10">
        <f t="shared" si="952"/>
        <v>129.80515938468648</v>
      </c>
      <c r="N2520" s="10">
        <f t="shared" si="943"/>
        <v>305.4347863134833</v>
      </c>
      <c r="O2520" s="10">
        <f t="shared" si="944"/>
        <v>305.55572591728418</v>
      </c>
      <c r="P2520" s="10">
        <f t="shared" si="945"/>
        <v>305.4347863134833</v>
      </c>
      <c r="Q2520" s="10">
        <f t="shared" si="946"/>
        <v>305.55572591728418</v>
      </c>
      <c r="R2520" s="9">
        <f t="shared" si="953"/>
        <v>305.4347863134833</v>
      </c>
      <c r="S2520" s="10">
        <f t="shared" si="947"/>
        <v>1280.9288251303292</v>
      </c>
      <c r="T2520" s="10">
        <f t="shared" si="954"/>
        <v>6.6694754051911787</v>
      </c>
      <c r="U2520" s="9">
        <f t="shared" si="948"/>
        <v>8.8130621366555497E-3</v>
      </c>
      <c r="V2520" s="11">
        <f t="shared" si="949"/>
        <v>-0.42068832365689535</v>
      </c>
      <c r="W2520" s="9">
        <f t="shared" si="950"/>
        <v>-0.41695832365689534</v>
      </c>
      <c r="X2520" s="22">
        <f t="shared" si="955"/>
        <v>3.3069124825768959E-2</v>
      </c>
      <c r="Y2520" s="22">
        <f t="shared" si="956"/>
        <v>-8.9421932929757632E-4</v>
      </c>
      <c r="Z2520" s="1">
        <f t="shared" si="957"/>
        <v>3023.5625188395352</v>
      </c>
      <c r="AA2520" s="1">
        <f t="shared" si="958"/>
        <v>3624.3615630003969</v>
      </c>
    </row>
    <row r="2521" spans="3:27">
      <c r="C2521" s="9">
        <f t="shared" si="959"/>
        <v>25.2</v>
      </c>
      <c r="D2521" s="1">
        <v>-0.16500000000000001</v>
      </c>
      <c r="E2521" s="9">
        <f t="shared" si="936"/>
        <v>1.5107698952597707E-2</v>
      </c>
      <c r="F2521" s="10">
        <f t="shared" si="937"/>
        <v>-9.4729411809516939E-2</v>
      </c>
      <c r="G2521" s="10">
        <f t="shared" si="938"/>
        <v>-4685.3704418909174</v>
      </c>
      <c r="H2521" s="10">
        <f t="shared" si="939"/>
        <v>0.14547327067430874</v>
      </c>
      <c r="I2521" s="10">
        <f t="shared" si="940"/>
        <v>6091.2845244172277</v>
      </c>
      <c r="J2521" s="10">
        <f t="shared" si="941"/>
        <v>1.214476345830187E-2</v>
      </c>
      <c r="K2521" s="10">
        <f t="shared" si="942"/>
        <v>312.5058379832779</v>
      </c>
      <c r="L2521" s="10">
        <f t="shared" si="951"/>
        <v>135.36552309860377</v>
      </c>
      <c r="M2521" s="10">
        <f t="shared" si="952"/>
        <v>129.89527499430775</v>
      </c>
      <c r="N2521" s="10">
        <f t="shared" si="943"/>
        <v>308.40870455865826</v>
      </c>
      <c r="O2521" s="10">
        <f t="shared" si="944"/>
        <v>308.48292524755084</v>
      </c>
      <c r="P2521" s="10">
        <f t="shared" si="945"/>
        <v>308.40870455865826</v>
      </c>
      <c r="Q2521" s="10">
        <f t="shared" si="946"/>
        <v>308.48292524755084</v>
      </c>
      <c r="R2521" s="9">
        <f t="shared" si="953"/>
        <v>308.40870455865826</v>
      </c>
      <c r="S2521" s="10">
        <f t="shared" si="947"/>
        <v>1285.0259585549488</v>
      </c>
      <c r="T2521" s="10">
        <f t="shared" si="954"/>
        <v>4.097133424619642</v>
      </c>
      <c r="U2521" s="9">
        <f t="shared" si="948"/>
        <v>4.6229895482420144E-3</v>
      </c>
      <c r="V2521" s="11">
        <f t="shared" si="949"/>
        <v>-0.41732619402581167</v>
      </c>
      <c r="W2521" s="9">
        <f t="shared" si="950"/>
        <v>-0.41897619402581165</v>
      </c>
      <c r="X2521" s="22">
        <f t="shared" si="955"/>
        <v>2.0576700284398283E-2</v>
      </c>
      <c r="Y2521" s="22">
        <f t="shared" si="956"/>
        <v>-9.3405719355965736E-5</v>
      </c>
      <c r="Z2521" s="1">
        <f t="shared" si="957"/>
        <v>3023.5830955398196</v>
      </c>
      <c r="AA2521" s="1">
        <f t="shared" si="958"/>
        <v>3624.3614695946776</v>
      </c>
    </row>
    <row r="2522" spans="3:27">
      <c r="C2522" s="9">
        <f t="shared" si="959"/>
        <v>25.21</v>
      </c>
      <c r="D2522" s="1">
        <v>2.2090000000000001</v>
      </c>
      <c r="E2522" s="9">
        <f t="shared" si="936"/>
        <v>1.5132432235665979E-2</v>
      </c>
      <c r="F2522" s="10">
        <f t="shared" si="937"/>
        <v>-9.4729411809516939E-2</v>
      </c>
      <c r="G2522" s="10">
        <f t="shared" si="938"/>
        <v>-4685.3704418909174</v>
      </c>
      <c r="H2522" s="10">
        <f t="shared" si="939"/>
        <v>0.14547327067430874</v>
      </c>
      <c r="I2522" s="10">
        <f t="shared" si="940"/>
        <v>6091.2845244172277</v>
      </c>
      <c r="J2522" s="10">
        <f t="shared" si="941"/>
        <v>1.2183609267157834E-2</v>
      </c>
      <c r="K2522" s="10">
        <f t="shared" si="942"/>
        <v>311.01736592378364</v>
      </c>
      <c r="L2522" s="10">
        <f t="shared" si="951"/>
        <v>134.76003707783508</v>
      </c>
      <c r="M2522" s="10">
        <f t="shared" si="952"/>
        <v>129.22960960113966</v>
      </c>
      <c r="N2522" s="10">
        <f t="shared" si="943"/>
        <v>309.50584625575107</v>
      </c>
      <c r="O2522" s="10">
        <f t="shared" si="944"/>
        <v>309.53321113346317</v>
      </c>
      <c r="P2522" s="10">
        <f t="shared" si="945"/>
        <v>309.50584625575107</v>
      </c>
      <c r="Q2522" s="10">
        <f t="shared" si="946"/>
        <v>309.53321113346317</v>
      </c>
      <c r="R2522" s="9">
        <f t="shared" si="953"/>
        <v>309.50584625575107</v>
      </c>
      <c r="S2522" s="10">
        <f t="shared" si="947"/>
        <v>1286.5374782229815</v>
      </c>
      <c r="T2522" s="10">
        <f t="shared" si="954"/>
        <v>1.5115196680326335</v>
      </c>
      <c r="U2522" s="9">
        <f t="shared" si="948"/>
        <v>3.3385570858777698E-4</v>
      </c>
      <c r="V2522" s="11">
        <f t="shared" si="949"/>
        <v>-0.44050057390503566</v>
      </c>
      <c r="W2522" s="9">
        <f t="shared" si="950"/>
        <v>-0.41841057390503567</v>
      </c>
      <c r="X2522" s="22">
        <f t="shared" si="955"/>
        <v>7.6415277486486764E-3</v>
      </c>
      <c r="Y2522" s="22">
        <f t="shared" si="956"/>
        <v>9.3632256201271813E-7</v>
      </c>
      <c r="Z2522" s="1">
        <f t="shared" si="957"/>
        <v>3023.5907370675682</v>
      </c>
      <c r="AA2522" s="1">
        <f t="shared" si="958"/>
        <v>3624.3614705310001</v>
      </c>
    </row>
    <row r="2523" spans="3:27">
      <c r="C2523" s="9">
        <f t="shared" si="959"/>
        <v>25.22</v>
      </c>
      <c r="D2523" s="1">
        <v>4.742</v>
      </c>
      <c r="E2523" s="9">
        <f t="shared" si="936"/>
        <v>1.5113234728897366E-2</v>
      </c>
      <c r="F2523" s="10">
        <f t="shared" si="937"/>
        <v>-9.4729411809516939E-2</v>
      </c>
      <c r="G2523" s="10">
        <f t="shared" si="938"/>
        <v>-4685.3704418909174</v>
      </c>
      <c r="H2523" s="10">
        <f t="shared" si="939"/>
        <v>0.14547327067430874</v>
      </c>
      <c r="I2523" s="10">
        <f t="shared" si="940"/>
        <v>6091.2845244172277</v>
      </c>
      <c r="J2523" s="10">
        <f t="shared" si="941"/>
        <v>1.2197940312310916E-2</v>
      </c>
      <c r="K2523" s="10">
        <f t="shared" si="942"/>
        <v>307.48105261732559</v>
      </c>
      <c r="L2523" s="10">
        <f t="shared" si="951"/>
        <v>133.24212152121203</v>
      </c>
      <c r="M2523" s="10">
        <f t="shared" si="952"/>
        <v>127.7431266914859</v>
      </c>
      <c r="N2523" s="10">
        <f t="shared" si="943"/>
        <v>308.65426561043489</v>
      </c>
      <c r="O2523" s="10">
        <f t="shared" si="944"/>
        <v>308.63303029145095</v>
      </c>
      <c r="P2523" s="10">
        <f t="shared" si="945"/>
        <v>307.48105261732559</v>
      </c>
      <c r="Q2523" s="10">
        <f t="shared" si="946"/>
        <v>307.48105261732559</v>
      </c>
      <c r="R2523" s="9">
        <f t="shared" si="953"/>
        <v>307.48105261732559</v>
      </c>
      <c r="S2523" s="10">
        <f t="shared" si="947"/>
        <v>1286.5374782229815</v>
      </c>
      <c r="T2523" s="10">
        <f t="shared" si="954"/>
        <v>0</v>
      </c>
      <c r="U2523" s="9">
        <f t="shared" si="948"/>
        <v>-4.1733570623104762E-3</v>
      </c>
      <c r="V2523" s="11">
        <f t="shared" si="949"/>
        <v>-0.46094198027461497</v>
      </c>
      <c r="W2523" s="9">
        <f t="shared" si="950"/>
        <v>-0.41352198027461495</v>
      </c>
      <c r="X2523" s="22">
        <f t="shared" si="955"/>
        <v>-5.9223050836308688E-3</v>
      </c>
      <c r="Y2523" s="22">
        <f t="shared" si="956"/>
        <v>7.0494516138061743E-4</v>
      </c>
      <c r="Z2523" s="1">
        <f t="shared" si="957"/>
        <v>3023.5848147624847</v>
      </c>
      <c r="AA2523" s="1">
        <f t="shared" si="958"/>
        <v>3624.3621754761616</v>
      </c>
    </row>
    <row r="2524" spans="3:27">
      <c r="C2524" s="9">
        <f t="shared" si="959"/>
        <v>25.23</v>
      </c>
      <c r="D2524" s="1">
        <v>8.3490000000000002</v>
      </c>
      <c r="E2524" s="9">
        <f t="shared" si="936"/>
        <v>1.5047841811193884E-2</v>
      </c>
      <c r="F2524" s="10">
        <f t="shared" si="937"/>
        <v>-9.4729411809516939E-2</v>
      </c>
      <c r="G2524" s="10">
        <f t="shared" si="938"/>
        <v>-4685.3704418909174</v>
      </c>
      <c r="H2524" s="10">
        <f t="shared" si="939"/>
        <v>0.14547327067430874</v>
      </c>
      <c r="I2524" s="10">
        <f t="shared" si="940"/>
        <v>6091.2845244172277</v>
      </c>
      <c r="J2524" s="10">
        <f t="shared" si="941"/>
        <v>1.2197940312310916E-2</v>
      </c>
      <c r="K2524" s="10">
        <f t="shared" si="942"/>
        <v>300.58395054256209</v>
      </c>
      <c r="L2524" s="10">
        <f t="shared" si="951"/>
        <v>130.25336984052376</v>
      </c>
      <c r="M2524" s="10">
        <f t="shared" si="952"/>
        <v>124.87772286695451</v>
      </c>
      <c r="N2524" s="10">
        <f t="shared" si="943"/>
        <v>304.57970496348707</v>
      </c>
      <c r="O2524" s="10">
        <f t="shared" si="944"/>
        <v>304.50864493073641</v>
      </c>
      <c r="P2524" s="10">
        <f t="shared" si="945"/>
        <v>300.58395054256209</v>
      </c>
      <c r="Q2524" s="10">
        <f t="shared" si="946"/>
        <v>300.58395054256209</v>
      </c>
      <c r="R2524" s="9">
        <f t="shared" si="953"/>
        <v>300.58395054256209</v>
      </c>
      <c r="S2524" s="10">
        <f t="shared" si="947"/>
        <v>1286.5374782229815</v>
      </c>
      <c r="T2524" s="10">
        <f t="shared" si="954"/>
        <v>0</v>
      </c>
      <c r="U2524" s="9">
        <f t="shared" si="948"/>
        <v>-8.9052264783858921E-3</v>
      </c>
      <c r="V2524" s="11">
        <f t="shared" si="949"/>
        <v>-0.4854319029404679</v>
      </c>
      <c r="W2524" s="9">
        <f t="shared" si="950"/>
        <v>-0.40194190294046789</v>
      </c>
      <c r="X2524" s="22">
        <f t="shared" si="955"/>
        <v>-1.988157235500098E-2</v>
      </c>
      <c r="Y2524" s="22">
        <f t="shared" si="956"/>
        <v>3.4831724171282435E-3</v>
      </c>
      <c r="Z2524" s="1">
        <f t="shared" si="957"/>
        <v>3023.5649331901295</v>
      </c>
      <c r="AA2524" s="1">
        <f t="shared" si="958"/>
        <v>3624.3656586485786</v>
      </c>
    </row>
    <row r="2525" spans="3:27">
      <c r="C2525" s="9">
        <f t="shared" si="959"/>
        <v>25.240000000000002</v>
      </c>
      <c r="D2525" s="1">
        <v>11.603</v>
      </c>
      <c r="E2525" s="9">
        <f t="shared" si="936"/>
        <v>1.4934168285030991E-2</v>
      </c>
      <c r="F2525" s="10">
        <f t="shared" si="937"/>
        <v>-9.4729411809516939E-2</v>
      </c>
      <c r="G2525" s="10">
        <f t="shared" si="938"/>
        <v>-4685.3704418909174</v>
      </c>
      <c r="H2525" s="10">
        <f t="shared" si="939"/>
        <v>0.14547327067430874</v>
      </c>
      <c r="I2525" s="10">
        <f t="shared" si="940"/>
        <v>6091.2845244172277</v>
      </c>
      <c r="J2525" s="10">
        <f t="shared" si="941"/>
        <v>1.2197940312310916E-2</v>
      </c>
      <c r="K2525" s="10">
        <f t="shared" si="942"/>
        <v>288.5946107076457</v>
      </c>
      <c r="L2525" s="10">
        <f t="shared" si="951"/>
        <v>125.05797629791356</v>
      </c>
      <c r="M2525" s="10">
        <f t="shared" si="952"/>
        <v>119.89674682162693</v>
      </c>
      <c r="N2525" s="10">
        <f t="shared" si="943"/>
        <v>295.53701024170505</v>
      </c>
      <c r="O2525" s="10">
        <f t="shared" si="944"/>
        <v>295.42103201088236</v>
      </c>
      <c r="P2525" s="10">
        <f t="shared" si="945"/>
        <v>288.5946107076457</v>
      </c>
      <c r="Q2525" s="10">
        <f t="shared" si="946"/>
        <v>288.5946107076457</v>
      </c>
      <c r="R2525" s="9">
        <f t="shared" si="953"/>
        <v>288.5946107076457</v>
      </c>
      <c r="S2525" s="10">
        <f t="shared" si="947"/>
        <v>1286.5374782229815</v>
      </c>
      <c r="T2525" s="10">
        <f t="shared" si="954"/>
        <v>0</v>
      </c>
      <c r="U2525" s="9">
        <f t="shared" si="948"/>
        <v>-1.3829478754192642E-2</v>
      </c>
      <c r="V2525" s="11">
        <f t="shared" si="949"/>
        <v>-0.49941855222088272</v>
      </c>
      <c r="W2525" s="9">
        <f t="shared" si="950"/>
        <v>-0.38338855222088275</v>
      </c>
      <c r="X2525" s="22">
        <f t="shared" si="955"/>
        <v>-3.3487002298445478E-2</v>
      </c>
      <c r="Y2525" s="22">
        <f t="shared" si="956"/>
        <v>8.6880875805588186E-3</v>
      </c>
      <c r="Z2525" s="1">
        <f t="shared" si="957"/>
        <v>3023.5314461878311</v>
      </c>
      <c r="AA2525" s="1">
        <f t="shared" si="958"/>
        <v>3624.3743467361592</v>
      </c>
    </row>
    <row r="2526" spans="3:27">
      <c r="C2526" s="9">
        <f t="shared" si="959"/>
        <v>25.25</v>
      </c>
      <c r="D2526" s="1">
        <v>12.420999999999999</v>
      </c>
      <c r="E2526" s="9">
        <f t="shared" si="936"/>
        <v>1.4771336862622489E-2</v>
      </c>
      <c r="F2526" s="10">
        <f t="shared" si="937"/>
        <v>-9.4729411809516939E-2</v>
      </c>
      <c r="G2526" s="10">
        <f t="shared" si="938"/>
        <v>-4685.3704418909174</v>
      </c>
      <c r="H2526" s="10">
        <f t="shared" si="939"/>
        <v>0.14547327067430874</v>
      </c>
      <c r="I2526" s="10">
        <f t="shared" si="940"/>
        <v>6091.2845244172277</v>
      </c>
      <c r="J2526" s="10">
        <f t="shared" si="941"/>
        <v>1.2197940312310916E-2</v>
      </c>
      <c r="K2526" s="10">
        <f t="shared" si="942"/>
        <v>271.42050408003189</v>
      </c>
      <c r="L2526" s="10">
        <f t="shared" si="951"/>
        <v>117.61584487935527</v>
      </c>
      <c r="M2526" s="10">
        <f t="shared" si="952"/>
        <v>112.76175733180386</v>
      </c>
      <c r="N2526" s="10">
        <f t="shared" si="943"/>
        <v>281.35647106097372</v>
      </c>
      <c r="O2526" s="10">
        <f t="shared" si="944"/>
        <v>281.20913410888312</v>
      </c>
      <c r="P2526" s="10">
        <f t="shared" si="945"/>
        <v>271.42050408003189</v>
      </c>
      <c r="Q2526" s="10">
        <f t="shared" si="946"/>
        <v>271.42050408003189</v>
      </c>
      <c r="R2526" s="9">
        <f t="shared" si="953"/>
        <v>271.42050408003189</v>
      </c>
      <c r="S2526" s="10">
        <f t="shared" si="947"/>
        <v>1286.5374782229815</v>
      </c>
      <c r="T2526" s="10">
        <f t="shared" si="954"/>
        <v>0</v>
      </c>
      <c r="U2526" s="9">
        <f t="shared" si="948"/>
        <v>-1.87368057275079E-2</v>
      </c>
      <c r="V2526" s="11">
        <f t="shared" si="949"/>
        <v>-0.48204684244216889</v>
      </c>
      <c r="W2526" s="9">
        <f t="shared" si="950"/>
        <v>-0.3578368424421689</v>
      </c>
      <c r="X2526" s="22">
        <f t="shared" si="955"/>
        <v>-4.5594028855569228E-2</v>
      </c>
      <c r="Y2526" s="22">
        <f t="shared" si="956"/>
        <v>1.4548152319272097E-2</v>
      </c>
      <c r="Z2526" s="1">
        <f t="shared" si="957"/>
        <v>3023.4858521589754</v>
      </c>
      <c r="AA2526" s="1">
        <f t="shared" si="958"/>
        <v>3624.3888948884783</v>
      </c>
    </row>
    <row r="2527" spans="3:27">
      <c r="C2527" s="9">
        <f t="shared" si="959"/>
        <v>25.26</v>
      </c>
      <c r="D2527" s="1">
        <v>12.183999999999999</v>
      </c>
      <c r="E2527" s="9">
        <f t="shared" si="936"/>
        <v>1.4560731632438218E-2</v>
      </c>
      <c r="F2527" s="10">
        <f t="shared" si="937"/>
        <v>-9.4729411809516939E-2</v>
      </c>
      <c r="G2527" s="10">
        <f t="shared" si="938"/>
        <v>-4685.3704418909174</v>
      </c>
      <c r="H2527" s="10">
        <f t="shared" si="939"/>
        <v>0.14547327067430874</v>
      </c>
      <c r="I2527" s="10">
        <f t="shared" si="940"/>
        <v>6091.2845244172277</v>
      </c>
      <c r="J2527" s="10">
        <f t="shared" si="941"/>
        <v>1.2197940312310916E-2</v>
      </c>
      <c r="K2527" s="10">
        <f t="shared" si="942"/>
        <v>249.20761282097399</v>
      </c>
      <c r="L2527" s="10">
        <f t="shared" si="951"/>
        <v>107.99023467904046</v>
      </c>
      <c r="M2527" s="10">
        <f t="shared" si="952"/>
        <v>103.53340274495558</v>
      </c>
      <c r="N2527" s="10">
        <f t="shared" si="943"/>
        <v>262.04272545121501</v>
      </c>
      <c r="O2527" s="10">
        <f t="shared" si="944"/>
        <v>261.88699758979612</v>
      </c>
      <c r="P2527" s="10">
        <f t="shared" si="945"/>
        <v>249.20761282097399</v>
      </c>
      <c r="Q2527" s="10">
        <f t="shared" si="946"/>
        <v>249.20761282097399</v>
      </c>
      <c r="R2527" s="9">
        <f t="shared" si="953"/>
        <v>249.20761282097399</v>
      </c>
      <c r="S2527" s="10">
        <f t="shared" si="947"/>
        <v>1286.5374782229815</v>
      </c>
      <c r="T2527" s="10">
        <f t="shared" si="954"/>
        <v>0</v>
      </c>
      <c r="U2527" s="9">
        <f t="shared" si="948"/>
        <v>-2.3384240309346115E-2</v>
      </c>
      <c r="V2527" s="11">
        <f t="shared" si="949"/>
        <v>-0.44744007392547402</v>
      </c>
      <c r="W2527" s="9">
        <f t="shared" si="950"/>
        <v>-0.32560007392547402</v>
      </c>
      <c r="X2527" s="22">
        <f t="shared" si="955"/>
        <v>-5.482350220016971E-2</v>
      </c>
      <c r="Y2527" s="22">
        <f t="shared" si="956"/>
        <v>1.91528075712066E-2</v>
      </c>
      <c r="Z2527" s="1">
        <f t="shared" si="957"/>
        <v>3023.4310286567752</v>
      </c>
      <c r="AA2527" s="1">
        <f t="shared" si="958"/>
        <v>3624.4080476960494</v>
      </c>
    </row>
    <row r="2528" spans="3:27">
      <c r="C2528" s="9">
        <f t="shared" si="959"/>
        <v>25.27</v>
      </c>
      <c r="D2528" s="1">
        <v>8.8840000000000003</v>
      </c>
      <c r="E2528" s="9">
        <f t="shared" si="936"/>
        <v>1.4306297997931334E-2</v>
      </c>
      <c r="F2528" s="10">
        <f t="shared" si="937"/>
        <v>-9.4729411809516939E-2</v>
      </c>
      <c r="G2528" s="10">
        <f t="shared" si="938"/>
        <v>-4685.3704418909174</v>
      </c>
      <c r="H2528" s="10">
        <f t="shared" si="939"/>
        <v>0.14547327067430874</v>
      </c>
      <c r="I2528" s="10">
        <f t="shared" si="940"/>
        <v>6091.2845244172277</v>
      </c>
      <c r="J2528" s="10">
        <f t="shared" si="941"/>
        <v>1.2197940312310916E-2</v>
      </c>
      <c r="K2528" s="10">
        <f t="shared" si="942"/>
        <v>222.37206533241766</v>
      </c>
      <c r="L2528" s="10">
        <f t="shared" si="951"/>
        <v>96.361468453862642</v>
      </c>
      <c r="M2528" s="10">
        <f t="shared" si="952"/>
        <v>92.384563772648534</v>
      </c>
      <c r="N2528" s="10">
        <f t="shared" si="943"/>
        <v>237.85330808771403</v>
      </c>
      <c r="O2528" s="10">
        <f t="shared" si="944"/>
        <v>237.71963604944494</v>
      </c>
      <c r="P2528" s="10">
        <f t="shared" si="945"/>
        <v>222.37206533241766</v>
      </c>
      <c r="Q2528" s="10">
        <f t="shared" si="946"/>
        <v>222.37206533241766</v>
      </c>
      <c r="R2528" s="9">
        <f t="shared" si="953"/>
        <v>222.37206533241766</v>
      </c>
      <c r="S2528" s="10">
        <f t="shared" si="947"/>
        <v>1286.5374782229815</v>
      </c>
      <c r="T2528" s="10">
        <f t="shared" si="954"/>
        <v>0</v>
      </c>
      <c r="U2528" s="9">
        <f t="shared" si="948"/>
        <v>-2.7502486592030809E-2</v>
      </c>
      <c r="V2528" s="11">
        <f t="shared" si="949"/>
        <v>-0.37620918261146485</v>
      </c>
      <c r="W2528" s="9">
        <f t="shared" si="950"/>
        <v>-0.28736918261146482</v>
      </c>
      <c r="X2528" s="22">
        <f t="shared" si="955"/>
        <v>-5.9992865736077171E-2</v>
      </c>
      <c r="Y2528" s="22">
        <f t="shared" si="956"/>
        <v>1.9582089968068966E-2</v>
      </c>
      <c r="Z2528" s="1">
        <f t="shared" si="957"/>
        <v>3023.371035791039</v>
      </c>
      <c r="AA2528" s="1">
        <f t="shared" si="958"/>
        <v>3624.4276297860174</v>
      </c>
    </row>
    <row r="2529" spans="3:27">
      <c r="C2529" s="9">
        <f t="shared" si="959"/>
        <v>25.28</v>
      </c>
      <c r="D2529" s="1">
        <v>4.6509999999999998</v>
      </c>
      <c r="E2529" s="9">
        <f t="shared" si="936"/>
        <v>1.4014600120759335E-2</v>
      </c>
      <c r="F2529" s="10">
        <f t="shared" si="937"/>
        <v>-9.4729411809516939E-2</v>
      </c>
      <c r="G2529" s="10">
        <f t="shared" si="938"/>
        <v>-4685.3704418909174</v>
      </c>
      <c r="H2529" s="10">
        <f t="shared" si="939"/>
        <v>0.14547327067430874</v>
      </c>
      <c r="I2529" s="10">
        <f t="shared" si="940"/>
        <v>6091.2845244172277</v>
      </c>
      <c r="J2529" s="10">
        <f t="shared" si="941"/>
        <v>1.2197940312310916E-2</v>
      </c>
      <c r="K2529" s="10">
        <f t="shared" si="942"/>
        <v>191.60619489106912</v>
      </c>
      <c r="L2529" s="10">
        <f t="shared" si="951"/>
        <v>83.02955803805628</v>
      </c>
      <c r="M2529" s="10">
        <f t="shared" si="952"/>
        <v>79.602870552499908</v>
      </c>
      <c r="N2529" s="10">
        <f t="shared" si="943"/>
        <v>209.32038570078393</v>
      </c>
      <c r="O2529" s="10">
        <f t="shared" si="944"/>
        <v>209.24262293605113</v>
      </c>
      <c r="P2529" s="10">
        <f t="shared" si="945"/>
        <v>191.60619489106912</v>
      </c>
      <c r="Q2529" s="10">
        <f t="shared" si="946"/>
        <v>191.60619489106912</v>
      </c>
      <c r="R2529" s="9">
        <f t="shared" si="953"/>
        <v>191.60619489106912</v>
      </c>
      <c r="S2529" s="10">
        <f t="shared" si="947"/>
        <v>1286.5374782229815</v>
      </c>
      <c r="T2529" s="10">
        <f t="shared" si="954"/>
        <v>0</v>
      </c>
      <c r="U2529" s="9">
        <f t="shared" si="948"/>
        <v>-3.0837088842368934E-2</v>
      </c>
      <c r="V2529" s="11">
        <f t="shared" si="949"/>
        <v>-0.29071126745616027</v>
      </c>
      <c r="W2529" s="9">
        <f t="shared" si="950"/>
        <v>-0.24420126745616028</v>
      </c>
      <c r="X2529" s="22">
        <f t="shared" si="955"/>
        <v>-6.0378289851274192E-2</v>
      </c>
      <c r="Y2529" s="22">
        <f t="shared" si="956"/>
        <v>1.4346949470310006E-2</v>
      </c>
      <c r="Z2529" s="1">
        <f t="shared" si="957"/>
        <v>3023.310657501188</v>
      </c>
      <c r="AA2529" s="1">
        <f t="shared" si="958"/>
        <v>3624.4419767354875</v>
      </c>
    </row>
    <row r="2530" spans="3:27">
      <c r="C2530" s="9">
        <f t="shared" si="959"/>
        <v>25.29</v>
      </c>
      <c r="D2530" s="1">
        <v>-8.7999999999999995E-2</v>
      </c>
      <c r="E2530" s="9">
        <f t="shared" si="936"/>
        <v>1.3694049696064312E-2</v>
      </c>
      <c r="F2530" s="10">
        <f t="shared" si="937"/>
        <v>-9.4729411809516939E-2</v>
      </c>
      <c r="G2530" s="10">
        <f t="shared" si="938"/>
        <v>-4685.3704418909174</v>
      </c>
      <c r="H2530" s="10">
        <f t="shared" si="939"/>
        <v>0.14547327067430874</v>
      </c>
      <c r="I2530" s="10">
        <f t="shared" si="940"/>
        <v>6091.2845244172277</v>
      </c>
      <c r="J2530" s="10">
        <f t="shared" si="941"/>
        <v>1.2197940312310916E-2</v>
      </c>
      <c r="K2530" s="10">
        <f t="shared" si="942"/>
        <v>157.79719726757517</v>
      </c>
      <c r="L2530" s="10">
        <f t="shared" si="951"/>
        <v>68.378955890331866</v>
      </c>
      <c r="M2530" s="10">
        <f t="shared" si="952"/>
        <v>65.556908923426249</v>
      </c>
      <c r="N2530" s="10">
        <f t="shared" si="943"/>
        <v>177.22034733814348</v>
      </c>
      <c r="O2530" s="10">
        <f t="shared" si="944"/>
        <v>177.23007519125036</v>
      </c>
      <c r="P2530" s="10">
        <f t="shared" si="945"/>
        <v>157.79719726757517</v>
      </c>
      <c r="Q2530" s="10">
        <f t="shared" si="946"/>
        <v>157.79719726757517</v>
      </c>
      <c r="R2530" s="9">
        <f t="shared" si="953"/>
        <v>157.79719726757517</v>
      </c>
      <c r="S2530" s="10">
        <f t="shared" si="947"/>
        <v>1286.5374782229815</v>
      </c>
      <c r="T2530" s="10">
        <f t="shared" si="954"/>
        <v>0</v>
      </c>
      <c r="U2530" s="9">
        <f t="shared" si="948"/>
        <v>-3.3272996096635712E-2</v>
      </c>
      <c r="V2530" s="11">
        <f t="shared" si="949"/>
        <v>-0.19647018339719757</v>
      </c>
      <c r="W2530" s="9">
        <f t="shared" si="950"/>
        <v>-0.19735018339719756</v>
      </c>
      <c r="X2530" s="22">
        <f t="shared" si="955"/>
        <v>-5.6000702873167593E-2</v>
      </c>
      <c r="Y2530" s="22">
        <f t="shared" si="956"/>
        <v>5.1983252323260969E-3</v>
      </c>
      <c r="Z2530" s="1">
        <f t="shared" si="957"/>
        <v>3023.254656798315</v>
      </c>
      <c r="AA2530" s="1">
        <f t="shared" si="958"/>
        <v>3624.4471750607199</v>
      </c>
    </row>
    <row r="2531" spans="3:27">
      <c r="C2531" s="9">
        <f t="shared" si="959"/>
        <v>25.3</v>
      </c>
      <c r="D2531" s="1">
        <v>-4.4969999999999999</v>
      </c>
      <c r="E2531" s="9">
        <f t="shared" si="936"/>
        <v>1.335382864936608E-2</v>
      </c>
      <c r="F2531" s="10">
        <f t="shared" si="937"/>
        <v>-9.4729411809516939E-2</v>
      </c>
      <c r="G2531" s="10">
        <f t="shared" si="938"/>
        <v>-4685.3704418909174</v>
      </c>
      <c r="H2531" s="10">
        <f t="shared" si="939"/>
        <v>0.14547327067430874</v>
      </c>
      <c r="I2531" s="10">
        <f t="shared" si="940"/>
        <v>6091.2845244172277</v>
      </c>
      <c r="J2531" s="10">
        <f t="shared" si="941"/>
        <v>1.2197940312310916E-2</v>
      </c>
      <c r="K2531" s="10">
        <f t="shared" si="942"/>
        <v>121.91350573845975</v>
      </c>
      <c r="L2531" s="10">
        <f t="shared" si="951"/>
        <v>52.829317476343057</v>
      </c>
      <c r="M2531" s="10">
        <f t="shared" si="952"/>
        <v>50.649014878758528</v>
      </c>
      <c r="N2531" s="10">
        <f t="shared" si="943"/>
        <v>142.47841442739721</v>
      </c>
      <c r="O2531" s="10">
        <f t="shared" si="944"/>
        <v>142.59986321598996</v>
      </c>
      <c r="P2531" s="10">
        <f t="shared" si="945"/>
        <v>121.91350573845975</v>
      </c>
      <c r="Q2531" s="10">
        <f t="shared" si="946"/>
        <v>121.91350573845975</v>
      </c>
      <c r="R2531" s="9">
        <f t="shared" si="953"/>
        <v>121.91350573845975</v>
      </c>
      <c r="S2531" s="10">
        <f t="shared" si="947"/>
        <v>1286.5374782229815</v>
      </c>
      <c r="T2531" s="10">
        <f t="shared" si="954"/>
        <v>0</v>
      </c>
      <c r="U2531" s="9">
        <f t="shared" si="948"/>
        <v>-3.477121324301069E-2</v>
      </c>
      <c r="V2531" s="11">
        <f t="shared" si="949"/>
        <v>-0.10317324587779808</v>
      </c>
      <c r="W2531" s="9">
        <f t="shared" si="950"/>
        <v>-0.14814324587779809</v>
      </c>
      <c r="X2531" s="22">
        <f t="shared" si="955"/>
        <v>-4.7581734074705756E-2</v>
      </c>
      <c r="Y2531" s="22">
        <f t="shared" si="956"/>
        <v>-5.8938842755819508E-3</v>
      </c>
      <c r="Z2531" s="1">
        <f t="shared" si="957"/>
        <v>3023.2070750642401</v>
      </c>
      <c r="AA2531" s="1">
        <f t="shared" si="958"/>
        <v>3624.4412811764441</v>
      </c>
    </row>
    <row r="2532" spans="3:27">
      <c r="C2532" s="9">
        <f t="shared" si="959"/>
        <v>25.310000000000002</v>
      </c>
      <c r="D2532" s="1">
        <v>-6.23</v>
      </c>
      <c r="E2532" s="9">
        <f t="shared" si="936"/>
        <v>1.300265070883891E-2</v>
      </c>
      <c r="F2532" s="10">
        <f t="shared" si="937"/>
        <v>-9.4729411809516939E-2</v>
      </c>
      <c r="G2532" s="10">
        <f t="shared" si="938"/>
        <v>-4685.3704418909174</v>
      </c>
      <c r="H2532" s="10">
        <f t="shared" si="939"/>
        <v>0.14547327067430874</v>
      </c>
      <c r="I2532" s="10">
        <f t="shared" si="940"/>
        <v>6091.2845244172277</v>
      </c>
      <c r="J2532" s="10">
        <f t="shared" si="941"/>
        <v>1.2197940312310916E-2</v>
      </c>
      <c r="K2532" s="10">
        <f t="shared" si="942"/>
        <v>84.874172011160184</v>
      </c>
      <c r="L2532" s="10">
        <f t="shared" si="951"/>
        <v>36.778899528477943</v>
      </c>
      <c r="M2532" s="10">
        <f t="shared" si="952"/>
        <v>35.261008819135562</v>
      </c>
      <c r="N2532" s="10">
        <f t="shared" si="943"/>
        <v>106.04671589698872</v>
      </c>
      <c r="O2532" s="10">
        <f t="shared" si="944"/>
        <v>106.29395113322903</v>
      </c>
      <c r="P2532" s="10">
        <f t="shared" si="945"/>
        <v>84.874172011160184</v>
      </c>
      <c r="Q2532" s="10">
        <f t="shared" si="946"/>
        <v>84.874172011160184</v>
      </c>
      <c r="R2532" s="9">
        <f t="shared" si="953"/>
        <v>84.874172011160184</v>
      </c>
      <c r="S2532" s="10">
        <f t="shared" si="947"/>
        <v>1286.5374782229815</v>
      </c>
      <c r="T2532" s="10">
        <f t="shared" si="954"/>
        <v>0</v>
      </c>
      <c r="U2532" s="9">
        <f t="shared" si="948"/>
        <v>-3.5464374862423195E-2</v>
      </c>
      <c r="V2532" s="11">
        <f t="shared" si="949"/>
        <v>-3.5459078004702604E-2</v>
      </c>
      <c r="W2532" s="9">
        <f t="shared" si="950"/>
        <v>-9.7759078004702599E-2</v>
      </c>
      <c r="X2532" s="22">
        <f t="shared" si="955"/>
        <v>-3.6309635399253755E-2</v>
      </c>
      <c r="Y2532" s="22">
        <f t="shared" si="956"/>
        <v>-1.3960440449828478E-2</v>
      </c>
      <c r="Z2532" s="1">
        <f t="shared" si="957"/>
        <v>3023.1707654288407</v>
      </c>
      <c r="AA2532" s="1">
        <f t="shared" si="958"/>
        <v>3624.4273207359943</v>
      </c>
    </row>
    <row r="2533" spans="3:27">
      <c r="C2533" s="9">
        <f t="shared" si="959"/>
        <v>25.32</v>
      </c>
      <c r="D2533" s="1">
        <v>-6.72</v>
      </c>
      <c r="E2533" s="9">
        <f t="shared" ref="E2533:E2596" si="960">(-$B$4*D2533/100+S2532+$B$4*(4*E2532/$B$2/$B$2+4*U2532/$B$2+V2532)+$B$26*(2*E2532/$B$2+U2532))/$B$27</f>
        <v>1.2647622472702914E-2</v>
      </c>
      <c r="F2533" s="10">
        <f t="shared" ref="F2533:F2596" si="961">IF(E2533&lt;F2532,E2533,F2532)</f>
        <v>-9.4729411809516939E-2</v>
      </c>
      <c r="G2533" s="10">
        <f t="shared" ref="G2533:G2596" si="962">IF(R2532&lt;G2532,R2532,G2532)</f>
        <v>-4685.3704418909174</v>
      </c>
      <c r="H2533" s="10">
        <f t="shared" ref="H2533:H2596" si="963">IF(E2533&gt;H2532,E2533,H2532)</f>
        <v>0.14547327067430874</v>
      </c>
      <c r="I2533" s="10">
        <f t="shared" ref="I2533:I2596" si="964">IF(R2532&gt;I2532,R2532,I2532)</f>
        <v>6091.2845244172277</v>
      </c>
      <c r="J2533" s="10">
        <f t="shared" ref="J2533:J2596" si="965">E2532-R2532/$B$12</f>
        <v>1.2197940312310916E-2</v>
      </c>
      <c r="K2533" s="10">
        <f t="shared" ref="K2533:K2596" si="966">$B$12*(E2533-J2533)</f>
        <v>47.428741067759802</v>
      </c>
      <c r="L2533" s="10">
        <f t="shared" si="951"/>
        <v>20.552505681751615</v>
      </c>
      <c r="M2533" s="10">
        <f t="shared" si="952"/>
        <v>19.7042895081306</v>
      </c>
      <c r="N2533" s="10">
        <f t="shared" ref="N2533:N2596" si="967">R2532+(I2533-R2532)*(E2533-E2532)/(H2533-E2532)</f>
        <v>68.776676026921834</v>
      </c>
      <c r="O2533" s="10">
        <f t="shared" ref="O2533:O2596" si="968">R2532+(R2532-G2533)*(E2533-E2532)/(E2532-F2533)</f>
        <v>69.153953799220403</v>
      </c>
      <c r="P2533" s="10">
        <f t="shared" ref="P2533:P2596" si="969">MEDIAN(K2533,L2533,N2533)</f>
        <v>47.428741067759802</v>
      </c>
      <c r="Q2533" s="10">
        <f t="shared" ref="Q2533:Q2596" si="970">MEDIAN(K2533,M2533,O2533)</f>
        <v>47.428741067759802</v>
      </c>
      <c r="R2533" s="9">
        <f t="shared" si="953"/>
        <v>47.428741067759802</v>
      </c>
      <c r="S2533" s="10">
        <f t="shared" ref="S2533:S2596" si="971">$B$12*E2533-R2533</f>
        <v>1286.5374782229815</v>
      </c>
      <c r="T2533" s="10">
        <f t="shared" si="954"/>
        <v>0</v>
      </c>
      <c r="U2533" s="9">
        <f t="shared" ref="U2533:U2596" si="972">-U2532+2/$B$2*(E2533-E2532)+T2533*$B$2/2/$B$28</f>
        <v>-3.5541272364776097E-2</v>
      </c>
      <c r="V2533" s="11">
        <f t="shared" ref="V2533:V2596" si="973">-V2532-4*U2532/$B$2+4/$B$2/$B$2*(E2533-E2532)+T2533/$B$28</f>
        <v>2.0079577534120929E-2</v>
      </c>
      <c r="W2533" s="9">
        <f t="shared" ref="W2533:W2596" si="974">D2533/100+V2533</f>
        <v>-4.7120422465879067E-2</v>
      </c>
      <c r="X2533" s="22">
        <f t="shared" si="955"/>
        <v>-2.3485634933031508E-2</v>
      </c>
      <c r="Y2533" s="22">
        <f t="shared" si="956"/>
        <v>-1.7011875010315099E-2</v>
      </c>
      <c r="Z2533" s="1">
        <f t="shared" si="957"/>
        <v>3023.1472797939077</v>
      </c>
      <c r="AA2533" s="1">
        <f t="shared" si="958"/>
        <v>3624.4103088609841</v>
      </c>
    </row>
    <row r="2534" spans="3:27">
      <c r="C2534" s="9">
        <f t="shared" si="959"/>
        <v>25.330000000000002</v>
      </c>
      <c r="D2534" s="1">
        <v>-3.7330000000000001</v>
      </c>
      <c r="E2534" s="9">
        <f t="shared" si="960"/>
        <v>1.2293724382789679E-2</v>
      </c>
      <c r="F2534" s="10">
        <f t="shared" si="961"/>
        <v>-9.4729411809516939E-2</v>
      </c>
      <c r="G2534" s="10">
        <f t="shared" si="962"/>
        <v>-4685.3704418909174</v>
      </c>
      <c r="H2534" s="10">
        <f t="shared" si="963"/>
        <v>0.14547327067430874</v>
      </c>
      <c r="I2534" s="10">
        <f t="shared" si="964"/>
        <v>6091.2845244172277</v>
      </c>
      <c r="J2534" s="10">
        <f t="shared" si="965"/>
        <v>1.2197940312310916E-2</v>
      </c>
      <c r="K2534" s="10">
        <f t="shared" si="966"/>
        <v>10.102508565590313</v>
      </c>
      <c r="L2534" s="10">
        <f t="shared" si="951"/>
        <v>4.3777646216163069</v>
      </c>
      <c r="M2534" s="10">
        <f t="shared" si="952"/>
        <v>4.1970912373652638</v>
      </c>
      <c r="N2534" s="10">
        <f t="shared" si="967"/>
        <v>31.325608529743128</v>
      </c>
      <c r="O2534" s="10">
        <f t="shared" si="968"/>
        <v>31.830167294621617</v>
      </c>
      <c r="P2534" s="10">
        <f t="shared" si="969"/>
        <v>10.102508565590313</v>
      </c>
      <c r="Q2534" s="10">
        <f t="shared" si="970"/>
        <v>10.102508565590313</v>
      </c>
      <c r="R2534" s="9">
        <f t="shared" si="953"/>
        <v>10.102508565590313</v>
      </c>
      <c r="S2534" s="10">
        <f t="shared" si="971"/>
        <v>1286.5374782229815</v>
      </c>
      <c r="T2534" s="10">
        <f t="shared" si="954"/>
        <v>0</v>
      </c>
      <c r="U2534" s="9">
        <f t="shared" si="972"/>
        <v>-3.5238345617870884E-2</v>
      </c>
      <c r="V2534" s="11">
        <f t="shared" si="973"/>
        <v>4.0505771846921945E-2</v>
      </c>
      <c r="W2534" s="9">
        <f t="shared" si="974"/>
        <v>3.1757718469219431E-3</v>
      </c>
      <c r="X2534" s="22">
        <f t="shared" si="955"/>
        <v>-1.0180099677782051E-2</v>
      </c>
      <c r="Y2534" s="22">
        <f t="shared" si="956"/>
        <v>-1.3704137495863871E-2</v>
      </c>
      <c r="Z2534" s="1">
        <f t="shared" si="957"/>
        <v>3023.1370996942301</v>
      </c>
      <c r="AA2534" s="1">
        <f t="shared" si="958"/>
        <v>3624.3966047234881</v>
      </c>
    </row>
    <row r="2535" spans="3:27">
      <c r="C2535" s="9">
        <f t="shared" si="959"/>
        <v>25.34</v>
      </c>
      <c r="D2535" s="1">
        <v>0.59299999999999997</v>
      </c>
      <c r="E2535" s="9">
        <f t="shared" si="960"/>
        <v>1.1943527328419693E-2</v>
      </c>
      <c r="F2535" s="10">
        <f t="shared" si="961"/>
        <v>-9.4729411809516939E-2</v>
      </c>
      <c r="G2535" s="10">
        <f t="shared" si="962"/>
        <v>-4685.3704418909174</v>
      </c>
      <c r="H2535" s="10">
        <f t="shared" si="963"/>
        <v>0.14547327067430874</v>
      </c>
      <c r="I2535" s="10">
        <f t="shared" si="964"/>
        <v>6091.2845244172277</v>
      </c>
      <c r="J2535" s="10">
        <f t="shared" si="965"/>
        <v>1.2197940312310916E-2</v>
      </c>
      <c r="K2535" s="10">
        <f t="shared" si="966"/>
        <v>-26.833369433055374</v>
      </c>
      <c r="L2535" s="10">
        <f t="shared" si="951"/>
        <v>-11.627822398775287</v>
      </c>
      <c r="M2535" s="10">
        <f t="shared" si="952"/>
        <v>-11.147934098275211</v>
      </c>
      <c r="N2535" s="10">
        <f t="shared" si="967"/>
        <v>-5.8880251788138871</v>
      </c>
      <c r="O2535" s="10">
        <f t="shared" si="968"/>
        <v>-5.2618402530534425</v>
      </c>
      <c r="P2535" s="10">
        <f t="shared" si="969"/>
        <v>-11.627822398775287</v>
      </c>
      <c r="Q2535" s="10">
        <f t="shared" si="970"/>
        <v>-11.147934098275211</v>
      </c>
      <c r="R2535" s="9">
        <f t="shared" si="953"/>
        <v>-11.147934098275211</v>
      </c>
      <c r="S2535" s="10">
        <f t="shared" si="971"/>
        <v>1270.8520428882014</v>
      </c>
      <c r="T2535" s="10">
        <f t="shared" si="954"/>
        <v>-15.685435334780095</v>
      </c>
      <c r="U2535" s="9">
        <f t="shared" si="972"/>
        <v>-3.4906795473902831E-2</v>
      </c>
      <c r="V2535" s="11">
        <f t="shared" si="973"/>
        <v>2.5804256946688704E-2</v>
      </c>
      <c r="W2535" s="9">
        <f t="shared" si="974"/>
        <v>3.1734256946688702E-2</v>
      </c>
      <c r="X2535" s="22">
        <f t="shared" si="955"/>
        <v>1.830524710547125E-4</v>
      </c>
      <c r="Y2535" s="22">
        <f t="shared" si="956"/>
        <v>-4.1012655355930428E-3</v>
      </c>
      <c r="Z2535" s="1">
        <f t="shared" si="957"/>
        <v>3023.1372827467012</v>
      </c>
      <c r="AA2535" s="1">
        <f t="shared" si="958"/>
        <v>3624.3925034579524</v>
      </c>
    </row>
    <row r="2536" spans="3:27">
      <c r="C2536" s="9">
        <f t="shared" si="959"/>
        <v>25.35</v>
      </c>
      <c r="D2536" s="1">
        <v>6.0010000000000003</v>
      </c>
      <c r="E2536" s="9">
        <f t="shared" si="960"/>
        <v>1.1595634404454439E-2</v>
      </c>
      <c r="F2536" s="10">
        <f t="shared" si="961"/>
        <v>-9.4729411809516939E-2</v>
      </c>
      <c r="G2536" s="10">
        <f t="shared" si="962"/>
        <v>-4685.3704418909174</v>
      </c>
      <c r="H2536" s="10">
        <f t="shared" si="963"/>
        <v>0.14547327067430874</v>
      </c>
      <c r="I2536" s="10">
        <f t="shared" si="964"/>
        <v>6091.2845244172277</v>
      </c>
      <c r="J2536" s="10">
        <f t="shared" si="965"/>
        <v>1.2049223304664521E-2</v>
      </c>
      <c r="K2536" s="10">
        <f t="shared" si="966"/>
        <v>-47.840791550459528</v>
      </c>
      <c r="L2536" s="10">
        <f t="shared" si="951"/>
        <v>-20.707954096479501</v>
      </c>
      <c r="M2536" s="10">
        <f t="shared" si="952"/>
        <v>-19.903157813747598</v>
      </c>
      <c r="N2536" s="10">
        <f t="shared" si="967"/>
        <v>-27.046961671436438</v>
      </c>
      <c r="O2536" s="10">
        <f t="shared" si="968"/>
        <v>-26.391996450372496</v>
      </c>
      <c r="P2536" s="10">
        <f t="shared" si="969"/>
        <v>-27.046961671436438</v>
      </c>
      <c r="Q2536" s="10">
        <f t="shared" si="970"/>
        <v>-26.391996450372496</v>
      </c>
      <c r="R2536" s="9">
        <f t="shared" si="953"/>
        <v>-26.391996450372496</v>
      </c>
      <c r="S2536" s="10">
        <f t="shared" si="971"/>
        <v>1249.4032477881142</v>
      </c>
      <c r="T2536" s="10">
        <f t="shared" si="954"/>
        <v>-21.448795100087182</v>
      </c>
      <c r="U2536" s="9">
        <f t="shared" si="972"/>
        <v>-3.4816368397036085E-2</v>
      </c>
      <c r="V2536" s="11">
        <f t="shared" si="973"/>
        <v>-7.7188415733396055E-3</v>
      </c>
      <c r="W2536" s="9">
        <f t="shared" si="974"/>
        <v>5.2291158426660392E-2</v>
      </c>
      <c r="X2536" s="22">
        <f t="shared" si="955"/>
        <v>6.5299381020108051E-3</v>
      </c>
      <c r="Y2536" s="22">
        <f t="shared" si="956"/>
        <v>8.4964119892656041E-3</v>
      </c>
      <c r="Z2536" s="1">
        <f t="shared" si="957"/>
        <v>3023.1438126848034</v>
      </c>
      <c r="AA2536" s="1">
        <f t="shared" si="958"/>
        <v>3624.4009998699416</v>
      </c>
    </row>
    <row r="2537" spans="3:27">
      <c r="C2537" s="9">
        <f t="shared" si="959"/>
        <v>25.36</v>
      </c>
      <c r="D2537" s="1">
        <v>11.7</v>
      </c>
      <c r="E2537" s="9">
        <f t="shared" si="960"/>
        <v>1.1246903989335411E-2</v>
      </c>
      <c r="F2537" s="10">
        <f t="shared" si="961"/>
        <v>-9.4729411809516939E-2</v>
      </c>
      <c r="G2537" s="10">
        <f t="shared" si="962"/>
        <v>-4685.3704418909174</v>
      </c>
      <c r="H2537" s="10">
        <f t="shared" si="963"/>
        <v>0.14547327067430874</v>
      </c>
      <c r="I2537" s="10">
        <f t="shared" si="964"/>
        <v>6091.2845244172277</v>
      </c>
      <c r="J2537" s="10">
        <f t="shared" si="965"/>
        <v>1.184586263555815E-2</v>
      </c>
      <c r="K2537" s="10">
        <f t="shared" si="966"/>
        <v>-63.173185516700173</v>
      </c>
      <c r="L2537" s="10">
        <f t="shared" si="951"/>
        <v>-27.302988107383285</v>
      </c>
      <c r="M2537" s="10">
        <f t="shared" si="952"/>
        <v>-26.332028245193992</v>
      </c>
      <c r="N2537" s="10">
        <f t="shared" si="967"/>
        <v>-42.327592059379214</v>
      </c>
      <c r="O2537" s="10">
        <f t="shared" si="968"/>
        <v>-41.672756207010075</v>
      </c>
      <c r="P2537" s="10">
        <f t="shared" si="969"/>
        <v>-42.327592059379214</v>
      </c>
      <c r="Q2537" s="10">
        <f t="shared" si="970"/>
        <v>-41.672756207010075</v>
      </c>
      <c r="R2537" s="9">
        <f t="shared" si="953"/>
        <v>-41.672756207010075</v>
      </c>
      <c r="S2537" s="10">
        <f t="shared" si="971"/>
        <v>1227.902818478424</v>
      </c>
      <c r="T2537" s="10">
        <f t="shared" si="954"/>
        <v>-21.500429309690162</v>
      </c>
      <c r="U2537" s="9">
        <f t="shared" si="972"/>
        <v>-3.5074641753411739E-2</v>
      </c>
      <c r="V2537" s="11">
        <f t="shared" si="973"/>
        <v>-4.3935829701790469E-2</v>
      </c>
      <c r="W2537" s="9">
        <f t="shared" si="974"/>
        <v>7.3064170298209524E-2</v>
      </c>
      <c r="X2537" s="22">
        <f t="shared" si="955"/>
        <v>1.1868124724591492E-2</v>
      </c>
      <c r="Y2537" s="22">
        <f t="shared" si="956"/>
        <v>2.2914334404824644E-2</v>
      </c>
      <c r="Z2537" s="1">
        <f t="shared" si="957"/>
        <v>3023.1556808095279</v>
      </c>
      <c r="AA2537" s="1">
        <f t="shared" si="958"/>
        <v>3624.4239142043466</v>
      </c>
    </row>
    <row r="2538" spans="3:27">
      <c r="C2538" s="9">
        <f t="shared" si="959"/>
        <v>25.37</v>
      </c>
      <c r="D2538" s="1">
        <v>16.297999999999998</v>
      </c>
      <c r="E2538" s="9">
        <f t="shared" si="960"/>
        <v>1.0894073473895326E-2</v>
      </c>
      <c r="F2538" s="10">
        <f t="shared" si="961"/>
        <v>-9.4729411809516939E-2</v>
      </c>
      <c r="G2538" s="10">
        <f t="shared" si="962"/>
        <v>-4685.3704418909174</v>
      </c>
      <c r="H2538" s="10">
        <f t="shared" si="963"/>
        <v>0.14547327067430874</v>
      </c>
      <c r="I2538" s="10">
        <f t="shared" si="964"/>
        <v>6091.2845244172277</v>
      </c>
      <c r="J2538" s="10">
        <f t="shared" si="965"/>
        <v>1.1642012411333896E-2</v>
      </c>
      <c r="K2538" s="10">
        <f t="shared" si="966"/>
        <v>-78.886389816634036</v>
      </c>
      <c r="L2538" s="10">
        <f t="shared" si="951"/>
        <v>-34.042188155149702</v>
      </c>
      <c r="M2538" s="10">
        <f t="shared" si="952"/>
        <v>-32.944665500934882</v>
      </c>
      <c r="N2538" s="10">
        <f t="shared" si="967"/>
        <v>-57.793988807854362</v>
      </c>
      <c r="O2538" s="10">
        <f t="shared" si="968"/>
        <v>-57.133175222685324</v>
      </c>
      <c r="P2538" s="10">
        <f t="shared" si="969"/>
        <v>-57.793988807854362</v>
      </c>
      <c r="Q2538" s="10">
        <f t="shared" si="970"/>
        <v>-57.133175222685324</v>
      </c>
      <c r="R2538" s="9">
        <f t="shared" si="953"/>
        <v>-57.133175222685324</v>
      </c>
      <c r="S2538" s="10">
        <f t="shared" si="971"/>
        <v>1206.1496038844755</v>
      </c>
      <c r="T2538" s="10">
        <f t="shared" si="954"/>
        <v>-21.753214593948542</v>
      </c>
      <c r="U2538" s="9">
        <f t="shared" si="972"/>
        <v>-3.563809240140501E-2</v>
      </c>
      <c r="V2538" s="11">
        <f t="shared" si="973"/>
        <v>-6.8754299896863047E-2</v>
      </c>
      <c r="W2538" s="9">
        <f t="shared" si="974"/>
        <v>9.4225700103136939E-2</v>
      </c>
      <c r="X2538" s="22">
        <f t="shared" si="955"/>
        <v>1.7430873857438554E-2</v>
      </c>
      <c r="Y2538" s="22">
        <f t="shared" si="956"/>
        <v>3.6674508723501593E-2</v>
      </c>
      <c r="Z2538" s="1">
        <f t="shared" si="957"/>
        <v>3023.1731116833853</v>
      </c>
      <c r="AA2538" s="1">
        <f t="shared" si="958"/>
        <v>3624.4605887130701</v>
      </c>
    </row>
    <row r="2539" spans="3:27">
      <c r="C2539" s="9">
        <f t="shared" si="959"/>
        <v>25.38</v>
      </c>
      <c r="D2539" s="1">
        <v>20.172000000000001</v>
      </c>
      <c r="E2539" s="9">
        <f t="shared" si="960"/>
        <v>1.053457475698822E-2</v>
      </c>
      <c r="F2539" s="10">
        <f t="shared" si="961"/>
        <v>-9.4729411809516939E-2</v>
      </c>
      <c r="G2539" s="10">
        <f t="shared" si="962"/>
        <v>-4685.3704418909174</v>
      </c>
      <c r="H2539" s="10">
        <f t="shared" si="963"/>
        <v>0.14547327067430874</v>
      </c>
      <c r="I2539" s="10">
        <f t="shared" si="964"/>
        <v>6091.2845244172277</v>
      </c>
      <c r="J2539" s="10">
        <f t="shared" si="965"/>
        <v>1.14357654751122E-2</v>
      </c>
      <c r="K2539" s="10">
        <f t="shared" si="966"/>
        <v>-95.050115364397143</v>
      </c>
      <c r="L2539" s="10">
        <f t="shared" si="951"/>
        <v>-40.95427669068517</v>
      </c>
      <c r="M2539" s="10">
        <f t="shared" si="952"/>
        <v>-39.772102879687623</v>
      </c>
      <c r="N2539" s="10">
        <f t="shared" si="967"/>
        <v>-73.55732041013114</v>
      </c>
      <c r="O2539" s="10">
        <f t="shared" si="968"/>
        <v>-72.885783219329255</v>
      </c>
      <c r="P2539" s="10">
        <f t="shared" si="969"/>
        <v>-73.55732041013114</v>
      </c>
      <c r="Q2539" s="10">
        <f t="shared" si="970"/>
        <v>-72.885783219329255</v>
      </c>
      <c r="R2539" s="9">
        <f t="shared" si="953"/>
        <v>-72.885783219329255</v>
      </c>
      <c r="S2539" s="10">
        <f t="shared" si="971"/>
        <v>1183.9852717394074</v>
      </c>
      <c r="T2539" s="10">
        <f t="shared" si="954"/>
        <v>-22.164332145068101</v>
      </c>
      <c r="U2539" s="9">
        <f t="shared" si="972"/>
        <v>-3.6411053251266784E-2</v>
      </c>
      <c r="V2539" s="11">
        <f t="shared" si="973"/>
        <v>-8.5837870075491526E-2</v>
      </c>
      <c r="W2539" s="9">
        <f t="shared" si="974"/>
        <v>0.11588212992450848</v>
      </c>
      <c r="X2539" s="22">
        <f t="shared" si="955"/>
        <v>2.3370824366751315E-2</v>
      </c>
      <c r="Y2539" s="22">
        <f t="shared" si="956"/>
        <v>4.8666595657278135E-2</v>
      </c>
      <c r="Z2539" s="1">
        <f t="shared" si="957"/>
        <v>3023.1964825077521</v>
      </c>
      <c r="AA2539" s="1">
        <f t="shared" si="958"/>
        <v>3624.5092553087275</v>
      </c>
    </row>
    <row r="2540" spans="3:27">
      <c r="C2540" s="9">
        <f t="shared" si="959"/>
        <v>25.39</v>
      </c>
      <c r="D2540" s="1">
        <v>22.369</v>
      </c>
      <c r="E2540" s="9">
        <f t="shared" si="960"/>
        <v>1.0166941455460994E-2</v>
      </c>
      <c r="F2540" s="10">
        <f t="shared" si="961"/>
        <v>-9.4729411809516939E-2</v>
      </c>
      <c r="G2540" s="10">
        <f t="shared" si="962"/>
        <v>-4685.3704418909174</v>
      </c>
      <c r="H2540" s="10">
        <f t="shared" si="963"/>
        <v>0.14547327067430874</v>
      </c>
      <c r="I2540" s="10">
        <f t="shared" si="964"/>
        <v>6091.2845244172277</v>
      </c>
      <c r="J2540" s="10">
        <f t="shared" si="965"/>
        <v>1.1225620644398675E-2</v>
      </c>
      <c r="K2540" s="10">
        <f t="shared" si="966"/>
        <v>-111.66069181437054</v>
      </c>
      <c r="L2540" s="10">
        <f t="shared" si="951"/>
        <v>-48.035970525084956</v>
      </c>
      <c r="M2540" s="10">
        <f t="shared" si="952"/>
        <v>-46.815182482730222</v>
      </c>
      <c r="N2540" s="10">
        <f t="shared" si="967"/>
        <v>-89.679737436591282</v>
      </c>
      <c r="O2540" s="10">
        <f t="shared" si="968"/>
        <v>-88.994834554182333</v>
      </c>
      <c r="P2540" s="10">
        <f t="shared" si="969"/>
        <v>-89.679737436591282</v>
      </c>
      <c r="Q2540" s="10">
        <f t="shared" si="970"/>
        <v>-88.994834554182333</v>
      </c>
      <c r="R2540" s="9">
        <f t="shared" si="953"/>
        <v>-88.994834554182333</v>
      </c>
      <c r="S2540" s="10">
        <f t="shared" si="971"/>
        <v>1161.3194144792192</v>
      </c>
      <c r="T2540" s="10">
        <f t="shared" si="954"/>
        <v>-22.665857260188204</v>
      </c>
      <c r="U2540" s="9">
        <f t="shared" si="972"/>
        <v>-3.7268389936710049E-2</v>
      </c>
      <c r="V2540" s="11">
        <f t="shared" si="973"/>
        <v>-8.562946701315978E-2</v>
      </c>
      <c r="W2540" s="9">
        <f t="shared" si="974"/>
        <v>0.13806053298684023</v>
      </c>
      <c r="X2540" s="22">
        <f t="shared" si="955"/>
        <v>2.9756352982671496E-2</v>
      </c>
      <c r="Y2540" s="22">
        <f t="shared" si="956"/>
        <v>5.8021194085116364E-2</v>
      </c>
      <c r="Z2540" s="1">
        <f t="shared" si="957"/>
        <v>3023.2262388607346</v>
      </c>
      <c r="AA2540" s="1">
        <f t="shared" si="958"/>
        <v>3624.5672765028125</v>
      </c>
    </row>
    <row r="2541" spans="3:27">
      <c r="C2541" s="9">
        <f t="shared" si="959"/>
        <v>25.400000000000002</v>
      </c>
      <c r="D2541" s="1">
        <v>23.707000000000001</v>
      </c>
      <c r="E2541" s="9">
        <f t="shared" si="960"/>
        <v>9.7909889933686396E-3</v>
      </c>
      <c r="F2541" s="10">
        <f t="shared" si="961"/>
        <v>-9.4729411809516939E-2</v>
      </c>
      <c r="G2541" s="10">
        <f t="shared" si="962"/>
        <v>-4685.3704418909174</v>
      </c>
      <c r="H2541" s="10">
        <f t="shared" si="963"/>
        <v>0.14547327067430874</v>
      </c>
      <c r="I2541" s="10">
        <f t="shared" si="964"/>
        <v>6091.2845244172277</v>
      </c>
      <c r="J2541" s="10">
        <f t="shared" si="965"/>
        <v>1.1010720745509593E-2</v>
      </c>
      <c r="K2541" s="10">
        <f t="shared" si="966"/>
        <v>-128.64717914090434</v>
      </c>
      <c r="L2541" s="10">
        <f t="shared" si="951"/>
        <v>-55.255036809064734</v>
      </c>
      <c r="M2541" s="10">
        <f t="shared" si="952"/>
        <v>-54.046604259201636</v>
      </c>
      <c r="N2541" s="10">
        <f t="shared" si="967"/>
        <v>-106.16691552657934</v>
      </c>
      <c r="O2541" s="10">
        <f t="shared" si="968"/>
        <v>-105.46841702386411</v>
      </c>
      <c r="P2541" s="10">
        <f t="shared" si="969"/>
        <v>-106.16691552657934</v>
      </c>
      <c r="Q2541" s="10">
        <f t="shared" si="970"/>
        <v>-105.46841702386411</v>
      </c>
      <c r="R2541" s="9">
        <f t="shared" si="953"/>
        <v>-105.46841702386411</v>
      </c>
      <c r="S2541" s="10">
        <f t="shared" si="971"/>
        <v>1138.140652362179</v>
      </c>
      <c r="T2541" s="10">
        <f t="shared" si="954"/>
        <v>-23.178762117040151</v>
      </c>
      <c r="U2541" s="9">
        <f t="shared" si="972"/>
        <v>-3.8078342682566178E-2</v>
      </c>
      <c r="V2541" s="11">
        <f t="shared" si="973"/>
        <v>-7.6361082158066418E-2</v>
      </c>
      <c r="W2541" s="9">
        <f t="shared" si="974"/>
        <v>0.16070891784193359</v>
      </c>
      <c r="X2541" s="22">
        <f t="shared" si="955"/>
        <v>3.6554469108625753E-2</v>
      </c>
      <c r="Y2541" s="22">
        <f t="shared" si="956"/>
        <v>6.4246055725384957E-2</v>
      </c>
      <c r="Z2541" s="1">
        <f t="shared" si="957"/>
        <v>3023.2627933298431</v>
      </c>
      <c r="AA2541" s="1">
        <f t="shared" si="958"/>
        <v>3624.6315225585381</v>
      </c>
    </row>
    <row r="2542" spans="3:27">
      <c r="C2542" s="9">
        <f t="shared" si="959"/>
        <v>25.41</v>
      </c>
      <c r="D2542" s="1">
        <v>24.696999999999999</v>
      </c>
      <c r="E2542" s="9">
        <f t="shared" si="960"/>
        <v>9.4075128566950238E-3</v>
      </c>
      <c r="F2542" s="10">
        <f t="shared" si="961"/>
        <v>-9.4729411809516939E-2</v>
      </c>
      <c r="G2542" s="10">
        <f t="shared" si="962"/>
        <v>-4685.3704418909174</v>
      </c>
      <c r="H2542" s="10">
        <f t="shared" si="963"/>
        <v>0.14547327067430874</v>
      </c>
      <c r="I2542" s="10">
        <f t="shared" si="964"/>
        <v>6091.2845244172277</v>
      </c>
      <c r="J2542" s="10">
        <f t="shared" si="965"/>
        <v>1.0790957884650357E-2</v>
      </c>
      <c r="K2542" s="10">
        <f t="shared" si="966"/>
        <v>-145.91429634472286</v>
      </c>
      <c r="L2542" s="10">
        <f t="shared" si="951"/>
        <v>-62.569145974848048</v>
      </c>
      <c r="M2542" s="10">
        <f t="shared" si="952"/>
        <v>-61.42844704534015</v>
      </c>
      <c r="N2542" s="10">
        <f t="shared" si="967"/>
        <v>-122.98217673121214</v>
      </c>
      <c r="O2542" s="10">
        <f t="shared" si="968"/>
        <v>-122.27167381726133</v>
      </c>
      <c r="P2542" s="10">
        <f t="shared" si="969"/>
        <v>-122.98217673121214</v>
      </c>
      <c r="Q2542" s="10">
        <f t="shared" si="970"/>
        <v>-122.27167381726133</v>
      </c>
      <c r="R2542" s="9">
        <f t="shared" si="953"/>
        <v>-122.27167381726133</v>
      </c>
      <c r="S2542" s="10">
        <f t="shared" si="971"/>
        <v>1114.4980298347177</v>
      </c>
      <c r="T2542" s="10">
        <f t="shared" si="954"/>
        <v>-23.642622527461299</v>
      </c>
      <c r="U2542" s="9">
        <f t="shared" si="972"/>
        <v>-3.8776251579200047E-2</v>
      </c>
      <c r="V2542" s="11">
        <f t="shared" si="973"/>
        <v>-6.3220697168707235E-2</v>
      </c>
      <c r="W2542" s="9">
        <f t="shared" si="974"/>
        <v>0.18374930283129276</v>
      </c>
      <c r="X2542" s="22">
        <f t="shared" si="955"/>
        <v>4.3666445100726543E-2</v>
      </c>
      <c r="Y2542" s="22">
        <f t="shared" si="956"/>
        <v>6.8834073143402702E-2</v>
      </c>
      <c r="Z2542" s="1">
        <f t="shared" si="957"/>
        <v>3023.306459774944</v>
      </c>
      <c r="AA2542" s="1">
        <f t="shared" si="958"/>
        <v>3624.7003566316816</v>
      </c>
    </row>
    <row r="2543" spans="3:27">
      <c r="C2543" s="9">
        <f t="shared" si="959"/>
        <v>25.42</v>
      </c>
      <c r="D2543" s="1">
        <v>24.779</v>
      </c>
      <c r="E2543" s="9">
        <f t="shared" si="960"/>
        <v>9.0179611416820651E-3</v>
      </c>
      <c r="F2543" s="10">
        <f t="shared" si="961"/>
        <v>-9.4729411809516939E-2</v>
      </c>
      <c r="G2543" s="10">
        <f t="shared" si="962"/>
        <v>-4685.3704418909174</v>
      </c>
      <c r="H2543" s="10">
        <f t="shared" si="963"/>
        <v>0.14547327067430874</v>
      </c>
      <c r="I2543" s="10">
        <f t="shared" si="964"/>
        <v>6091.2845244172277</v>
      </c>
      <c r="J2543" s="10">
        <f t="shared" si="965"/>
        <v>1.0566797062833637E-2</v>
      </c>
      <c r="K2543" s="10">
        <f t="shared" si="966"/>
        <v>-163.3583547025903</v>
      </c>
      <c r="L2543" s="10">
        <f t="shared" si="951"/>
        <v>-69.932895174050302</v>
      </c>
      <c r="M2543" s="10">
        <f t="shared" si="952"/>
        <v>-68.918626055187687</v>
      </c>
      <c r="N2543" s="10">
        <f t="shared" si="967"/>
        <v>-140.06087745067035</v>
      </c>
      <c r="O2543" s="10">
        <f t="shared" si="968"/>
        <v>-139.34115187774947</v>
      </c>
      <c r="P2543" s="10">
        <f t="shared" si="969"/>
        <v>-140.06087745067035</v>
      </c>
      <c r="Q2543" s="10">
        <f t="shared" si="970"/>
        <v>-139.34115187774947</v>
      </c>
      <c r="R2543" s="9">
        <f t="shared" si="953"/>
        <v>-139.34115187774947</v>
      </c>
      <c r="S2543" s="10">
        <f t="shared" si="971"/>
        <v>1090.4808270098767</v>
      </c>
      <c r="T2543" s="10">
        <f t="shared" si="954"/>
        <v>-24.017202824840979</v>
      </c>
      <c r="U2543" s="9">
        <f t="shared" si="972"/>
        <v>-3.9295983269607961E-2</v>
      </c>
      <c r="V2543" s="11">
        <f t="shared" si="973"/>
        <v>-4.0725640912874048E-2</v>
      </c>
      <c r="W2543" s="9">
        <f t="shared" si="974"/>
        <v>0.20706435908712595</v>
      </c>
      <c r="X2543" s="22">
        <f t="shared" si="955"/>
        <v>5.0955862459438839E-2</v>
      </c>
      <c r="Y2543" s="22">
        <f t="shared" si="956"/>
        <v>7.1460773423497395E-2</v>
      </c>
      <c r="Z2543" s="1">
        <f t="shared" si="957"/>
        <v>3023.3574156374034</v>
      </c>
      <c r="AA2543" s="1">
        <f t="shared" si="958"/>
        <v>3624.7718174051051</v>
      </c>
    </row>
    <row r="2544" spans="3:27">
      <c r="C2544" s="9">
        <f t="shared" si="959"/>
        <v>25.43</v>
      </c>
      <c r="D2544" s="1">
        <v>25.405999999999999</v>
      </c>
      <c r="E2544" s="9">
        <f t="shared" si="960"/>
        <v>8.6242131745467524E-3</v>
      </c>
      <c r="F2544" s="10">
        <f t="shared" si="961"/>
        <v>-9.4729411809516939E-2</v>
      </c>
      <c r="G2544" s="10">
        <f t="shared" si="962"/>
        <v>-4685.3704418909174</v>
      </c>
      <c r="H2544" s="10">
        <f t="shared" si="963"/>
        <v>0.14547327067430874</v>
      </c>
      <c r="I2544" s="10">
        <f t="shared" si="964"/>
        <v>6091.2845244172277</v>
      </c>
      <c r="J2544" s="10">
        <f t="shared" si="965"/>
        <v>1.0339084764136577E-2</v>
      </c>
      <c r="K2544" s="10">
        <f t="shared" si="966"/>
        <v>-180.87041860013434</v>
      </c>
      <c r="L2544" s="10">
        <f t="shared" si="951"/>
        <v>-77.299246705603395</v>
      </c>
      <c r="M2544" s="10">
        <f t="shared" si="952"/>
        <v>-76.472100767809295</v>
      </c>
      <c r="N2544" s="10">
        <f t="shared" si="967"/>
        <v>-157.31990405987429</v>
      </c>
      <c r="O2544" s="10">
        <f t="shared" si="968"/>
        <v>-156.59450240183699</v>
      </c>
      <c r="P2544" s="10">
        <f t="shared" si="969"/>
        <v>-157.31990405987429</v>
      </c>
      <c r="Q2544" s="10">
        <f t="shared" si="970"/>
        <v>-156.59450240183699</v>
      </c>
      <c r="R2544" s="9">
        <f t="shared" si="953"/>
        <v>-156.59450240183699</v>
      </c>
      <c r="S2544" s="10">
        <f t="shared" si="971"/>
        <v>1066.2049108115793</v>
      </c>
      <c r="T2544" s="10">
        <f t="shared" si="954"/>
        <v>-24.275916198297409</v>
      </c>
      <c r="U2544" s="9">
        <f t="shared" si="972"/>
        <v>-3.961724590307391E-2</v>
      </c>
      <c r="V2544" s="11">
        <f t="shared" si="973"/>
        <v>-2.3526885780314713E-2</v>
      </c>
      <c r="W2544" s="9">
        <f t="shared" si="974"/>
        <v>0.23053311421968531</v>
      </c>
      <c r="X2544" s="22">
        <f t="shared" si="955"/>
        <v>5.8262031137722929E-2</v>
      </c>
      <c r="Y2544" s="22">
        <f t="shared" si="956"/>
        <v>7.3268543997491123E-2</v>
      </c>
      <c r="Z2544" s="1">
        <f t="shared" si="957"/>
        <v>3023.4156776685413</v>
      </c>
      <c r="AA2544" s="1">
        <f t="shared" si="958"/>
        <v>3624.8450859491027</v>
      </c>
    </row>
    <row r="2545" spans="3:27">
      <c r="C2545" s="9">
        <f t="shared" si="959"/>
        <v>25.44</v>
      </c>
      <c r="D2545" s="1">
        <v>25.577000000000002</v>
      </c>
      <c r="E2545" s="9">
        <f t="shared" si="960"/>
        <v>8.22823213688606E-3</v>
      </c>
      <c r="F2545" s="10">
        <f t="shared" si="961"/>
        <v>-9.4729411809516939E-2</v>
      </c>
      <c r="G2545" s="10">
        <f t="shared" si="962"/>
        <v>-4685.3704418909174</v>
      </c>
      <c r="H2545" s="10">
        <f t="shared" si="963"/>
        <v>0.14547327067430874</v>
      </c>
      <c r="I2545" s="10">
        <f t="shared" si="964"/>
        <v>6091.2845244172277</v>
      </c>
      <c r="J2545" s="10">
        <f t="shared" si="965"/>
        <v>1.0108919547945208E-2</v>
      </c>
      <c r="K2545" s="10">
        <f t="shared" si="966"/>
        <v>-198.35929486454026</v>
      </c>
      <c r="L2545" s="10">
        <f t="shared" si="951"/>
        <v>-84.62938747851581</v>
      </c>
      <c r="M2545" s="10">
        <f t="shared" si="952"/>
        <v>-84.050528963190004</v>
      </c>
      <c r="N2545" s="10">
        <f t="shared" si="967"/>
        <v>-174.67311883821685</v>
      </c>
      <c r="O2545" s="10">
        <f t="shared" si="968"/>
        <v>-173.94570218924818</v>
      </c>
      <c r="P2545" s="10">
        <f t="shared" si="969"/>
        <v>-174.67311883821685</v>
      </c>
      <c r="Q2545" s="10">
        <f t="shared" si="970"/>
        <v>-173.94570218924818</v>
      </c>
      <c r="R2545" s="9">
        <f t="shared" si="953"/>
        <v>-173.94570218924818</v>
      </c>
      <c r="S2545" s="10">
        <f t="shared" si="971"/>
        <v>1041.7913181362874</v>
      </c>
      <c r="T2545" s="10">
        <f t="shared" si="954"/>
        <v>-24.413592675291966</v>
      </c>
      <c r="U2545" s="9">
        <f t="shared" si="972"/>
        <v>-3.9743525405279465E-2</v>
      </c>
      <c r="V2545" s="11">
        <f t="shared" si="973"/>
        <v>-1.7290146607969389E-3</v>
      </c>
      <c r="W2545" s="9">
        <f t="shared" si="974"/>
        <v>0.25404098533920305</v>
      </c>
      <c r="X2545" s="22">
        <f t="shared" si="955"/>
        <v>6.5443826601277733E-2</v>
      </c>
      <c r="Y2545" s="22">
        <f t="shared" si="956"/>
        <v>7.4852328252060174E-2</v>
      </c>
      <c r="Z2545" s="1">
        <f t="shared" si="957"/>
        <v>3023.4811214951428</v>
      </c>
      <c r="AA2545" s="1">
        <f t="shared" si="958"/>
        <v>3624.9199382773545</v>
      </c>
    </row>
    <row r="2546" spans="3:27">
      <c r="C2546" s="9">
        <f t="shared" si="959"/>
        <v>25.45</v>
      </c>
      <c r="D2546" s="1">
        <v>25.175999999999998</v>
      </c>
      <c r="E2546" s="9">
        <f t="shared" si="960"/>
        <v>7.8322183772937728E-3</v>
      </c>
      <c r="F2546" s="10">
        <f t="shared" si="961"/>
        <v>-9.4729411809516939E-2</v>
      </c>
      <c r="G2546" s="10">
        <f t="shared" si="962"/>
        <v>-4685.3704418909174</v>
      </c>
      <c r="H2546" s="10">
        <f t="shared" si="963"/>
        <v>0.14547327067430874</v>
      </c>
      <c r="I2546" s="10">
        <f t="shared" si="964"/>
        <v>6091.2845244172277</v>
      </c>
      <c r="J2546" s="10">
        <f t="shared" si="965"/>
        <v>9.8774489912742802E-3</v>
      </c>
      <c r="K2546" s="10">
        <f t="shared" si="966"/>
        <v>-215.71394588964219</v>
      </c>
      <c r="L2546" s="10">
        <f t="shared" si="951"/>
        <v>-91.876589065742166</v>
      </c>
      <c r="M2546" s="10">
        <f t="shared" si="952"/>
        <v>-91.606449063063764</v>
      </c>
      <c r="N2546" s="10">
        <f t="shared" si="967"/>
        <v>-192.02371362915272</v>
      </c>
      <c r="O2546" s="10">
        <f t="shared" si="968"/>
        <v>-191.29833579474291</v>
      </c>
      <c r="P2546" s="10">
        <f t="shared" si="969"/>
        <v>-192.02371362915272</v>
      </c>
      <c r="Q2546" s="10">
        <f t="shared" si="970"/>
        <v>-191.29833579474291</v>
      </c>
      <c r="R2546" s="9">
        <f t="shared" si="953"/>
        <v>-191.29833579474291</v>
      </c>
      <c r="S2546" s="10">
        <f t="shared" si="971"/>
        <v>1017.375708041388</v>
      </c>
      <c r="T2546" s="10">
        <f t="shared" si="954"/>
        <v>-24.415610094899421</v>
      </c>
      <c r="U2546" s="9">
        <f t="shared" si="972"/>
        <v>-3.962380388813655E-2</v>
      </c>
      <c r="V2546" s="11">
        <f t="shared" si="973"/>
        <v>2.5673318089379421E-2</v>
      </c>
      <c r="W2546" s="9">
        <f t="shared" si="974"/>
        <v>0.27743331808937943</v>
      </c>
      <c r="X2546" s="22">
        <f t="shared" si="955"/>
        <v>7.2320832325354245E-2</v>
      </c>
      <c r="Y2546" s="22">
        <f t="shared" si="956"/>
        <v>7.4521294331206675E-2</v>
      </c>
      <c r="Z2546" s="1">
        <f t="shared" si="957"/>
        <v>3023.553442327468</v>
      </c>
      <c r="AA2546" s="1">
        <f t="shared" si="958"/>
        <v>3624.9944595716856</v>
      </c>
    </row>
    <row r="2547" spans="3:27">
      <c r="C2547" s="9">
        <f t="shared" si="959"/>
        <v>25.46</v>
      </c>
      <c r="D2547" s="1">
        <v>24.579000000000001</v>
      </c>
      <c r="E2547" s="9">
        <f t="shared" si="960"/>
        <v>7.4388083136626192E-3</v>
      </c>
      <c r="F2547" s="10">
        <f t="shared" si="961"/>
        <v>-9.4729411809516939E-2</v>
      </c>
      <c r="G2547" s="10">
        <f t="shared" si="962"/>
        <v>-4685.3704418909174</v>
      </c>
      <c r="H2547" s="10">
        <f t="shared" si="963"/>
        <v>0.14547327067430874</v>
      </c>
      <c r="I2547" s="10">
        <f t="shared" si="964"/>
        <v>6091.2845244172277</v>
      </c>
      <c r="J2547" s="10">
        <f t="shared" si="965"/>
        <v>9.6459593070113703E-3</v>
      </c>
      <c r="K2547" s="10">
        <f t="shared" si="966"/>
        <v>-232.79196326074563</v>
      </c>
      <c r="L2547" s="10">
        <f t="shared" si="951"/>
        <v>-98.981453387395192</v>
      </c>
      <c r="M2547" s="10">
        <f t="shared" si="952"/>
        <v>-99.078162926779001</v>
      </c>
      <c r="N2547" s="10">
        <f t="shared" si="967"/>
        <v>-209.25541532556824</v>
      </c>
      <c r="O2547" s="10">
        <f t="shared" si="968"/>
        <v>-208.53687997546569</v>
      </c>
      <c r="P2547" s="10">
        <f t="shared" si="969"/>
        <v>-209.25541532556824</v>
      </c>
      <c r="Q2547" s="10">
        <f t="shared" si="970"/>
        <v>-208.53687997546569</v>
      </c>
      <c r="R2547" s="9">
        <f t="shared" si="953"/>
        <v>-208.53687997546569</v>
      </c>
      <c r="S2547" s="10">
        <f t="shared" si="971"/>
        <v>993.12062475610799</v>
      </c>
      <c r="T2547" s="10">
        <f t="shared" si="954"/>
        <v>-24.255083285279966</v>
      </c>
      <c r="U2547" s="9">
        <f t="shared" si="972"/>
        <v>-3.9221704156088555E-2</v>
      </c>
      <c r="V2547" s="11">
        <f t="shared" si="973"/>
        <v>5.474662832021765E-2</v>
      </c>
      <c r="W2547" s="9">
        <f t="shared" si="974"/>
        <v>0.30053662832021766</v>
      </c>
      <c r="X2547" s="22">
        <f t="shared" si="955"/>
        <v>7.86495988390669E-2</v>
      </c>
      <c r="Y2547" s="22">
        <f t="shared" si="956"/>
        <v>7.2579168666188368E-2</v>
      </c>
      <c r="Z2547" s="1">
        <f t="shared" si="957"/>
        <v>3023.6320919263071</v>
      </c>
      <c r="AA2547" s="1">
        <f t="shared" si="958"/>
        <v>3625.067038740352</v>
      </c>
    </row>
    <row r="2548" spans="3:27">
      <c r="C2548" s="9">
        <f t="shared" si="959"/>
        <v>25.47</v>
      </c>
      <c r="D2548" s="1">
        <v>22.524000000000001</v>
      </c>
      <c r="E2548" s="9">
        <f t="shared" si="960"/>
        <v>7.0512124140747357E-3</v>
      </c>
      <c r="F2548" s="10">
        <f t="shared" si="961"/>
        <v>-9.4729411809516939E-2</v>
      </c>
      <c r="G2548" s="10">
        <f t="shared" si="962"/>
        <v>-4685.3704418909174</v>
      </c>
      <c r="H2548" s="10">
        <f t="shared" si="963"/>
        <v>0.14547327067430874</v>
      </c>
      <c r="I2548" s="10">
        <f t="shared" si="964"/>
        <v>6091.2845244172277</v>
      </c>
      <c r="J2548" s="10">
        <f t="shared" si="965"/>
        <v>9.4159916121777688E-3</v>
      </c>
      <c r="K2548" s="10">
        <f t="shared" si="966"/>
        <v>-249.41727768671612</v>
      </c>
      <c r="L2548" s="10">
        <f t="shared" si="951"/>
        <v>-105.87116714638185</v>
      </c>
      <c r="M2548" s="10">
        <f t="shared" si="952"/>
        <v>-106.38843570970693</v>
      </c>
      <c r="N2548" s="10">
        <f t="shared" si="967"/>
        <v>-226.22655618182404</v>
      </c>
      <c r="O2548" s="10">
        <f t="shared" si="968"/>
        <v>-225.52065760850849</v>
      </c>
      <c r="P2548" s="10">
        <f t="shared" si="969"/>
        <v>-226.22655618182404</v>
      </c>
      <c r="Q2548" s="10">
        <f t="shared" si="970"/>
        <v>-225.52065760850849</v>
      </c>
      <c r="R2548" s="9">
        <f t="shared" si="953"/>
        <v>-225.52065760850849</v>
      </c>
      <c r="S2548" s="10">
        <f t="shared" si="971"/>
        <v>969.22400467790044</v>
      </c>
      <c r="T2548" s="10">
        <f t="shared" si="954"/>
        <v>-23.896620078207548</v>
      </c>
      <c r="U2548" s="9">
        <f t="shared" si="972"/>
        <v>-3.845855480016739E-2</v>
      </c>
      <c r="V2548" s="11">
        <f t="shared" si="973"/>
        <v>9.7883242864017006E-2</v>
      </c>
      <c r="W2548" s="9">
        <f t="shared" si="974"/>
        <v>0.323123242864017</v>
      </c>
      <c r="X2548" s="22">
        <f t="shared" si="955"/>
        <v>8.4119460876381003E-2</v>
      </c>
      <c r="Y2548" s="22">
        <f t="shared" si="956"/>
        <v>6.7720017926544432E-2</v>
      </c>
      <c r="Z2548" s="1">
        <f t="shared" si="957"/>
        <v>3023.7162113871836</v>
      </c>
      <c r="AA2548" s="1">
        <f t="shared" si="958"/>
        <v>3625.1347587582786</v>
      </c>
    </row>
    <row r="2549" spans="3:27">
      <c r="C2549" s="9">
        <f t="shared" si="959"/>
        <v>25.48</v>
      </c>
      <c r="D2549" s="1">
        <v>19.771000000000001</v>
      </c>
      <c r="E2549" s="9">
        <f t="shared" si="960"/>
        <v>6.6735385152983948E-3</v>
      </c>
      <c r="F2549" s="10">
        <f t="shared" si="961"/>
        <v>-9.4729411809516939E-2</v>
      </c>
      <c r="G2549" s="10">
        <f t="shared" si="962"/>
        <v>-4685.3704418909174</v>
      </c>
      <c r="H2549" s="10">
        <f t="shared" si="963"/>
        <v>0.14547327067430874</v>
      </c>
      <c r="I2549" s="10">
        <f t="shared" si="964"/>
        <v>6091.2845244172277</v>
      </c>
      <c r="J2549" s="10">
        <f t="shared" si="965"/>
        <v>9.1894225846026328E-3</v>
      </c>
      <c r="K2549" s="10">
        <f t="shared" si="966"/>
        <v>-265.35456504548472</v>
      </c>
      <c r="L2549" s="10">
        <f t="shared" si="951"/>
        <v>-112.44887718824459</v>
      </c>
      <c r="M2549" s="10">
        <f t="shared" si="952"/>
        <v>-113.43322817532828</v>
      </c>
      <c r="N2549" s="10">
        <f t="shared" si="967"/>
        <v>-242.75557284449741</v>
      </c>
      <c r="O2549" s="10">
        <f t="shared" si="968"/>
        <v>-242.06967043718342</v>
      </c>
      <c r="P2549" s="10">
        <f t="shared" si="969"/>
        <v>-242.75557284449741</v>
      </c>
      <c r="Q2549" s="10">
        <f t="shared" si="970"/>
        <v>-242.06967043718342</v>
      </c>
      <c r="R2549" s="9">
        <f t="shared" si="953"/>
        <v>-242.06967043718342</v>
      </c>
      <c r="S2549" s="10">
        <f t="shared" si="971"/>
        <v>945.939110069599</v>
      </c>
      <c r="T2549" s="10">
        <f t="shared" si="954"/>
        <v>-23.284894608301443</v>
      </c>
      <c r="U2549" s="9">
        <f t="shared" si="972"/>
        <v>-3.7233180559155983E-2</v>
      </c>
      <c r="V2549" s="11">
        <f t="shared" si="973"/>
        <v>0.14719160533826336</v>
      </c>
      <c r="W2549" s="9">
        <f t="shared" si="974"/>
        <v>0.34490160533826336</v>
      </c>
      <c r="X2549" s="22">
        <f t="shared" si="955"/>
        <v>8.8298331111562336E-2</v>
      </c>
      <c r="Y2549" s="22">
        <f t="shared" si="956"/>
        <v>5.9287974942699592E-2</v>
      </c>
      <c r="Z2549" s="1">
        <f t="shared" si="957"/>
        <v>3023.8045097182953</v>
      </c>
      <c r="AA2549" s="1">
        <f t="shared" si="958"/>
        <v>3625.1940467332215</v>
      </c>
    </row>
    <row r="2550" spans="3:27">
      <c r="C2550" s="9">
        <f t="shared" si="959"/>
        <v>25.490000000000002</v>
      </c>
      <c r="D2550" s="1">
        <v>15.849</v>
      </c>
      <c r="E2550" s="9">
        <f t="shared" si="960"/>
        <v>6.3108163087624162E-3</v>
      </c>
      <c r="F2550" s="10">
        <f t="shared" si="961"/>
        <v>-9.4729411809516939E-2</v>
      </c>
      <c r="G2550" s="10">
        <f t="shared" si="962"/>
        <v>-4685.3704418909174</v>
      </c>
      <c r="H2550" s="10">
        <f t="shared" si="963"/>
        <v>0.14547327067430874</v>
      </c>
      <c r="I2550" s="10">
        <f t="shared" si="964"/>
        <v>6091.2845244172277</v>
      </c>
      <c r="J2550" s="10">
        <f t="shared" si="965"/>
        <v>8.968653458620527E-3</v>
      </c>
      <c r="K2550" s="10">
        <f t="shared" si="966"/>
        <v>-280.32659750390263</v>
      </c>
      <c r="L2550" s="10">
        <f t="shared" si="951"/>
        <v>-118.60142630758763</v>
      </c>
      <c r="M2550" s="10">
        <f t="shared" si="952"/>
        <v>-120.08856278180842</v>
      </c>
      <c r="N2550" s="10">
        <f t="shared" si="967"/>
        <v>-258.62048197405107</v>
      </c>
      <c r="O2550" s="10">
        <f t="shared" si="968"/>
        <v>-257.96352613824683</v>
      </c>
      <c r="P2550" s="10">
        <f t="shared" si="969"/>
        <v>-258.62048197405107</v>
      </c>
      <c r="Q2550" s="10">
        <f t="shared" si="970"/>
        <v>-257.96352613824683</v>
      </c>
      <c r="R2550" s="9">
        <f t="shared" si="953"/>
        <v>-257.96352613824683</v>
      </c>
      <c r="S2550" s="10">
        <f t="shared" si="971"/>
        <v>923.57603870394314</v>
      </c>
      <c r="T2550" s="10">
        <f t="shared" si="954"/>
        <v>-22.363071365655856</v>
      </c>
      <c r="U2550" s="9">
        <f t="shared" si="972"/>
        <v>-3.5462002653200639E-2</v>
      </c>
      <c r="V2550" s="11">
        <f t="shared" si="973"/>
        <v>0.20704397585280332</v>
      </c>
      <c r="W2550" s="9">
        <f t="shared" si="974"/>
        <v>0.36553397585280334</v>
      </c>
      <c r="X2550" s="22">
        <f t="shared" si="955"/>
        <v>9.0686572201539403E-2</v>
      </c>
      <c r="Y2550" s="22">
        <f t="shared" si="956"/>
        <v>4.803245623676905E-2</v>
      </c>
      <c r="Z2550" s="1">
        <f t="shared" si="957"/>
        <v>3023.8951962904966</v>
      </c>
      <c r="AA2550" s="1">
        <f t="shared" si="958"/>
        <v>3625.2420791894583</v>
      </c>
    </row>
    <row r="2551" spans="3:27">
      <c r="C2551" s="9">
        <f t="shared" si="959"/>
        <v>25.5</v>
      </c>
      <c r="D2551" s="1">
        <v>11.122999999999999</v>
      </c>
      <c r="E2551" s="9">
        <f t="shared" si="960"/>
        <v>5.9689178693426081E-3</v>
      </c>
      <c r="F2551" s="10">
        <f t="shared" si="961"/>
        <v>-9.4729411809516939E-2</v>
      </c>
      <c r="G2551" s="10">
        <f t="shared" si="962"/>
        <v>-4685.3704418909174</v>
      </c>
      <c r="H2551" s="10">
        <f t="shared" si="963"/>
        <v>0.14547327067430874</v>
      </c>
      <c r="I2551" s="10">
        <f t="shared" si="964"/>
        <v>6091.2845244172277</v>
      </c>
      <c r="J2551" s="10">
        <f t="shared" si="965"/>
        <v>8.756624338337923E-3</v>
      </c>
      <c r="K2551" s="10">
        <f t="shared" si="966"/>
        <v>-294.02413512610963</v>
      </c>
      <c r="L2551" s="10">
        <f t="shared" si="951"/>
        <v>-124.20369961006898</v>
      </c>
      <c r="M2551" s="10">
        <f t="shared" si="952"/>
        <v>-126.21449208700314</v>
      </c>
      <c r="N2551" s="10">
        <f t="shared" si="967"/>
        <v>-273.56254679271166</v>
      </c>
      <c r="O2551" s="10">
        <f t="shared" si="968"/>
        <v>-272.94492061214208</v>
      </c>
      <c r="P2551" s="10">
        <f t="shared" si="969"/>
        <v>-273.56254679271166</v>
      </c>
      <c r="Q2551" s="10">
        <f t="shared" si="970"/>
        <v>-272.94492061214208</v>
      </c>
      <c r="R2551" s="9">
        <f t="shared" si="953"/>
        <v>-272.94492061214208</v>
      </c>
      <c r="S2551" s="10">
        <f t="shared" si="971"/>
        <v>902.49682418997554</v>
      </c>
      <c r="T2551" s="10">
        <f t="shared" si="954"/>
        <v>-21.079214513967599</v>
      </c>
      <c r="U2551" s="9">
        <f t="shared" si="972"/>
        <v>-3.3059773090839552E-2</v>
      </c>
      <c r="V2551" s="11">
        <f t="shared" si="973"/>
        <v>0.27340193661941403</v>
      </c>
      <c r="W2551" s="9">
        <f t="shared" si="974"/>
        <v>0.38463193661941403</v>
      </c>
      <c r="X2551" s="22">
        <f t="shared" si="955"/>
        <v>9.0758384709376125E-2</v>
      </c>
      <c r="Y2551" s="22">
        <f t="shared" si="956"/>
        <v>3.4401162037179453E-2</v>
      </c>
      <c r="Z2551" s="1">
        <f t="shared" si="957"/>
        <v>3023.9859546752059</v>
      </c>
      <c r="AA2551" s="1">
        <f t="shared" si="958"/>
        <v>3625.2764803514956</v>
      </c>
    </row>
    <row r="2552" spans="3:27">
      <c r="C2552" s="9">
        <f t="shared" si="959"/>
        <v>25.51</v>
      </c>
      <c r="D2552" s="1">
        <v>5.8550000000000004</v>
      </c>
      <c r="E2552" s="9">
        <f t="shared" si="960"/>
        <v>5.6543896035064238E-3</v>
      </c>
      <c r="F2552" s="10">
        <f t="shared" si="961"/>
        <v>-9.4729411809516939E-2</v>
      </c>
      <c r="G2552" s="10">
        <f t="shared" si="962"/>
        <v>-4685.3704418909174</v>
      </c>
      <c r="H2552" s="10">
        <f t="shared" si="963"/>
        <v>0.14547327067430874</v>
      </c>
      <c r="I2552" s="10">
        <f t="shared" si="964"/>
        <v>6091.2845244172277</v>
      </c>
      <c r="J2552" s="10">
        <f t="shared" si="965"/>
        <v>8.5567677427672122E-3</v>
      </c>
      <c r="K2552" s="10">
        <f t="shared" si="966"/>
        <v>-306.1187509144869</v>
      </c>
      <c r="L2552" s="10">
        <f t="shared" si="951"/>
        <v>-129.12403300664013</v>
      </c>
      <c r="M2552" s="10">
        <f t="shared" si="952"/>
        <v>-131.6605648870873</v>
      </c>
      <c r="N2552" s="10">
        <f t="shared" si="967"/>
        <v>-287.29379224575473</v>
      </c>
      <c r="O2552" s="10">
        <f t="shared" si="968"/>
        <v>-286.72700172277342</v>
      </c>
      <c r="P2552" s="10">
        <f t="shared" si="969"/>
        <v>-287.29379224575473</v>
      </c>
      <c r="Q2552" s="10">
        <f t="shared" si="970"/>
        <v>-286.72700172277342</v>
      </c>
      <c r="R2552" s="9">
        <f t="shared" si="953"/>
        <v>-286.72700172277342</v>
      </c>
      <c r="S2552" s="10">
        <f t="shared" si="971"/>
        <v>883.10507499826235</v>
      </c>
      <c r="T2552" s="10">
        <f t="shared" si="954"/>
        <v>-19.391749191713188</v>
      </c>
      <c r="U2552" s="9">
        <f t="shared" si="972"/>
        <v>-2.9976593303116719E-2</v>
      </c>
      <c r="V2552" s="11">
        <f t="shared" si="973"/>
        <v>0.34323402092515193</v>
      </c>
      <c r="W2552" s="9">
        <f t="shared" si="974"/>
        <v>0.40178402092515192</v>
      </c>
      <c r="X2552" s="22">
        <f t="shared" si="955"/>
        <v>8.8016319584602307E-2</v>
      </c>
      <c r="Y2552" s="22">
        <f t="shared" si="956"/>
        <v>2.0099761965528797E-2</v>
      </c>
      <c r="Z2552" s="1">
        <f t="shared" si="957"/>
        <v>3024.0739709947907</v>
      </c>
      <c r="AA2552" s="1">
        <f t="shared" si="958"/>
        <v>3625.296580113461</v>
      </c>
    </row>
    <row r="2553" spans="3:27">
      <c r="C2553" s="9">
        <f t="shared" si="959"/>
        <v>25.52</v>
      </c>
      <c r="D2553" s="1">
        <v>0.35599999999999998</v>
      </c>
      <c r="E2553" s="9">
        <f t="shared" si="960"/>
        <v>5.3741122817276598E-3</v>
      </c>
      <c r="F2553" s="10">
        <f t="shared" si="961"/>
        <v>-9.4729411809516939E-2</v>
      </c>
      <c r="G2553" s="10">
        <f t="shared" si="962"/>
        <v>-4685.3704418909174</v>
      </c>
      <c r="H2553" s="10">
        <f t="shared" si="963"/>
        <v>0.14547327067430874</v>
      </c>
      <c r="I2553" s="10">
        <f t="shared" si="964"/>
        <v>6091.2845244172277</v>
      </c>
      <c r="J2553" s="10">
        <f t="shared" si="965"/>
        <v>8.3729103711820928E-3</v>
      </c>
      <c r="K2553" s="10">
        <f t="shared" si="966"/>
        <v>-316.2883267934015</v>
      </c>
      <c r="L2553" s="10">
        <f t="shared" si="951"/>
        <v>-133.23475119801827</v>
      </c>
      <c r="M2553" s="10">
        <f t="shared" si="952"/>
        <v>-136.27704626190305</v>
      </c>
      <c r="N2553" s="10">
        <f t="shared" si="967"/>
        <v>-299.51219908045636</v>
      </c>
      <c r="O2553" s="10">
        <f t="shared" si="968"/>
        <v>-299.00826608531344</v>
      </c>
      <c r="P2553" s="10">
        <f t="shared" si="969"/>
        <v>-299.51219908045636</v>
      </c>
      <c r="Q2553" s="10">
        <f t="shared" si="970"/>
        <v>-299.00826608531344</v>
      </c>
      <c r="R2553" s="9">
        <f t="shared" si="953"/>
        <v>-299.00826608531344</v>
      </c>
      <c r="S2553" s="10">
        <f t="shared" si="971"/>
        <v>865.82501429017407</v>
      </c>
      <c r="T2553" s="10">
        <f t="shared" si="954"/>
        <v>-17.280060708088286</v>
      </c>
      <c r="U2553" s="9">
        <f t="shared" si="972"/>
        <v>-2.6195350101056666E-2</v>
      </c>
      <c r="V2553" s="11">
        <f t="shared" si="973"/>
        <v>0.41301461948685864</v>
      </c>
      <c r="W2553" s="9">
        <f t="shared" si="974"/>
        <v>0.41657461948685864</v>
      </c>
      <c r="X2553" s="22">
        <f t="shared" si="955"/>
        <v>8.2084156066308839E-2</v>
      </c>
      <c r="Y2553" s="22">
        <f t="shared" si="956"/>
        <v>6.8390244417518087E-3</v>
      </c>
      <c r="Z2553" s="1">
        <f t="shared" si="957"/>
        <v>3024.1560551508569</v>
      </c>
      <c r="AA2553" s="1">
        <f t="shared" si="958"/>
        <v>3625.3034191379029</v>
      </c>
    </row>
    <row r="2554" spans="3:27">
      <c r="C2554" s="9">
        <f t="shared" si="959"/>
        <v>25.53</v>
      </c>
      <c r="D2554" s="1">
        <v>-5.0510000000000002</v>
      </c>
      <c r="E2554" s="9">
        <f t="shared" si="960"/>
        <v>5.1349589803071473E-3</v>
      </c>
      <c r="F2554" s="10">
        <f t="shared" si="961"/>
        <v>-9.4729411809516939E-2</v>
      </c>
      <c r="G2554" s="10">
        <f t="shared" si="962"/>
        <v>-4685.3704418909174</v>
      </c>
      <c r="H2554" s="10">
        <f t="shared" si="963"/>
        <v>0.14547327067430874</v>
      </c>
      <c r="I2554" s="10">
        <f t="shared" si="964"/>
        <v>6091.2845244172277</v>
      </c>
      <c r="J2554" s="10">
        <f t="shared" si="965"/>
        <v>8.2090743752020086E-3</v>
      </c>
      <c r="K2554" s="10">
        <f t="shared" si="966"/>
        <v>-324.23217089551463</v>
      </c>
      <c r="L2554" s="10">
        <f t="shared" si="951"/>
        <v>-136.41803205835464</v>
      </c>
      <c r="M2554" s="10">
        <f t="shared" si="952"/>
        <v>-139.92210241324071</v>
      </c>
      <c r="N2554" s="10">
        <f t="shared" si="967"/>
        <v>-309.91668006457479</v>
      </c>
      <c r="O2554" s="10">
        <f t="shared" si="968"/>
        <v>-309.48754746020086</v>
      </c>
      <c r="P2554" s="10">
        <f t="shared" si="969"/>
        <v>-309.91668006457479</v>
      </c>
      <c r="Q2554" s="10">
        <f t="shared" si="970"/>
        <v>-309.48754746020086</v>
      </c>
      <c r="R2554" s="9">
        <f t="shared" si="953"/>
        <v>-309.48754746020086</v>
      </c>
      <c r="S2554" s="10">
        <f t="shared" si="971"/>
        <v>851.0803908548603</v>
      </c>
      <c r="T2554" s="10">
        <f t="shared" si="954"/>
        <v>-14.74462343531377</v>
      </c>
      <c r="U2554" s="9">
        <f t="shared" si="972"/>
        <v>-2.173469870581075E-2</v>
      </c>
      <c r="V2554" s="11">
        <f t="shared" si="973"/>
        <v>0.4791156595623236</v>
      </c>
      <c r="W2554" s="9">
        <f t="shared" si="974"/>
        <v>0.4286056595623236</v>
      </c>
      <c r="X2554" s="22">
        <f t="shared" si="955"/>
        <v>7.2761891354985148E-2</v>
      </c>
      <c r="Y2554" s="22">
        <f t="shared" si="956"/>
        <v>-3.7168874855017355E-3</v>
      </c>
      <c r="Z2554" s="1">
        <f t="shared" si="957"/>
        <v>3024.2288170422121</v>
      </c>
      <c r="AA2554" s="1">
        <f t="shared" si="958"/>
        <v>3625.2997022504173</v>
      </c>
    </row>
    <row r="2555" spans="3:27">
      <c r="C2555" s="9">
        <f t="shared" si="959"/>
        <v>25.54</v>
      </c>
      <c r="D2555" s="1">
        <v>-9.82</v>
      </c>
      <c r="E2555" s="9">
        <f t="shared" si="960"/>
        <v>4.9433811334333834E-3</v>
      </c>
      <c r="F2555" s="10">
        <f t="shared" si="961"/>
        <v>-9.4729411809516939E-2</v>
      </c>
      <c r="G2555" s="10">
        <f t="shared" si="962"/>
        <v>-4685.3704418909174</v>
      </c>
      <c r="H2555" s="10">
        <f t="shared" si="963"/>
        <v>0.14547327067430874</v>
      </c>
      <c r="I2555" s="10">
        <f t="shared" si="964"/>
        <v>6091.2845244172277</v>
      </c>
      <c r="J2555" s="10">
        <f t="shared" si="965"/>
        <v>8.0692774088206801E-3</v>
      </c>
      <c r="K2555" s="10">
        <f t="shared" si="966"/>
        <v>-329.69358829084882</v>
      </c>
      <c r="L2555" s="10">
        <f t="shared" si="951"/>
        <v>-138.57474702653039</v>
      </c>
      <c r="M2555" s="10">
        <f t="shared" si="952"/>
        <v>-142.47245878796619</v>
      </c>
      <c r="N2555" s="10">
        <f t="shared" si="967"/>
        <v>-318.22533343651889</v>
      </c>
      <c r="O2555" s="10">
        <f t="shared" si="968"/>
        <v>-317.88215523128588</v>
      </c>
      <c r="P2555" s="10">
        <f t="shared" si="969"/>
        <v>-318.22533343651889</v>
      </c>
      <c r="Q2555" s="10">
        <f t="shared" si="970"/>
        <v>-317.88215523128588</v>
      </c>
      <c r="R2555" s="9">
        <f t="shared" si="953"/>
        <v>-317.88215523128588</v>
      </c>
      <c r="S2555" s="10">
        <f t="shared" si="971"/>
        <v>839.26895779529741</v>
      </c>
      <c r="T2555" s="10">
        <f t="shared" si="954"/>
        <v>-11.811433059562887</v>
      </c>
      <c r="U2555" s="9">
        <f t="shared" si="972"/>
        <v>-1.6660487546828188E-2</v>
      </c>
      <c r="V2555" s="11">
        <f t="shared" si="973"/>
        <v>0.53572657223418974</v>
      </c>
      <c r="W2555" s="9">
        <f t="shared" si="974"/>
        <v>0.43752657223418973</v>
      </c>
      <c r="X2555" s="22">
        <f t="shared" si="955"/>
        <v>6.009506841773421E-2</v>
      </c>
      <c r="Y2555" s="22">
        <f t="shared" si="956"/>
        <v>-1.0115354182297408E-2</v>
      </c>
      <c r="Z2555" s="1">
        <f t="shared" si="957"/>
        <v>3024.28891211063</v>
      </c>
      <c r="AA2555" s="1">
        <f t="shared" si="958"/>
        <v>3625.2895868962351</v>
      </c>
    </row>
    <row r="2556" spans="3:27">
      <c r="C2556" s="9">
        <f t="shared" si="959"/>
        <v>25.55</v>
      </c>
      <c r="D2556" s="1">
        <v>-13.691000000000001</v>
      </c>
      <c r="E2556" s="9">
        <f t="shared" si="960"/>
        <v>4.8049562907229084E-3</v>
      </c>
      <c r="F2556" s="10">
        <f t="shared" si="961"/>
        <v>-9.4729411809516939E-2</v>
      </c>
      <c r="G2556" s="10">
        <f t="shared" si="962"/>
        <v>-4685.3704418909174</v>
      </c>
      <c r="H2556" s="10">
        <f t="shared" si="963"/>
        <v>0.14547327067430874</v>
      </c>
      <c r="I2556" s="10">
        <f t="shared" si="964"/>
        <v>6091.2845244172277</v>
      </c>
      <c r="J2556" s="10">
        <f t="shared" si="965"/>
        <v>7.9572906553042506E-3</v>
      </c>
      <c r="K2556" s="10">
        <f t="shared" si="966"/>
        <v>-332.48205845301328</v>
      </c>
      <c r="L2556" s="10">
        <f t="shared" si="951"/>
        <v>-139.63297595020808</v>
      </c>
      <c r="M2556" s="10">
        <f t="shared" si="952"/>
        <v>-143.83414697561568</v>
      </c>
      <c r="N2556" s="10">
        <f t="shared" si="967"/>
        <v>-324.19531674044305</v>
      </c>
      <c r="O2556" s="10">
        <f t="shared" si="968"/>
        <v>-323.94769088319379</v>
      </c>
      <c r="P2556" s="10">
        <f t="shared" si="969"/>
        <v>-324.19531674044305</v>
      </c>
      <c r="Q2556" s="10">
        <f t="shared" si="970"/>
        <v>-323.94769088319379</v>
      </c>
      <c r="R2556" s="9">
        <f t="shared" si="953"/>
        <v>-323.94769088319379</v>
      </c>
      <c r="S2556" s="10">
        <f t="shared" si="971"/>
        <v>830.73459022547786</v>
      </c>
      <c r="T2556" s="10">
        <f t="shared" si="954"/>
        <v>-8.5343675698195511</v>
      </c>
      <c r="U2556" s="9">
        <f t="shared" si="972"/>
        <v>-1.10820082823636E-2</v>
      </c>
      <c r="V2556" s="11">
        <f t="shared" si="973"/>
        <v>0.57996928065872877</v>
      </c>
      <c r="W2556" s="9">
        <f t="shared" si="974"/>
        <v>0.44305928065872879</v>
      </c>
      <c r="X2556" s="22">
        <f t="shared" si="955"/>
        <v>4.4422597747642616E-2</v>
      </c>
      <c r="Y2556" s="22">
        <f t="shared" si="956"/>
        <v>-1.1667201234836637E-2</v>
      </c>
      <c r="Z2556" s="1">
        <f t="shared" si="957"/>
        <v>3024.3333347083776</v>
      </c>
      <c r="AA2556" s="1">
        <f t="shared" si="958"/>
        <v>3625.277919695</v>
      </c>
    </row>
    <row r="2557" spans="3:27">
      <c r="C2557" s="9">
        <f t="shared" si="959"/>
        <v>25.560000000000002</v>
      </c>
      <c r="D2557" s="1">
        <v>-16.411999999999999</v>
      </c>
      <c r="E2557" s="9">
        <f t="shared" si="960"/>
        <v>4.724031892112718E-3</v>
      </c>
      <c r="F2557" s="10">
        <f t="shared" si="961"/>
        <v>-9.4729411809516939E-2</v>
      </c>
      <c r="G2557" s="10">
        <f t="shared" si="962"/>
        <v>-4685.3704418909174</v>
      </c>
      <c r="H2557" s="10">
        <f t="shared" si="963"/>
        <v>0.14547327067430874</v>
      </c>
      <c r="I2557" s="10">
        <f t="shared" si="964"/>
        <v>6091.2845244172277</v>
      </c>
      <c r="J2557" s="10">
        <f t="shared" si="965"/>
        <v>7.8763744690429922E-3</v>
      </c>
      <c r="K2557" s="10">
        <f t="shared" si="966"/>
        <v>-332.48292462340061</v>
      </c>
      <c r="L2557" s="10">
        <f t="shared" si="951"/>
        <v>-139.55122596567742</v>
      </c>
      <c r="M2557" s="10">
        <f t="shared" si="952"/>
        <v>-143.94795136178013</v>
      </c>
      <c r="N2557" s="10">
        <f t="shared" si="967"/>
        <v>-327.63827899639352</v>
      </c>
      <c r="O2557" s="10">
        <f t="shared" si="968"/>
        <v>-327.49365716545981</v>
      </c>
      <c r="P2557" s="10">
        <f t="shared" si="969"/>
        <v>-327.63827899639352</v>
      </c>
      <c r="Q2557" s="10">
        <f t="shared" si="970"/>
        <v>-327.49365716545981</v>
      </c>
      <c r="R2557" s="9">
        <f t="shared" si="953"/>
        <v>-327.49365716545981</v>
      </c>
      <c r="S2557" s="10">
        <f t="shared" si="971"/>
        <v>825.74532276753712</v>
      </c>
      <c r="T2557" s="10">
        <f t="shared" si="954"/>
        <v>-4.9892674579407412</v>
      </c>
      <c r="U2557" s="9">
        <f t="shared" si="972"/>
        <v>-5.1365024051921431E-3</v>
      </c>
      <c r="V2557" s="11">
        <f t="shared" si="973"/>
        <v>0.60913189477556251</v>
      </c>
      <c r="W2557" s="9">
        <f t="shared" si="974"/>
        <v>0.44501189477556252</v>
      </c>
      <c r="X2557" s="22">
        <f t="shared" si="955"/>
        <v>2.6358749660324525E-2</v>
      </c>
      <c r="Y2557" s="22">
        <f t="shared" si="956"/>
        <v>-8.7328899561105785E-3</v>
      </c>
      <c r="Z2557" s="1">
        <f t="shared" si="957"/>
        <v>3024.3596934580378</v>
      </c>
      <c r="AA2557" s="1">
        <f t="shared" si="958"/>
        <v>3625.2691868050438</v>
      </c>
    </row>
    <row r="2558" spans="3:27">
      <c r="C2558" s="9">
        <f t="shared" si="959"/>
        <v>25.57</v>
      </c>
      <c r="D2558" s="1">
        <v>-17.358000000000001</v>
      </c>
      <c r="E2558" s="9">
        <f t="shared" si="960"/>
        <v>4.703360333198861E-3</v>
      </c>
      <c r="F2558" s="10">
        <f t="shared" si="961"/>
        <v>-9.4729411809516939E-2</v>
      </c>
      <c r="G2558" s="10">
        <f t="shared" si="962"/>
        <v>-4685.3704418909174</v>
      </c>
      <c r="H2558" s="10">
        <f t="shared" si="963"/>
        <v>0.14547327067430874</v>
      </c>
      <c r="I2558" s="10">
        <f t="shared" si="964"/>
        <v>6091.2845244172277</v>
      </c>
      <c r="J2558" s="10">
        <f t="shared" si="965"/>
        <v>7.8290701443075959E-3</v>
      </c>
      <c r="K2558" s="10">
        <f t="shared" si="966"/>
        <v>-329.67392158675148</v>
      </c>
      <c r="L2558" s="10">
        <f t="shared" si="951"/>
        <v>-138.32466407530069</v>
      </c>
      <c r="M2558" s="10">
        <f t="shared" si="952"/>
        <v>-142.79763194516721</v>
      </c>
      <c r="N2558" s="10">
        <f t="shared" si="967"/>
        <v>-328.43637026631637</v>
      </c>
      <c r="O2558" s="10">
        <f t="shared" si="968"/>
        <v>-328.39944889415091</v>
      </c>
      <c r="P2558" s="10">
        <f t="shared" si="969"/>
        <v>-328.43637026631637</v>
      </c>
      <c r="Q2558" s="10">
        <f t="shared" si="970"/>
        <v>-328.39944889415091</v>
      </c>
      <c r="R2558" s="9">
        <f t="shared" si="953"/>
        <v>-328.39944889415091</v>
      </c>
      <c r="S2558" s="10">
        <f t="shared" si="971"/>
        <v>824.47085007493638</v>
      </c>
      <c r="T2558" s="10">
        <f t="shared" si="954"/>
        <v>-1.2744726926007388</v>
      </c>
      <c r="U2558" s="9">
        <f t="shared" si="972"/>
        <v>9.9359983278292721E-4</v>
      </c>
      <c r="V2558" s="11">
        <f t="shared" si="973"/>
        <v>0.61688855281945132</v>
      </c>
      <c r="W2558" s="9">
        <f t="shared" si="974"/>
        <v>0.44330855281945131</v>
      </c>
      <c r="X2558" s="22">
        <f t="shared" si="955"/>
        <v>6.7791664915519247E-3</v>
      </c>
      <c r="Y2558" s="22">
        <f t="shared" si="956"/>
        <v>-2.480974748332994E-3</v>
      </c>
      <c r="Z2558" s="1">
        <f t="shared" si="957"/>
        <v>3024.3664726245293</v>
      </c>
      <c r="AA2558" s="1">
        <f t="shared" si="958"/>
        <v>3625.2667058302955</v>
      </c>
    </row>
    <row r="2559" spans="3:27">
      <c r="C2559" s="9">
        <f t="shared" si="959"/>
        <v>25.580000000000002</v>
      </c>
      <c r="D2559" s="1">
        <v>-16.890999999999998</v>
      </c>
      <c r="E2559" s="9">
        <f t="shared" si="960"/>
        <v>4.7438070373292751E-3</v>
      </c>
      <c r="F2559" s="10">
        <f t="shared" si="961"/>
        <v>-9.4729411809516939E-2</v>
      </c>
      <c r="G2559" s="10">
        <f t="shared" si="962"/>
        <v>-4685.3704418909174</v>
      </c>
      <c r="H2559" s="10">
        <f t="shared" si="963"/>
        <v>0.14547327067430874</v>
      </c>
      <c r="I2559" s="10">
        <f t="shared" si="964"/>
        <v>6091.2845244172277</v>
      </c>
      <c r="J2559" s="10">
        <f t="shared" si="965"/>
        <v>7.8169865928392895E-3</v>
      </c>
      <c r="K2559" s="10">
        <f t="shared" si="966"/>
        <v>-324.13346632643356</v>
      </c>
      <c r="L2559" s="10">
        <f t="shared" si="951"/>
        <v>-135.98806035004324</v>
      </c>
      <c r="M2559" s="10">
        <f t="shared" si="952"/>
        <v>-140.41433805908528</v>
      </c>
      <c r="N2559" s="10">
        <f t="shared" si="967"/>
        <v>-326.55491366890215</v>
      </c>
      <c r="O2559" s="10">
        <f t="shared" si="968"/>
        <v>-326.62714472460004</v>
      </c>
      <c r="P2559" s="10">
        <f t="shared" si="969"/>
        <v>-324.13346632643356</v>
      </c>
      <c r="Q2559" s="10">
        <f t="shared" si="970"/>
        <v>-324.13346632643356</v>
      </c>
      <c r="R2559" s="9">
        <f t="shared" si="953"/>
        <v>-324.13346632643356</v>
      </c>
      <c r="S2559" s="10">
        <f t="shared" si="971"/>
        <v>824.47085007493638</v>
      </c>
      <c r="T2559" s="10">
        <f t="shared" si="954"/>
        <v>0</v>
      </c>
      <c r="U2559" s="9">
        <f t="shared" si="972"/>
        <v>7.0957409932998934E-3</v>
      </c>
      <c r="V2559" s="11">
        <f t="shared" si="973"/>
        <v>0.60353967928394181</v>
      </c>
      <c r="W2559" s="9">
        <f t="shared" si="974"/>
        <v>0.43462967928394181</v>
      </c>
      <c r="X2559" s="22">
        <f t="shared" si="955"/>
        <v>-1.3196402878641786E-2</v>
      </c>
      <c r="Y2559" s="22">
        <f t="shared" si="956"/>
        <v>5.0727394795651573E-3</v>
      </c>
      <c r="Z2559" s="1">
        <f t="shared" si="957"/>
        <v>3024.3532762216505</v>
      </c>
      <c r="AA2559" s="1">
        <f t="shared" si="958"/>
        <v>3625.2717785697751</v>
      </c>
    </row>
    <row r="2560" spans="3:27">
      <c r="C2560" s="9">
        <f t="shared" si="959"/>
        <v>25.59</v>
      </c>
      <c r="D2560" s="1">
        <v>-15.081</v>
      </c>
      <c r="E2560" s="9">
        <f t="shared" si="960"/>
        <v>4.8440617467929671E-3</v>
      </c>
      <c r="F2560" s="10">
        <f t="shared" si="961"/>
        <v>-9.4729411809516939E-2</v>
      </c>
      <c r="G2560" s="10">
        <f t="shared" si="962"/>
        <v>-4685.3704418909174</v>
      </c>
      <c r="H2560" s="10">
        <f t="shared" si="963"/>
        <v>0.14547327067430874</v>
      </c>
      <c r="I2560" s="10">
        <f t="shared" si="964"/>
        <v>6091.2845244172277</v>
      </c>
      <c r="J2560" s="10">
        <f t="shared" si="965"/>
        <v>7.8169865928392895E-3</v>
      </c>
      <c r="K2560" s="10">
        <f t="shared" si="966"/>
        <v>-313.55943187545176</v>
      </c>
      <c r="L2560" s="10">
        <f t="shared" si="951"/>
        <v>-131.55179385969754</v>
      </c>
      <c r="M2560" s="10">
        <f t="shared" si="952"/>
        <v>-135.8336754546466</v>
      </c>
      <c r="N2560" s="10">
        <f t="shared" si="967"/>
        <v>-319.56316633289941</v>
      </c>
      <c r="O2560" s="10">
        <f t="shared" si="968"/>
        <v>-319.7379662013123</v>
      </c>
      <c r="P2560" s="10">
        <f t="shared" si="969"/>
        <v>-313.55943187545176</v>
      </c>
      <c r="Q2560" s="10">
        <f t="shared" si="970"/>
        <v>-313.55943187545176</v>
      </c>
      <c r="R2560" s="9">
        <f t="shared" si="953"/>
        <v>-313.55943187545176</v>
      </c>
      <c r="S2560" s="10">
        <f t="shared" si="971"/>
        <v>824.47085007493638</v>
      </c>
      <c r="T2560" s="10">
        <f t="shared" si="954"/>
        <v>0</v>
      </c>
      <c r="U2560" s="9">
        <f t="shared" si="972"/>
        <v>1.2955200899438492E-2</v>
      </c>
      <c r="V2560" s="11">
        <f t="shared" si="973"/>
        <v>0.56835230194377839</v>
      </c>
      <c r="W2560" s="9">
        <f t="shared" si="974"/>
        <v>0.41754230194377839</v>
      </c>
      <c r="X2560" s="22">
        <f t="shared" si="955"/>
        <v>-3.1965858118144841E-2</v>
      </c>
      <c r="Y2560" s="22">
        <f t="shared" si="956"/>
        <v>1.1663567197643634E-2</v>
      </c>
      <c r="Z2560" s="1">
        <f t="shared" si="957"/>
        <v>3024.3213103635326</v>
      </c>
      <c r="AA2560" s="1">
        <f t="shared" si="958"/>
        <v>3625.2834421369726</v>
      </c>
    </row>
    <row r="2561" spans="3:27">
      <c r="C2561" s="9">
        <f t="shared" si="959"/>
        <v>25.6</v>
      </c>
      <c r="D2561" s="1">
        <v>-12.182</v>
      </c>
      <c r="E2561" s="9">
        <f t="shared" si="960"/>
        <v>5.0006839038971443E-3</v>
      </c>
      <c r="F2561" s="10">
        <f t="shared" si="961"/>
        <v>-9.4729411809516939E-2</v>
      </c>
      <c r="G2561" s="10">
        <f t="shared" si="962"/>
        <v>-4685.3704418909174</v>
      </c>
      <c r="H2561" s="10">
        <f t="shared" si="963"/>
        <v>0.14547327067430874</v>
      </c>
      <c r="I2561" s="10">
        <f t="shared" si="964"/>
        <v>6091.2845244172277</v>
      </c>
      <c r="J2561" s="10">
        <f t="shared" si="965"/>
        <v>7.8169865928392895E-3</v>
      </c>
      <c r="K2561" s="10">
        <f t="shared" si="966"/>
        <v>-297.04022700352061</v>
      </c>
      <c r="L2561" s="10">
        <f t="shared" si="951"/>
        <v>-124.62127028705125</v>
      </c>
      <c r="M2561" s="10">
        <f t="shared" si="952"/>
        <v>-128.67757015134958</v>
      </c>
      <c r="N2561" s="10">
        <f t="shared" si="967"/>
        <v>-306.42620198672176</v>
      </c>
      <c r="O2561" s="10">
        <f t="shared" si="968"/>
        <v>-306.68287684141256</v>
      </c>
      <c r="P2561" s="10">
        <f t="shared" si="969"/>
        <v>-297.04022700352061</v>
      </c>
      <c r="Q2561" s="10">
        <f t="shared" si="970"/>
        <v>-297.04022700352061</v>
      </c>
      <c r="R2561" s="9">
        <f t="shared" si="953"/>
        <v>-297.04022700352061</v>
      </c>
      <c r="S2561" s="10">
        <f t="shared" si="971"/>
        <v>824.47085007493638</v>
      </c>
      <c r="T2561" s="10">
        <f t="shared" si="954"/>
        <v>0</v>
      </c>
      <c r="U2561" s="9">
        <f t="shared" si="972"/>
        <v>1.8369230521396957E-2</v>
      </c>
      <c r="V2561" s="11">
        <f t="shared" si="973"/>
        <v>0.51445362244791415</v>
      </c>
      <c r="W2561" s="9">
        <f t="shared" si="974"/>
        <v>0.39263362244791417</v>
      </c>
      <c r="X2561" s="22">
        <f t="shared" si="955"/>
        <v>-4.7816717850349723E-2</v>
      </c>
      <c r="Y2561" s="22">
        <f t="shared" si="956"/>
        <v>1.5508599986115314E-2</v>
      </c>
      <c r="Z2561" s="1">
        <f t="shared" si="957"/>
        <v>3024.2734936456823</v>
      </c>
      <c r="AA2561" s="1">
        <f t="shared" si="958"/>
        <v>3625.2989507369589</v>
      </c>
    </row>
    <row r="2562" spans="3:27">
      <c r="C2562" s="9">
        <f t="shared" si="959"/>
        <v>25.61</v>
      </c>
      <c r="D2562" s="1">
        <v>-9.36</v>
      </c>
      <c r="E2562" s="9">
        <f t="shared" si="960"/>
        <v>5.2085947286411114E-3</v>
      </c>
      <c r="F2562" s="10">
        <f t="shared" si="961"/>
        <v>-9.4729411809516939E-2</v>
      </c>
      <c r="G2562" s="10">
        <f t="shared" si="962"/>
        <v>-4685.3704418909174</v>
      </c>
      <c r="H2562" s="10">
        <f t="shared" si="963"/>
        <v>0.14547327067430874</v>
      </c>
      <c r="I2562" s="10">
        <f t="shared" si="964"/>
        <v>6091.2845244172277</v>
      </c>
      <c r="J2562" s="10">
        <f t="shared" si="965"/>
        <v>7.8169865928392895E-3</v>
      </c>
      <c r="K2562" s="10">
        <f t="shared" si="966"/>
        <v>-275.11151926165689</v>
      </c>
      <c r="L2562" s="10">
        <f t="shared" si="951"/>
        <v>-115.42122542406318</v>
      </c>
      <c r="M2562" s="10">
        <f t="shared" si="952"/>
        <v>-119.17807287030064</v>
      </c>
      <c r="N2562" s="10">
        <f t="shared" si="967"/>
        <v>-287.58498809650882</v>
      </c>
      <c r="O2562" s="10">
        <f t="shared" si="968"/>
        <v>-287.89172125207784</v>
      </c>
      <c r="P2562" s="10">
        <f t="shared" si="969"/>
        <v>-275.11151926165689</v>
      </c>
      <c r="Q2562" s="10">
        <f t="shared" si="970"/>
        <v>-275.11151926165689</v>
      </c>
      <c r="R2562" s="9">
        <f t="shared" si="953"/>
        <v>-275.11151926165689</v>
      </c>
      <c r="S2562" s="10">
        <f t="shared" si="971"/>
        <v>824.47085007493638</v>
      </c>
      <c r="T2562" s="10">
        <f t="shared" si="954"/>
        <v>0</v>
      </c>
      <c r="U2562" s="9">
        <f t="shared" si="972"/>
        <v>2.321293442739646E-2</v>
      </c>
      <c r="V2562" s="11">
        <f t="shared" si="973"/>
        <v>0.45428715875198566</v>
      </c>
      <c r="W2562" s="9">
        <f t="shared" si="974"/>
        <v>0.36068715875198565</v>
      </c>
      <c r="X2562" s="22">
        <f t="shared" si="955"/>
        <v>-5.9478270722347022E-2</v>
      </c>
      <c r="Y2562" s="22">
        <f t="shared" si="956"/>
        <v>1.6318740200727277E-2</v>
      </c>
      <c r="Z2562" s="1">
        <f t="shared" si="957"/>
        <v>3024.2140153749601</v>
      </c>
      <c r="AA2562" s="1">
        <f t="shared" si="958"/>
        <v>3625.3152694771597</v>
      </c>
    </row>
    <row r="2563" spans="3:27">
      <c r="C2563" s="9">
        <f t="shared" si="959"/>
        <v>25.62</v>
      </c>
      <c r="D2563" s="1">
        <v>-6.7489999999999997</v>
      </c>
      <c r="E2563" s="9">
        <f t="shared" si="960"/>
        <v>5.4618329322220042E-3</v>
      </c>
      <c r="F2563" s="10">
        <f t="shared" si="961"/>
        <v>-9.4729411809516939E-2</v>
      </c>
      <c r="G2563" s="10">
        <f t="shared" si="962"/>
        <v>-4685.3704418909174</v>
      </c>
      <c r="H2563" s="10">
        <f t="shared" si="963"/>
        <v>0.14547327067430874</v>
      </c>
      <c r="I2563" s="10">
        <f t="shared" si="964"/>
        <v>6091.2845244172277</v>
      </c>
      <c r="J2563" s="10">
        <f t="shared" si="965"/>
        <v>7.8169865928392895E-3</v>
      </c>
      <c r="K2563" s="10">
        <f t="shared" si="966"/>
        <v>-248.40205590284197</v>
      </c>
      <c r="L2563" s="10">
        <f t="shared" si="951"/>
        <v>-104.21544603842624</v>
      </c>
      <c r="M2563" s="10">
        <f t="shared" si="952"/>
        <v>-107.6075563792192</v>
      </c>
      <c r="N2563" s="10">
        <f t="shared" si="967"/>
        <v>-263.6174300583977</v>
      </c>
      <c r="O2563" s="10">
        <f t="shared" si="968"/>
        <v>-263.93613078253202</v>
      </c>
      <c r="P2563" s="10">
        <f t="shared" si="969"/>
        <v>-248.40205590284197</v>
      </c>
      <c r="Q2563" s="10">
        <f t="shared" si="970"/>
        <v>-248.40205590284197</v>
      </c>
      <c r="R2563" s="9">
        <f t="shared" si="953"/>
        <v>-248.40205590284197</v>
      </c>
      <c r="S2563" s="10">
        <f t="shared" si="971"/>
        <v>824.47085007493638</v>
      </c>
      <c r="T2563" s="10">
        <f t="shared" si="954"/>
        <v>0</v>
      </c>
      <c r="U2563" s="9">
        <f t="shared" si="972"/>
        <v>2.7434706288782109E-2</v>
      </c>
      <c r="V2563" s="11">
        <f t="shared" si="973"/>
        <v>0.39006721352514262</v>
      </c>
      <c r="W2563" s="9">
        <f t="shared" si="974"/>
        <v>0.32257721352514263</v>
      </c>
      <c r="X2563" s="22">
        <f t="shared" si="955"/>
        <v>-6.6286818662434202E-2</v>
      </c>
      <c r="Y2563" s="22">
        <f t="shared" si="956"/>
        <v>1.4889906262386588E-2</v>
      </c>
      <c r="Z2563" s="1">
        <f t="shared" si="957"/>
        <v>3024.1477285562978</v>
      </c>
      <c r="AA2563" s="1">
        <f t="shared" si="958"/>
        <v>3625.3301593834221</v>
      </c>
    </row>
    <row r="2564" spans="3:27">
      <c r="C2564" s="9">
        <f t="shared" si="959"/>
        <v>25.63</v>
      </c>
      <c r="D2564" s="1">
        <v>-6.1790000000000003</v>
      </c>
      <c r="E2564" s="9">
        <f t="shared" si="960"/>
        <v>5.7544545424228419E-3</v>
      </c>
      <c r="F2564" s="10">
        <f t="shared" si="961"/>
        <v>-9.4729411809516939E-2</v>
      </c>
      <c r="G2564" s="10">
        <f t="shared" si="962"/>
        <v>-4685.3704418909174</v>
      </c>
      <c r="H2564" s="10">
        <f t="shared" si="963"/>
        <v>0.14547327067430874</v>
      </c>
      <c r="I2564" s="10">
        <f t="shared" si="964"/>
        <v>6091.2845244172277</v>
      </c>
      <c r="J2564" s="10">
        <f t="shared" si="965"/>
        <v>7.8169865928392895E-3</v>
      </c>
      <c r="K2564" s="10">
        <f t="shared" si="966"/>
        <v>-217.53875777033852</v>
      </c>
      <c r="L2564" s="10">
        <f t="shared" ref="L2564:L2627" si="975">(E2564-J2564)*I2564/(H2564-J2564)</f>
        <v>-91.266952639668602</v>
      </c>
      <c r="M2564" s="10">
        <f t="shared" ref="M2564:M2627" si="976">(E2564-J2564)*G2564/(F2564-J2564)</f>
        <v>-94.237602246709869</v>
      </c>
      <c r="N2564" s="10">
        <f t="shared" si="967"/>
        <v>-235.1522148525757</v>
      </c>
      <c r="O2564" s="10">
        <f t="shared" si="968"/>
        <v>-235.44331048686493</v>
      </c>
      <c r="P2564" s="10">
        <f t="shared" si="969"/>
        <v>-217.53875777033852</v>
      </c>
      <c r="Q2564" s="10">
        <f t="shared" si="970"/>
        <v>-217.53875777033852</v>
      </c>
      <c r="R2564" s="9">
        <f t="shared" ref="R2564:R2627" si="977">IF(E2564&gt;=E2563,IF(E2564&gt;H2563,$B$6+(E2564-$B$7)*$B$13,P2564),IF(E2564&lt;F2563,-$B$6+(E2564+$B$7)*$B$13,Q2564))</f>
        <v>-217.53875777033852</v>
      </c>
      <c r="S2564" s="10">
        <f t="shared" si="971"/>
        <v>824.47085007493638</v>
      </c>
      <c r="T2564" s="10">
        <f t="shared" ref="T2564:T2627" si="978">S2564-S2563</f>
        <v>0</v>
      </c>
      <c r="U2564" s="9">
        <f t="shared" si="972"/>
        <v>3.1089615751385417E-2</v>
      </c>
      <c r="V2564" s="11">
        <f t="shared" si="973"/>
        <v>0.34091467899551908</v>
      </c>
      <c r="W2564" s="9">
        <f t="shared" si="974"/>
        <v>0.27912467899551907</v>
      </c>
      <c r="X2564" s="22">
        <f t="shared" ref="X2564:X2627" si="979">(R2563+R2564)*(E2564-E2563)/2</f>
        <v>-6.8172175577667277E-2</v>
      </c>
      <c r="Y2564" s="22">
        <f t="shared" ref="Y2564:Y2627" si="980">-(D2563/100*U2563+D2564/100*U2564)*$B$2/2*$B$4</f>
        <v>1.3958604033419635E-2</v>
      </c>
      <c r="Z2564" s="1">
        <f t="shared" ref="Z2564:Z2627" si="981">Z2563+X2564</f>
        <v>3024.0795563807201</v>
      </c>
      <c r="AA2564" s="1">
        <f t="shared" ref="AA2564:AA2627" si="982">AA2563+Y2564</f>
        <v>3625.3441179874558</v>
      </c>
    </row>
    <row r="2565" spans="3:27">
      <c r="C2565" s="9">
        <f t="shared" si="959"/>
        <v>25.64</v>
      </c>
      <c r="D2565" s="1">
        <v>-6.1989999999999998</v>
      </c>
      <c r="E2565" s="9">
        <f t="shared" si="960"/>
        <v>6.0811993241189242E-3</v>
      </c>
      <c r="F2565" s="10">
        <f t="shared" si="961"/>
        <v>-9.4729411809516939E-2</v>
      </c>
      <c r="G2565" s="10">
        <f t="shared" si="962"/>
        <v>-4685.3704418909174</v>
      </c>
      <c r="H2565" s="10">
        <f t="shared" si="963"/>
        <v>0.14547327067430874</v>
      </c>
      <c r="I2565" s="10">
        <f t="shared" si="964"/>
        <v>6091.2845244172277</v>
      </c>
      <c r="J2565" s="10">
        <f t="shared" si="965"/>
        <v>7.8169865928392895E-3</v>
      </c>
      <c r="K2565" s="10">
        <f t="shared" si="966"/>
        <v>-183.07643079522344</v>
      </c>
      <c r="L2565" s="10">
        <f t="shared" si="975"/>
        <v>-76.808510401016363</v>
      </c>
      <c r="M2565" s="10">
        <f t="shared" si="976"/>
        <v>-79.308551923614871</v>
      </c>
      <c r="N2565" s="10">
        <f t="shared" si="967"/>
        <v>-202.78501777191391</v>
      </c>
      <c r="O2565" s="10">
        <f t="shared" si="968"/>
        <v>-203.01064752456236</v>
      </c>
      <c r="P2565" s="10">
        <f t="shared" si="969"/>
        <v>-183.07643079522344</v>
      </c>
      <c r="Q2565" s="10">
        <f t="shared" si="970"/>
        <v>-183.07643079522344</v>
      </c>
      <c r="R2565" s="9">
        <f t="shared" si="977"/>
        <v>-183.07643079522344</v>
      </c>
      <c r="S2565" s="10">
        <f t="shared" si="971"/>
        <v>824.47085007493638</v>
      </c>
      <c r="T2565" s="10">
        <f t="shared" si="978"/>
        <v>0</v>
      </c>
      <c r="U2565" s="9">
        <f t="shared" si="972"/>
        <v>3.4259340587831061E-2</v>
      </c>
      <c r="V2565" s="11">
        <f t="shared" si="973"/>
        <v>0.29303028829360755</v>
      </c>
      <c r="W2565" s="9">
        <f t="shared" si="974"/>
        <v>0.23104028829360757</v>
      </c>
      <c r="X2565" s="22">
        <f t="shared" si="979"/>
        <v>-6.5449461165994705E-2</v>
      </c>
      <c r="Y2565" s="22">
        <f t="shared" si="980"/>
        <v>1.4965626357175684E-2</v>
      </c>
      <c r="Z2565" s="1">
        <f t="shared" si="981"/>
        <v>3024.0141069195543</v>
      </c>
      <c r="AA2565" s="1">
        <f t="shared" si="982"/>
        <v>3625.3590836138128</v>
      </c>
    </row>
    <row r="2566" spans="3:27">
      <c r="C2566" s="9">
        <f t="shared" ref="C2566:C2629" si="983">IF(ROW(C2565)&lt;=$B$3,ROW(C2565)*$B$2," ")</f>
        <v>25.650000000000002</v>
      </c>
      <c r="D2566" s="1">
        <v>-9.1639999999999997</v>
      </c>
      <c r="E2566" s="9">
        <f t="shared" si="960"/>
        <v>6.4378809162326314E-3</v>
      </c>
      <c r="F2566" s="10">
        <f t="shared" si="961"/>
        <v>-9.4729411809516939E-2</v>
      </c>
      <c r="G2566" s="10">
        <f t="shared" si="962"/>
        <v>-4685.3704418909174</v>
      </c>
      <c r="H2566" s="10">
        <f t="shared" si="963"/>
        <v>0.14547327067430874</v>
      </c>
      <c r="I2566" s="10">
        <f t="shared" si="964"/>
        <v>6091.2845244172277</v>
      </c>
      <c r="J2566" s="10">
        <f t="shared" si="965"/>
        <v>7.8169865928392895E-3</v>
      </c>
      <c r="K2566" s="10">
        <f t="shared" si="966"/>
        <v>-145.45661758926829</v>
      </c>
      <c r="L2566" s="10">
        <f t="shared" si="975"/>
        <v>-61.025365616279331</v>
      </c>
      <c r="M2566" s="10">
        <f t="shared" si="976"/>
        <v>-63.011681288538945</v>
      </c>
      <c r="N2566" s="10">
        <f t="shared" si="967"/>
        <v>-167.02136372201139</v>
      </c>
      <c r="O2566" s="10">
        <f t="shared" si="968"/>
        <v>-167.14670496593709</v>
      </c>
      <c r="P2566" s="10">
        <f t="shared" si="969"/>
        <v>-145.45661758926829</v>
      </c>
      <c r="Q2566" s="10">
        <f t="shared" si="970"/>
        <v>-145.45661758926829</v>
      </c>
      <c r="R2566" s="9">
        <f t="shared" si="977"/>
        <v>-145.45661758926829</v>
      </c>
      <c r="S2566" s="10">
        <f t="shared" si="971"/>
        <v>824.47085007493638</v>
      </c>
      <c r="T2566" s="10">
        <f t="shared" si="978"/>
        <v>0</v>
      </c>
      <c r="U2566" s="9">
        <f t="shared" si="972"/>
        <v>3.7076977834910374E-2</v>
      </c>
      <c r="V2566" s="11">
        <f t="shared" si="973"/>
        <v>0.27049716112225575</v>
      </c>
      <c r="W2566" s="9">
        <f t="shared" si="974"/>
        <v>0.17885716112225575</v>
      </c>
      <c r="X2566" s="22">
        <f t="shared" si="979"/>
        <v>-5.8590845379875058E-2</v>
      </c>
      <c r="Y2566" s="22">
        <f t="shared" si="980"/>
        <v>2.0429441855774087E-2</v>
      </c>
      <c r="Z2566" s="1">
        <f t="shared" si="981"/>
        <v>3023.9555160741743</v>
      </c>
      <c r="AA2566" s="1">
        <f t="shared" si="982"/>
        <v>3625.3795130556687</v>
      </c>
    </row>
    <row r="2567" spans="3:27">
      <c r="C2567" s="9">
        <f t="shared" si="983"/>
        <v>25.66</v>
      </c>
      <c r="D2567" s="1">
        <v>-12.145</v>
      </c>
      <c r="E2567" s="9">
        <f t="shared" si="960"/>
        <v>6.8215230607565598E-3</v>
      </c>
      <c r="F2567" s="10">
        <f t="shared" si="961"/>
        <v>-9.4729411809516939E-2</v>
      </c>
      <c r="G2567" s="10">
        <f t="shared" si="962"/>
        <v>-4685.3704418909174</v>
      </c>
      <c r="H2567" s="10">
        <f t="shared" si="963"/>
        <v>0.14547327067430874</v>
      </c>
      <c r="I2567" s="10">
        <f t="shared" si="964"/>
        <v>6091.2845244172277</v>
      </c>
      <c r="J2567" s="10">
        <f t="shared" si="965"/>
        <v>7.8169865928392895E-3</v>
      </c>
      <c r="K2567" s="10">
        <f t="shared" si="966"/>
        <v>-104.99322913853696</v>
      </c>
      <c r="L2567" s="10">
        <f t="shared" si="975"/>
        <v>-44.049217571560902</v>
      </c>
      <c r="M2567" s="10">
        <f t="shared" si="976"/>
        <v>-45.482976309907961</v>
      </c>
      <c r="N2567" s="10">
        <f t="shared" si="967"/>
        <v>-128.24749730181281</v>
      </c>
      <c r="O2567" s="10">
        <f t="shared" si="968"/>
        <v>-128.2405566610548</v>
      </c>
      <c r="P2567" s="10">
        <f t="shared" si="969"/>
        <v>-104.99322913853696</v>
      </c>
      <c r="Q2567" s="10">
        <f t="shared" si="970"/>
        <v>-104.99322913853696</v>
      </c>
      <c r="R2567" s="9">
        <f t="shared" si="977"/>
        <v>-104.99322913853696</v>
      </c>
      <c r="S2567" s="10">
        <f t="shared" si="971"/>
        <v>824.47085007493638</v>
      </c>
      <c r="T2567" s="10">
        <f t="shared" si="978"/>
        <v>0</v>
      </c>
      <c r="U2567" s="9">
        <f t="shared" si="972"/>
        <v>3.9651451069875304E-2</v>
      </c>
      <c r="V2567" s="11">
        <f t="shared" si="973"/>
        <v>0.2443974858707314</v>
      </c>
      <c r="W2567" s="9">
        <f t="shared" si="974"/>
        <v>0.1229474858707314</v>
      </c>
      <c r="X2567" s="22">
        <f t="shared" si="979"/>
        <v>-4.8041558147172196E-2</v>
      </c>
      <c r="Y2567" s="22">
        <f t="shared" si="980"/>
        <v>3.0389591030541906E-2</v>
      </c>
      <c r="Z2567" s="1">
        <f t="shared" si="981"/>
        <v>3023.9074745160269</v>
      </c>
      <c r="AA2567" s="1">
        <f t="shared" si="982"/>
        <v>3625.4099026466993</v>
      </c>
    </row>
    <row r="2568" spans="3:27">
      <c r="C2568" s="9">
        <f t="shared" si="983"/>
        <v>25.67</v>
      </c>
      <c r="D2568" s="1">
        <v>-15.62</v>
      </c>
      <c r="E2568" s="9">
        <f t="shared" si="960"/>
        <v>7.2296442514167662E-3</v>
      </c>
      <c r="F2568" s="10">
        <f t="shared" si="961"/>
        <v>-9.4729411809516939E-2</v>
      </c>
      <c r="G2568" s="10">
        <f t="shared" si="962"/>
        <v>-4685.3704418909174</v>
      </c>
      <c r="H2568" s="10">
        <f t="shared" si="963"/>
        <v>0.14547327067430874</v>
      </c>
      <c r="I2568" s="10">
        <f t="shared" si="964"/>
        <v>6091.2845244172277</v>
      </c>
      <c r="J2568" s="10">
        <f t="shared" si="965"/>
        <v>7.8169865928392895E-3</v>
      </c>
      <c r="K2568" s="10">
        <f t="shared" si="966"/>
        <v>-61.947994123620852</v>
      </c>
      <c r="L2568" s="10">
        <f t="shared" si="975"/>
        <v>-25.989872810489459</v>
      </c>
      <c r="M2568" s="10">
        <f t="shared" si="976"/>
        <v>-26.835817626422486</v>
      </c>
      <c r="N2568" s="10">
        <f t="shared" si="967"/>
        <v>-86.754495779828446</v>
      </c>
      <c r="O2568" s="10">
        <f t="shared" si="968"/>
        <v>-86.585235119285599</v>
      </c>
      <c r="P2568" s="10">
        <f t="shared" si="969"/>
        <v>-61.947994123620852</v>
      </c>
      <c r="Q2568" s="10">
        <f t="shared" si="970"/>
        <v>-61.947994123620852</v>
      </c>
      <c r="R2568" s="9">
        <f t="shared" si="977"/>
        <v>-61.947994123620852</v>
      </c>
      <c r="S2568" s="10">
        <f t="shared" si="971"/>
        <v>824.47085007493638</v>
      </c>
      <c r="T2568" s="10">
        <f t="shared" si="978"/>
        <v>0</v>
      </c>
      <c r="U2568" s="9">
        <f t="shared" si="972"/>
        <v>4.1972787062165978E-2</v>
      </c>
      <c r="V2568" s="11">
        <f t="shared" si="973"/>
        <v>0.21986971258739985</v>
      </c>
      <c r="W2568" s="9">
        <f t="shared" si="974"/>
        <v>6.366971258739984E-2</v>
      </c>
      <c r="X2568" s="22">
        <f t="shared" si="979"/>
        <v>-3.4066125404011598E-2</v>
      </c>
      <c r="Y2568" s="22">
        <f t="shared" si="980"/>
        <v>4.2075726864722725E-2</v>
      </c>
      <c r="Z2568" s="1">
        <f t="shared" si="981"/>
        <v>3023.8734083906229</v>
      </c>
      <c r="AA2568" s="1">
        <f t="shared" si="982"/>
        <v>3625.4519783735641</v>
      </c>
    </row>
    <row r="2569" spans="3:27">
      <c r="C2569" s="9">
        <f t="shared" si="983"/>
        <v>25.68</v>
      </c>
      <c r="D2569" s="1">
        <v>-18.727</v>
      </c>
      <c r="E2569" s="9">
        <f t="shared" si="960"/>
        <v>7.6595859872896077E-3</v>
      </c>
      <c r="F2569" s="10">
        <f t="shared" si="961"/>
        <v>-9.4729411809516939E-2</v>
      </c>
      <c r="G2569" s="10">
        <f t="shared" si="962"/>
        <v>-4685.3704418909174</v>
      </c>
      <c r="H2569" s="10">
        <f t="shared" si="963"/>
        <v>0.14547327067430874</v>
      </c>
      <c r="I2569" s="10">
        <f t="shared" si="964"/>
        <v>6091.2845244172277</v>
      </c>
      <c r="J2569" s="10">
        <f t="shared" si="965"/>
        <v>7.8169865928392895E-3</v>
      </c>
      <c r="K2569" s="10">
        <f t="shared" si="966"/>
        <v>-16.601309151372103</v>
      </c>
      <c r="L2569" s="10">
        <f t="shared" si="975"/>
        <v>-6.9649698821685835</v>
      </c>
      <c r="M2569" s="10">
        <f t="shared" si="976"/>
        <v>-7.1916728063388087</v>
      </c>
      <c r="N2569" s="10">
        <f t="shared" si="967"/>
        <v>-42.811260382580976</v>
      </c>
      <c r="O2569" s="10">
        <f t="shared" si="968"/>
        <v>-42.451910600852997</v>
      </c>
      <c r="P2569" s="10">
        <f t="shared" si="969"/>
        <v>-16.601309151372103</v>
      </c>
      <c r="Q2569" s="10">
        <f t="shared" si="970"/>
        <v>-16.601309151372103</v>
      </c>
      <c r="R2569" s="9">
        <f t="shared" si="977"/>
        <v>-16.601309151372103</v>
      </c>
      <c r="S2569" s="10">
        <f t="shared" si="971"/>
        <v>824.47085007493638</v>
      </c>
      <c r="T2569" s="10">
        <f t="shared" si="978"/>
        <v>0</v>
      </c>
      <c r="U2569" s="9">
        <f t="shared" si="972"/>
        <v>4.4015560112402319E-2</v>
      </c>
      <c r="V2569" s="11">
        <f t="shared" si="973"/>
        <v>0.18868489745986849</v>
      </c>
      <c r="W2569" s="9">
        <f t="shared" si="974"/>
        <v>1.4148974598685027E-3</v>
      </c>
      <c r="X2569" s="22">
        <f t="shared" si="979"/>
        <v>-1.6885811900826372E-2</v>
      </c>
      <c r="Y2569" s="22">
        <f t="shared" si="980"/>
        <v>5.4756090141031666E-2</v>
      </c>
      <c r="Z2569" s="1">
        <f t="shared" si="981"/>
        <v>3023.856522578722</v>
      </c>
      <c r="AA2569" s="1">
        <f t="shared" si="982"/>
        <v>3625.506734463705</v>
      </c>
    </row>
    <row r="2570" spans="3:27">
      <c r="C2570" s="9">
        <f t="shared" si="983"/>
        <v>25.69</v>
      </c>
      <c r="D2570" s="1">
        <v>-18.988</v>
      </c>
      <c r="E2570" s="9">
        <f t="shared" si="960"/>
        <v>8.1076257878593579E-3</v>
      </c>
      <c r="F2570" s="10">
        <f t="shared" si="961"/>
        <v>-9.4729411809516939E-2</v>
      </c>
      <c r="G2570" s="10">
        <f t="shared" si="962"/>
        <v>-4685.3704418909174</v>
      </c>
      <c r="H2570" s="10">
        <f t="shared" si="963"/>
        <v>0.14547327067430874</v>
      </c>
      <c r="I2570" s="10">
        <f t="shared" si="964"/>
        <v>6091.2845244172277</v>
      </c>
      <c r="J2570" s="10">
        <f t="shared" si="965"/>
        <v>7.8169865928392895E-3</v>
      </c>
      <c r="K2570" s="10">
        <f t="shared" si="966"/>
        <v>30.654209437022299</v>
      </c>
      <c r="L2570" s="10">
        <f t="shared" si="975"/>
        <v>12.860771614080928</v>
      </c>
      <c r="M2570" s="10">
        <f t="shared" si="976"/>
        <v>13.279377089958421</v>
      </c>
      <c r="N2570" s="10">
        <f t="shared" si="967"/>
        <v>3.2557606090784716</v>
      </c>
      <c r="O2570" s="10">
        <f t="shared" si="968"/>
        <v>3.8285655045948204</v>
      </c>
      <c r="P2570" s="10">
        <f t="shared" si="969"/>
        <v>12.860771614080928</v>
      </c>
      <c r="Q2570" s="10">
        <f t="shared" si="970"/>
        <v>13.279377089958421</v>
      </c>
      <c r="R2570" s="9">
        <f t="shared" si="977"/>
        <v>12.860771614080928</v>
      </c>
      <c r="S2570" s="10">
        <f t="shared" si="971"/>
        <v>842.26428789787769</v>
      </c>
      <c r="T2570" s="10">
        <f t="shared" si="978"/>
        <v>17.793437822941314</v>
      </c>
      <c r="U2570" s="9">
        <f t="shared" si="972"/>
        <v>4.5712339551573535E-2</v>
      </c>
      <c r="V2570" s="11">
        <f t="shared" si="973"/>
        <v>0.1506709903743724</v>
      </c>
      <c r="W2570" s="9">
        <f t="shared" si="974"/>
        <v>-3.9209009625627594E-2</v>
      </c>
      <c r="X2570" s="22">
        <f t="shared" si="979"/>
        <v>-8.3795484611580114E-4</v>
      </c>
      <c r="Y2570" s="22">
        <f t="shared" si="980"/>
        <v>6.2613816012318746E-2</v>
      </c>
      <c r="Z2570" s="1">
        <f t="shared" si="981"/>
        <v>3023.8556846238757</v>
      </c>
      <c r="AA2570" s="1">
        <f t="shared" si="982"/>
        <v>3625.5693482797174</v>
      </c>
    </row>
    <row r="2571" spans="3:27">
      <c r="C2571" s="9">
        <f t="shared" si="983"/>
        <v>25.7</v>
      </c>
      <c r="D2571" s="1">
        <v>-18.756</v>
      </c>
      <c r="E2571" s="9">
        <f t="shared" si="960"/>
        <v>8.5705613080657266E-3</v>
      </c>
      <c r="F2571" s="10">
        <f t="shared" si="961"/>
        <v>-9.4729411809516939E-2</v>
      </c>
      <c r="G2571" s="10">
        <f t="shared" si="962"/>
        <v>-4685.3704418909174</v>
      </c>
      <c r="H2571" s="10">
        <f t="shared" si="963"/>
        <v>0.14547327067430874</v>
      </c>
      <c r="I2571" s="10">
        <f t="shared" si="964"/>
        <v>6091.2845244172277</v>
      </c>
      <c r="J2571" s="10">
        <f t="shared" si="965"/>
        <v>7.9856900283698604E-3</v>
      </c>
      <c r="K2571" s="10">
        <f t="shared" si="966"/>
        <v>61.687367047167768</v>
      </c>
      <c r="L2571" s="10">
        <f t="shared" si="975"/>
        <v>25.912285008215118</v>
      </c>
      <c r="M2571" s="10">
        <f t="shared" si="976"/>
        <v>26.679023407122237</v>
      </c>
      <c r="N2571" s="10">
        <f t="shared" si="967"/>
        <v>33.345648049995773</v>
      </c>
      <c r="O2571" s="10">
        <f t="shared" si="968"/>
        <v>34.010526232539775</v>
      </c>
      <c r="P2571" s="10">
        <f t="shared" si="969"/>
        <v>33.345648049995773</v>
      </c>
      <c r="Q2571" s="10">
        <f t="shared" si="970"/>
        <v>34.010526232539775</v>
      </c>
      <c r="R2571" s="9">
        <f t="shared" si="977"/>
        <v>33.345648049995773</v>
      </c>
      <c r="S2571" s="10">
        <f t="shared" si="971"/>
        <v>870.60600689504963</v>
      </c>
      <c r="T2571" s="10">
        <f t="shared" si="978"/>
        <v>28.341718997171938</v>
      </c>
      <c r="U2571" s="9">
        <f t="shared" si="972"/>
        <v>4.7065806437709613E-2</v>
      </c>
      <c r="V2571" s="11">
        <f t="shared" si="973"/>
        <v>0.12002238685284397</v>
      </c>
      <c r="W2571" s="9">
        <f t="shared" si="974"/>
        <v>-6.7537613147156034E-2</v>
      </c>
      <c r="X2571" s="22">
        <f t="shared" si="979"/>
        <v>1.0695296462031566E-2</v>
      </c>
      <c r="Y2571" s="22">
        <f t="shared" si="980"/>
        <v>6.4777830251185525E-2</v>
      </c>
      <c r="Z2571" s="1">
        <f t="shared" si="981"/>
        <v>3023.8663799203377</v>
      </c>
      <c r="AA2571" s="1">
        <f t="shared" si="982"/>
        <v>3625.6341261099687</v>
      </c>
    </row>
    <row r="2572" spans="3:27">
      <c r="C2572" s="9">
        <f t="shared" si="983"/>
        <v>25.71</v>
      </c>
      <c r="D2572" s="1">
        <v>-15.249000000000001</v>
      </c>
      <c r="E2572" s="9">
        <f t="shared" si="960"/>
        <v>9.044646284052155E-3</v>
      </c>
      <c r="F2572" s="10">
        <f t="shared" si="961"/>
        <v>-9.4729411809516939E-2</v>
      </c>
      <c r="G2572" s="10">
        <f t="shared" si="962"/>
        <v>-4685.3704418909174</v>
      </c>
      <c r="H2572" s="10">
        <f t="shared" si="963"/>
        <v>0.14547327067430874</v>
      </c>
      <c r="I2572" s="10">
        <f t="shared" si="964"/>
        <v>6091.2845244172277</v>
      </c>
      <c r="J2572" s="10">
        <f t="shared" si="965"/>
        <v>8.2544040009727426E-3</v>
      </c>
      <c r="K2572" s="10">
        <f t="shared" si="966"/>
        <v>83.348195517243681</v>
      </c>
      <c r="L2572" s="10">
        <f t="shared" si="975"/>
        <v>35.079655634534745</v>
      </c>
      <c r="M2572" s="10">
        <f t="shared" si="976"/>
        <v>35.95300684804824</v>
      </c>
      <c r="N2572" s="10">
        <f t="shared" si="967"/>
        <v>54.323887414467933</v>
      </c>
      <c r="O2572" s="10">
        <f t="shared" si="968"/>
        <v>55.001727298342061</v>
      </c>
      <c r="P2572" s="10">
        <f t="shared" si="969"/>
        <v>54.323887414467933</v>
      </c>
      <c r="Q2572" s="10">
        <f t="shared" si="970"/>
        <v>55.001727298342061</v>
      </c>
      <c r="R2572" s="9">
        <f t="shared" si="977"/>
        <v>54.323887414467933</v>
      </c>
      <c r="S2572" s="10">
        <f t="shared" si="971"/>
        <v>899.63031499782539</v>
      </c>
      <c r="T2572" s="10">
        <f t="shared" si="978"/>
        <v>29.024308102775763</v>
      </c>
      <c r="U2572" s="9">
        <f t="shared" si="972"/>
        <v>4.7946831810025237E-2</v>
      </c>
      <c r="V2572" s="11">
        <f t="shared" si="973"/>
        <v>5.618268761027749E-2</v>
      </c>
      <c r="W2572" s="9">
        <f t="shared" si="974"/>
        <v>-9.6307312389722524E-2</v>
      </c>
      <c r="X2572" s="22">
        <f t="shared" si="979"/>
        <v>2.0781404807705805E-2</v>
      </c>
      <c r="Y2572" s="22">
        <f t="shared" si="980"/>
        <v>5.9714577641219992E-2</v>
      </c>
      <c r="Z2572" s="1">
        <f t="shared" si="981"/>
        <v>3023.8871613251454</v>
      </c>
      <c r="AA2572" s="1">
        <f t="shared" si="982"/>
        <v>3625.6938406876102</v>
      </c>
    </row>
    <row r="2573" spans="3:27">
      <c r="C2573" s="9">
        <f t="shared" si="983"/>
        <v>25.72</v>
      </c>
      <c r="D2573" s="1">
        <v>-12.087</v>
      </c>
      <c r="E2573" s="9">
        <f t="shared" si="960"/>
        <v>9.5244229442509789E-3</v>
      </c>
      <c r="F2573" s="10">
        <f t="shared" si="961"/>
        <v>-9.4729411809516939E-2</v>
      </c>
      <c r="G2573" s="10">
        <f t="shared" si="962"/>
        <v>-4685.3704418909174</v>
      </c>
      <c r="H2573" s="10">
        <f t="shared" si="963"/>
        <v>0.14547327067430874</v>
      </c>
      <c r="I2573" s="10">
        <f t="shared" si="964"/>
        <v>6091.2845244172277</v>
      </c>
      <c r="J2573" s="10">
        <f t="shared" si="965"/>
        <v>8.5295897486377011E-3</v>
      </c>
      <c r="K2573" s="10">
        <f t="shared" si="966"/>
        <v>104.92674648072119</v>
      </c>
      <c r="L2573" s="10">
        <f t="shared" si="975"/>
        <v>44.250395548406374</v>
      </c>
      <c r="M2573" s="10">
        <f t="shared" si="976"/>
        <v>45.140491182390605</v>
      </c>
      <c r="N2573" s="10">
        <f t="shared" si="967"/>
        <v>75.553983555346434</v>
      </c>
      <c r="O2573" s="10">
        <f t="shared" si="968"/>
        <v>76.236827483045261</v>
      </c>
      <c r="P2573" s="10">
        <f t="shared" si="969"/>
        <v>75.553983555346434</v>
      </c>
      <c r="Q2573" s="10">
        <f t="shared" si="970"/>
        <v>76.236827483045261</v>
      </c>
      <c r="R2573" s="9">
        <f t="shared" si="977"/>
        <v>75.553983555346434</v>
      </c>
      <c r="S2573" s="10">
        <f t="shared" si="971"/>
        <v>929.00307792320018</v>
      </c>
      <c r="T2573" s="10">
        <f t="shared" si="978"/>
        <v>29.372762925374786</v>
      </c>
      <c r="U2573" s="9">
        <f t="shared" si="972"/>
        <v>4.820649209636705E-2</v>
      </c>
      <c r="V2573" s="11">
        <f t="shared" si="973"/>
        <v>-4.2506303419137248E-3</v>
      </c>
      <c r="W2573" s="9">
        <f t="shared" si="974"/>
        <v>-0.12512063034191373</v>
      </c>
      <c r="X2573" s="22">
        <f t="shared" si="979"/>
        <v>3.1156185583815658E-2</v>
      </c>
      <c r="Y2573" s="22">
        <f t="shared" si="980"/>
        <v>4.8611085004874946E-2</v>
      </c>
      <c r="Z2573" s="1">
        <f t="shared" si="981"/>
        <v>3023.9183175107291</v>
      </c>
      <c r="AA2573" s="1">
        <f t="shared" si="982"/>
        <v>3625.7424517726149</v>
      </c>
    </row>
    <row r="2574" spans="3:27">
      <c r="C2574" s="9">
        <f t="shared" si="983"/>
        <v>25.73</v>
      </c>
      <c r="D2574" s="1">
        <v>-8.6170000000000009</v>
      </c>
      <c r="E2574" s="9">
        <f t="shared" si="960"/>
        <v>1.0003706674755716E-2</v>
      </c>
      <c r="F2574" s="10">
        <f t="shared" si="961"/>
        <v>-9.4729411809516939E-2</v>
      </c>
      <c r="G2574" s="10">
        <f t="shared" si="962"/>
        <v>-4685.3704418909174</v>
      </c>
      <c r="H2574" s="10">
        <f t="shared" si="963"/>
        <v>0.14547327067430874</v>
      </c>
      <c r="I2574" s="10">
        <f t="shared" si="964"/>
        <v>6091.2845244172277</v>
      </c>
      <c r="J2574" s="10">
        <f t="shared" si="965"/>
        <v>8.8080792719015411E-3</v>
      </c>
      <c r="K2574" s="10">
        <f t="shared" si="966"/>
        <v>126.10485248971391</v>
      </c>
      <c r="L2574" s="10">
        <f t="shared" si="975"/>
        <v>53.290136436647309</v>
      </c>
      <c r="M2574" s="10">
        <f t="shared" si="976"/>
        <v>54.10559242200064</v>
      </c>
      <c r="N2574" s="10">
        <f t="shared" si="967"/>
        <v>96.76226757891223</v>
      </c>
      <c r="O2574" s="10">
        <f t="shared" si="968"/>
        <v>97.441270720066655</v>
      </c>
      <c r="P2574" s="10">
        <f t="shared" si="969"/>
        <v>96.76226757891223</v>
      </c>
      <c r="Q2574" s="10">
        <f t="shared" si="970"/>
        <v>97.441270720066655</v>
      </c>
      <c r="R2574" s="9">
        <f t="shared" si="977"/>
        <v>96.76226757891223</v>
      </c>
      <c r="S2574" s="10">
        <f t="shared" si="971"/>
        <v>958.34566283400193</v>
      </c>
      <c r="T2574" s="10">
        <f t="shared" si="978"/>
        <v>29.342584910801747</v>
      </c>
      <c r="U2574" s="9">
        <f t="shared" si="972"/>
        <v>4.7848042451412061E-2</v>
      </c>
      <c r="V2574" s="11">
        <f t="shared" si="973"/>
        <v>-6.7439298649080687E-2</v>
      </c>
      <c r="W2574" s="9">
        <f t="shared" si="974"/>
        <v>-0.15360929864908068</v>
      </c>
      <c r="X2574" s="22">
        <f t="shared" si="979"/>
        <v>4.1294187835109311E-2</v>
      </c>
      <c r="Y2574" s="22">
        <f t="shared" si="980"/>
        <v>3.6814202715586435E-2</v>
      </c>
      <c r="Z2574" s="1">
        <f t="shared" si="981"/>
        <v>3023.9596116985645</v>
      </c>
      <c r="AA2574" s="1">
        <f t="shared" si="982"/>
        <v>3625.7792659753304</v>
      </c>
    </row>
    <row r="2575" spans="3:27">
      <c r="C2575" s="9">
        <f t="shared" si="983"/>
        <v>25.740000000000002</v>
      </c>
      <c r="D2575" s="1">
        <v>-6.399</v>
      </c>
      <c r="E2575" s="9">
        <f t="shared" si="960"/>
        <v>1.0476589010998341E-2</v>
      </c>
      <c r="F2575" s="10">
        <f t="shared" si="961"/>
        <v>-9.4729411809516939E-2</v>
      </c>
      <c r="G2575" s="10">
        <f t="shared" si="962"/>
        <v>-4685.3704418909174</v>
      </c>
      <c r="H2575" s="10">
        <f t="shared" si="963"/>
        <v>0.14547327067430874</v>
      </c>
      <c r="I2575" s="10">
        <f t="shared" si="964"/>
        <v>6091.2845244172277</v>
      </c>
      <c r="J2575" s="10">
        <f t="shared" si="965"/>
        <v>9.0862826708769419E-3</v>
      </c>
      <c r="K2575" s="10">
        <f t="shared" si="966"/>
        <v>146.63797059016264</v>
      </c>
      <c r="L2575" s="10">
        <f t="shared" si="975"/>
        <v>62.093544389788413</v>
      </c>
      <c r="M2575" s="10">
        <f t="shared" si="976"/>
        <v>62.746777004979378</v>
      </c>
      <c r="N2575" s="10">
        <f t="shared" si="967"/>
        <v>117.68729018754385</v>
      </c>
      <c r="O2575" s="10">
        <f t="shared" si="968"/>
        <v>118.35415866936945</v>
      </c>
      <c r="P2575" s="10">
        <f t="shared" si="969"/>
        <v>117.68729018754385</v>
      </c>
      <c r="Q2575" s="10">
        <f t="shared" si="970"/>
        <v>118.35415866936945</v>
      </c>
      <c r="R2575" s="9">
        <f t="shared" si="977"/>
        <v>117.68729018754385</v>
      </c>
      <c r="S2575" s="10">
        <f t="shared" si="971"/>
        <v>987.29634323662071</v>
      </c>
      <c r="T2575" s="10">
        <f t="shared" si="978"/>
        <v>28.950680402618787</v>
      </c>
      <c r="U2575" s="9">
        <f t="shared" si="972"/>
        <v>4.6923571548122128E-2</v>
      </c>
      <c r="V2575" s="11">
        <f t="shared" si="973"/>
        <v>-0.11745488200890442</v>
      </c>
      <c r="W2575" s="9">
        <f t="shared" si="974"/>
        <v>-0.18144488200890441</v>
      </c>
      <c r="X2575" s="22">
        <f t="shared" si="979"/>
        <v>5.0704703941399747E-2</v>
      </c>
      <c r="Y2575" s="22">
        <f t="shared" si="980"/>
        <v>2.6365109097189299E-2</v>
      </c>
      <c r="Z2575" s="1">
        <f t="shared" si="981"/>
        <v>3024.0103164025059</v>
      </c>
      <c r="AA2575" s="1">
        <f t="shared" si="982"/>
        <v>3625.8056310844277</v>
      </c>
    </row>
    <row r="2576" spans="3:27">
      <c r="C2576" s="9">
        <f t="shared" si="983"/>
        <v>25.75</v>
      </c>
      <c r="D2576" s="1">
        <v>-6.8620000000000001</v>
      </c>
      <c r="E2576" s="9">
        <f t="shared" si="960"/>
        <v>1.0938439684159728E-2</v>
      </c>
      <c r="F2576" s="10">
        <f t="shared" si="961"/>
        <v>-9.4729411809516939E-2</v>
      </c>
      <c r="G2576" s="10">
        <f t="shared" si="962"/>
        <v>-4685.3704418909174</v>
      </c>
      <c r="H2576" s="10">
        <f t="shared" si="963"/>
        <v>0.14547327067430874</v>
      </c>
      <c r="I2576" s="10">
        <f t="shared" si="964"/>
        <v>6091.2845244172277</v>
      </c>
      <c r="J2576" s="10">
        <f t="shared" si="965"/>
        <v>9.3607703383794105E-3</v>
      </c>
      <c r="K2576" s="10">
        <f t="shared" si="966"/>
        <v>166.39946496060332</v>
      </c>
      <c r="L2576" s="10">
        <f t="shared" si="975"/>
        <v>70.603602511755213</v>
      </c>
      <c r="M2576" s="10">
        <f t="shared" si="976"/>
        <v>71.01500993910858</v>
      </c>
      <c r="N2576" s="10">
        <f t="shared" si="967"/>
        <v>138.1241621893673</v>
      </c>
      <c r="O2576" s="10">
        <f t="shared" si="968"/>
        <v>138.77254606166386</v>
      </c>
      <c r="P2576" s="10">
        <f t="shared" si="969"/>
        <v>138.1241621893673</v>
      </c>
      <c r="Q2576" s="10">
        <f t="shared" si="970"/>
        <v>138.77254606166386</v>
      </c>
      <c r="R2576" s="9">
        <f t="shared" si="977"/>
        <v>138.1241621893673</v>
      </c>
      <c r="S2576" s="10">
        <f t="shared" si="971"/>
        <v>1015.5716460078568</v>
      </c>
      <c r="T2576" s="10">
        <f t="shared" si="978"/>
        <v>28.275302771236056</v>
      </c>
      <c r="U2576" s="9">
        <f t="shared" si="972"/>
        <v>4.5637157342835022E-2</v>
      </c>
      <c r="V2576" s="11">
        <f t="shared" si="973"/>
        <v>-0.13982795904851822</v>
      </c>
      <c r="W2576" s="9">
        <f t="shared" si="974"/>
        <v>-0.20844795904851821</v>
      </c>
      <c r="X2576" s="22">
        <f t="shared" si="979"/>
        <v>5.907334574133432E-2</v>
      </c>
      <c r="Y2576" s="22">
        <f t="shared" si="980"/>
        <v>2.2696765996849794E-2</v>
      </c>
      <c r="Z2576" s="1">
        <f t="shared" si="981"/>
        <v>3024.069389748247</v>
      </c>
      <c r="AA2576" s="1">
        <f t="shared" si="982"/>
        <v>3625.8283278504246</v>
      </c>
    </row>
    <row r="2577" spans="3:27">
      <c r="C2577" s="9">
        <f t="shared" si="983"/>
        <v>25.76</v>
      </c>
      <c r="D2577" s="1">
        <v>-8.7569999999999997</v>
      </c>
      <c r="E2577" s="9">
        <f t="shared" si="960"/>
        <v>1.1386715628018618E-2</v>
      </c>
      <c r="F2577" s="10">
        <f t="shared" si="961"/>
        <v>-9.4729411809516939E-2</v>
      </c>
      <c r="G2577" s="10">
        <f t="shared" si="962"/>
        <v>-4685.3704418909174</v>
      </c>
      <c r="H2577" s="10">
        <f t="shared" si="963"/>
        <v>0.14547327067430874</v>
      </c>
      <c r="I2577" s="10">
        <f t="shared" si="964"/>
        <v>6091.2845244172277</v>
      </c>
      <c r="J2577" s="10">
        <f t="shared" si="965"/>
        <v>9.6288546043678744E-3</v>
      </c>
      <c r="K2577" s="10">
        <f t="shared" si="966"/>
        <v>185.40458721146527</v>
      </c>
      <c r="L2577" s="10">
        <f t="shared" si="975"/>
        <v>78.822758853238923</v>
      </c>
      <c r="M2577" s="10">
        <f t="shared" si="976"/>
        <v>78.922641820250476</v>
      </c>
      <c r="N2577" s="10">
        <f t="shared" si="967"/>
        <v>157.96035301578928</v>
      </c>
      <c r="O2577" s="10">
        <f t="shared" si="968"/>
        <v>158.58692892284012</v>
      </c>
      <c r="P2577" s="10">
        <f t="shared" si="969"/>
        <v>157.96035301578928</v>
      </c>
      <c r="Q2577" s="10">
        <f t="shared" si="970"/>
        <v>158.58692892284012</v>
      </c>
      <c r="R2577" s="9">
        <f t="shared" si="977"/>
        <v>157.96035301578928</v>
      </c>
      <c r="S2577" s="10">
        <f t="shared" si="971"/>
        <v>1043.015880203533</v>
      </c>
      <c r="T2577" s="10">
        <f t="shared" si="978"/>
        <v>27.444234195676245</v>
      </c>
      <c r="U2577" s="9">
        <f t="shared" si="972"/>
        <v>4.4203023735263289E-2</v>
      </c>
      <c r="V2577" s="11">
        <f t="shared" si="973"/>
        <v>-0.14699876246582697</v>
      </c>
      <c r="W2577" s="9">
        <f t="shared" si="974"/>
        <v>-0.23456876246582697</v>
      </c>
      <c r="X2577" s="22">
        <f t="shared" si="979"/>
        <v>6.6363782757796724E-2</v>
      </c>
      <c r="Y2577" s="22">
        <f t="shared" si="980"/>
        <v>2.5909177943840678E-2</v>
      </c>
      <c r="Z2577" s="1">
        <f t="shared" si="981"/>
        <v>3024.1357535310049</v>
      </c>
      <c r="AA2577" s="1">
        <f t="shared" si="982"/>
        <v>3625.8542370283685</v>
      </c>
    </row>
    <row r="2578" spans="3:27">
      <c r="C2578" s="9">
        <f t="shared" si="983"/>
        <v>25.77</v>
      </c>
      <c r="D2578" s="1">
        <v>-12.641</v>
      </c>
      <c r="E2578" s="9">
        <f t="shared" si="960"/>
        <v>1.1820838924278609E-2</v>
      </c>
      <c r="F2578" s="10">
        <f t="shared" si="961"/>
        <v>-9.4729411809516939E-2</v>
      </c>
      <c r="G2578" s="10">
        <f t="shared" si="962"/>
        <v>-4685.3704418909174</v>
      </c>
      <c r="H2578" s="10">
        <f t="shared" si="963"/>
        <v>0.14547327067430874</v>
      </c>
      <c r="I2578" s="10">
        <f t="shared" si="964"/>
        <v>6091.2845244172277</v>
      </c>
      <c r="J2578" s="10">
        <f t="shared" si="965"/>
        <v>9.8890593293000442E-3</v>
      </c>
      <c r="K2578" s="10">
        <f t="shared" si="966"/>
        <v>203.74807426283348</v>
      </c>
      <c r="L2578" s="10">
        <f t="shared" si="975"/>
        <v>86.787532521286394</v>
      </c>
      <c r="M2578" s="10">
        <f t="shared" si="976"/>
        <v>86.515343954422505</v>
      </c>
      <c r="N2578" s="10">
        <f t="shared" si="967"/>
        <v>177.17028980757752</v>
      </c>
      <c r="O2578" s="10">
        <f t="shared" si="968"/>
        <v>177.77452057293181</v>
      </c>
      <c r="P2578" s="10">
        <f t="shared" si="969"/>
        <v>177.17028980757752</v>
      </c>
      <c r="Q2578" s="10">
        <f t="shared" si="970"/>
        <v>177.77452057293181</v>
      </c>
      <c r="R2578" s="9">
        <f t="shared" si="977"/>
        <v>177.17028980757752</v>
      </c>
      <c r="S2578" s="10">
        <f t="shared" si="971"/>
        <v>1069.5936646587888</v>
      </c>
      <c r="T2578" s="10">
        <f t="shared" si="978"/>
        <v>26.577784455255824</v>
      </c>
      <c r="U2578" s="9">
        <f t="shared" si="972"/>
        <v>4.280078737822253E-2</v>
      </c>
      <c r="V2578" s="11">
        <f t="shared" si="973"/>
        <v>-0.13344850894232388</v>
      </c>
      <c r="W2578" s="9">
        <f t="shared" si="974"/>
        <v>-0.25985850894232387</v>
      </c>
      <c r="X2578" s="22">
        <f t="shared" si="979"/>
        <v>7.274400967010472E-2</v>
      </c>
      <c r="Y2578" s="22">
        <f t="shared" si="980"/>
        <v>3.4340833387619028E-2</v>
      </c>
      <c r="Z2578" s="1">
        <f t="shared" si="981"/>
        <v>3024.2084975406751</v>
      </c>
      <c r="AA2578" s="1">
        <f t="shared" si="982"/>
        <v>3625.8885778617559</v>
      </c>
    </row>
    <row r="2579" spans="3:27">
      <c r="C2579" s="9">
        <f t="shared" si="983"/>
        <v>25.78</v>
      </c>
      <c r="D2579" s="1">
        <v>-17.423999999999999</v>
      </c>
      <c r="E2579" s="9">
        <f t="shared" si="960"/>
        <v>1.2241886451460949E-2</v>
      </c>
      <c r="F2579" s="10">
        <f t="shared" si="961"/>
        <v>-9.4729411809516939E-2</v>
      </c>
      <c r="G2579" s="10">
        <f t="shared" si="962"/>
        <v>-4685.3704418909174</v>
      </c>
      <c r="H2579" s="10">
        <f t="shared" si="963"/>
        <v>0.14547327067430874</v>
      </c>
      <c r="I2579" s="10">
        <f t="shared" si="964"/>
        <v>6091.2845244172277</v>
      </c>
      <c r="J2579" s="10">
        <f t="shared" si="965"/>
        <v>1.0141049056693347E-2</v>
      </c>
      <c r="K2579" s="10">
        <f t="shared" si="966"/>
        <v>221.57888748586592</v>
      </c>
      <c r="L2579" s="10">
        <f t="shared" si="975"/>
        <v>94.558399752149029</v>
      </c>
      <c r="M2579" s="10">
        <f t="shared" si="976"/>
        <v>93.860571903281922</v>
      </c>
      <c r="N2579" s="10">
        <f t="shared" si="967"/>
        <v>195.80162439199827</v>
      </c>
      <c r="O2579" s="10">
        <f t="shared" si="968"/>
        <v>196.38526806248723</v>
      </c>
      <c r="P2579" s="10">
        <f t="shared" si="969"/>
        <v>195.80162439199827</v>
      </c>
      <c r="Q2579" s="10">
        <f t="shared" si="970"/>
        <v>196.38526806248723</v>
      </c>
      <c r="R2579" s="9">
        <f t="shared" si="977"/>
        <v>195.80162439199827</v>
      </c>
      <c r="S2579" s="10">
        <f t="shared" si="971"/>
        <v>1095.3709277526564</v>
      </c>
      <c r="T2579" s="10">
        <f t="shared" si="978"/>
        <v>25.777263093867532</v>
      </c>
      <c r="U2579" s="9">
        <f t="shared" si="972"/>
        <v>4.1582473875819426E-2</v>
      </c>
      <c r="V2579" s="11">
        <f t="shared" si="973"/>
        <v>-0.11021419153829572</v>
      </c>
      <c r="W2579" s="9">
        <f t="shared" si="974"/>
        <v>-0.28445419153829571</v>
      </c>
      <c r="X2579" s="22">
        <f t="shared" si="979"/>
        <v>7.8519451091097675E-2</v>
      </c>
      <c r="Y2579" s="22">
        <f t="shared" si="980"/>
        <v>4.682637778823439E-2</v>
      </c>
      <c r="Z2579" s="1">
        <f t="shared" si="981"/>
        <v>3024.2870169917664</v>
      </c>
      <c r="AA2579" s="1">
        <f t="shared" si="982"/>
        <v>3625.9354042395444</v>
      </c>
    </row>
    <row r="2580" spans="3:27">
      <c r="C2580" s="9">
        <f t="shared" si="983"/>
        <v>25.79</v>
      </c>
      <c r="D2580" s="1">
        <v>-21.029</v>
      </c>
      <c r="E2580" s="9">
        <f t="shared" si="960"/>
        <v>1.2651656083803359E-2</v>
      </c>
      <c r="F2580" s="10">
        <f t="shared" si="961"/>
        <v>-9.4729411809516939E-2</v>
      </c>
      <c r="G2580" s="10">
        <f t="shared" si="962"/>
        <v>-4685.3704418909174</v>
      </c>
      <c r="H2580" s="10">
        <f t="shared" si="963"/>
        <v>0.14547327067430874</v>
      </c>
      <c r="I2580" s="10">
        <f t="shared" si="964"/>
        <v>6091.2845244172277</v>
      </c>
      <c r="J2580" s="10">
        <f t="shared" si="965"/>
        <v>1.0385448867780107E-2</v>
      </c>
      <c r="K2580" s="10">
        <f t="shared" si="966"/>
        <v>239.02072335037698</v>
      </c>
      <c r="L2580" s="10">
        <f t="shared" si="975"/>
        <v>102.18621308333177</v>
      </c>
      <c r="M2580" s="10">
        <f t="shared" si="976"/>
        <v>101.01350310259753</v>
      </c>
      <c r="N2580" s="10">
        <f t="shared" si="967"/>
        <v>213.9339126251038</v>
      </c>
      <c r="O2580" s="10">
        <f t="shared" si="968"/>
        <v>214.49968747543409</v>
      </c>
      <c r="P2580" s="10">
        <f t="shared" si="969"/>
        <v>213.9339126251038</v>
      </c>
      <c r="Q2580" s="10">
        <f t="shared" si="970"/>
        <v>214.49968747543409</v>
      </c>
      <c r="R2580" s="9">
        <f t="shared" si="977"/>
        <v>213.9339126251038</v>
      </c>
      <c r="S2580" s="10">
        <f t="shared" si="971"/>
        <v>1120.4577384779298</v>
      </c>
      <c r="T2580" s="10">
        <f t="shared" si="978"/>
        <v>25.086810725273381</v>
      </c>
      <c r="U2580" s="9">
        <f t="shared" si="972"/>
        <v>4.0540554304198798E-2</v>
      </c>
      <c r="V2580" s="11">
        <f t="shared" si="973"/>
        <v>-9.8169722785827945E-2</v>
      </c>
      <c r="W2580" s="9">
        <f t="shared" si="974"/>
        <v>-0.30845972278582795</v>
      </c>
      <c r="X2580" s="22">
        <f t="shared" si="979"/>
        <v>8.3948590180558946E-2</v>
      </c>
      <c r="Y2580" s="22">
        <f t="shared" si="980"/>
        <v>5.8351232627185154E-2</v>
      </c>
      <c r="Z2580" s="1">
        <f t="shared" si="981"/>
        <v>3024.3709655819471</v>
      </c>
      <c r="AA2580" s="1">
        <f t="shared" si="982"/>
        <v>3625.9937554721714</v>
      </c>
    </row>
    <row r="2581" spans="3:27">
      <c r="C2581" s="9">
        <f t="shared" si="983"/>
        <v>25.8</v>
      </c>
      <c r="D2581" s="1">
        <v>-24.048999999999999</v>
      </c>
      <c r="E2581" s="9">
        <f t="shared" si="960"/>
        <v>1.305149670284063E-2</v>
      </c>
      <c r="F2581" s="10">
        <f t="shared" si="961"/>
        <v>-9.4729411809516939E-2</v>
      </c>
      <c r="G2581" s="10">
        <f t="shared" si="962"/>
        <v>-4685.3704418909174</v>
      </c>
      <c r="H2581" s="10">
        <f t="shared" si="963"/>
        <v>0.14547327067430874</v>
      </c>
      <c r="I2581" s="10">
        <f t="shared" si="964"/>
        <v>6091.2845244172277</v>
      </c>
      <c r="J2581" s="10">
        <f t="shared" si="965"/>
        <v>1.0623302350506311E-2</v>
      </c>
      <c r="K2581" s="10">
        <f t="shared" si="966"/>
        <v>256.10578168960086</v>
      </c>
      <c r="L2581" s="10">
        <f t="shared" si="975"/>
        <v>109.68354582876547</v>
      </c>
      <c r="M2581" s="10">
        <f t="shared" si="976"/>
        <v>107.98952961299931</v>
      </c>
      <c r="N2581" s="10">
        <f t="shared" si="967"/>
        <v>231.62684245556255</v>
      </c>
      <c r="O2581" s="10">
        <f t="shared" si="968"/>
        <v>232.17680147314385</v>
      </c>
      <c r="P2581" s="10">
        <f t="shared" si="969"/>
        <v>231.62684245556255</v>
      </c>
      <c r="Q2581" s="10">
        <f t="shared" si="970"/>
        <v>232.17680147314385</v>
      </c>
      <c r="R2581" s="9">
        <f t="shared" si="977"/>
        <v>231.62684245556255</v>
      </c>
      <c r="S2581" s="10">
        <f t="shared" si="971"/>
        <v>1144.9366777119681</v>
      </c>
      <c r="T2581" s="10">
        <f t="shared" si="978"/>
        <v>24.478939234038307</v>
      </c>
      <c r="U2581" s="9">
        <f t="shared" si="972"/>
        <v>3.9592573758535171E-2</v>
      </c>
      <c r="V2581" s="11">
        <f t="shared" si="973"/>
        <v>-9.1426386346896926E-2</v>
      </c>
      <c r="W2581" s="9">
        <f t="shared" si="974"/>
        <v>-0.33191638634689691</v>
      </c>
      <c r="X2581" s="22">
        <f t="shared" si="979"/>
        <v>8.9076644065083838E-2</v>
      </c>
      <c r="Y2581" s="22">
        <f t="shared" si="980"/>
        <v>6.6773497542934324E-2</v>
      </c>
      <c r="Z2581" s="1">
        <f t="shared" si="981"/>
        <v>3024.4600422260123</v>
      </c>
      <c r="AA2581" s="1">
        <f t="shared" si="982"/>
        <v>3626.0605289697141</v>
      </c>
    </row>
    <row r="2582" spans="3:27">
      <c r="C2582" s="9">
        <f t="shared" si="983"/>
        <v>25.810000000000002</v>
      </c>
      <c r="D2582" s="1">
        <v>-24.056999999999999</v>
      </c>
      <c r="E2582" s="9">
        <f t="shared" si="960"/>
        <v>1.3441477722134535E-2</v>
      </c>
      <c r="F2582" s="10">
        <f t="shared" si="961"/>
        <v>-9.4729411809516939E-2</v>
      </c>
      <c r="G2582" s="10">
        <f t="shared" si="962"/>
        <v>-4685.3704418909174</v>
      </c>
      <c r="H2582" s="10">
        <f t="shared" si="963"/>
        <v>0.14547327067430874</v>
      </c>
      <c r="I2582" s="10">
        <f t="shared" si="964"/>
        <v>6091.2845244172277</v>
      </c>
      <c r="J2582" s="10">
        <f t="shared" si="965"/>
        <v>1.0855392472045493E-2</v>
      </c>
      <c r="K2582" s="10">
        <f t="shared" si="966"/>
        <v>272.75880279241022</v>
      </c>
      <c r="L2582" s="10">
        <f t="shared" si="975"/>
        <v>117.01700601032204</v>
      </c>
      <c r="M2582" s="10">
        <f t="shared" si="976"/>
        <v>114.75862907947963</v>
      </c>
      <c r="N2582" s="10">
        <f t="shared" si="967"/>
        <v>248.88348543043412</v>
      </c>
      <c r="O2582" s="10">
        <f t="shared" si="968"/>
        <v>249.4178932017617</v>
      </c>
      <c r="P2582" s="10">
        <f t="shared" si="969"/>
        <v>248.88348543043412</v>
      </c>
      <c r="Q2582" s="10">
        <f t="shared" si="970"/>
        <v>249.4178932017617</v>
      </c>
      <c r="R2582" s="9">
        <f t="shared" si="977"/>
        <v>248.88348543043412</v>
      </c>
      <c r="S2582" s="10">
        <f t="shared" si="971"/>
        <v>1168.8119950739442</v>
      </c>
      <c r="T2582" s="10">
        <f t="shared" si="978"/>
        <v>23.875317361976158</v>
      </c>
      <c r="U2582" s="9">
        <f t="shared" si="972"/>
        <v>3.8564565544515324E-2</v>
      </c>
      <c r="V2582" s="11">
        <f t="shared" si="973"/>
        <v>-0.1141752564570731</v>
      </c>
      <c r="W2582" s="9">
        <f t="shared" si="974"/>
        <v>-0.35474525645707311</v>
      </c>
      <c r="X2582" s="22">
        <f t="shared" si="979"/>
        <v>9.3694953725114577E-2</v>
      </c>
      <c r="Y2582" s="22">
        <f t="shared" si="980"/>
        <v>6.9556653706066451E-2</v>
      </c>
      <c r="Z2582" s="1">
        <f t="shared" si="981"/>
        <v>3024.5537371797373</v>
      </c>
      <c r="AA2582" s="1">
        <f t="shared" si="982"/>
        <v>3626.1300856234202</v>
      </c>
    </row>
    <row r="2583" spans="3:27">
      <c r="C2583" s="9">
        <f t="shared" si="983"/>
        <v>25.82</v>
      </c>
      <c r="D2583" s="1">
        <v>-22.940999999999999</v>
      </c>
      <c r="E2583" s="9">
        <f t="shared" si="960"/>
        <v>1.3819805020560924E-2</v>
      </c>
      <c r="F2583" s="10">
        <f t="shared" si="961"/>
        <v>-9.4729411809516939E-2</v>
      </c>
      <c r="G2583" s="10">
        <f t="shared" si="962"/>
        <v>-4685.3704418909174</v>
      </c>
      <c r="H2583" s="10">
        <f t="shared" si="963"/>
        <v>0.14547327067430874</v>
      </c>
      <c r="I2583" s="10">
        <f t="shared" si="964"/>
        <v>6091.2845244172277</v>
      </c>
      <c r="J2583" s="10">
        <f t="shared" si="965"/>
        <v>1.1081759523956895E-2</v>
      </c>
      <c r="K2583" s="10">
        <f t="shared" si="966"/>
        <v>288.78630803804754</v>
      </c>
      <c r="L2583" s="10">
        <f t="shared" si="975"/>
        <v>124.10169375918011</v>
      </c>
      <c r="M2583" s="10">
        <f t="shared" si="976"/>
        <v>121.24199436286382</v>
      </c>
      <c r="N2583" s="10">
        <f t="shared" si="967"/>
        <v>265.62445176877696</v>
      </c>
      <c r="O2583" s="10">
        <f t="shared" si="968"/>
        <v>266.14102085568419</v>
      </c>
      <c r="P2583" s="10">
        <f t="shared" si="969"/>
        <v>265.62445176877696</v>
      </c>
      <c r="Q2583" s="10">
        <f t="shared" si="970"/>
        <v>266.14102085568419</v>
      </c>
      <c r="R2583" s="9">
        <f t="shared" si="977"/>
        <v>265.62445176877696</v>
      </c>
      <c r="S2583" s="10">
        <f t="shared" si="971"/>
        <v>1191.9738513432148</v>
      </c>
      <c r="T2583" s="10">
        <f t="shared" si="978"/>
        <v>23.161856269270629</v>
      </c>
      <c r="U2583" s="9">
        <f t="shared" si="972"/>
        <v>3.7257020384962307E-2</v>
      </c>
      <c r="V2583" s="11">
        <f t="shared" si="973"/>
        <v>-0.14733377545353035</v>
      </c>
      <c r="W2583" s="9">
        <f t="shared" si="974"/>
        <v>-0.37674377545353033</v>
      </c>
      <c r="X2583" s="22">
        <f t="shared" si="979"/>
        <v>9.732619894975586E-2</v>
      </c>
      <c r="Y2583" s="22">
        <f t="shared" si="980"/>
        <v>6.595105914436554E-2</v>
      </c>
      <c r="Z2583" s="1">
        <f t="shared" si="981"/>
        <v>3024.651063378687</v>
      </c>
      <c r="AA2583" s="1">
        <f t="shared" si="982"/>
        <v>3626.1960366825647</v>
      </c>
    </row>
    <row r="2584" spans="3:27">
      <c r="C2584" s="9">
        <f t="shared" si="983"/>
        <v>25.830000000000002</v>
      </c>
      <c r="D2584" s="1">
        <v>-19.329999999999998</v>
      </c>
      <c r="E2584" s="9">
        <f t="shared" si="960"/>
        <v>1.4182835004509059E-2</v>
      </c>
      <c r="F2584" s="10">
        <f t="shared" si="961"/>
        <v>-9.4729411809516939E-2</v>
      </c>
      <c r="G2584" s="10">
        <f t="shared" si="962"/>
        <v>-4685.3704418909174</v>
      </c>
      <c r="H2584" s="10">
        <f t="shared" si="963"/>
        <v>0.14547327067430874</v>
      </c>
      <c r="I2584" s="10">
        <f t="shared" si="964"/>
        <v>6091.2845244172277</v>
      </c>
      <c r="J2584" s="10">
        <f t="shared" si="965"/>
        <v>1.1301362096814023E-2</v>
      </c>
      <c r="K2584" s="10">
        <f t="shared" si="966"/>
        <v>303.91384064179726</v>
      </c>
      <c r="L2584" s="10">
        <f t="shared" si="975"/>
        <v>130.81629020751922</v>
      </c>
      <c r="M2584" s="10">
        <f t="shared" si="976"/>
        <v>127.3287696904916</v>
      </c>
      <c r="N2584" s="10">
        <f t="shared" si="967"/>
        <v>281.68851261335112</v>
      </c>
      <c r="O2584" s="10">
        <f t="shared" si="968"/>
        <v>282.18246710283648</v>
      </c>
      <c r="P2584" s="10">
        <f t="shared" si="969"/>
        <v>281.68851261335112</v>
      </c>
      <c r="Q2584" s="10">
        <f t="shared" si="970"/>
        <v>282.18246710283648</v>
      </c>
      <c r="R2584" s="9">
        <f t="shared" si="977"/>
        <v>281.68851261335112</v>
      </c>
      <c r="S2584" s="10">
        <f t="shared" si="971"/>
        <v>1214.1991793716609</v>
      </c>
      <c r="T2584" s="10">
        <f t="shared" si="978"/>
        <v>22.225328028446029</v>
      </c>
      <c r="U2584" s="9">
        <f t="shared" si="972"/>
        <v>3.5498789828548039E-2</v>
      </c>
      <c r="V2584" s="11">
        <f t="shared" si="973"/>
        <v>-0.2043123358293239</v>
      </c>
      <c r="W2584" s="9">
        <f t="shared" si="974"/>
        <v>-0.39761233582932387</v>
      </c>
      <c r="X2584" s="22">
        <f t="shared" si="979"/>
        <v>9.934550833712523E-2</v>
      </c>
      <c r="Y2584" s="22">
        <f t="shared" si="980"/>
        <v>5.7013481745378389E-2</v>
      </c>
      <c r="Z2584" s="1">
        <f t="shared" si="981"/>
        <v>3024.7504088870242</v>
      </c>
      <c r="AA2584" s="1">
        <f t="shared" si="982"/>
        <v>3626.25305016431</v>
      </c>
    </row>
    <row r="2585" spans="3:27">
      <c r="C2585" s="9">
        <f t="shared" si="983"/>
        <v>25.84</v>
      </c>
      <c r="D2585" s="1">
        <v>-15.07</v>
      </c>
      <c r="E2585" s="9">
        <f t="shared" si="960"/>
        <v>1.4525351597457412E-2</v>
      </c>
      <c r="F2585" s="10">
        <f t="shared" si="961"/>
        <v>-9.4729411809516939E-2</v>
      </c>
      <c r="G2585" s="10">
        <f t="shared" si="962"/>
        <v>-4685.3704418909174</v>
      </c>
      <c r="H2585" s="10">
        <f t="shared" si="963"/>
        <v>0.14547327067430874</v>
      </c>
      <c r="I2585" s="10">
        <f t="shared" si="964"/>
        <v>6091.2845244172277</v>
      </c>
      <c r="J2585" s="10">
        <f t="shared" si="965"/>
        <v>1.1512085242700899E-2</v>
      </c>
      <c r="K2585" s="10">
        <f t="shared" si="966"/>
        <v>317.81431930356428</v>
      </c>
      <c r="L2585" s="10">
        <f t="shared" si="975"/>
        <v>137.01478271888089</v>
      </c>
      <c r="M2585" s="10">
        <f t="shared" si="976"/>
        <v>132.88846170137651</v>
      </c>
      <c r="N2585" s="10">
        <f t="shared" si="967"/>
        <v>296.84485680718132</v>
      </c>
      <c r="O2585" s="10">
        <f t="shared" si="968"/>
        <v>297.30934644827767</v>
      </c>
      <c r="P2585" s="10">
        <f t="shared" si="969"/>
        <v>296.84485680718132</v>
      </c>
      <c r="Q2585" s="10">
        <f t="shared" si="970"/>
        <v>297.30934644827767</v>
      </c>
      <c r="R2585" s="9">
        <f t="shared" si="977"/>
        <v>296.84485680718132</v>
      </c>
      <c r="S2585" s="10">
        <f t="shared" si="971"/>
        <v>1235.168641868044</v>
      </c>
      <c r="T2585" s="10">
        <f t="shared" si="978"/>
        <v>20.96946249638313</v>
      </c>
      <c r="U2585" s="9">
        <f t="shared" si="972"/>
        <v>3.3145876819947739E-2</v>
      </c>
      <c r="V2585" s="11">
        <f t="shared" si="973"/>
        <v>-0.26627026589073721</v>
      </c>
      <c r="W2585" s="9">
        <f t="shared" si="974"/>
        <v>-0.41697026589073721</v>
      </c>
      <c r="X2585" s="22">
        <f t="shared" si="979"/>
        <v>9.9078639300425791E-2</v>
      </c>
      <c r="Y2585" s="22">
        <f t="shared" si="980"/>
        <v>4.3870898929310495E-2</v>
      </c>
      <c r="Z2585" s="1">
        <f t="shared" si="981"/>
        <v>3024.8494875263245</v>
      </c>
      <c r="AA2585" s="1">
        <f t="shared" si="982"/>
        <v>3626.2969210632396</v>
      </c>
    </row>
    <row r="2586" spans="3:27">
      <c r="C2586" s="9">
        <f t="shared" si="983"/>
        <v>25.85</v>
      </c>
      <c r="D2586" s="1">
        <v>-10.554</v>
      </c>
      <c r="E2586" s="9">
        <f t="shared" si="960"/>
        <v>1.4841279212579011E-2</v>
      </c>
      <c r="F2586" s="10">
        <f t="shared" si="961"/>
        <v>-9.4729411809516939E-2</v>
      </c>
      <c r="G2586" s="10">
        <f t="shared" si="962"/>
        <v>-4685.3704418909174</v>
      </c>
      <c r="H2586" s="10">
        <f t="shared" si="963"/>
        <v>0.14547327067430874</v>
      </c>
      <c r="I2586" s="10">
        <f t="shared" si="964"/>
        <v>6091.2845244172277</v>
      </c>
      <c r="J2586" s="10">
        <f t="shared" si="965"/>
        <v>1.1710901255636194E-2</v>
      </c>
      <c r="K2586" s="10">
        <f t="shared" si="966"/>
        <v>330.16627885491221</v>
      </c>
      <c r="L2586" s="10">
        <f t="shared" si="975"/>
        <v>142.55147309046396</v>
      </c>
      <c r="M2586" s="10">
        <f t="shared" si="976"/>
        <v>137.79535148895096</v>
      </c>
      <c r="N2586" s="10">
        <f t="shared" si="967"/>
        <v>310.82463990002805</v>
      </c>
      <c r="O2586" s="10">
        <f t="shared" si="968"/>
        <v>311.25172885793853</v>
      </c>
      <c r="P2586" s="10">
        <f t="shared" si="969"/>
        <v>310.82463990002805</v>
      </c>
      <c r="Q2586" s="10">
        <f t="shared" si="970"/>
        <v>311.25172885793853</v>
      </c>
      <c r="R2586" s="9">
        <f t="shared" si="977"/>
        <v>310.82463990002805</v>
      </c>
      <c r="S2586" s="10">
        <f t="shared" si="971"/>
        <v>1254.5102808229281</v>
      </c>
      <c r="T2586" s="10">
        <f t="shared" si="978"/>
        <v>19.341638954884047</v>
      </c>
      <c r="U2586" s="9">
        <f t="shared" si="972"/>
        <v>3.0170021654922562E-2</v>
      </c>
      <c r="V2586" s="11">
        <f t="shared" si="973"/>
        <v>-0.328900767114299</v>
      </c>
      <c r="W2586" s="9">
        <f t="shared" si="974"/>
        <v>-0.43444076711429902</v>
      </c>
      <c r="X2586" s="22">
        <f t="shared" si="979"/>
        <v>9.5989787438425303E-2</v>
      </c>
      <c r="Y2586" s="22">
        <f t="shared" si="980"/>
        <v>3.026314257223861E-2</v>
      </c>
      <c r="Z2586" s="1">
        <f t="shared" si="981"/>
        <v>3024.9454773137631</v>
      </c>
      <c r="AA2586" s="1">
        <f t="shared" si="982"/>
        <v>3626.3271842058116</v>
      </c>
    </row>
    <row r="2587" spans="3:27">
      <c r="C2587" s="9">
        <f t="shared" si="983"/>
        <v>25.86</v>
      </c>
      <c r="D2587" s="1">
        <v>-5.3570000000000002</v>
      </c>
      <c r="E2587" s="9">
        <f t="shared" si="960"/>
        <v>1.5124271442806658E-2</v>
      </c>
      <c r="F2587" s="10">
        <f t="shared" si="961"/>
        <v>-9.4729411809516939E-2</v>
      </c>
      <c r="G2587" s="10">
        <f t="shared" si="962"/>
        <v>-4685.3704418909174</v>
      </c>
      <c r="H2587" s="10">
        <f t="shared" si="963"/>
        <v>0.14547327067430874</v>
      </c>
      <c r="I2587" s="10">
        <f t="shared" si="964"/>
        <v>6091.2845244172277</v>
      </c>
      <c r="J2587" s="10">
        <f t="shared" si="965"/>
        <v>1.1894283521219174E-2</v>
      </c>
      <c r="K2587" s="10">
        <f t="shared" si="966"/>
        <v>340.67231097498177</v>
      </c>
      <c r="L2587" s="10">
        <f t="shared" si="975"/>
        <v>147.28944918763256</v>
      </c>
      <c r="M2587" s="10">
        <f t="shared" si="976"/>
        <v>141.93552276093482</v>
      </c>
      <c r="N2587" s="10">
        <f t="shared" si="967"/>
        <v>323.347033657917</v>
      </c>
      <c r="O2587" s="10">
        <f t="shared" si="968"/>
        <v>323.72849562695137</v>
      </c>
      <c r="P2587" s="10">
        <f t="shared" si="969"/>
        <v>323.347033657917</v>
      </c>
      <c r="Q2587" s="10">
        <f t="shared" si="970"/>
        <v>323.72849562695137</v>
      </c>
      <c r="R2587" s="9">
        <f t="shared" si="977"/>
        <v>323.347033657917</v>
      </c>
      <c r="S2587" s="10">
        <f t="shared" si="971"/>
        <v>1271.8355581399928</v>
      </c>
      <c r="T2587" s="10">
        <f t="shared" si="978"/>
        <v>17.325277317064774</v>
      </c>
      <c r="U2587" s="9">
        <f t="shared" si="972"/>
        <v>2.6545208228904913E-2</v>
      </c>
      <c r="V2587" s="11">
        <f t="shared" si="973"/>
        <v>-0.39606191808923036</v>
      </c>
      <c r="W2587" s="9">
        <f t="shared" si="974"/>
        <v>-0.44963191808923036</v>
      </c>
      <c r="X2587" s="22">
        <f t="shared" si="979"/>
        <v>8.973282812368108E-2</v>
      </c>
      <c r="Y2587" s="22">
        <f t="shared" si="980"/>
        <v>1.7042832294046965E-2</v>
      </c>
      <c r="Z2587" s="1">
        <f t="shared" si="981"/>
        <v>3025.0352101418866</v>
      </c>
      <c r="AA2587" s="1">
        <f t="shared" si="982"/>
        <v>3626.3442270381056</v>
      </c>
    </row>
    <row r="2588" spans="3:27">
      <c r="C2588" s="9">
        <f t="shared" si="983"/>
        <v>25.87</v>
      </c>
      <c r="D2588" s="1">
        <v>-1.204</v>
      </c>
      <c r="E2588" s="9">
        <f t="shared" si="960"/>
        <v>1.5368065199087165E-2</v>
      </c>
      <c r="F2588" s="10">
        <f t="shared" si="961"/>
        <v>-9.4729411809516939E-2</v>
      </c>
      <c r="G2588" s="10">
        <f t="shared" si="962"/>
        <v>-4685.3704418909174</v>
      </c>
      <c r="H2588" s="10">
        <f t="shared" si="963"/>
        <v>0.14547327067430874</v>
      </c>
      <c r="I2588" s="10">
        <f t="shared" si="964"/>
        <v>6091.2845244172277</v>
      </c>
      <c r="J2588" s="10">
        <f t="shared" si="965"/>
        <v>1.2058548225656461E-2</v>
      </c>
      <c r="K2588" s="10">
        <f t="shared" si="966"/>
        <v>349.06037512221957</v>
      </c>
      <c r="L2588" s="10">
        <f t="shared" si="975"/>
        <v>151.10183609094062</v>
      </c>
      <c r="M2588" s="10">
        <f t="shared" si="976"/>
        <v>145.20656635018688</v>
      </c>
      <c r="N2588" s="10">
        <f t="shared" si="967"/>
        <v>334.13489666533422</v>
      </c>
      <c r="O2588" s="10">
        <f t="shared" si="968"/>
        <v>334.46267412949896</v>
      </c>
      <c r="P2588" s="10">
        <f t="shared" si="969"/>
        <v>334.13489666533422</v>
      </c>
      <c r="Q2588" s="10">
        <f t="shared" si="970"/>
        <v>334.46267412949896</v>
      </c>
      <c r="R2588" s="9">
        <f t="shared" si="977"/>
        <v>334.13489666533422</v>
      </c>
      <c r="S2588" s="10">
        <f t="shared" si="971"/>
        <v>1286.7610365968781</v>
      </c>
      <c r="T2588" s="10">
        <f t="shared" si="978"/>
        <v>14.92547845688523</v>
      </c>
      <c r="U2588" s="9">
        <f t="shared" si="972"/>
        <v>2.2314150632531397E-2</v>
      </c>
      <c r="V2588" s="11">
        <f t="shared" si="973"/>
        <v>-0.45014960118547165</v>
      </c>
      <c r="W2588" s="9">
        <f t="shared" si="974"/>
        <v>-0.46218960118547164</v>
      </c>
      <c r="X2588" s="22">
        <f t="shared" si="979"/>
        <v>8.0144994740032255E-2</v>
      </c>
      <c r="Y2588" s="22">
        <f t="shared" si="980"/>
        <v>6.2555499602210216E-3</v>
      </c>
      <c r="Z2588" s="1">
        <f t="shared" si="981"/>
        <v>3025.1153551366265</v>
      </c>
      <c r="AA2588" s="1">
        <f t="shared" si="982"/>
        <v>3626.3504825880659</v>
      </c>
    </row>
    <row r="2589" spans="3:27">
      <c r="C2589" s="9">
        <f t="shared" si="983"/>
        <v>25.88</v>
      </c>
      <c r="D2589" s="1">
        <v>3.4119999999999999</v>
      </c>
      <c r="E2589" s="9">
        <f t="shared" si="960"/>
        <v>1.556689479900502E-2</v>
      </c>
      <c r="F2589" s="10">
        <f t="shared" si="961"/>
        <v>-9.4729411809516939E-2</v>
      </c>
      <c r="G2589" s="10">
        <f t="shared" si="962"/>
        <v>-4685.3704418909174</v>
      </c>
      <c r="H2589" s="10">
        <f t="shared" si="963"/>
        <v>0.14547327067430874</v>
      </c>
      <c r="I2589" s="10">
        <f t="shared" si="964"/>
        <v>6091.2845244172277</v>
      </c>
      <c r="J2589" s="10">
        <f t="shared" si="965"/>
        <v>1.2200059917644819E-2</v>
      </c>
      <c r="K2589" s="10">
        <f t="shared" si="966"/>
        <v>355.10579220384005</v>
      </c>
      <c r="L2589" s="10">
        <f t="shared" si="975"/>
        <v>153.88200743915857</v>
      </c>
      <c r="M2589" s="10">
        <f t="shared" si="976"/>
        <v>147.52591947805664</v>
      </c>
      <c r="N2589" s="10">
        <f t="shared" si="967"/>
        <v>342.93309772863557</v>
      </c>
      <c r="O2589" s="10">
        <f t="shared" si="968"/>
        <v>343.19982953543695</v>
      </c>
      <c r="P2589" s="10">
        <f t="shared" si="969"/>
        <v>342.93309772863557</v>
      </c>
      <c r="Q2589" s="10">
        <f t="shared" si="970"/>
        <v>343.19982953543695</v>
      </c>
      <c r="R2589" s="9">
        <f t="shared" si="977"/>
        <v>342.93309772863557</v>
      </c>
      <c r="S2589" s="10">
        <f t="shared" si="971"/>
        <v>1298.9337310720825</v>
      </c>
      <c r="T2589" s="10">
        <f t="shared" si="978"/>
        <v>12.17269447520448</v>
      </c>
      <c r="U2589" s="9">
        <f t="shared" si="972"/>
        <v>1.7533821370018923E-2</v>
      </c>
      <c r="V2589" s="11">
        <f t="shared" si="973"/>
        <v>-0.50591625131702433</v>
      </c>
      <c r="W2589" s="9">
        <f t="shared" si="974"/>
        <v>-0.47179625131702435</v>
      </c>
      <c r="X2589" s="22">
        <f t="shared" si="979"/>
        <v>6.7310579221268513E-2</v>
      </c>
      <c r="Y2589" s="22">
        <f t="shared" si="980"/>
        <v>-1.2194889626586602E-3</v>
      </c>
      <c r="Z2589" s="1">
        <f t="shared" si="981"/>
        <v>3025.1826657158476</v>
      </c>
      <c r="AA2589" s="1">
        <f t="shared" si="982"/>
        <v>3626.3492630991032</v>
      </c>
    </row>
    <row r="2590" spans="3:27">
      <c r="C2590" s="9">
        <f t="shared" si="983"/>
        <v>25.89</v>
      </c>
      <c r="D2590" s="1">
        <v>7.9589999999999996</v>
      </c>
      <c r="E2590" s="9">
        <f t="shared" si="960"/>
        <v>1.5715335743417817E-2</v>
      </c>
      <c r="F2590" s="10">
        <f t="shared" si="961"/>
        <v>-9.4729411809516939E-2</v>
      </c>
      <c r="G2590" s="10">
        <f t="shared" si="962"/>
        <v>-4685.3704418909174</v>
      </c>
      <c r="H2590" s="10">
        <f t="shared" si="963"/>
        <v>0.14547327067430874</v>
      </c>
      <c r="I2590" s="10">
        <f t="shared" si="964"/>
        <v>6091.2845244172277</v>
      </c>
      <c r="J2590" s="10">
        <f t="shared" si="965"/>
        <v>1.2315471868840855E-2</v>
      </c>
      <c r="K2590" s="10">
        <f t="shared" si="966"/>
        <v>358.5894162053815</v>
      </c>
      <c r="L2590" s="10">
        <f t="shared" si="975"/>
        <v>155.52628828440388</v>
      </c>
      <c r="M2590" s="10">
        <f t="shared" si="976"/>
        <v>148.8125462610621</v>
      </c>
      <c r="N2590" s="10">
        <f t="shared" si="967"/>
        <v>349.50160299902643</v>
      </c>
      <c r="O2590" s="10">
        <f t="shared" si="968"/>
        <v>349.7003789655729</v>
      </c>
      <c r="P2590" s="10">
        <f t="shared" si="969"/>
        <v>349.50160299902643</v>
      </c>
      <c r="Q2590" s="10">
        <f t="shared" si="970"/>
        <v>349.7003789655729</v>
      </c>
      <c r="R2590" s="9">
        <f t="shared" si="977"/>
        <v>349.50160299902643</v>
      </c>
      <c r="S2590" s="10">
        <f t="shared" si="971"/>
        <v>1308.0215442784379</v>
      </c>
      <c r="T2590" s="10">
        <f t="shared" si="978"/>
        <v>9.0878132063553494</v>
      </c>
      <c r="U2590" s="9">
        <f t="shared" si="972"/>
        <v>1.2215625389603781E-2</v>
      </c>
      <c r="V2590" s="11">
        <f t="shared" si="973"/>
        <v>-0.55772294476600415</v>
      </c>
      <c r="W2590" s="9">
        <f t="shared" si="974"/>
        <v>-0.47813294476600415</v>
      </c>
      <c r="X2590" s="22">
        <f t="shared" si="979"/>
        <v>5.1392830460103518E-2</v>
      </c>
      <c r="Y2590" s="22">
        <f t="shared" si="980"/>
        <v>-5.8108337566433587E-3</v>
      </c>
      <c r="Z2590" s="1">
        <f t="shared" si="981"/>
        <v>3025.2340585463076</v>
      </c>
      <c r="AA2590" s="1">
        <f t="shared" si="982"/>
        <v>3626.3434522653465</v>
      </c>
    </row>
    <row r="2591" spans="3:27">
      <c r="C2591" s="9">
        <f t="shared" si="983"/>
        <v>25.900000000000002</v>
      </c>
      <c r="D2591" s="1">
        <v>12.874000000000001</v>
      </c>
      <c r="E2591" s="9">
        <f t="shared" si="960"/>
        <v>1.5808116640038207E-2</v>
      </c>
      <c r="F2591" s="10">
        <f t="shared" si="961"/>
        <v>-9.4729411809516939E-2</v>
      </c>
      <c r="G2591" s="10">
        <f t="shared" si="962"/>
        <v>-4685.3704418909174</v>
      </c>
      <c r="H2591" s="10">
        <f t="shared" si="963"/>
        <v>0.14547327067430874</v>
      </c>
      <c r="I2591" s="10">
        <f t="shared" si="964"/>
        <v>6091.2845244172277</v>
      </c>
      <c r="J2591" s="10">
        <f t="shared" si="965"/>
        <v>1.240163539297982E-2</v>
      </c>
      <c r="K2591" s="10">
        <f t="shared" si="966"/>
        <v>359.28736171804496</v>
      </c>
      <c r="L2591" s="10">
        <f t="shared" si="975"/>
        <v>155.92989790090624</v>
      </c>
      <c r="M2591" s="10">
        <f t="shared" si="976"/>
        <v>148.98226949704554</v>
      </c>
      <c r="N2591" s="10">
        <f t="shared" si="967"/>
        <v>353.60715359932345</v>
      </c>
      <c r="O2591" s="10">
        <f t="shared" si="968"/>
        <v>353.73122869915244</v>
      </c>
      <c r="P2591" s="10">
        <f t="shared" si="969"/>
        <v>353.60715359932345</v>
      </c>
      <c r="Q2591" s="10">
        <f t="shared" si="970"/>
        <v>353.73122869915244</v>
      </c>
      <c r="R2591" s="9">
        <f t="shared" si="977"/>
        <v>353.60715359932345</v>
      </c>
      <c r="S2591" s="10">
        <f t="shared" si="971"/>
        <v>1313.701752397159</v>
      </c>
      <c r="T2591" s="10">
        <f t="shared" si="978"/>
        <v>5.6802081187211115</v>
      </c>
      <c r="U2591" s="9">
        <f t="shared" si="972"/>
        <v>6.3788422974421066E-3</v>
      </c>
      <c r="V2591" s="11">
        <f t="shared" si="973"/>
        <v>-0.60963367366633092</v>
      </c>
      <c r="W2591" s="9">
        <f t="shared" si="974"/>
        <v>-0.48089367366633096</v>
      </c>
      <c r="X2591" s="22">
        <f t="shared" si="979"/>
        <v>3.2617530429421115E-2</v>
      </c>
      <c r="Y2591" s="22">
        <f t="shared" si="980"/>
        <v>-6.6357789938856675E-3</v>
      </c>
      <c r="Z2591" s="1">
        <f t="shared" si="981"/>
        <v>3025.266676076737</v>
      </c>
      <c r="AA2591" s="1">
        <f t="shared" si="982"/>
        <v>3626.3368164863527</v>
      </c>
    </row>
    <row r="2592" spans="3:27">
      <c r="C2592" s="9">
        <f t="shared" si="983"/>
        <v>25.91</v>
      </c>
      <c r="D2592" s="1">
        <v>18.068999999999999</v>
      </c>
      <c r="E2592" s="9">
        <f t="shared" si="960"/>
        <v>1.5840086685755671E-2</v>
      </c>
      <c r="F2592" s="10">
        <f t="shared" si="961"/>
        <v>-9.4729411809516939E-2</v>
      </c>
      <c r="G2592" s="10">
        <f t="shared" si="962"/>
        <v>-4685.3704418909174</v>
      </c>
      <c r="H2592" s="10">
        <f t="shared" si="963"/>
        <v>0.14547327067430874</v>
      </c>
      <c r="I2592" s="10">
        <f t="shared" si="964"/>
        <v>6091.2845244172277</v>
      </c>
      <c r="J2592" s="10">
        <f t="shared" si="965"/>
        <v>1.2455490675679684E-2</v>
      </c>
      <c r="K2592" s="10">
        <f t="shared" si="966"/>
        <v>356.97908860990128</v>
      </c>
      <c r="L2592" s="10">
        <f t="shared" si="975"/>
        <v>154.99083880209579</v>
      </c>
      <c r="M2592" s="10">
        <f t="shared" si="976"/>
        <v>147.95074432746847</v>
      </c>
      <c r="N2592" s="10">
        <f t="shared" si="967"/>
        <v>355.02182671812159</v>
      </c>
      <c r="O2592" s="10">
        <f t="shared" si="968"/>
        <v>355.06454410150587</v>
      </c>
      <c r="P2592" s="10">
        <f t="shared" si="969"/>
        <v>355.02182671812159</v>
      </c>
      <c r="Q2592" s="10">
        <f t="shared" si="970"/>
        <v>355.06454410150587</v>
      </c>
      <c r="R2592" s="9">
        <f t="shared" si="977"/>
        <v>355.02182671812159</v>
      </c>
      <c r="S2592" s="10">
        <f t="shared" si="971"/>
        <v>1315.6590142889386</v>
      </c>
      <c r="T2592" s="10">
        <f t="shared" si="978"/>
        <v>1.9572618917795808</v>
      </c>
      <c r="U2592" s="9">
        <f t="shared" si="972"/>
        <v>2.8360086891381263E-5</v>
      </c>
      <c r="V2592" s="11">
        <f t="shared" si="973"/>
        <v>-0.66046276844381424</v>
      </c>
      <c r="W2592" s="9">
        <f t="shared" si="974"/>
        <v>-0.47977276844381422</v>
      </c>
      <c r="X2592" s="22">
        <f t="shared" si="979"/>
        <v>1.1327450448734221E-2</v>
      </c>
      <c r="Y2592" s="22">
        <f t="shared" si="980"/>
        <v>-3.0574452034504724E-3</v>
      </c>
      <c r="Z2592" s="1">
        <f t="shared" si="981"/>
        <v>3025.2780035271858</v>
      </c>
      <c r="AA2592" s="1">
        <f t="shared" si="982"/>
        <v>3626.3337590411493</v>
      </c>
    </row>
    <row r="2593" spans="3:27">
      <c r="C2593" s="9">
        <f t="shared" si="983"/>
        <v>25.92</v>
      </c>
      <c r="D2593" s="1">
        <v>23.861999999999998</v>
      </c>
      <c r="E2593" s="9">
        <f t="shared" si="960"/>
        <v>1.5806101817473762E-2</v>
      </c>
      <c r="F2593" s="10">
        <f t="shared" si="961"/>
        <v>-9.4729411809516939E-2</v>
      </c>
      <c r="G2593" s="10">
        <f t="shared" si="962"/>
        <v>-4685.3704418909174</v>
      </c>
      <c r="H2593" s="10">
        <f t="shared" si="963"/>
        <v>0.14547327067430874</v>
      </c>
      <c r="I2593" s="10">
        <f t="shared" si="964"/>
        <v>6091.2845244172277</v>
      </c>
      <c r="J2593" s="10">
        <f t="shared" si="965"/>
        <v>1.2474047899340564E-2</v>
      </c>
      <c r="K2593" s="10">
        <f t="shared" si="966"/>
        <v>351.43738495027497</v>
      </c>
      <c r="L2593" s="10">
        <f t="shared" si="975"/>
        <v>152.60606823537427</v>
      </c>
      <c r="M2593" s="10">
        <f t="shared" si="976"/>
        <v>145.62876031432964</v>
      </c>
      <c r="N2593" s="10">
        <f t="shared" si="967"/>
        <v>353.51799778934247</v>
      </c>
      <c r="O2593" s="10">
        <f t="shared" si="968"/>
        <v>353.47260139224971</v>
      </c>
      <c r="P2593" s="10">
        <f t="shared" si="969"/>
        <v>351.43738495027497</v>
      </c>
      <c r="Q2593" s="10">
        <f t="shared" si="970"/>
        <v>351.43738495027497</v>
      </c>
      <c r="R2593" s="9">
        <f t="shared" si="977"/>
        <v>351.43738495027497</v>
      </c>
      <c r="S2593" s="10">
        <f t="shared" si="971"/>
        <v>1315.6590142889388</v>
      </c>
      <c r="T2593" s="10">
        <f t="shared" si="978"/>
        <v>0</v>
      </c>
      <c r="U2593" s="9">
        <f t="shared" si="972"/>
        <v>-6.825333743273175E-3</v>
      </c>
      <c r="V2593" s="11">
        <f t="shared" si="973"/>
        <v>-0.7102759975890971</v>
      </c>
      <c r="W2593" s="9">
        <f t="shared" si="974"/>
        <v>-0.47165599758909715</v>
      </c>
      <c r="X2593" s="22">
        <f t="shared" si="979"/>
        <v>-1.2004461627545853E-2</v>
      </c>
      <c r="Y2593" s="22">
        <f t="shared" si="980"/>
        <v>6.0070859887619323E-3</v>
      </c>
      <c r="Z2593" s="1">
        <f t="shared" si="981"/>
        <v>3025.2659990655584</v>
      </c>
      <c r="AA2593" s="1">
        <f t="shared" si="982"/>
        <v>3626.3397661271379</v>
      </c>
    </row>
    <row r="2594" spans="3:27">
      <c r="C2594" s="9">
        <f t="shared" si="983"/>
        <v>25.93</v>
      </c>
      <c r="D2594" s="1">
        <v>28.763000000000002</v>
      </c>
      <c r="E2594" s="9">
        <f t="shared" si="960"/>
        <v>1.5701568532714146E-2</v>
      </c>
      <c r="F2594" s="10">
        <f t="shared" si="961"/>
        <v>-9.4729411809516939E-2</v>
      </c>
      <c r="G2594" s="10">
        <f t="shared" si="962"/>
        <v>-4685.3704418909174</v>
      </c>
      <c r="H2594" s="10">
        <f t="shared" si="963"/>
        <v>0.14547327067430874</v>
      </c>
      <c r="I2594" s="10">
        <f t="shared" si="964"/>
        <v>6091.2845244172277</v>
      </c>
      <c r="J2594" s="10">
        <f t="shared" si="965"/>
        <v>1.2474047899340564E-2</v>
      </c>
      <c r="K2594" s="10">
        <f t="shared" si="966"/>
        <v>340.41208189732686</v>
      </c>
      <c r="L2594" s="10">
        <f t="shared" si="975"/>
        <v>147.81850657555839</v>
      </c>
      <c r="M2594" s="10">
        <f t="shared" si="976"/>
        <v>141.06009094548088</v>
      </c>
      <c r="N2594" s="10">
        <f t="shared" si="967"/>
        <v>346.81011437132815</v>
      </c>
      <c r="O2594" s="10">
        <f t="shared" si="968"/>
        <v>346.67408264528541</v>
      </c>
      <c r="P2594" s="10">
        <f t="shared" si="969"/>
        <v>340.41208189732686</v>
      </c>
      <c r="Q2594" s="10">
        <f t="shared" si="970"/>
        <v>340.41208189732686</v>
      </c>
      <c r="R2594" s="9">
        <f t="shared" si="977"/>
        <v>340.41208189732686</v>
      </c>
      <c r="S2594" s="10">
        <f t="shared" si="971"/>
        <v>1315.6590142889386</v>
      </c>
      <c r="T2594" s="10">
        <f t="shared" si="978"/>
        <v>0</v>
      </c>
      <c r="U2594" s="9">
        <f t="shared" si="972"/>
        <v>-1.4081323208649944E-2</v>
      </c>
      <c r="V2594" s="11">
        <f t="shared" si="973"/>
        <v>-0.74092189548625687</v>
      </c>
      <c r="W2594" s="9">
        <f t="shared" si="974"/>
        <v>-0.45329189548625687</v>
      </c>
      <c r="X2594" s="22">
        <f t="shared" si="979"/>
        <v>-3.6160648664384301E-2</v>
      </c>
      <c r="Y2594" s="22">
        <f t="shared" si="980"/>
        <v>2.1011826889598167E-2</v>
      </c>
      <c r="Z2594" s="1">
        <f t="shared" si="981"/>
        <v>3025.2298384168939</v>
      </c>
      <c r="AA2594" s="1">
        <f t="shared" si="982"/>
        <v>3626.3607779540275</v>
      </c>
    </row>
    <row r="2595" spans="3:27">
      <c r="C2595" s="9">
        <f t="shared" si="983"/>
        <v>25.94</v>
      </c>
      <c r="D2595" s="1">
        <v>33.776000000000003</v>
      </c>
      <c r="E2595" s="9">
        <f t="shared" si="960"/>
        <v>1.5523181307019686E-2</v>
      </c>
      <c r="F2595" s="10">
        <f t="shared" si="961"/>
        <v>-9.4729411809516939E-2</v>
      </c>
      <c r="G2595" s="10">
        <f t="shared" si="962"/>
        <v>-4685.3704418909174</v>
      </c>
      <c r="H2595" s="10">
        <f t="shared" si="963"/>
        <v>0.14547327067430874</v>
      </c>
      <c r="I2595" s="10">
        <f t="shared" si="964"/>
        <v>6091.2845244172277</v>
      </c>
      <c r="J2595" s="10">
        <f t="shared" si="965"/>
        <v>1.2474047899340564E-2</v>
      </c>
      <c r="K2595" s="10">
        <f t="shared" si="966"/>
        <v>321.59727828162818</v>
      </c>
      <c r="L2595" s="10">
        <f t="shared" si="975"/>
        <v>139.64847877723884</v>
      </c>
      <c r="M2595" s="10">
        <f t="shared" si="976"/>
        <v>133.26360530267013</v>
      </c>
      <c r="N2595" s="10">
        <f t="shared" si="967"/>
        <v>332.50679774512776</v>
      </c>
      <c r="O2595" s="10">
        <f t="shared" si="968"/>
        <v>332.29356842779248</v>
      </c>
      <c r="P2595" s="10">
        <f t="shared" si="969"/>
        <v>321.59727828162818</v>
      </c>
      <c r="Q2595" s="10">
        <f t="shared" si="970"/>
        <v>321.59727828162818</v>
      </c>
      <c r="R2595" s="9">
        <f t="shared" si="977"/>
        <v>321.59727828162818</v>
      </c>
      <c r="S2595" s="10">
        <f t="shared" si="971"/>
        <v>1315.6590142889388</v>
      </c>
      <c r="T2595" s="10">
        <f t="shared" si="978"/>
        <v>0</v>
      </c>
      <c r="U2595" s="9">
        <f t="shared" si="972"/>
        <v>-2.1596121930242053E-2</v>
      </c>
      <c r="V2595" s="11">
        <f t="shared" si="973"/>
        <v>-0.76203784883216574</v>
      </c>
      <c r="W2595" s="9">
        <f t="shared" si="974"/>
        <v>-0.42427784883216568</v>
      </c>
      <c r="X2595" s="22">
        <f t="shared" si="979"/>
        <v>-5.9047006573044153E-2</v>
      </c>
      <c r="Y2595" s="22">
        <f t="shared" si="980"/>
        <v>4.1974713409351404E-2</v>
      </c>
      <c r="Z2595" s="1">
        <f t="shared" si="981"/>
        <v>3025.1707914103208</v>
      </c>
      <c r="AA2595" s="1">
        <f t="shared" si="982"/>
        <v>3626.4027526674367</v>
      </c>
    </row>
    <row r="2596" spans="3:27">
      <c r="C2596" s="9">
        <f t="shared" si="983"/>
        <v>25.95</v>
      </c>
      <c r="D2596" s="1">
        <v>37.177999999999997</v>
      </c>
      <c r="E2596" s="9">
        <f t="shared" si="960"/>
        <v>1.5269263095437675E-2</v>
      </c>
      <c r="F2596" s="10">
        <f t="shared" si="961"/>
        <v>-9.4729411809516939E-2</v>
      </c>
      <c r="G2596" s="10">
        <f t="shared" si="962"/>
        <v>-4685.3704418909174</v>
      </c>
      <c r="H2596" s="10">
        <f t="shared" si="963"/>
        <v>0.14547327067430874</v>
      </c>
      <c r="I2596" s="10">
        <f t="shared" si="964"/>
        <v>6091.2845244172277</v>
      </c>
      <c r="J2596" s="10">
        <f t="shared" si="965"/>
        <v>1.2474047899340564E-2</v>
      </c>
      <c r="K2596" s="10">
        <f t="shared" si="966"/>
        <v>294.8160933242047</v>
      </c>
      <c r="L2596" s="10">
        <f t="shared" si="975"/>
        <v>128.01917718880651</v>
      </c>
      <c r="M2596" s="10">
        <f t="shared" si="976"/>
        <v>122.16600745988465</v>
      </c>
      <c r="N2596" s="10">
        <f t="shared" si="967"/>
        <v>310.32349867855646</v>
      </c>
      <c r="O2596" s="10">
        <f t="shared" si="968"/>
        <v>310.06593690436688</v>
      </c>
      <c r="P2596" s="10">
        <f t="shared" si="969"/>
        <v>294.8160933242047</v>
      </c>
      <c r="Q2596" s="10">
        <f t="shared" si="970"/>
        <v>294.8160933242047</v>
      </c>
      <c r="R2596" s="9">
        <f t="shared" si="977"/>
        <v>294.8160933242047</v>
      </c>
      <c r="S2596" s="10">
        <f t="shared" si="971"/>
        <v>1315.6590142889386</v>
      </c>
      <c r="T2596" s="10">
        <f t="shared" si="978"/>
        <v>0</v>
      </c>
      <c r="U2596" s="9">
        <f t="shared" si="972"/>
        <v>-2.9187520386160175E-2</v>
      </c>
      <c r="V2596" s="11">
        <f t="shared" si="973"/>
        <v>-0.75624184235145897</v>
      </c>
      <c r="W2596" s="9">
        <f t="shared" si="974"/>
        <v>-0.38446184235145897</v>
      </c>
      <c r="X2596" s="22">
        <f t="shared" si="979"/>
        <v>-7.8259290456695371E-2</v>
      </c>
      <c r="Y2596" s="22">
        <f t="shared" si="980"/>
        <v>6.7138877147603179E-2</v>
      </c>
      <c r="Z2596" s="1">
        <f t="shared" si="981"/>
        <v>3025.0925321198642</v>
      </c>
      <c r="AA2596" s="1">
        <f t="shared" si="982"/>
        <v>3626.4698915445842</v>
      </c>
    </row>
    <row r="2597" spans="3:27">
      <c r="C2597" s="9">
        <f t="shared" si="983"/>
        <v>25.96</v>
      </c>
      <c r="D2597" s="1">
        <v>40.095999999999997</v>
      </c>
      <c r="E2597" s="9">
        <f t="shared" ref="E2597:E2660" si="984">(-$B$4*D2597/100+S2596+$B$4*(4*E2596/$B$2/$B$2+4*U2596/$B$2+V2596)+$B$26*(2*E2596/$B$2+U2596))/$B$27</f>
        <v>1.4940108168446721E-2</v>
      </c>
      <c r="F2597" s="10">
        <f t="shared" ref="F2597:F2660" si="985">IF(E2597&lt;F2596,E2597,F2596)</f>
        <v>-9.4729411809516939E-2</v>
      </c>
      <c r="G2597" s="10">
        <f t="shared" ref="G2597:G2660" si="986">IF(R2596&lt;G2596,R2596,G2596)</f>
        <v>-4685.3704418909174</v>
      </c>
      <c r="H2597" s="10">
        <f t="shared" ref="H2597:H2660" si="987">IF(E2597&gt;H2596,E2597,H2596)</f>
        <v>0.14547327067430874</v>
      </c>
      <c r="I2597" s="10">
        <f t="shared" ref="I2597:I2660" si="988">IF(R2596&gt;I2596,R2596,I2596)</f>
        <v>6091.2845244172277</v>
      </c>
      <c r="J2597" s="10">
        <f t="shared" ref="J2597:J2660" si="989">E2596-R2596/$B$12</f>
        <v>1.2474047899340564E-2</v>
      </c>
      <c r="K2597" s="10">
        <f t="shared" ref="K2597:K2660" si="990">$B$12*(E2597-J2597)</f>
        <v>260.09956423213993</v>
      </c>
      <c r="L2597" s="10">
        <f t="shared" si="975"/>
        <v>112.94407922144423</v>
      </c>
      <c r="M2597" s="10">
        <f t="shared" si="976"/>
        <v>107.78015862707167</v>
      </c>
      <c r="N2597" s="10">
        <f t="shared" ref="N2597:N2660" si="991">R2596+(I2597-R2596)*(E2597-E2596)/(H2597-E2596)</f>
        <v>280.1626569306585</v>
      </c>
      <c r="O2597" s="10">
        <f t="shared" ref="O2597:O2660" si="992">R2596+(R2596-G2597)*(E2597-E2596)/(E2596-F2597)</f>
        <v>279.91361439146772</v>
      </c>
      <c r="P2597" s="10">
        <f t="shared" ref="P2597:P2660" si="993">MEDIAN(K2597,L2597,N2597)</f>
        <v>260.09956423213993</v>
      </c>
      <c r="Q2597" s="10">
        <f t="shared" ref="Q2597:Q2660" si="994">MEDIAN(K2597,M2597,O2597)</f>
        <v>260.09956423213993</v>
      </c>
      <c r="R2597" s="9">
        <f t="shared" si="977"/>
        <v>260.09956423213993</v>
      </c>
      <c r="S2597" s="10">
        <f t="shared" ref="S2597:S2660" si="995">$B$12*E2597-R2597</f>
        <v>1315.6590142889386</v>
      </c>
      <c r="T2597" s="10">
        <f t="shared" si="978"/>
        <v>0</v>
      </c>
      <c r="U2597" s="9">
        <f t="shared" ref="U2597:U2660" si="996">-U2596+2/$B$2*(E2597-E2596)+T2597*$B$2/2/$B$28</f>
        <v>-3.6643465012030703E-2</v>
      </c>
      <c r="V2597" s="11">
        <f t="shared" ref="V2597:V2660" si="997">-V2596-4*U2596/$B$2+4/$B$2/$B$2*(E2597-E2596)+T2597/$B$28</f>
        <v>-0.73494708282264654</v>
      </c>
      <c r="W2597" s="9">
        <f t="shared" ref="W2597:W2660" si="998">D2597/100+V2597</f>
        <v>-0.33398708282264655</v>
      </c>
      <c r="X2597" s="22">
        <f t="shared" si="979"/>
        <v>-9.1326611374548033E-2</v>
      </c>
      <c r="Y2597" s="22">
        <f t="shared" si="980"/>
        <v>9.4512430223444688E-2</v>
      </c>
      <c r="Z2597" s="1">
        <f t="shared" si="981"/>
        <v>3025.0012055084899</v>
      </c>
      <c r="AA2597" s="1">
        <f t="shared" si="982"/>
        <v>3626.5644039748076</v>
      </c>
    </row>
    <row r="2598" spans="3:27">
      <c r="C2598" s="9">
        <f t="shared" si="983"/>
        <v>25.97</v>
      </c>
      <c r="D2598" s="1">
        <v>40.969000000000001</v>
      </c>
      <c r="E2598" s="9">
        <f t="shared" si="984"/>
        <v>1.453822456106746E-2</v>
      </c>
      <c r="F2598" s="10">
        <f t="shared" si="985"/>
        <v>-9.4729411809516939E-2</v>
      </c>
      <c r="G2598" s="10">
        <f t="shared" si="986"/>
        <v>-4685.3704418909174</v>
      </c>
      <c r="H2598" s="10">
        <f t="shared" si="987"/>
        <v>0.14547327067430874</v>
      </c>
      <c r="I2598" s="10">
        <f t="shared" si="988"/>
        <v>6091.2845244172277</v>
      </c>
      <c r="J2598" s="10">
        <f t="shared" si="989"/>
        <v>1.2474047899340564E-2</v>
      </c>
      <c r="K2598" s="10">
        <f t="shared" si="990"/>
        <v>217.71221771798776</v>
      </c>
      <c r="L2598" s="10">
        <f t="shared" si="975"/>
        <v>94.538051372783798</v>
      </c>
      <c r="M2598" s="10">
        <f t="shared" si="976"/>
        <v>90.215673486302435</v>
      </c>
      <c r="N2598" s="10">
        <f t="shared" si="991"/>
        <v>242.14659655628492</v>
      </c>
      <c r="O2598" s="10">
        <f t="shared" si="992"/>
        <v>241.97690511367179</v>
      </c>
      <c r="P2598" s="10">
        <f t="shared" si="993"/>
        <v>217.71221771798776</v>
      </c>
      <c r="Q2598" s="10">
        <f t="shared" si="994"/>
        <v>217.71221771798776</v>
      </c>
      <c r="R2598" s="9">
        <f t="shared" si="977"/>
        <v>217.71221771798776</v>
      </c>
      <c r="S2598" s="10">
        <f t="shared" si="995"/>
        <v>1315.6590142889386</v>
      </c>
      <c r="T2598" s="10">
        <f t="shared" si="978"/>
        <v>0</v>
      </c>
      <c r="U2598" s="9">
        <f t="shared" si="996"/>
        <v>-4.3733256463821334E-2</v>
      </c>
      <c r="V2598" s="11">
        <f t="shared" si="997"/>
        <v>-0.68301120753547906</v>
      </c>
      <c r="W2598" s="9">
        <f t="shared" si="998"/>
        <v>-0.27332120753547906</v>
      </c>
      <c r="X2598" s="22">
        <f t="shared" si="979"/>
        <v>-9.6012361289214893E-2</v>
      </c>
      <c r="Y2598" s="22">
        <f t="shared" si="980"/>
        <v>0.12065567381598115</v>
      </c>
      <c r="Z2598" s="1">
        <f t="shared" si="981"/>
        <v>3024.9051931472009</v>
      </c>
      <c r="AA2598" s="1">
        <f t="shared" si="982"/>
        <v>3626.6850596486238</v>
      </c>
    </row>
    <row r="2599" spans="3:27">
      <c r="C2599" s="9">
        <f t="shared" si="983"/>
        <v>25.98</v>
      </c>
      <c r="D2599" s="1">
        <v>40.826000000000001</v>
      </c>
      <c r="E2599" s="9">
        <f t="shared" si="984"/>
        <v>1.4068528099698017E-2</v>
      </c>
      <c r="F2599" s="10">
        <f t="shared" si="985"/>
        <v>-9.4729411809516939E-2</v>
      </c>
      <c r="G2599" s="10">
        <f t="shared" si="986"/>
        <v>-4685.3704418909174</v>
      </c>
      <c r="H2599" s="10">
        <f t="shared" si="987"/>
        <v>0.14547327067430874</v>
      </c>
      <c r="I2599" s="10">
        <f t="shared" si="988"/>
        <v>6091.2845244172277</v>
      </c>
      <c r="J2599" s="10">
        <f t="shared" si="989"/>
        <v>1.2474047899340564E-2</v>
      </c>
      <c r="K2599" s="10">
        <f t="shared" si="990"/>
        <v>168.172534339588</v>
      </c>
      <c r="L2599" s="10">
        <f t="shared" si="975"/>
        <v>73.026235539438176</v>
      </c>
      <c r="M2599" s="10">
        <f t="shared" si="976"/>
        <v>69.687400212867047</v>
      </c>
      <c r="N2599" s="10">
        <f t="shared" si="991"/>
        <v>196.64225814682604</v>
      </c>
      <c r="O2599" s="10">
        <f t="shared" si="992"/>
        <v>196.63588943346605</v>
      </c>
      <c r="P2599" s="10">
        <f t="shared" si="993"/>
        <v>168.172534339588</v>
      </c>
      <c r="Q2599" s="10">
        <f t="shared" si="994"/>
        <v>168.172534339588</v>
      </c>
      <c r="R2599" s="9">
        <f t="shared" si="977"/>
        <v>168.172534339588</v>
      </c>
      <c r="S2599" s="10">
        <f t="shared" si="995"/>
        <v>1315.6590142889386</v>
      </c>
      <c r="T2599" s="10">
        <f t="shared" si="978"/>
        <v>0</v>
      </c>
      <c r="U2599" s="9">
        <f t="shared" si="996"/>
        <v>-5.0206035810067266E-2</v>
      </c>
      <c r="V2599" s="11">
        <f t="shared" si="997"/>
        <v>-0.61154466171370814</v>
      </c>
      <c r="W2599" s="9">
        <f t="shared" si="998"/>
        <v>-0.20328466171370813</v>
      </c>
      <c r="X2599" s="22">
        <f t="shared" si="979"/>
        <v>-9.0624351268934103E-2</v>
      </c>
      <c r="Y2599" s="22">
        <f t="shared" si="980"/>
        <v>0.1421325178757798</v>
      </c>
      <c r="Z2599" s="1">
        <f t="shared" si="981"/>
        <v>3024.8145687959318</v>
      </c>
      <c r="AA2599" s="1">
        <f t="shared" si="982"/>
        <v>3626.8271921664996</v>
      </c>
    </row>
    <row r="2600" spans="3:27">
      <c r="C2600" s="9">
        <f t="shared" si="983"/>
        <v>25.990000000000002</v>
      </c>
      <c r="D2600" s="1">
        <v>39.53</v>
      </c>
      <c r="E2600" s="9">
        <f t="shared" si="984"/>
        <v>1.3538171853868106E-2</v>
      </c>
      <c r="F2600" s="10">
        <f t="shared" si="985"/>
        <v>-9.4729411809516939E-2</v>
      </c>
      <c r="G2600" s="10">
        <f t="shared" si="986"/>
        <v>-4685.3704418909174</v>
      </c>
      <c r="H2600" s="10">
        <f t="shared" si="987"/>
        <v>0.14547327067430874</v>
      </c>
      <c r="I2600" s="10">
        <f t="shared" si="988"/>
        <v>6091.2845244172277</v>
      </c>
      <c r="J2600" s="10">
        <f t="shared" si="989"/>
        <v>1.2474047899340564E-2</v>
      </c>
      <c r="K2600" s="10">
        <f t="shared" si="990"/>
        <v>112.23496048696153</v>
      </c>
      <c r="L2600" s="10">
        <f t="shared" si="975"/>
        <v>48.736238009770062</v>
      </c>
      <c r="M2600" s="10">
        <f t="shared" si="976"/>
        <v>46.507966595405279</v>
      </c>
      <c r="N2600" s="10">
        <f t="shared" si="991"/>
        <v>144.26655212662433</v>
      </c>
      <c r="O2600" s="10">
        <f t="shared" si="992"/>
        <v>144.5130162090455</v>
      </c>
      <c r="P2600" s="10">
        <f t="shared" si="993"/>
        <v>112.23496048696153</v>
      </c>
      <c r="Q2600" s="10">
        <f t="shared" si="994"/>
        <v>112.23496048696153</v>
      </c>
      <c r="R2600" s="9">
        <f t="shared" si="977"/>
        <v>112.23496048696153</v>
      </c>
      <c r="S2600" s="10">
        <f t="shared" si="995"/>
        <v>1315.6590142889388</v>
      </c>
      <c r="T2600" s="10">
        <f t="shared" si="978"/>
        <v>0</v>
      </c>
      <c r="U2600" s="9">
        <f t="shared" si="996"/>
        <v>-5.5865213355914968E-2</v>
      </c>
      <c r="V2600" s="11">
        <f t="shared" si="997"/>
        <v>-0.52029084745583276</v>
      </c>
      <c r="W2600" s="9">
        <f t="shared" si="998"/>
        <v>-0.12499084745583278</v>
      </c>
      <c r="X2600" s="22">
        <f t="shared" si="979"/>
        <v>-7.4357933129389514E-2</v>
      </c>
      <c r="Y2600" s="22">
        <f t="shared" si="980"/>
        <v>0.15754834957182162</v>
      </c>
      <c r="Z2600" s="1">
        <f t="shared" si="981"/>
        <v>3024.7402108628025</v>
      </c>
      <c r="AA2600" s="1">
        <f t="shared" si="982"/>
        <v>3626.9847405160713</v>
      </c>
    </row>
    <row r="2601" spans="3:27">
      <c r="C2601" s="9">
        <f t="shared" si="983"/>
        <v>26</v>
      </c>
      <c r="D2601" s="1">
        <v>36.847000000000001</v>
      </c>
      <c r="E2601" s="9">
        <f t="shared" si="984"/>
        <v>1.2956304687086466E-2</v>
      </c>
      <c r="F2601" s="10">
        <f t="shared" si="985"/>
        <v>-9.4729411809516939E-2</v>
      </c>
      <c r="G2601" s="10">
        <f t="shared" si="986"/>
        <v>-4685.3704418909174</v>
      </c>
      <c r="H2601" s="10">
        <f t="shared" si="987"/>
        <v>0.14547327067430874</v>
      </c>
      <c r="I2601" s="10">
        <f t="shared" si="988"/>
        <v>6091.2845244172277</v>
      </c>
      <c r="J2601" s="10">
        <f t="shared" si="989"/>
        <v>1.2474047899340564E-2</v>
      </c>
      <c r="K2601" s="10">
        <f t="shared" si="990"/>
        <v>50.864442330180971</v>
      </c>
      <c r="L2601" s="10">
        <f t="shared" si="975"/>
        <v>22.087071237717453</v>
      </c>
      <c r="M2601" s="10">
        <f t="shared" si="976"/>
        <v>21.0772274033169</v>
      </c>
      <c r="N2601" s="10">
        <f t="shared" si="991"/>
        <v>85.865839146885605</v>
      </c>
      <c r="O2601" s="10">
        <f t="shared" si="992"/>
        <v>86.450981863247335</v>
      </c>
      <c r="P2601" s="10">
        <f t="shared" si="993"/>
        <v>50.864442330180971</v>
      </c>
      <c r="Q2601" s="10">
        <f t="shared" si="994"/>
        <v>50.864442330180971</v>
      </c>
      <c r="R2601" s="9">
        <f t="shared" si="977"/>
        <v>50.864442330180971</v>
      </c>
      <c r="S2601" s="10">
        <f t="shared" si="995"/>
        <v>1315.6590142889388</v>
      </c>
      <c r="T2601" s="10">
        <f t="shared" si="978"/>
        <v>0</v>
      </c>
      <c r="U2601" s="9">
        <f t="shared" si="996"/>
        <v>-6.0508220000413108E-2</v>
      </c>
      <c r="V2601" s="11">
        <f t="shared" si="997"/>
        <v>-0.40831048144379523</v>
      </c>
      <c r="W2601" s="9">
        <f t="shared" si="998"/>
        <v>-3.9840481443795206E-2</v>
      </c>
      <c r="X2601" s="22">
        <f t="shared" si="979"/>
        <v>-4.7451093710494101E-2</v>
      </c>
      <c r="Y2601" s="22">
        <f t="shared" si="980"/>
        <v>0.16420223585363802</v>
      </c>
      <c r="Z2601" s="1">
        <f t="shared" si="981"/>
        <v>3024.6927597690919</v>
      </c>
      <c r="AA2601" s="1">
        <f t="shared" si="982"/>
        <v>3627.148942751925</v>
      </c>
    </row>
    <row r="2602" spans="3:27">
      <c r="C2602" s="9">
        <f t="shared" si="983"/>
        <v>26.01</v>
      </c>
      <c r="D2602" s="1">
        <v>33.226999999999997</v>
      </c>
      <c r="E2602" s="9">
        <f t="shared" si="984"/>
        <v>1.2333970676491945E-2</v>
      </c>
      <c r="F2602" s="10">
        <f t="shared" si="985"/>
        <v>-9.4729411809516939E-2</v>
      </c>
      <c r="G2602" s="10">
        <f t="shared" si="986"/>
        <v>-4685.3704418909174</v>
      </c>
      <c r="H2602" s="10">
        <f t="shared" si="987"/>
        <v>0.14547327067430874</v>
      </c>
      <c r="I2602" s="10">
        <f t="shared" si="988"/>
        <v>6091.2845244172277</v>
      </c>
      <c r="J2602" s="10">
        <f t="shared" si="989"/>
        <v>1.2474047899340564E-2</v>
      </c>
      <c r="K2602" s="10">
        <f t="shared" si="990"/>
        <v>-14.774182560826002</v>
      </c>
      <c r="L2602" s="10">
        <f t="shared" si="975"/>
        <v>-6.4154526767785329</v>
      </c>
      <c r="M2602" s="10">
        <f t="shared" si="976"/>
        <v>-6.1221315179519165</v>
      </c>
      <c r="N2602" s="10">
        <f t="shared" si="991"/>
        <v>22.497064407241012</v>
      </c>
      <c r="O2602" s="10">
        <f t="shared" si="992"/>
        <v>23.49293804429956</v>
      </c>
      <c r="P2602" s="10">
        <f t="shared" si="993"/>
        <v>-6.4154526767785329</v>
      </c>
      <c r="Q2602" s="10">
        <f t="shared" si="994"/>
        <v>-6.1221315179519165</v>
      </c>
      <c r="R2602" s="9">
        <f t="shared" si="977"/>
        <v>-6.1221315179519165</v>
      </c>
      <c r="S2602" s="10">
        <f t="shared" si="995"/>
        <v>1307.0069632460645</v>
      </c>
      <c r="T2602" s="10">
        <f t="shared" si="978"/>
        <v>-8.6520510428742909</v>
      </c>
      <c r="U2602" s="9">
        <f t="shared" si="996"/>
        <v>-6.4016902670101572E-2</v>
      </c>
      <c r="V2602" s="11">
        <f t="shared" si="997"/>
        <v>-0.2934260524938993</v>
      </c>
      <c r="W2602" s="9">
        <f t="shared" si="998"/>
        <v>3.8843947506100651E-2</v>
      </c>
      <c r="X2602" s="22">
        <f t="shared" si="979"/>
        <v>-1.3922330865520543E-2</v>
      </c>
      <c r="Y2602" s="22">
        <f t="shared" si="980"/>
        <v>0.16119553227286343</v>
      </c>
      <c r="Z2602" s="1">
        <f t="shared" si="981"/>
        <v>3024.6788374382263</v>
      </c>
      <c r="AA2602" s="1">
        <f t="shared" si="982"/>
        <v>3627.3101382841978</v>
      </c>
    </row>
    <row r="2603" spans="3:27">
      <c r="C2603" s="9">
        <f t="shared" si="983"/>
        <v>26.02</v>
      </c>
      <c r="D2603" s="1">
        <v>28.651</v>
      </c>
      <c r="E2603" s="9">
        <f t="shared" si="984"/>
        <v>1.1682621948394787E-2</v>
      </c>
      <c r="F2603" s="10">
        <f t="shared" si="985"/>
        <v>-9.4729411809516939E-2</v>
      </c>
      <c r="G2603" s="10">
        <f t="shared" si="986"/>
        <v>-4685.3704418909174</v>
      </c>
      <c r="H2603" s="10">
        <f t="shared" si="987"/>
        <v>0.14547327067430874</v>
      </c>
      <c r="I2603" s="10">
        <f t="shared" si="988"/>
        <v>6091.2845244172277</v>
      </c>
      <c r="J2603" s="10">
        <f t="shared" si="989"/>
        <v>1.2392015930597751E-2</v>
      </c>
      <c r="K2603" s="10">
        <f t="shared" si="990"/>
        <v>-74.820987934237138</v>
      </c>
      <c r="L2603" s="10">
        <f t="shared" si="975"/>
        <v>-32.469791435535193</v>
      </c>
      <c r="M2603" s="10">
        <f t="shared" si="976"/>
        <v>-31.028092754073484</v>
      </c>
      <c r="N2603" s="10">
        <f t="shared" si="991"/>
        <v>-35.952077071966791</v>
      </c>
      <c r="O2603" s="10">
        <f t="shared" si="992"/>
        <v>-34.589590369352401</v>
      </c>
      <c r="P2603" s="10">
        <f t="shared" si="993"/>
        <v>-35.952077071966791</v>
      </c>
      <c r="Q2603" s="10">
        <f t="shared" si="994"/>
        <v>-34.589590369352401</v>
      </c>
      <c r="R2603" s="9">
        <f t="shared" si="977"/>
        <v>-34.589590369352401</v>
      </c>
      <c r="S2603" s="10">
        <f t="shared" si="995"/>
        <v>1266.7755656811798</v>
      </c>
      <c r="T2603" s="10">
        <f t="shared" si="978"/>
        <v>-40.231397564884674</v>
      </c>
      <c r="U2603" s="9">
        <f t="shared" si="996"/>
        <v>-6.6524029201748464E-2</v>
      </c>
      <c r="V2603" s="11">
        <f t="shared" si="997"/>
        <v>-0.20799925383547618</v>
      </c>
      <c r="W2603" s="9">
        <f t="shared" si="998"/>
        <v>7.8510746164523804E-2</v>
      </c>
      <c r="X2603" s="22">
        <f t="shared" si="979"/>
        <v>1.3258764134970456E-2</v>
      </c>
      <c r="Y2603" s="22">
        <f t="shared" si="980"/>
        <v>0.1492235746701141</v>
      </c>
      <c r="Z2603" s="1">
        <f t="shared" si="981"/>
        <v>3024.6920962023614</v>
      </c>
      <c r="AA2603" s="1">
        <f t="shared" si="982"/>
        <v>3627.4593618588679</v>
      </c>
    </row>
    <row r="2604" spans="3:27">
      <c r="C2604" s="9">
        <f t="shared" si="983"/>
        <v>26.03</v>
      </c>
      <c r="D2604" s="1">
        <v>23.119</v>
      </c>
      <c r="E2604" s="9">
        <f t="shared" si="984"/>
        <v>1.1010774419187812E-2</v>
      </c>
      <c r="F2604" s="10">
        <f t="shared" si="985"/>
        <v>-9.4729411809516939E-2</v>
      </c>
      <c r="G2604" s="10">
        <f t="shared" si="986"/>
        <v>-4685.3704418909174</v>
      </c>
      <c r="H2604" s="10">
        <f t="shared" si="987"/>
        <v>0.14547327067430874</v>
      </c>
      <c r="I2604" s="10">
        <f t="shared" si="988"/>
        <v>6091.2845244172277</v>
      </c>
      <c r="J2604" s="10">
        <f t="shared" si="989"/>
        <v>1.2010573341878808E-2</v>
      </c>
      <c r="K2604" s="10">
        <f t="shared" si="990"/>
        <v>-105.45049014797488</v>
      </c>
      <c r="L2604" s="10">
        <f t="shared" si="975"/>
        <v>-45.63117505521047</v>
      </c>
      <c r="M2604" s="10">
        <f t="shared" si="976"/>
        <v>-43.886349745754309</v>
      </c>
      <c r="N2604" s="10">
        <f t="shared" si="991"/>
        <v>-65.351481633395323</v>
      </c>
      <c r="O2604" s="10">
        <f t="shared" si="992"/>
        <v>-63.952957590454488</v>
      </c>
      <c r="P2604" s="10">
        <f t="shared" si="993"/>
        <v>-65.351481633395323</v>
      </c>
      <c r="Q2604" s="10">
        <f t="shared" si="994"/>
        <v>-63.952957590454488</v>
      </c>
      <c r="R2604" s="9">
        <f t="shared" si="977"/>
        <v>-63.952957590454488</v>
      </c>
      <c r="S2604" s="10">
        <f t="shared" si="995"/>
        <v>1225.2780331236595</v>
      </c>
      <c r="T2604" s="10">
        <f t="shared" si="978"/>
        <v>-41.497532557520344</v>
      </c>
      <c r="U2604" s="9">
        <f t="shared" si="996"/>
        <v>-6.8125197480085414E-2</v>
      </c>
      <c r="V2604" s="11">
        <f t="shared" si="997"/>
        <v>-0.1122344018319205</v>
      </c>
      <c r="W2604" s="9">
        <f t="shared" si="998"/>
        <v>0.1189555981680795</v>
      </c>
      <c r="X2604" s="22">
        <f t="shared" si="979"/>
        <v>3.3102783684278034E-2</v>
      </c>
      <c r="Y2604" s="22">
        <f t="shared" si="980"/>
        <v>0.12879575684445144</v>
      </c>
      <c r="Z2604" s="1">
        <f t="shared" si="981"/>
        <v>3024.7251989860456</v>
      </c>
      <c r="AA2604" s="1">
        <f t="shared" si="982"/>
        <v>3627.5881576157121</v>
      </c>
    </row>
    <row r="2605" spans="3:27">
      <c r="C2605" s="9">
        <f t="shared" si="983"/>
        <v>26.04</v>
      </c>
      <c r="D2605" s="1">
        <v>16.983000000000001</v>
      </c>
      <c r="E2605" s="9">
        <f t="shared" si="984"/>
        <v>1.0327881946358593E-2</v>
      </c>
      <c r="F2605" s="10">
        <f t="shared" si="985"/>
        <v>-9.4729411809516939E-2</v>
      </c>
      <c r="G2605" s="10">
        <f t="shared" si="986"/>
        <v>-4685.3704418909174</v>
      </c>
      <c r="H2605" s="10">
        <f t="shared" si="987"/>
        <v>0.14547327067430874</v>
      </c>
      <c r="I2605" s="10">
        <f t="shared" si="988"/>
        <v>6091.2845244172277</v>
      </c>
      <c r="J2605" s="10">
        <f t="shared" si="989"/>
        <v>1.1617126253229689E-2</v>
      </c>
      <c r="K2605" s="10">
        <f t="shared" si="990"/>
        <v>-135.9787863284798</v>
      </c>
      <c r="L2605" s="10">
        <f t="shared" si="975"/>
        <v>-58.668609712325214</v>
      </c>
      <c r="M2605" s="10">
        <f t="shared" si="976"/>
        <v>-56.800976109122693</v>
      </c>
      <c r="N2605" s="10">
        <f t="shared" si="991"/>
        <v>-95.213461165846368</v>
      </c>
      <c r="O2605" s="10">
        <f t="shared" si="992"/>
        <v>-93.79904852700902</v>
      </c>
      <c r="P2605" s="10">
        <f t="shared" si="993"/>
        <v>-95.213461165846368</v>
      </c>
      <c r="Q2605" s="10">
        <f t="shared" si="994"/>
        <v>-93.79904852700902</v>
      </c>
      <c r="R2605" s="9">
        <f t="shared" si="977"/>
        <v>-93.79904852700902</v>
      </c>
      <c r="S2605" s="10">
        <f t="shared" si="995"/>
        <v>1183.098295322189</v>
      </c>
      <c r="T2605" s="10">
        <f t="shared" si="978"/>
        <v>-42.179737801470537</v>
      </c>
      <c r="U2605" s="9">
        <f t="shared" si="996"/>
        <v>-6.8737616441155461E-2</v>
      </c>
      <c r="V2605" s="11">
        <f t="shared" si="997"/>
        <v>-1.0249390382095082E-2</v>
      </c>
      <c r="W2605" s="9">
        <f t="shared" si="998"/>
        <v>0.15958060961790493</v>
      </c>
      <c r="X2605" s="22">
        <f t="shared" si="979"/>
        <v>5.3863828775662398E-2</v>
      </c>
      <c r="Y2605" s="22">
        <f t="shared" si="980"/>
        <v>0.10146722308080282</v>
      </c>
      <c r="Z2605" s="1">
        <f t="shared" si="981"/>
        <v>3024.7790628148214</v>
      </c>
      <c r="AA2605" s="1">
        <f t="shared" si="982"/>
        <v>3627.689624838793</v>
      </c>
    </row>
    <row r="2606" spans="3:27">
      <c r="C2606" s="9">
        <f t="shared" si="983"/>
        <v>26.05</v>
      </c>
      <c r="D2606" s="1">
        <v>11.066000000000001</v>
      </c>
      <c r="E2606" s="9">
        <f t="shared" si="984"/>
        <v>9.6439016353508464E-3</v>
      </c>
      <c r="F2606" s="10">
        <f t="shared" si="985"/>
        <v>-9.4729411809516939E-2</v>
      </c>
      <c r="G2606" s="10">
        <f t="shared" si="986"/>
        <v>-4685.3704418909174</v>
      </c>
      <c r="H2606" s="10">
        <f t="shared" si="987"/>
        <v>0.14547327067430874</v>
      </c>
      <c r="I2606" s="10">
        <f t="shared" si="988"/>
        <v>6091.2845244172277</v>
      </c>
      <c r="J2606" s="10">
        <f t="shared" si="989"/>
        <v>1.121721102899392E-2</v>
      </c>
      <c r="K2606" s="10">
        <f t="shared" si="990"/>
        <v>-165.93961340499584</v>
      </c>
      <c r="L2606" s="10">
        <f t="shared" si="975"/>
        <v>-71.38206787042958</v>
      </c>
      <c r="M2606" s="10">
        <f t="shared" si="976"/>
        <v>-69.577841477407389</v>
      </c>
      <c r="N2606" s="10">
        <f t="shared" si="991"/>
        <v>-125.10219120653704</v>
      </c>
      <c r="O2606" s="10">
        <f t="shared" si="992"/>
        <v>-123.69268386988284</v>
      </c>
      <c r="P2606" s="10">
        <f t="shared" si="993"/>
        <v>-125.10219120653704</v>
      </c>
      <c r="Q2606" s="10">
        <f t="shared" si="994"/>
        <v>-123.69268386988284</v>
      </c>
      <c r="R2606" s="9">
        <f t="shared" si="977"/>
        <v>-123.69268386988284</v>
      </c>
      <c r="S2606" s="10">
        <f t="shared" si="995"/>
        <v>1140.8513657870758</v>
      </c>
      <c r="T2606" s="10">
        <f t="shared" si="978"/>
        <v>-42.246929535113168</v>
      </c>
      <c r="U2606" s="9">
        <f t="shared" si="996"/>
        <v>-6.8343218032555914E-2</v>
      </c>
      <c r="V2606" s="11">
        <f t="shared" si="997"/>
        <v>8.9129072102009099E-2</v>
      </c>
      <c r="W2606" s="9">
        <f t="shared" si="998"/>
        <v>0.19978907210200911</v>
      </c>
      <c r="X2606" s="22">
        <f t="shared" si="979"/>
        <v>7.4380031383219802E-2</v>
      </c>
      <c r="Y2606" s="22">
        <f t="shared" si="980"/>
        <v>7.1175308658431052E-2</v>
      </c>
      <c r="Z2606" s="1">
        <f t="shared" si="981"/>
        <v>3024.8534428462044</v>
      </c>
      <c r="AA2606" s="1">
        <f t="shared" si="982"/>
        <v>3627.7608001474514</v>
      </c>
    </row>
    <row r="2607" spans="3:27">
      <c r="C2607" s="9">
        <f t="shared" si="983"/>
        <v>26.060000000000002</v>
      </c>
      <c r="D2607" s="1">
        <v>4.7370000000000001</v>
      </c>
      <c r="E2607" s="9">
        <f t="shared" si="984"/>
        <v>8.968893257167751E-3</v>
      </c>
      <c r="F2607" s="10">
        <f t="shared" si="985"/>
        <v>-9.4729411809516939E-2</v>
      </c>
      <c r="G2607" s="10">
        <f t="shared" si="986"/>
        <v>-4685.3704418909174</v>
      </c>
      <c r="H2607" s="10">
        <f t="shared" si="987"/>
        <v>0.14547327067430874</v>
      </c>
      <c r="I2607" s="10">
        <f t="shared" si="988"/>
        <v>6091.2845244172277</v>
      </c>
      <c r="J2607" s="10">
        <f t="shared" si="989"/>
        <v>1.0816658745387302E-2</v>
      </c>
      <c r="K2607" s="10">
        <f t="shared" si="990"/>
        <v>-194.88696375749603</v>
      </c>
      <c r="L2607" s="10">
        <f t="shared" si="975"/>
        <v>-83.584943672020302</v>
      </c>
      <c r="M2607" s="10">
        <f t="shared" si="976"/>
        <v>-82.025467708402076</v>
      </c>
      <c r="N2607" s="10">
        <f t="shared" si="991"/>
        <v>-154.57821117147512</v>
      </c>
      <c r="O2607" s="10">
        <f t="shared" si="992"/>
        <v>-153.19419727026138</v>
      </c>
      <c r="P2607" s="10">
        <f t="shared" si="993"/>
        <v>-154.57821117147512</v>
      </c>
      <c r="Q2607" s="10">
        <f t="shared" si="994"/>
        <v>-153.19419727026138</v>
      </c>
      <c r="R2607" s="9">
        <f t="shared" si="977"/>
        <v>-153.19419727026138</v>
      </c>
      <c r="S2607" s="10">
        <f t="shared" si="995"/>
        <v>1099.1585992998412</v>
      </c>
      <c r="T2607" s="10">
        <f t="shared" si="978"/>
        <v>-41.692766487234621</v>
      </c>
      <c r="U2607" s="9">
        <f t="shared" si="996"/>
        <v>-6.69394944504315E-2</v>
      </c>
      <c r="V2607" s="11">
        <f t="shared" si="997"/>
        <v>0.19161564432286946</v>
      </c>
      <c r="W2607" s="9">
        <f t="shared" si="998"/>
        <v>0.23898564432286945</v>
      </c>
      <c r="X2607" s="22">
        <f t="shared" si="979"/>
        <v>9.3450482289292133E-2</v>
      </c>
      <c r="Y2607" s="22">
        <f t="shared" si="980"/>
        <v>3.9715002130518443E-2</v>
      </c>
      <c r="Z2607" s="1">
        <f t="shared" si="981"/>
        <v>3024.9468933284938</v>
      </c>
      <c r="AA2607" s="1">
        <f t="shared" si="982"/>
        <v>3627.8005151495818</v>
      </c>
    </row>
    <row r="2608" spans="3:27">
      <c r="C2608" s="9">
        <f t="shared" si="983"/>
        <v>26.07</v>
      </c>
      <c r="D2608" s="1">
        <v>-0.69699999999999995</v>
      </c>
      <c r="E2608" s="9">
        <f t="shared" si="984"/>
        <v>8.3127439808104876E-3</v>
      </c>
      <c r="F2608" s="10">
        <f t="shared" si="985"/>
        <v>-9.4729411809516939E-2</v>
      </c>
      <c r="G2608" s="10">
        <f t="shared" si="986"/>
        <v>-4685.3704418909174</v>
      </c>
      <c r="H2608" s="10">
        <f t="shared" si="987"/>
        <v>0.14547327067430874</v>
      </c>
      <c r="I2608" s="10">
        <f t="shared" si="988"/>
        <v>6091.2845244172277</v>
      </c>
      <c r="J2608" s="10">
        <f t="shared" si="989"/>
        <v>1.0421360601590622E-2</v>
      </c>
      <c r="K2608" s="10">
        <f t="shared" si="990"/>
        <v>-222.39937566341419</v>
      </c>
      <c r="L2608" s="10">
        <f t="shared" si="975"/>
        <v>-95.105532259196409</v>
      </c>
      <c r="M2608" s="10">
        <f t="shared" si="976"/>
        <v>-93.956989204574953</v>
      </c>
      <c r="N2608" s="10">
        <f t="shared" si="991"/>
        <v>-183.21015919024205</v>
      </c>
      <c r="O2608" s="10">
        <f t="shared" si="992"/>
        <v>-181.87146601943803</v>
      </c>
      <c r="P2608" s="10">
        <f t="shared" si="993"/>
        <v>-183.21015919024205</v>
      </c>
      <c r="Q2608" s="10">
        <f t="shared" si="994"/>
        <v>-181.87146601943803</v>
      </c>
      <c r="R2608" s="9">
        <f t="shared" si="977"/>
        <v>-181.87146601943803</v>
      </c>
      <c r="S2608" s="10">
        <f t="shared" si="995"/>
        <v>1058.6306896558649</v>
      </c>
      <c r="T2608" s="10">
        <f t="shared" si="978"/>
        <v>-40.527909643976272</v>
      </c>
      <c r="U2608" s="9">
        <f t="shared" si="996"/>
        <v>-6.4563545761140997E-2</v>
      </c>
      <c r="V2608" s="11">
        <f t="shared" si="997"/>
        <v>0.28357409353523355</v>
      </c>
      <c r="W2608" s="9">
        <f t="shared" si="998"/>
        <v>0.27660409353523358</v>
      </c>
      <c r="X2608" s="22">
        <f t="shared" si="979"/>
        <v>0.10992654624985138</v>
      </c>
      <c r="Y2608" s="22">
        <f t="shared" si="980"/>
        <v>1.0067388971198615E-2</v>
      </c>
      <c r="Z2608" s="1">
        <f t="shared" si="981"/>
        <v>3025.0568198747437</v>
      </c>
      <c r="AA2608" s="1">
        <f t="shared" si="982"/>
        <v>3627.8105825385528</v>
      </c>
    </row>
    <row r="2609" spans="3:27">
      <c r="C2609" s="9">
        <f t="shared" si="983"/>
        <v>26.080000000000002</v>
      </c>
      <c r="D2609" s="1">
        <v>-5.9130000000000003</v>
      </c>
      <c r="E2609" s="9">
        <f t="shared" si="984"/>
        <v>7.6847865763344852E-3</v>
      </c>
      <c r="F2609" s="10">
        <f t="shared" si="985"/>
        <v>-9.4729411809516939E-2</v>
      </c>
      <c r="G2609" s="10">
        <f t="shared" si="986"/>
        <v>-4685.3704418909174</v>
      </c>
      <c r="H2609" s="10">
        <f t="shared" si="987"/>
        <v>0.14547327067430874</v>
      </c>
      <c r="I2609" s="10">
        <f t="shared" si="988"/>
        <v>6091.2845244172277</v>
      </c>
      <c r="J2609" s="10">
        <f t="shared" si="989"/>
        <v>1.0037106717667414E-2</v>
      </c>
      <c r="K2609" s="10">
        <f t="shared" si="990"/>
        <v>-248.10319981228434</v>
      </c>
      <c r="L2609" s="10">
        <f t="shared" si="975"/>
        <v>-105.79634607757646</v>
      </c>
      <c r="M2609" s="10">
        <f t="shared" si="976"/>
        <v>-105.20051076438281</v>
      </c>
      <c r="N2609" s="10">
        <f t="shared" si="991"/>
        <v>-210.59164410996462</v>
      </c>
      <c r="O2609" s="10">
        <f t="shared" si="992"/>
        <v>-209.31659763822017</v>
      </c>
      <c r="P2609" s="10">
        <f t="shared" si="993"/>
        <v>-210.59164410996462</v>
      </c>
      <c r="Q2609" s="10">
        <f t="shared" si="994"/>
        <v>-209.31659763822017</v>
      </c>
      <c r="R2609" s="9">
        <f t="shared" si="977"/>
        <v>-209.31659763822017</v>
      </c>
      <c r="S2609" s="10">
        <f t="shared" si="995"/>
        <v>1019.8440874818008</v>
      </c>
      <c r="T2609" s="10">
        <f t="shared" si="978"/>
        <v>-38.786602174064114</v>
      </c>
      <c r="U2609" s="9">
        <f t="shared" si="996"/>
        <v>-6.1289382509101854E-2</v>
      </c>
      <c r="V2609" s="11">
        <f t="shared" si="997"/>
        <v>0.37125855687259623</v>
      </c>
      <c r="W2609" s="9">
        <f t="shared" si="998"/>
        <v>0.31212855687259622</v>
      </c>
      <c r="X2609" s="22">
        <f t="shared" si="979"/>
        <v>0.1228247205582281</v>
      </c>
      <c r="Y2609" s="22">
        <f t="shared" si="980"/>
        <v>-1.5073981676357878E-2</v>
      </c>
      <c r="Z2609" s="1">
        <f t="shared" si="981"/>
        <v>3025.1796445953019</v>
      </c>
      <c r="AA2609" s="1">
        <f t="shared" si="982"/>
        <v>3627.7955085568765</v>
      </c>
    </row>
    <row r="2610" spans="3:27">
      <c r="C2610" s="9">
        <f t="shared" si="983"/>
        <v>26.09</v>
      </c>
      <c r="D2610" s="1">
        <v>-9.8550000000000004</v>
      </c>
      <c r="E2610" s="9">
        <f t="shared" si="984"/>
        <v>7.0934964998771322E-3</v>
      </c>
      <c r="F2610" s="10">
        <f t="shared" si="985"/>
        <v>-9.4729411809516939E-2</v>
      </c>
      <c r="G2610" s="10">
        <f t="shared" si="986"/>
        <v>-4685.3704418909174</v>
      </c>
      <c r="H2610" s="10">
        <f t="shared" si="987"/>
        <v>0.14547327067430874</v>
      </c>
      <c r="I2610" s="10">
        <f t="shared" si="988"/>
        <v>6091.2845244172277</v>
      </c>
      <c r="J2610" s="10">
        <f t="shared" si="989"/>
        <v>9.6693625467863045E-3</v>
      </c>
      <c r="K2610" s="10">
        <f t="shared" si="990"/>
        <v>-271.68096607966555</v>
      </c>
      <c r="L2610" s="10">
        <f t="shared" si="975"/>
        <v>-115.53668230060141</v>
      </c>
      <c r="M2610" s="10">
        <f t="shared" si="976"/>
        <v>-115.60371961138797</v>
      </c>
      <c r="N2610" s="10">
        <f t="shared" si="991"/>
        <v>-236.35429199690441</v>
      </c>
      <c r="O2610" s="10">
        <f t="shared" si="992"/>
        <v>-235.15916889795912</v>
      </c>
      <c r="P2610" s="10">
        <f t="shared" si="993"/>
        <v>-236.35429199690441</v>
      </c>
      <c r="Q2610" s="10">
        <f t="shared" si="994"/>
        <v>-235.15916889795912</v>
      </c>
      <c r="R2610" s="9">
        <f t="shared" si="977"/>
        <v>-235.15916889795912</v>
      </c>
      <c r="S2610" s="10">
        <f t="shared" si="995"/>
        <v>983.32229030009444</v>
      </c>
      <c r="T2610" s="10">
        <f t="shared" si="978"/>
        <v>-36.521797181706347</v>
      </c>
      <c r="U2610" s="9">
        <f t="shared" si="996"/>
        <v>-5.721481387248166E-2</v>
      </c>
      <c r="V2610" s="11">
        <f t="shared" si="997"/>
        <v>0.44365517045144037</v>
      </c>
      <c r="W2610" s="9">
        <f t="shared" si="998"/>
        <v>0.3451051704514404</v>
      </c>
      <c r="X2610" s="22">
        <f t="shared" si="979"/>
        <v>0.13140705498930902</v>
      </c>
      <c r="Y2610" s="22">
        <f t="shared" si="980"/>
        <v>-3.4271476051116162E-2</v>
      </c>
      <c r="Z2610" s="1">
        <f t="shared" si="981"/>
        <v>3025.3110516502911</v>
      </c>
      <c r="AA2610" s="1">
        <f t="shared" si="982"/>
        <v>3627.7612370808256</v>
      </c>
    </row>
    <row r="2611" spans="3:27">
      <c r="C2611" s="9">
        <f t="shared" si="983"/>
        <v>26.1</v>
      </c>
      <c r="D2611" s="1">
        <v>-13.372999999999999</v>
      </c>
      <c r="E2611" s="9">
        <f t="shared" si="984"/>
        <v>6.5463008260593387E-3</v>
      </c>
      <c r="F2611" s="10">
        <f t="shared" si="985"/>
        <v>-9.4729411809516939E-2</v>
      </c>
      <c r="G2611" s="10">
        <f t="shared" si="986"/>
        <v>-4685.3704418909174</v>
      </c>
      <c r="H2611" s="10">
        <f t="shared" si="987"/>
        <v>0.14547327067430874</v>
      </c>
      <c r="I2611" s="10">
        <f t="shared" si="988"/>
        <v>6091.2845244172277</v>
      </c>
      <c r="J2611" s="10">
        <f t="shared" si="989"/>
        <v>9.3230914822728089E-3</v>
      </c>
      <c r="K2611" s="10">
        <f t="shared" si="990"/>
        <v>-292.87282581572259</v>
      </c>
      <c r="L2611" s="10">
        <f t="shared" si="975"/>
        <v>-124.23209467746969</v>
      </c>
      <c r="M2611" s="10">
        <f t="shared" si="976"/>
        <v>-125.03584683068412</v>
      </c>
      <c r="N2611" s="10">
        <f t="shared" si="991"/>
        <v>-260.17584955296752</v>
      </c>
      <c r="O2611" s="10">
        <f t="shared" si="992"/>
        <v>-259.07457650699774</v>
      </c>
      <c r="P2611" s="10">
        <f t="shared" si="993"/>
        <v>-260.17584955296752</v>
      </c>
      <c r="Q2611" s="10">
        <f t="shared" si="994"/>
        <v>-259.07457650699774</v>
      </c>
      <c r="R2611" s="9">
        <f t="shared" si="977"/>
        <v>-259.07457650699774</v>
      </c>
      <c r="S2611" s="10">
        <f t="shared" si="995"/>
        <v>949.52404099136947</v>
      </c>
      <c r="T2611" s="10">
        <f t="shared" si="978"/>
        <v>-33.798249308724962</v>
      </c>
      <c r="U2611" s="9">
        <f t="shared" si="996"/>
        <v>-5.245214346556136E-2</v>
      </c>
      <c r="V2611" s="11">
        <f t="shared" si="997"/>
        <v>0.5088789109326205</v>
      </c>
      <c r="W2611" s="9">
        <f t="shared" si="998"/>
        <v>0.37514891093262048</v>
      </c>
      <c r="X2611" s="22">
        <f t="shared" si="979"/>
        <v>0.13522128367017858</v>
      </c>
      <c r="Y2611" s="22">
        <f t="shared" si="980"/>
        <v>-4.6815896695295567E-2</v>
      </c>
      <c r="Z2611" s="1">
        <f t="shared" si="981"/>
        <v>3025.4462729339612</v>
      </c>
      <c r="AA2611" s="1">
        <f t="shared" si="982"/>
        <v>3627.7144211841305</v>
      </c>
    </row>
    <row r="2612" spans="3:27">
      <c r="C2612" s="9">
        <f t="shared" si="983"/>
        <v>26.11</v>
      </c>
      <c r="D2612" s="1">
        <v>-15.733000000000001</v>
      </c>
      <c r="E2612" s="9">
        <f t="shared" si="984"/>
        <v>6.0495172624874926E-3</v>
      </c>
      <c r="F2612" s="10">
        <f t="shared" si="985"/>
        <v>-9.4729411809516939E-2</v>
      </c>
      <c r="G2612" s="10">
        <f t="shared" si="986"/>
        <v>-4685.3704418909174</v>
      </c>
      <c r="H2612" s="10">
        <f t="shared" si="987"/>
        <v>0.14547327067430874</v>
      </c>
      <c r="I2612" s="10">
        <f t="shared" si="988"/>
        <v>6091.2845244172277</v>
      </c>
      <c r="J2612" s="10">
        <f t="shared" si="989"/>
        <v>9.0026429646766701E-3</v>
      </c>
      <c r="K2612" s="10">
        <f t="shared" si="990"/>
        <v>-311.471182551651</v>
      </c>
      <c r="L2612" s="10">
        <f t="shared" si="975"/>
        <v>-131.81099252124335</v>
      </c>
      <c r="M2612" s="10">
        <f t="shared" si="976"/>
        <v>-133.38680995325049</v>
      </c>
      <c r="N2612" s="10">
        <f t="shared" si="991"/>
        <v>-281.78257933441125</v>
      </c>
      <c r="O2612" s="10">
        <f t="shared" si="992"/>
        <v>-280.78670250645791</v>
      </c>
      <c r="P2612" s="10">
        <f t="shared" si="993"/>
        <v>-281.78257933441125</v>
      </c>
      <c r="Q2612" s="10">
        <f t="shared" si="994"/>
        <v>-280.78670250645791</v>
      </c>
      <c r="R2612" s="9">
        <f t="shared" si="977"/>
        <v>-280.78670250645791</v>
      </c>
      <c r="S2612" s="10">
        <f t="shared" si="995"/>
        <v>918.83956094617645</v>
      </c>
      <c r="T2612" s="10">
        <f t="shared" si="978"/>
        <v>-30.684480045193027</v>
      </c>
      <c r="U2612" s="9">
        <f t="shared" si="996"/>
        <v>-4.7111402957168119E-2</v>
      </c>
      <c r="V2612" s="11">
        <f t="shared" si="997"/>
        <v>0.55926919074602621</v>
      </c>
      <c r="W2612" s="9">
        <f t="shared" si="998"/>
        <v>0.40193919074602624</v>
      </c>
      <c r="X2612" s="22">
        <f t="shared" si="979"/>
        <v>0.13409710501137961</v>
      </c>
      <c r="Y2612" s="22">
        <f t="shared" si="980"/>
        <v>-5.3377910039732891E-2</v>
      </c>
      <c r="Z2612" s="1">
        <f t="shared" si="981"/>
        <v>3025.5803700389724</v>
      </c>
      <c r="AA2612" s="1">
        <f t="shared" si="982"/>
        <v>3627.6610432740908</v>
      </c>
    </row>
    <row r="2613" spans="3:27">
      <c r="C2613" s="9">
        <f t="shared" si="983"/>
        <v>26.12</v>
      </c>
      <c r="D2613" s="1">
        <v>-17.638000000000002</v>
      </c>
      <c r="E2613" s="9">
        <f t="shared" si="984"/>
        <v>5.6083434588649001E-3</v>
      </c>
      <c r="F2613" s="10">
        <f t="shared" si="985"/>
        <v>-9.4729411809516939E-2</v>
      </c>
      <c r="G2613" s="10">
        <f t="shared" si="986"/>
        <v>-4685.3704418909174</v>
      </c>
      <c r="H2613" s="10">
        <f t="shared" si="987"/>
        <v>0.14547327067430874</v>
      </c>
      <c r="I2613" s="10">
        <f t="shared" si="988"/>
        <v>6091.2845244172277</v>
      </c>
      <c r="J2613" s="10">
        <f t="shared" si="989"/>
        <v>8.7117167674682205E-3</v>
      </c>
      <c r="K2613" s="10">
        <f t="shared" si="990"/>
        <v>-327.31805273759551</v>
      </c>
      <c r="L2613" s="10">
        <f t="shared" si="975"/>
        <v>-138.22254331112407</v>
      </c>
      <c r="M2613" s="10">
        <f t="shared" si="976"/>
        <v>-140.5674297091762</v>
      </c>
      <c r="N2613" s="10">
        <f t="shared" si="991"/>
        <v>-300.9496290619673</v>
      </c>
      <c r="O2613" s="10">
        <f t="shared" si="992"/>
        <v>-300.06838151983675</v>
      </c>
      <c r="P2613" s="10">
        <f t="shared" si="993"/>
        <v>-300.9496290619673</v>
      </c>
      <c r="Q2613" s="10">
        <f t="shared" si="994"/>
        <v>-300.06838151983675</v>
      </c>
      <c r="R2613" s="9">
        <f t="shared" si="977"/>
        <v>-300.06838151983675</v>
      </c>
      <c r="S2613" s="10">
        <f t="shared" si="995"/>
        <v>891.58988972841769</v>
      </c>
      <c r="T2613" s="10">
        <f t="shared" si="978"/>
        <v>-27.24967121775876</v>
      </c>
      <c r="U2613" s="9">
        <f t="shared" si="996"/>
        <v>-4.1307038590400531E-2</v>
      </c>
      <c r="V2613" s="11">
        <f t="shared" si="997"/>
        <v>0.60160368260749253</v>
      </c>
      <c r="W2613" s="9">
        <f t="shared" si="998"/>
        <v>0.42522368260749255</v>
      </c>
      <c r="X2613" s="22">
        <f t="shared" si="979"/>
        <v>0.12812902338670049</v>
      </c>
      <c r="Y2613" s="22">
        <f t="shared" si="980"/>
        <v>-5.4381758227156594E-2</v>
      </c>
      <c r="Z2613" s="1">
        <f t="shared" si="981"/>
        <v>3025.7084990623594</v>
      </c>
      <c r="AA2613" s="1">
        <f t="shared" si="982"/>
        <v>3627.6066615158638</v>
      </c>
    </row>
    <row r="2614" spans="3:27">
      <c r="C2614" s="9">
        <f t="shared" si="983"/>
        <v>26.13</v>
      </c>
      <c r="D2614" s="1">
        <v>-18.535</v>
      </c>
      <c r="E2614" s="9">
        <f t="shared" si="984"/>
        <v>5.2268613927565375E-3</v>
      </c>
      <c r="F2614" s="10">
        <f t="shared" si="985"/>
        <v>-9.4729411809516939E-2</v>
      </c>
      <c r="G2614" s="10">
        <f t="shared" si="986"/>
        <v>-4685.3704418909174</v>
      </c>
      <c r="H2614" s="10">
        <f t="shared" si="987"/>
        <v>0.14547327067430874</v>
      </c>
      <c r="I2614" s="10">
        <f t="shared" si="988"/>
        <v>6091.2845244172277</v>
      </c>
      <c r="J2614" s="10">
        <f t="shared" si="989"/>
        <v>8.4533567362443905E-3</v>
      </c>
      <c r="K2614" s="10">
        <f t="shared" si="990"/>
        <v>-340.30394283202071</v>
      </c>
      <c r="L2614" s="10">
        <f t="shared" si="975"/>
        <v>-143.43536343757719</v>
      </c>
      <c r="M2614" s="10">
        <f t="shared" si="976"/>
        <v>-146.51017923183721</v>
      </c>
      <c r="N2614" s="10">
        <f t="shared" si="991"/>
        <v>-317.50081837392275</v>
      </c>
      <c r="O2614" s="10">
        <f t="shared" si="992"/>
        <v>-316.74120907138933</v>
      </c>
      <c r="P2614" s="10">
        <f t="shared" si="993"/>
        <v>-317.50081837392275</v>
      </c>
      <c r="Q2614" s="10">
        <f t="shared" si="994"/>
        <v>-316.74120907138933</v>
      </c>
      <c r="R2614" s="9">
        <f t="shared" si="977"/>
        <v>-316.74120907138933</v>
      </c>
      <c r="S2614" s="10">
        <f t="shared" si="995"/>
        <v>868.02715596778637</v>
      </c>
      <c r="T2614" s="10">
        <f t="shared" si="978"/>
        <v>-23.562733760631318</v>
      </c>
      <c r="U2614" s="9">
        <f t="shared" si="996"/>
        <v>-3.514820305514095E-2</v>
      </c>
      <c r="V2614" s="11">
        <f t="shared" si="997"/>
        <v>0.63016342444442253</v>
      </c>
      <c r="W2614" s="9">
        <f t="shared" si="998"/>
        <v>0.44481342444442251</v>
      </c>
      <c r="X2614" s="22">
        <f t="shared" si="979"/>
        <v>0.11765089850709708</v>
      </c>
      <c r="Y2614" s="22">
        <f t="shared" si="980"/>
        <v>-5.1061683140527329E-2</v>
      </c>
      <c r="Z2614" s="1">
        <f t="shared" si="981"/>
        <v>3025.8261499608666</v>
      </c>
      <c r="AA2614" s="1">
        <f t="shared" si="982"/>
        <v>3627.5555998327231</v>
      </c>
    </row>
    <row r="2615" spans="3:27">
      <c r="C2615" s="9">
        <f t="shared" si="983"/>
        <v>26.14</v>
      </c>
      <c r="D2615" s="1">
        <v>-18.420999999999999</v>
      </c>
      <c r="E2615" s="9">
        <f t="shared" si="984"/>
        <v>4.9079178112618098E-3</v>
      </c>
      <c r="F2615" s="10">
        <f t="shared" si="985"/>
        <v>-9.4729411809516939E-2</v>
      </c>
      <c r="G2615" s="10">
        <f t="shared" si="986"/>
        <v>-4685.3704418909174</v>
      </c>
      <c r="H2615" s="10">
        <f t="shared" si="987"/>
        <v>0.14547327067430874</v>
      </c>
      <c r="I2615" s="10">
        <f t="shared" si="988"/>
        <v>6091.2845244172277</v>
      </c>
      <c r="J2615" s="10">
        <f t="shared" si="989"/>
        <v>8.2299533571185482E-3</v>
      </c>
      <c r="K2615" s="10">
        <f t="shared" si="990"/>
        <v>-350.38073021394655</v>
      </c>
      <c r="L2615" s="10">
        <f t="shared" si="975"/>
        <v>-147.44225151067903</v>
      </c>
      <c r="M2615" s="10">
        <f t="shared" si="976"/>
        <v>-151.17582677667897</v>
      </c>
      <c r="N2615" s="10">
        <f t="shared" si="991"/>
        <v>-331.314121762838</v>
      </c>
      <c r="O2615" s="10">
        <f t="shared" si="992"/>
        <v>-330.68076693103882</v>
      </c>
      <c r="P2615" s="10">
        <f t="shared" si="993"/>
        <v>-331.314121762838</v>
      </c>
      <c r="Q2615" s="10">
        <f t="shared" si="994"/>
        <v>-330.68076693103882</v>
      </c>
      <c r="R2615" s="9">
        <f t="shared" si="977"/>
        <v>-330.68076693103882</v>
      </c>
      <c r="S2615" s="10">
        <f t="shared" si="995"/>
        <v>848.32719268487881</v>
      </c>
      <c r="T2615" s="10">
        <f t="shared" si="978"/>
        <v>-19.699963282907561</v>
      </c>
      <c r="U2615" s="9">
        <f t="shared" si="996"/>
        <v>-2.877330403753366E-2</v>
      </c>
      <c r="V2615" s="11">
        <f t="shared" si="997"/>
        <v>0.64481637907703471</v>
      </c>
      <c r="W2615" s="9">
        <f t="shared" si="998"/>
        <v>0.46060637907703472</v>
      </c>
      <c r="X2615" s="22">
        <f t="shared" si="979"/>
        <v>0.10324554188230406</v>
      </c>
      <c r="Y2615" s="22">
        <f t="shared" si="980"/>
        <v>-4.371568416019047E-2</v>
      </c>
      <c r="Z2615" s="1">
        <f t="shared" si="981"/>
        <v>3025.9293955027488</v>
      </c>
      <c r="AA2615" s="1">
        <f t="shared" si="982"/>
        <v>3627.5118841485628</v>
      </c>
    </row>
    <row r="2616" spans="3:27">
      <c r="C2616" s="9">
        <f t="shared" si="983"/>
        <v>26.150000000000002</v>
      </c>
      <c r="D2616" s="1">
        <v>-17.22</v>
      </c>
      <c r="E2616" s="9">
        <f t="shared" si="984"/>
        <v>4.6529555823900844E-3</v>
      </c>
      <c r="F2616" s="10">
        <f t="shared" si="985"/>
        <v>-9.4729411809516939E-2</v>
      </c>
      <c r="G2616" s="10">
        <f t="shared" si="986"/>
        <v>-4685.3704418909174</v>
      </c>
      <c r="H2616" s="10">
        <f t="shared" si="987"/>
        <v>0.14547327067430874</v>
      </c>
      <c r="I2616" s="10">
        <f t="shared" si="988"/>
        <v>6091.2845244172277</v>
      </c>
      <c r="J2616" s="10">
        <f t="shared" si="989"/>
        <v>8.0431737410194236E-3</v>
      </c>
      <c r="K2616" s="10">
        <f t="shared" si="990"/>
        <v>-357.57206616486803</v>
      </c>
      <c r="L2616" s="10">
        <f t="shared" si="975"/>
        <v>-150.26390772380358</v>
      </c>
      <c r="M2616" s="10">
        <f t="shared" si="976"/>
        <v>-154.55899904544981</v>
      </c>
      <c r="N2616" s="10">
        <f t="shared" si="991"/>
        <v>-342.32914650017983</v>
      </c>
      <c r="O2616" s="10">
        <f t="shared" si="992"/>
        <v>-341.82399397052501</v>
      </c>
      <c r="P2616" s="10">
        <f t="shared" si="993"/>
        <v>-342.32914650017983</v>
      </c>
      <c r="Q2616" s="10">
        <f t="shared" si="994"/>
        <v>-341.82399397052501</v>
      </c>
      <c r="R2616" s="9">
        <f t="shared" si="977"/>
        <v>-341.82399397052501</v>
      </c>
      <c r="S2616" s="10">
        <f t="shared" si="995"/>
        <v>832.57912049053584</v>
      </c>
      <c r="T2616" s="10">
        <f t="shared" si="978"/>
        <v>-15.748072194342967</v>
      </c>
      <c r="U2616" s="9">
        <f t="shared" si="996"/>
        <v>-2.232529416848646E-2</v>
      </c>
      <c r="V2616" s="11">
        <f t="shared" si="997"/>
        <v>0.64478559473240382</v>
      </c>
      <c r="W2616" s="9">
        <f t="shared" si="998"/>
        <v>0.4725855947324038</v>
      </c>
      <c r="X2616" s="22">
        <f t="shared" si="979"/>
        <v>8.5731656383154761E-2</v>
      </c>
      <c r="Y2616" s="22">
        <f t="shared" si="980"/>
        <v>-3.3835560172499543E-2</v>
      </c>
      <c r="Z2616" s="1">
        <f t="shared" si="981"/>
        <v>3026.0151271591321</v>
      </c>
      <c r="AA2616" s="1">
        <f t="shared" si="982"/>
        <v>3627.4780485883903</v>
      </c>
    </row>
    <row r="2617" spans="3:27">
      <c r="C2617" s="9">
        <f t="shared" si="983"/>
        <v>26.16</v>
      </c>
      <c r="D2617" s="1">
        <v>-14.782</v>
      </c>
      <c r="E2617" s="9">
        <f t="shared" si="984"/>
        <v>4.4619361031086888E-3</v>
      </c>
      <c r="F2617" s="10">
        <f t="shared" si="985"/>
        <v>-9.4729411809516939E-2</v>
      </c>
      <c r="G2617" s="10">
        <f t="shared" si="986"/>
        <v>-4685.3704418909174</v>
      </c>
      <c r="H2617" s="10">
        <f t="shared" si="987"/>
        <v>0.14547327067430874</v>
      </c>
      <c r="I2617" s="10">
        <f t="shared" si="988"/>
        <v>6091.2845244172277</v>
      </c>
      <c r="J2617" s="10">
        <f t="shared" si="989"/>
        <v>7.8938628597492663E-3</v>
      </c>
      <c r="K2617" s="10">
        <f t="shared" si="990"/>
        <v>-361.97114282303448</v>
      </c>
      <c r="L2617" s="10">
        <f t="shared" si="975"/>
        <v>-151.94746563988252</v>
      </c>
      <c r="M2617" s="10">
        <f t="shared" si="976"/>
        <v>-156.68812202807189</v>
      </c>
      <c r="N2617" s="10">
        <f t="shared" si="991"/>
        <v>-350.55035592008477</v>
      </c>
      <c r="O2617" s="10">
        <f t="shared" si="992"/>
        <v>-350.1725773509595</v>
      </c>
      <c r="P2617" s="10">
        <f t="shared" si="993"/>
        <v>-350.55035592008477</v>
      </c>
      <c r="Q2617" s="10">
        <f t="shared" si="994"/>
        <v>-350.1725773509595</v>
      </c>
      <c r="R2617" s="9">
        <f t="shared" si="977"/>
        <v>-350.1725773509595</v>
      </c>
      <c r="S2617" s="10">
        <f t="shared" si="995"/>
        <v>820.78055501846075</v>
      </c>
      <c r="T2617" s="10">
        <f t="shared" si="978"/>
        <v>-11.798565472075097</v>
      </c>
      <c r="U2617" s="9">
        <f t="shared" si="996"/>
        <v>-1.5958131829620914E-2</v>
      </c>
      <c r="V2617" s="11">
        <f t="shared" si="997"/>
        <v>0.62864687304070432</v>
      </c>
      <c r="W2617" s="9">
        <f t="shared" si="998"/>
        <v>0.48082687304070432</v>
      </c>
      <c r="X2617" s="22">
        <f t="shared" si="979"/>
        <v>6.609241235917053E-2</v>
      </c>
      <c r="Y2617" s="22">
        <f t="shared" si="980"/>
        <v>-2.2952382800611352E-2</v>
      </c>
      <c r="Z2617" s="1">
        <f t="shared" si="981"/>
        <v>3026.0812195714911</v>
      </c>
      <c r="AA2617" s="1">
        <f t="shared" si="982"/>
        <v>3627.4550962055896</v>
      </c>
    </row>
    <row r="2618" spans="3:27">
      <c r="C2618" s="9">
        <f t="shared" si="983"/>
        <v>26.17</v>
      </c>
      <c r="D2618" s="1">
        <v>-11.260999999999999</v>
      </c>
      <c r="E2618" s="9">
        <f t="shared" si="984"/>
        <v>4.3332914017561392E-3</v>
      </c>
      <c r="F2618" s="10">
        <f t="shared" si="985"/>
        <v>-9.4729411809516939E-2</v>
      </c>
      <c r="G2618" s="10">
        <f t="shared" si="986"/>
        <v>-4685.3704418909174</v>
      </c>
      <c r="H2618" s="10">
        <f t="shared" si="987"/>
        <v>0.14547327067430874</v>
      </c>
      <c r="I2618" s="10">
        <f t="shared" si="988"/>
        <v>6091.2845244172277</v>
      </c>
      <c r="J2618" s="10">
        <f t="shared" si="989"/>
        <v>7.7819981066151022E-3</v>
      </c>
      <c r="K2618" s="10">
        <f t="shared" si="990"/>
        <v>-363.74095245587932</v>
      </c>
      <c r="L2618" s="10">
        <f t="shared" si="975"/>
        <v>-152.56634199697413</v>
      </c>
      <c r="M2618" s="10">
        <f t="shared" si="976"/>
        <v>-157.62604836785471</v>
      </c>
      <c r="N2618" s="10">
        <f t="shared" si="991"/>
        <v>-356.049121443334</v>
      </c>
      <c r="O2618" s="10">
        <f t="shared" si="992"/>
        <v>-355.79504590617273</v>
      </c>
      <c r="P2618" s="10">
        <f t="shared" si="993"/>
        <v>-356.049121443334</v>
      </c>
      <c r="Q2618" s="10">
        <f t="shared" si="994"/>
        <v>-355.79504590617273</v>
      </c>
      <c r="R2618" s="9">
        <f t="shared" si="977"/>
        <v>-355.79504590617273</v>
      </c>
      <c r="S2618" s="10">
        <f t="shared" si="995"/>
        <v>812.83464846875427</v>
      </c>
      <c r="T2618" s="10">
        <f t="shared" si="978"/>
        <v>-7.9459065497064785</v>
      </c>
      <c r="U2618" s="9">
        <f t="shared" si="996"/>
        <v>-9.824369111154219E-3</v>
      </c>
      <c r="V2618" s="11">
        <f t="shared" si="997"/>
        <v>0.59810567065263509</v>
      </c>
      <c r="W2618" s="9">
        <f t="shared" si="998"/>
        <v>0.4854956706526351</v>
      </c>
      <c r="X2618" s="22">
        <f t="shared" si="979"/>
        <v>4.5409497029241526E-2</v>
      </c>
      <c r="Y2618" s="22">
        <f t="shared" si="980"/>
        <v>-1.2821437034848069E-2</v>
      </c>
      <c r="Z2618" s="1">
        <f t="shared" si="981"/>
        <v>3026.1266290685203</v>
      </c>
      <c r="AA2618" s="1">
        <f t="shared" si="982"/>
        <v>3627.4422747685549</v>
      </c>
    </row>
    <row r="2619" spans="3:27">
      <c r="C2619" s="9">
        <f t="shared" si="983"/>
        <v>26.18</v>
      </c>
      <c r="D2619" s="1">
        <v>-6.9059999999999997</v>
      </c>
      <c r="E2619" s="9">
        <f t="shared" si="984"/>
        <v>4.2640417672801844E-3</v>
      </c>
      <c r="F2619" s="10">
        <f t="shared" si="985"/>
        <v>-9.4729411809516939E-2</v>
      </c>
      <c r="G2619" s="10">
        <f t="shared" si="986"/>
        <v>-4685.3704418909174</v>
      </c>
      <c r="H2619" s="10">
        <f t="shared" si="987"/>
        <v>0.14547327067430874</v>
      </c>
      <c r="I2619" s="10">
        <f t="shared" si="988"/>
        <v>6091.2845244172277</v>
      </c>
      <c r="J2619" s="10">
        <f t="shared" si="989"/>
        <v>7.7066612466626071E-3</v>
      </c>
      <c r="K2619" s="10">
        <f t="shared" si="990"/>
        <v>-363.0989224480706</v>
      </c>
      <c r="L2619" s="10">
        <f t="shared" si="975"/>
        <v>-152.21376823701755</v>
      </c>
      <c r="M2619" s="10">
        <f t="shared" si="976"/>
        <v>-157.46354843698538</v>
      </c>
      <c r="N2619" s="10">
        <f t="shared" si="991"/>
        <v>-358.95827368885608</v>
      </c>
      <c r="O2619" s="10">
        <f t="shared" si="992"/>
        <v>-358.82162910942526</v>
      </c>
      <c r="P2619" s="10">
        <f t="shared" si="993"/>
        <v>-358.95827368885608</v>
      </c>
      <c r="Q2619" s="10">
        <f t="shared" si="994"/>
        <v>-358.82162910942526</v>
      </c>
      <c r="R2619" s="9">
        <f t="shared" si="977"/>
        <v>-358.82162910942526</v>
      </c>
      <c r="S2619" s="10">
        <f t="shared" si="995"/>
        <v>808.55735513010882</v>
      </c>
      <c r="T2619" s="10">
        <f t="shared" si="978"/>
        <v>-4.2772933386454497</v>
      </c>
      <c r="U2619" s="9">
        <f t="shared" si="996"/>
        <v>-4.0543895726697487E-3</v>
      </c>
      <c r="V2619" s="11">
        <f t="shared" si="997"/>
        <v>0.55589023704425911</v>
      </c>
      <c r="W2619" s="9">
        <f t="shared" si="998"/>
        <v>0.4868302370442591</v>
      </c>
      <c r="X2619" s="22">
        <f t="shared" si="979"/>
        <v>2.4743471767626174E-2</v>
      </c>
      <c r="Y2619" s="22">
        <f t="shared" si="980"/>
        <v>-5.1293778931339037E-3</v>
      </c>
      <c r="Z2619" s="1">
        <f t="shared" si="981"/>
        <v>3026.1513725402879</v>
      </c>
      <c r="AA2619" s="1">
        <f t="shared" si="982"/>
        <v>3627.4371453906615</v>
      </c>
    </row>
    <row r="2620" spans="3:27">
      <c r="C2620" s="9">
        <f t="shared" si="983"/>
        <v>26.19</v>
      </c>
      <c r="D2620" s="1">
        <v>-2.2850000000000001</v>
      </c>
      <c r="E2620" s="9">
        <f t="shared" si="984"/>
        <v>4.2501231551314959E-3</v>
      </c>
      <c r="F2620" s="10">
        <f t="shared" si="985"/>
        <v>-9.4729411809516939E-2</v>
      </c>
      <c r="G2620" s="10">
        <f t="shared" si="986"/>
        <v>-4685.3704418909174</v>
      </c>
      <c r="H2620" s="10">
        <f t="shared" si="987"/>
        <v>0.14547327067430874</v>
      </c>
      <c r="I2620" s="10">
        <f t="shared" si="988"/>
        <v>6091.2845244172277</v>
      </c>
      <c r="J2620" s="10">
        <f t="shared" si="989"/>
        <v>7.6661073026647172E-3</v>
      </c>
      <c r="K2620" s="10">
        <f t="shared" si="990"/>
        <v>-360.28964876812654</v>
      </c>
      <c r="L2620" s="10">
        <f t="shared" si="975"/>
        <v>-150.99165286066111</v>
      </c>
      <c r="M2620" s="10">
        <f t="shared" si="976"/>
        <v>-156.30714403904045</v>
      </c>
      <c r="N2620" s="10">
        <f t="shared" si="991"/>
        <v>-359.45739864491304</v>
      </c>
      <c r="O2620" s="10">
        <f t="shared" si="992"/>
        <v>-359.42994766678072</v>
      </c>
      <c r="P2620" s="10">
        <f t="shared" si="993"/>
        <v>-359.45739864491304</v>
      </c>
      <c r="Q2620" s="10">
        <f t="shared" si="994"/>
        <v>-359.42994766678072</v>
      </c>
      <c r="R2620" s="9">
        <f t="shared" si="977"/>
        <v>-359.42994766678072</v>
      </c>
      <c r="S2620" s="10">
        <f t="shared" si="995"/>
        <v>807.69765402876305</v>
      </c>
      <c r="T2620" s="10">
        <f t="shared" si="978"/>
        <v>-0.85970110134576316</v>
      </c>
      <c r="U2620" s="9">
        <f t="shared" si="996"/>
        <v>1.264872188394432E-3</v>
      </c>
      <c r="V2620" s="11">
        <f t="shared" si="997"/>
        <v>0.50796211516857714</v>
      </c>
      <c r="W2620" s="9">
        <f t="shared" si="998"/>
        <v>0.48511211516857716</v>
      </c>
      <c r="X2620" s="22">
        <f t="shared" si="979"/>
        <v>4.9985325611659592E-3</v>
      </c>
      <c r="Y2620" s="22">
        <f t="shared" si="980"/>
        <v>-9.290471132199123E-4</v>
      </c>
      <c r="Z2620" s="1">
        <f t="shared" si="981"/>
        <v>3026.1563710728492</v>
      </c>
      <c r="AA2620" s="1">
        <f t="shared" si="982"/>
        <v>3627.4362163435485</v>
      </c>
    </row>
    <row r="2621" spans="3:27">
      <c r="C2621" s="9">
        <f t="shared" si="983"/>
        <v>26.2</v>
      </c>
      <c r="D2621" s="1">
        <v>2.52</v>
      </c>
      <c r="E2621" s="9">
        <f t="shared" si="984"/>
        <v>4.2867807867064383E-3</v>
      </c>
      <c r="F2621" s="10">
        <f t="shared" si="985"/>
        <v>-9.4729411809516939E-2</v>
      </c>
      <c r="G2621" s="10">
        <f t="shared" si="986"/>
        <v>-4685.3704418909174</v>
      </c>
      <c r="H2621" s="10">
        <f t="shared" si="987"/>
        <v>0.14547327067430874</v>
      </c>
      <c r="I2621" s="10">
        <f t="shared" si="988"/>
        <v>6091.2845244172277</v>
      </c>
      <c r="J2621" s="10">
        <f t="shared" si="989"/>
        <v>7.6579562904337106E-3</v>
      </c>
      <c r="K2621" s="10">
        <f t="shared" si="990"/>
        <v>-355.56360501576324</v>
      </c>
      <c r="L2621" s="10">
        <f t="shared" si="975"/>
        <v>-149.0022300261214</v>
      </c>
      <c r="M2621" s="10">
        <f t="shared" si="976"/>
        <v>-154.26908956357966</v>
      </c>
      <c r="N2621" s="10">
        <f t="shared" si="991"/>
        <v>-357.75552021868344</v>
      </c>
      <c r="O2621" s="10">
        <f t="shared" si="992"/>
        <v>-357.82781109472035</v>
      </c>
      <c r="P2621" s="10">
        <f t="shared" si="993"/>
        <v>-355.56360501576324</v>
      </c>
      <c r="Q2621" s="10">
        <f t="shared" si="994"/>
        <v>-355.56360501576324</v>
      </c>
      <c r="R2621" s="9">
        <f t="shared" si="977"/>
        <v>-355.56360501576324</v>
      </c>
      <c r="S2621" s="10">
        <f t="shared" si="995"/>
        <v>807.69765402876305</v>
      </c>
      <c r="T2621" s="10">
        <f t="shared" si="978"/>
        <v>0</v>
      </c>
      <c r="U2621" s="9">
        <f t="shared" si="996"/>
        <v>6.0666541265940385E-3</v>
      </c>
      <c r="V2621" s="11">
        <f t="shared" si="997"/>
        <v>0.45239427247134412</v>
      </c>
      <c r="W2621" s="9">
        <f t="shared" si="998"/>
        <v>0.47759427247134412</v>
      </c>
      <c r="X2621" s="22">
        <f t="shared" si="979"/>
        <v>-1.3104985116347917E-2</v>
      </c>
      <c r="Y2621" s="22">
        <f t="shared" si="980"/>
        <v>-4.5871621159582101E-4</v>
      </c>
      <c r="Z2621" s="1">
        <f t="shared" si="981"/>
        <v>3026.1432660877326</v>
      </c>
      <c r="AA2621" s="1">
        <f t="shared" si="982"/>
        <v>3627.4357576273369</v>
      </c>
    </row>
    <row r="2622" spans="3:27">
      <c r="C2622" s="9">
        <f t="shared" si="983"/>
        <v>26.21</v>
      </c>
      <c r="D2622" s="1">
        <v>5.3949999999999996</v>
      </c>
      <c r="E2622" s="9">
        <f t="shared" si="984"/>
        <v>4.3690038409281706E-3</v>
      </c>
      <c r="F2622" s="10">
        <f t="shared" si="985"/>
        <v>-9.4729411809516939E-2</v>
      </c>
      <c r="G2622" s="10">
        <f t="shared" si="986"/>
        <v>-4685.3704418909174</v>
      </c>
      <c r="H2622" s="10">
        <f t="shared" si="987"/>
        <v>0.14547327067430874</v>
      </c>
      <c r="I2622" s="10">
        <f t="shared" si="988"/>
        <v>6091.2845244172277</v>
      </c>
      <c r="J2622" s="10">
        <f t="shared" si="989"/>
        <v>7.6579562904337106E-3</v>
      </c>
      <c r="K2622" s="10">
        <f t="shared" si="990"/>
        <v>-346.89139986294276</v>
      </c>
      <c r="L2622" s="10">
        <f t="shared" si="975"/>
        <v>-145.36806193696339</v>
      </c>
      <c r="M2622" s="10">
        <f t="shared" si="976"/>
        <v>-150.50646263955889</v>
      </c>
      <c r="N2622" s="10">
        <f t="shared" si="991"/>
        <v>-351.80914137177268</v>
      </c>
      <c r="O2622" s="10">
        <f t="shared" si="992"/>
        <v>-351.96813307341358</v>
      </c>
      <c r="P2622" s="10">
        <f t="shared" si="993"/>
        <v>-346.89139986294276</v>
      </c>
      <c r="Q2622" s="10">
        <f t="shared" si="994"/>
        <v>-346.89139986294276</v>
      </c>
      <c r="R2622" s="9">
        <f t="shared" si="977"/>
        <v>-346.89139986294276</v>
      </c>
      <c r="S2622" s="10">
        <f t="shared" si="995"/>
        <v>807.69765402876305</v>
      </c>
      <c r="T2622" s="10">
        <f t="shared" si="978"/>
        <v>0</v>
      </c>
      <c r="U2622" s="9">
        <f t="shared" si="996"/>
        <v>1.0377956717752428E-2</v>
      </c>
      <c r="V2622" s="11">
        <f t="shared" si="997"/>
        <v>0.40986624576033348</v>
      </c>
      <c r="W2622" s="9">
        <f t="shared" si="998"/>
        <v>0.46381624576033348</v>
      </c>
      <c r="X2622" s="22">
        <f t="shared" si="979"/>
        <v>-2.8878997977234543E-2</v>
      </c>
      <c r="Y2622" s="22">
        <f t="shared" si="980"/>
        <v>-2.6372506609777793E-3</v>
      </c>
      <c r="Z2622" s="1">
        <f t="shared" si="981"/>
        <v>3026.1143870897554</v>
      </c>
      <c r="AA2622" s="1">
        <f t="shared" si="982"/>
        <v>3627.433120376676</v>
      </c>
    </row>
    <row r="2623" spans="3:27">
      <c r="C2623" s="9">
        <f t="shared" si="983"/>
        <v>26.22</v>
      </c>
      <c r="D2623" s="1">
        <v>7.7329999999999997</v>
      </c>
      <c r="E2623" s="9">
        <f t="shared" si="984"/>
        <v>4.4922068418066941E-3</v>
      </c>
      <c r="F2623" s="10">
        <f t="shared" si="985"/>
        <v>-9.4729411809516939E-2</v>
      </c>
      <c r="G2623" s="10">
        <f t="shared" si="986"/>
        <v>-4685.3704418909174</v>
      </c>
      <c r="H2623" s="10">
        <f t="shared" si="987"/>
        <v>0.14547327067430874</v>
      </c>
      <c r="I2623" s="10">
        <f t="shared" si="988"/>
        <v>6091.2845244172277</v>
      </c>
      <c r="J2623" s="10">
        <f t="shared" si="989"/>
        <v>7.6579562904337106E-3</v>
      </c>
      <c r="K2623" s="10">
        <f t="shared" si="990"/>
        <v>-333.89697014764192</v>
      </c>
      <c r="L2623" s="10">
        <f t="shared" si="975"/>
        <v>-139.92262551381853</v>
      </c>
      <c r="M2623" s="10">
        <f t="shared" si="976"/>
        <v>-144.86854353507542</v>
      </c>
      <c r="N2623" s="10">
        <f t="shared" si="991"/>
        <v>-341.27000646459987</v>
      </c>
      <c r="O2623" s="10">
        <f t="shared" si="992"/>
        <v>-341.49763414309666</v>
      </c>
      <c r="P2623" s="10">
        <f t="shared" si="993"/>
        <v>-333.89697014764192</v>
      </c>
      <c r="Q2623" s="10">
        <f t="shared" si="994"/>
        <v>-333.89697014764192</v>
      </c>
      <c r="R2623" s="9">
        <f t="shared" si="977"/>
        <v>-333.89697014764192</v>
      </c>
      <c r="S2623" s="10">
        <f t="shared" si="995"/>
        <v>807.69765402876305</v>
      </c>
      <c r="T2623" s="10">
        <f t="shared" si="978"/>
        <v>0</v>
      </c>
      <c r="U2623" s="9">
        <f t="shared" si="996"/>
        <v>1.4262643457952272E-2</v>
      </c>
      <c r="V2623" s="11">
        <f t="shared" si="997"/>
        <v>0.36707110227963557</v>
      </c>
      <c r="W2623" s="9">
        <f t="shared" si="998"/>
        <v>0.44440110227963558</v>
      </c>
      <c r="X2623" s="22">
        <f t="shared" si="979"/>
        <v>-4.193758507425132E-2</v>
      </c>
      <c r="Y2623" s="22">
        <f t="shared" si="980"/>
        <v>-6.1524376390469128E-3</v>
      </c>
      <c r="Z2623" s="1">
        <f t="shared" si="981"/>
        <v>3026.0724495046811</v>
      </c>
      <c r="AA2623" s="1">
        <f t="shared" si="982"/>
        <v>3627.4269679390368</v>
      </c>
    </row>
    <row r="2624" spans="3:27">
      <c r="C2624" s="9">
        <f t="shared" si="983"/>
        <v>26.23</v>
      </c>
      <c r="D2624" s="1">
        <v>7.4020000000000001</v>
      </c>
      <c r="E2624" s="9">
        <f t="shared" si="984"/>
        <v>4.6526553123032253E-3</v>
      </c>
      <c r="F2624" s="10">
        <f t="shared" si="985"/>
        <v>-9.4729411809516939E-2</v>
      </c>
      <c r="G2624" s="10">
        <f t="shared" si="986"/>
        <v>-4685.3704418909174</v>
      </c>
      <c r="H2624" s="10">
        <f t="shared" si="987"/>
        <v>0.14547327067430874</v>
      </c>
      <c r="I2624" s="10">
        <f t="shared" si="988"/>
        <v>6091.2845244172277</v>
      </c>
      <c r="J2624" s="10">
        <f t="shared" si="989"/>
        <v>7.6579562904337106E-3</v>
      </c>
      <c r="K2624" s="10">
        <f t="shared" si="990"/>
        <v>-316.9741975047059</v>
      </c>
      <c r="L2624" s="10">
        <f t="shared" si="975"/>
        <v>-132.83098051288903</v>
      </c>
      <c r="M2624" s="10">
        <f t="shared" si="976"/>
        <v>-137.52622645962148</v>
      </c>
      <c r="N2624" s="10">
        <f t="shared" si="991"/>
        <v>-326.58456580452844</v>
      </c>
      <c r="O2624" s="10">
        <f t="shared" si="992"/>
        <v>-326.86032558935318</v>
      </c>
      <c r="P2624" s="10">
        <f t="shared" si="993"/>
        <v>-316.9741975047059</v>
      </c>
      <c r="Q2624" s="10">
        <f t="shared" si="994"/>
        <v>-316.9741975047059</v>
      </c>
      <c r="R2624" s="9">
        <f t="shared" si="977"/>
        <v>-316.9741975047059</v>
      </c>
      <c r="S2624" s="10">
        <f t="shared" si="995"/>
        <v>807.69765402876305</v>
      </c>
      <c r="T2624" s="10">
        <f t="shared" si="978"/>
        <v>0</v>
      </c>
      <c r="U2624" s="9">
        <f t="shared" si="996"/>
        <v>1.782705064135396E-2</v>
      </c>
      <c r="V2624" s="11">
        <f t="shared" si="997"/>
        <v>0.34581033440070286</v>
      </c>
      <c r="W2624" s="9">
        <f t="shared" si="998"/>
        <v>0.41983033440070283</v>
      </c>
      <c r="X2624" s="22">
        <f t="shared" si="979"/>
        <v>-5.2215641670055254E-2</v>
      </c>
      <c r="Y2624" s="22">
        <f t="shared" si="980"/>
        <v>-8.9632074761829376E-3</v>
      </c>
      <c r="Z2624" s="1">
        <f t="shared" si="981"/>
        <v>3026.0202338630111</v>
      </c>
      <c r="AA2624" s="1">
        <f t="shared" si="982"/>
        <v>3627.4180047315608</v>
      </c>
    </row>
    <row r="2625" spans="3:27">
      <c r="C2625" s="9">
        <f t="shared" si="983"/>
        <v>26.240000000000002</v>
      </c>
      <c r="D2625" s="1">
        <v>6.2089999999999996</v>
      </c>
      <c r="E2625" s="9">
        <f t="shared" si="984"/>
        <v>4.8477790732707523E-3</v>
      </c>
      <c r="F2625" s="10">
        <f t="shared" si="985"/>
        <v>-9.4729411809516939E-2</v>
      </c>
      <c r="G2625" s="10">
        <f t="shared" si="986"/>
        <v>-4685.3704418909174</v>
      </c>
      <c r="H2625" s="10">
        <f t="shared" si="987"/>
        <v>0.14547327067430874</v>
      </c>
      <c r="I2625" s="10">
        <f t="shared" si="988"/>
        <v>6091.2845244172277</v>
      </c>
      <c r="J2625" s="10">
        <f t="shared" si="989"/>
        <v>7.6579562904337106E-3</v>
      </c>
      <c r="K2625" s="10">
        <f t="shared" si="990"/>
        <v>-296.39416309322519</v>
      </c>
      <c r="L2625" s="10">
        <f t="shared" si="975"/>
        <v>-124.2067260108317</v>
      </c>
      <c r="M2625" s="10">
        <f t="shared" si="976"/>
        <v>-128.59712593566456</v>
      </c>
      <c r="N2625" s="10">
        <f t="shared" si="991"/>
        <v>-308.0947906092029</v>
      </c>
      <c r="O2625" s="10">
        <f t="shared" si="992"/>
        <v>-308.3974197289304</v>
      </c>
      <c r="P2625" s="10">
        <f t="shared" si="993"/>
        <v>-296.39416309322519</v>
      </c>
      <c r="Q2625" s="10">
        <f t="shared" si="994"/>
        <v>-296.39416309322519</v>
      </c>
      <c r="R2625" s="9">
        <f t="shared" si="977"/>
        <v>-296.39416309322519</v>
      </c>
      <c r="S2625" s="10">
        <f t="shared" si="995"/>
        <v>807.69765402876305</v>
      </c>
      <c r="T2625" s="10">
        <f t="shared" si="978"/>
        <v>0</v>
      </c>
      <c r="U2625" s="9">
        <f t="shared" si="996"/>
        <v>2.1197701552151442E-2</v>
      </c>
      <c r="V2625" s="11">
        <f t="shared" si="997"/>
        <v>0.3283198477587943</v>
      </c>
      <c r="W2625" s="9">
        <f t="shared" si="998"/>
        <v>0.39040984775879428</v>
      </c>
      <c r="X2625" s="22">
        <f t="shared" si="979"/>
        <v>-5.984137068917731E-2</v>
      </c>
      <c r="Y2625" s="22">
        <f t="shared" si="980"/>
        <v>-9.7521772380305821E-3</v>
      </c>
      <c r="Z2625" s="1">
        <f t="shared" si="981"/>
        <v>3025.9603924923217</v>
      </c>
      <c r="AA2625" s="1">
        <f t="shared" si="982"/>
        <v>3627.4082525543226</v>
      </c>
    </row>
    <row r="2626" spans="3:27">
      <c r="C2626" s="9">
        <f t="shared" si="983"/>
        <v>26.25</v>
      </c>
      <c r="D2626" s="1">
        <v>3.286</v>
      </c>
      <c r="E2626" s="9">
        <f t="shared" si="984"/>
        <v>5.0760505402739665E-3</v>
      </c>
      <c r="F2626" s="10">
        <f t="shared" si="985"/>
        <v>-9.4729411809516939E-2</v>
      </c>
      <c r="G2626" s="10">
        <f t="shared" si="986"/>
        <v>-4685.3704418909174</v>
      </c>
      <c r="H2626" s="10">
        <f t="shared" si="987"/>
        <v>0.14547327067430874</v>
      </c>
      <c r="I2626" s="10">
        <f t="shared" si="988"/>
        <v>6091.2845244172277</v>
      </c>
      <c r="J2626" s="10">
        <f t="shared" si="989"/>
        <v>7.6579562904337106E-3</v>
      </c>
      <c r="K2626" s="10">
        <f t="shared" si="990"/>
        <v>-272.31798383760321</v>
      </c>
      <c r="L2626" s="10">
        <f t="shared" si="975"/>
        <v>-114.11737955075942</v>
      </c>
      <c r="M2626" s="10">
        <f t="shared" si="976"/>
        <v>-118.15114608412804</v>
      </c>
      <c r="N2626" s="10">
        <f t="shared" si="991"/>
        <v>-286.02531198278814</v>
      </c>
      <c r="O2626" s="10">
        <f t="shared" si="992"/>
        <v>-286.33284237387721</v>
      </c>
      <c r="P2626" s="10">
        <f t="shared" si="993"/>
        <v>-272.31798383760321</v>
      </c>
      <c r="Q2626" s="10">
        <f t="shared" si="994"/>
        <v>-272.31798383760321</v>
      </c>
      <c r="R2626" s="9">
        <f t="shared" si="977"/>
        <v>-272.31798383760321</v>
      </c>
      <c r="S2626" s="10">
        <f t="shared" si="995"/>
        <v>807.69765402876305</v>
      </c>
      <c r="T2626" s="10">
        <f t="shared" si="978"/>
        <v>0</v>
      </c>
      <c r="U2626" s="9">
        <f t="shared" si="996"/>
        <v>2.4456591848491409E-2</v>
      </c>
      <c r="V2626" s="11">
        <f t="shared" si="997"/>
        <v>0.32345821150919996</v>
      </c>
      <c r="W2626" s="9">
        <f t="shared" si="998"/>
        <v>0.35631821150919996</v>
      </c>
      <c r="X2626" s="22">
        <f t="shared" si="979"/>
        <v>-6.4910378041223862E-2</v>
      </c>
      <c r="Y2626" s="22">
        <f t="shared" si="980"/>
        <v>-7.8432929208036885E-3</v>
      </c>
      <c r="Z2626" s="1">
        <f t="shared" si="981"/>
        <v>3025.8954821142806</v>
      </c>
      <c r="AA2626" s="1">
        <f t="shared" si="982"/>
        <v>3627.4004092614018</v>
      </c>
    </row>
    <row r="2627" spans="3:27">
      <c r="C2627" s="9">
        <f t="shared" si="983"/>
        <v>26.26</v>
      </c>
      <c r="D2627" s="1">
        <v>-0.17699999999999999</v>
      </c>
      <c r="E2627" s="9">
        <f t="shared" si="984"/>
        <v>5.3366880329031698E-3</v>
      </c>
      <c r="F2627" s="10">
        <f t="shared" si="985"/>
        <v>-9.4729411809516939E-2</v>
      </c>
      <c r="G2627" s="10">
        <f t="shared" si="986"/>
        <v>-4685.3704418909174</v>
      </c>
      <c r="H2627" s="10">
        <f t="shared" si="987"/>
        <v>0.14547327067430874</v>
      </c>
      <c r="I2627" s="10">
        <f t="shared" si="988"/>
        <v>6091.2845244172277</v>
      </c>
      <c r="J2627" s="10">
        <f t="shared" si="989"/>
        <v>7.6579562904337106E-3</v>
      </c>
      <c r="K2627" s="10">
        <f t="shared" si="990"/>
        <v>-244.82810489803251</v>
      </c>
      <c r="L2627" s="10">
        <f t="shared" si="975"/>
        <v>-102.59749054253949</v>
      </c>
      <c r="M2627" s="10">
        <f t="shared" si="976"/>
        <v>-106.22405755088916</v>
      </c>
      <c r="N2627" s="10">
        <f t="shared" si="991"/>
        <v>-260.50440661536891</v>
      </c>
      <c r="O2627" s="10">
        <f t="shared" si="992"/>
        <v>-260.7934950929191</v>
      </c>
      <c r="P2627" s="10">
        <f t="shared" si="993"/>
        <v>-244.82810489803251</v>
      </c>
      <c r="Q2627" s="10">
        <f t="shared" si="994"/>
        <v>-244.82810489803251</v>
      </c>
      <c r="R2627" s="9">
        <f t="shared" si="977"/>
        <v>-244.82810489803251</v>
      </c>
      <c r="S2627" s="10">
        <f t="shared" si="995"/>
        <v>807.69765402876305</v>
      </c>
      <c r="T2627" s="10">
        <f t="shared" si="978"/>
        <v>0</v>
      </c>
      <c r="U2627" s="9">
        <f t="shared" si="996"/>
        <v>2.7670906677349241E-2</v>
      </c>
      <c r="V2627" s="11">
        <f t="shared" si="997"/>
        <v>0.31940475426236681</v>
      </c>
      <c r="W2627" s="9">
        <f t="shared" si="998"/>
        <v>0.31763475426236681</v>
      </c>
      <c r="X2627" s="22">
        <f t="shared" si="979"/>
        <v>-6.739382994552777E-2</v>
      </c>
      <c r="Y2627" s="22">
        <f t="shared" si="980"/>
        <v>-2.7922645822933225E-3</v>
      </c>
      <c r="Z2627" s="1">
        <f t="shared" si="981"/>
        <v>3025.8280882843351</v>
      </c>
      <c r="AA2627" s="1">
        <f t="shared" si="982"/>
        <v>3627.3976169968196</v>
      </c>
    </row>
    <row r="2628" spans="3:27">
      <c r="C2628" s="9">
        <f t="shared" si="983"/>
        <v>26.27</v>
      </c>
      <c r="D2628" s="1">
        <v>-3.3010000000000002</v>
      </c>
      <c r="E2628" s="9">
        <f t="shared" si="984"/>
        <v>5.6290690953006515E-3</v>
      </c>
      <c r="F2628" s="10">
        <f t="shared" si="985"/>
        <v>-9.4729411809516939E-2</v>
      </c>
      <c r="G2628" s="10">
        <f t="shared" si="986"/>
        <v>-4685.3704418909174</v>
      </c>
      <c r="H2628" s="10">
        <f t="shared" si="987"/>
        <v>0.14547327067430874</v>
      </c>
      <c r="I2628" s="10">
        <f t="shared" si="988"/>
        <v>6091.2845244172277</v>
      </c>
      <c r="J2628" s="10">
        <f t="shared" si="989"/>
        <v>7.6579562904337106E-3</v>
      </c>
      <c r="K2628" s="10">
        <f t="shared" si="990"/>
        <v>-213.9901777508264</v>
      </c>
      <c r="L2628" s="10">
        <f t="shared" ref="L2628:L2691" si="999">(E2628-J2628)*I2628/(H2628-J2628)</f>
        <v>-89.674570846883157</v>
      </c>
      <c r="M2628" s="10">
        <f t="shared" ref="M2628:M2691" si="1000">(E2628-J2628)*G2628/(F2628-J2628)</f>
        <v>-92.844344672748619</v>
      </c>
      <c r="N2628" s="10">
        <f t="shared" si="991"/>
        <v>-231.6084351507703</v>
      </c>
      <c r="O2628" s="10">
        <f t="shared" si="992"/>
        <v>-231.8533763120725</v>
      </c>
      <c r="P2628" s="10">
        <f t="shared" si="993"/>
        <v>-213.9901777508264</v>
      </c>
      <c r="Q2628" s="10">
        <f t="shared" si="994"/>
        <v>-213.9901777508264</v>
      </c>
      <c r="R2628" s="9">
        <f t="shared" ref="R2628:R2691" si="1001">IF(E2628&gt;=E2627,IF(E2628&gt;H2627,$B$6+(E2628-$B$7)*$B$13,P2628),IF(E2628&lt;F2627,-$B$6+(E2628+$B$7)*$B$13,Q2628))</f>
        <v>-213.9901777508264</v>
      </c>
      <c r="S2628" s="10">
        <f t="shared" si="995"/>
        <v>807.69765402876305</v>
      </c>
      <c r="T2628" s="10">
        <f t="shared" ref="T2628:T2691" si="1002">S2628-S2627</f>
        <v>0</v>
      </c>
      <c r="U2628" s="9">
        <f t="shared" si="996"/>
        <v>3.0805305802147097E-2</v>
      </c>
      <c r="V2628" s="11">
        <f t="shared" si="997"/>
        <v>0.3074750706972047</v>
      </c>
      <c r="W2628" s="9">
        <f t="shared" si="998"/>
        <v>0.27446507069720472</v>
      </c>
      <c r="X2628" s="22">
        <f t="shared" ref="X2628:X2691" si="1003">(R2627+R2628)*(E2628-E2627)/2</f>
        <v>-6.7074888464130705E-2</v>
      </c>
      <c r="Y2628" s="22">
        <f t="shared" ref="Y2628:Y2691" si="1004">-(D2627/100*U2627+D2628/100*U2628)*$B$2/2*$B$4</f>
        <v>3.9436844025868001E-3</v>
      </c>
      <c r="Z2628" s="1">
        <f t="shared" ref="Z2628:Z2691" si="1005">Z2627+X2628</f>
        <v>3025.761013395871</v>
      </c>
      <c r="AA2628" s="1">
        <f t="shared" ref="AA2628:AA2691" si="1006">AA2627+Y2628</f>
        <v>3627.4015606812222</v>
      </c>
    </row>
    <row r="2629" spans="3:27">
      <c r="C2629" s="9">
        <f t="shared" si="983"/>
        <v>26.28</v>
      </c>
      <c r="D2629" s="1">
        <v>-6.593</v>
      </c>
      <c r="E2629" s="9">
        <f t="shared" si="984"/>
        <v>5.9521319197128634E-3</v>
      </c>
      <c r="F2629" s="10">
        <f t="shared" si="985"/>
        <v>-9.4729411809516939E-2</v>
      </c>
      <c r="G2629" s="10">
        <f t="shared" si="986"/>
        <v>-4685.3704418909174</v>
      </c>
      <c r="H2629" s="10">
        <f t="shared" si="987"/>
        <v>0.14547327067430874</v>
      </c>
      <c r="I2629" s="10">
        <f t="shared" si="988"/>
        <v>6091.2845244172277</v>
      </c>
      <c r="J2629" s="10">
        <f t="shared" si="989"/>
        <v>7.6579562904337106E-3</v>
      </c>
      <c r="K2629" s="10">
        <f t="shared" si="990"/>
        <v>-179.91619306282141</v>
      </c>
      <c r="L2629" s="10">
        <f t="shared" si="999"/>
        <v>-75.395551192541504</v>
      </c>
      <c r="M2629" s="10">
        <f t="shared" si="1000"/>
        <v>-78.060597063403605</v>
      </c>
      <c r="N2629" s="10">
        <f t="shared" si="991"/>
        <v>-199.42396884851141</v>
      </c>
      <c r="O2629" s="10">
        <f t="shared" si="992"/>
        <v>-199.59640929069843</v>
      </c>
      <c r="P2629" s="10">
        <f t="shared" si="993"/>
        <v>-179.91619306282141</v>
      </c>
      <c r="Q2629" s="10">
        <f t="shared" si="994"/>
        <v>-179.91619306282141</v>
      </c>
      <c r="R2629" s="9">
        <f t="shared" si="1001"/>
        <v>-179.91619306282141</v>
      </c>
      <c r="S2629" s="10">
        <f t="shared" si="995"/>
        <v>807.69765402876305</v>
      </c>
      <c r="T2629" s="10">
        <f t="shared" si="1002"/>
        <v>0</v>
      </c>
      <c r="U2629" s="9">
        <f t="shared" si="996"/>
        <v>3.3807259080295284E-2</v>
      </c>
      <c r="V2629" s="11">
        <f t="shared" si="997"/>
        <v>0.29291558493243386</v>
      </c>
      <c r="W2629" s="9">
        <f t="shared" si="998"/>
        <v>0.22698558493243387</v>
      </c>
      <c r="X2629" s="22">
        <f t="shared" si="1003"/>
        <v>-6.362825235451057E-2</v>
      </c>
      <c r="Y2629" s="22">
        <f t="shared" si="1004"/>
        <v>1.2009444222063154E-2</v>
      </c>
      <c r="Z2629" s="1">
        <f t="shared" si="1005"/>
        <v>3025.6973851435164</v>
      </c>
      <c r="AA2629" s="1">
        <f t="shared" si="1006"/>
        <v>3627.4135701254445</v>
      </c>
    </row>
    <row r="2630" spans="3:27">
      <c r="C2630" s="9">
        <f t="shared" ref="C2630:C2693" si="1007">IF(ROW(C2629)&lt;=$B$3,ROW(C2629)*$B$2," ")</f>
        <v>26.29</v>
      </c>
      <c r="D2630" s="1">
        <v>-8.4589999999999996</v>
      </c>
      <c r="E2630" s="9">
        <f t="shared" si="984"/>
        <v>6.3040298842836039E-3</v>
      </c>
      <c r="F2630" s="10">
        <f t="shared" si="985"/>
        <v>-9.4729411809516939E-2</v>
      </c>
      <c r="G2630" s="10">
        <f t="shared" si="986"/>
        <v>-4685.3704418909174</v>
      </c>
      <c r="H2630" s="10">
        <f t="shared" si="987"/>
        <v>0.14547327067430874</v>
      </c>
      <c r="I2630" s="10">
        <f t="shared" si="988"/>
        <v>6091.2845244172277</v>
      </c>
      <c r="J2630" s="10">
        <f t="shared" si="989"/>
        <v>7.6579562904337106E-3</v>
      </c>
      <c r="K2630" s="10">
        <f t="shared" si="990"/>
        <v>-142.80091717696408</v>
      </c>
      <c r="L2630" s="10">
        <f t="shared" si="999"/>
        <v>-59.842050223896813</v>
      </c>
      <c r="M2630" s="10">
        <f t="shared" si="1000"/>
        <v>-61.957318384027928</v>
      </c>
      <c r="N2630" s="10">
        <f t="shared" si="991"/>
        <v>-164.09907181800858</v>
      </c>
      <c r="O2630" s="10">
        <f t="shared" si="992"/>
        <v>-164.16891584691882</v>
      </c>
      <c r="P2630" s="10">
        <f t="shared" si="993"/>
        <v>-142.80091717696408</v>
      </c>
      <c r="Q2630" s="10">
        <f t="shared" si="994"/>
        <v>-142.80091717696408</v>
      </c>
      <c r="R2630" s="9">
        <f t="shared" si="1001"/>
        <v>-142.80091717696408</v>
      </c>
      <c r="S2630" s="10">
        <f t="shared" si="995"/>
        <v>807.69765402876305</v>
      </c>
      <c r="T2630" s="10">
        <f t="shared" si="1002"/>
        <v>0</v>
      </c>
      <c r="U2630" s="9">
        <f t="shared" si="996"/>
        <v>3.6572333833852798E-2</v>
      </c>
      <c r="V2630" s="11">
        <f t="shared" si="997"/>
        <v>0.26009936577906956</v>
      </c>
      <c r="W2630" s="9">
        <f t="shared" si="998"/>
        <v>0.17550936577906956</v>
      </c>
      <c r="X2630" s="22">
        <f t="shared" si="1003"/>
        <v>-5.6781747112765887E-2</v>
      </c>
      <c r="Y2630" s="22">
        <f t="shared" si="1004"/>
        <v>1.9693495347627061E-2</v>
      </c>
      <c r="Z2630" s="1">
        <f t="shared" si="1005"/>
        <v>3025.6406033964035</v>
      </c>
      <c r="AA2630" s="1">
        <f t="shared" si="1006"/>
        <v>3627.4332636207923</v>
      </c>
    </row>
    <row r="2631" spans="3:27">
      <c r="C2631" s="9">
        <f t="shared" si="1007"/>
        <v>26.3</v>
      </c>
      <c r="D2631" s="1">
        <v>-10.568</v>
      </c>
      <c r="E2631" s="9">
        <f t="shared" si="984"/>
        <v>6.6819099394621016E-3</v>
      </c>
      <c r="F2631" s="10">
        <f t="shared" si="985"/>
        <v>-9.4729411809516939E-2</v>
      </c>
      <c r="G2631" s="10">
        <f t="shared" si="986"/>
        <v>-4685.3704418909174</v>
      </c>
      <c r="H2631" s="10">
        <f t="shared" si="987"/>
        <v>0.14547327067430874</v>
      </c>
      <c r="I2631" s="10">
        <f t="shared" si="988"/>
        <v>6091.2845244172277</v>
      </c>
      <c r="J2631" s="10">
        <f t="shared" si="989"/>
        <v>7.6579562904337106E-3</v>
      </c>
      <c r="K2631" s="10">
        <f t="shared" si="990"/>
        <v>-102.94526607417535</v>
      </c>
      <c r="L2631" s="10">
        <f t="shared" si="999"/>
        <v>-43.140169576704906</v>
      </c>
      <c r="M2631" s="10">
        <f t="shared" si="1000"/>
        <v>-44.665067650665286</v>
      </c>
      <c r="N2631" s="10">
        <f t="shared" si="991"/>
        <v>-125.87378200482244</v>
      </c>
      <c r="O2631" s="10">
        <f t="shared" si="992"/>
        <v>-125.81103349218014</v>
      </c>
      <c r="P2631" s="10">
        <f t="shared" si="993"/>
        <v>-102.94526607417535</v>
      </c>
      <c r="Q2631" s="10">
        <f t="shared" si="994"/>
        <v>-102.94526607417535</v>
      </c>
      <c r="R2631" s="9">
        <f t="shared" si="1001"/>
        <v>-102.94526607417535</v>
      </c>
      <c r="S2631" s="10">
        <f t="shared" si="995"/>
        <v>807.69765402876305</v>
      </c>
      <c r="T2631" s="10">
        <f t="shared" si="1002"/>
        <v>0</v>
      </c>
      <c r="U2631" s="9">
        <f t="shared" si="996"/>
        <v>3.9003677201846755E-2</v>
      </c>
      <c r="V2631" s="11">
        <f t="shared" si="997"/>
        <v>0.22616930781972222</v>
      </c>
      <c r="W2631" s="9">
        <f t="shared" si="998"/>
        <v>0.12048930781972222</v>
      </c>
      <c r="X2631" s="22">
        <f t="shared" si="1003"/>
        <v>-4.6431290643422898E-2</v>
      </c>
      <c r="Y2631" s="22">
        <f t="shared" si="1004"/>
        <v>2.6697580605078063E-2</v>
      </c>
      <c r="Z2631" s="1">
        <f t="shared" si="1005"/>
        <v>3025.5941721057602</v>
      </c>
      <c r="AA2631" s="1">
        <f t="shared" si="1006"/>
        <v>3627.4599612013976</v>
      </c>
    </row>
    <row r="2632" spans="3:27">
      <c r="C2632" s="9">
        <f t="shared" si="1007"/>
        <v>26.310000000000002</v>
      </c>
      <c r="D2632" s="1">
        <v>-12.153</v>
      </c>
      <c r="E2632" s="9">
        <f t="shared" si="984"/>
        <v>7.082200614534238E-3</v>
      </c>
      <c r="F2632" s="10">
        <f t="shared" si="985"/>
        <v>-9.4729411809516939E-2</v>
      </c>
      <c r="G2632" s="10">
        <f t="shared" si="986"/>
        <v>-4685.3704418909174</v>
      </c>
      <c r="H2632" s="10">
        <f t="shared" si="987"/>
        <v>0.14547327067430874</v>
      </c>
      <c r="I2632" s="10">
        <f t="shared" si="988"/>
        <v>6091.2845244172277</v>
      </c>
      <c r="J2632" s="10">
        <f t="shared" si="989"/>
        <v>7.6579562904337106E-3</v>
      </c>
      <c r="K2632" s="10">
        <f t="shared" si="990"/>
        <v>-60.725928835434928</v>
      </c>
      <c r="L2632" s="10">
        <f t="shared" si="999"/>
        <v>-25.447764307840828</v>
      </c>
      <c r="M2632" s="10">
        <f t="shared" si="1000"/>
        <v>-26.347279705216053</v>
      </c>
      <c r="N2632" s="10">
        <f t="shared" si="991"/>
        <v>-85.080375844266314</v>
      </c>
      <c r="O2632" s="10">
        <f t="shared" si="992"/>
        <v>-84.857521673844587</v>
      </c>
      <c r="P2632" s="10">
        <f t="shared" si="993"/>
        <v>-60.725928835434928</v>
      </c>
      <c r="Q2632" s="10">
        <f t="shared" si="994"/>
        <v>-60.725928835434928</v>
      </c>
      <c r="R2632" s="9">
        <f t="shared" si="1001"/>
        <v>-60.725928835434928</v>
      </c>
      <c r="S2632" s="10">
        <f t="shared" si="995"/>
        <v>807.69765402876305</v>
      </c>
      <c r="T2632" s="10">
        <f t="shared" si="1002"/>
        <v>0</v>
      </c>
      <c r="U2632" s="9">
        <f t="shared" si="996"/>
        <v>4.1054457812580526E-2</v>
      </c>
      <c r="V2632" s="11">
        <f t="shared" si="997"/>
        <v>0.18398681432703334</v>
      </c>
      <c r="W2632" s="9">
        <f t="shared" si="998"/>
        <v>6.2456814327033344E-2</v>
      </c>
      <c r="X2632" s="22">
        <f t="shared" si="1003"/>
        <v>-3.275802655011556E-2</v>
      </c>
      <c r="Y2632" s="22">
        <f t="shared" si="1004"/>
        <v>3.3711650399220083E-2</v>
      </c>
      <c r="Z2632" s="1">
        <f t="shared" si="1005"/>
        <v>3025.56141407921</v>
      </c>
      <c r="AA2632" s="1">
        <f t="shared" si="1006"/>
        <v>3627.4936728517969</v>
      </c>
    </row>
    <row r="2633" spans="3:27">
      <c r="C2633" s="9">
        <f t="shared" si="1007"/>
        <v>26.32</v>
      </c>
      <c r="D2633" s="1">
        <v>-13.98</v>
      </c>
      <c r="E2633" s="9">
        <f t="shared" si="984"/>
        <v>7.5008899483685184E-3</v>
      </c>
      <c r="F2633" s="10">
        <f t="shared" si="985"/>
        <v>-9.4729411809516939E-2</v>
      </c>
      <c r="G2633" s="10">
        <f t="shared" si="986"/>
        <v>-4685.3704418909174</v>
      </c>
      <c r="H2633" s="10">
        <f t="shared" si="987"/>
        <v>0.14547327067430874</v>
      </c>
      <c r="I2633" s="10">
        <f t="shared" si="988"/>
        <v>6091.2845244172277</v>
      </c>
      <c r="J2633" s="10">
        <f t="shared" si="989"/>
        <v>7.6579562904337106E-3</v>
      </c>
      <c r="K2633" s="10">
        <f t="shared" si="990"/>
        <v>-16.566053814045734</v>
      </c>
      <c r="L2633" s="10">
        <f t="shared" si="999"/>
        <v>-6.9421586636127097</v>
      </c>
      <c r="M2633" s="10">
        <f t="shared" si="1000"/>
        <v>-7.1875467666067872</v>
      </c>
      <c r="N2633" s="10">
        <f t="shared" si="991"/>
        <v>-42.113592379756511</v>
      </c>
      <c r="O2633" s="10">
        <f t="shared" si="992"/>
        <v>-41.707574403262655</v>
      </c>
      <c r="P2633" s="10">
        <f t="shared" si="993"/>
        <v>-16.566053814045734</v>
      </c>
      <c r="Q2633" s="10">
        <f t="shared" si="994"/>
        <v>-16.566053814045734</v>
      </c>
      <c r="R2633" s="9">
        <f t="shared" si="1001"/>
        <v>-16.566053814045734</v>
      </c>
      <c r="S2633" s="10">
        <f t="shared" si="995"/>
        <v>807.69765402876305</v>
      </c>
      <c r="T2633" s="10">
        <f t="shared" si="1002"/>
        <v>0</v>
      </c>
      <c r="U2633" s="9">
        <f t="shared" si="996"/>
        <v>4.2683408954275547E-2</v>
      </c>
      <c r="V2633" s="11">
        <f t="shared" si="997"/>
        <v>0.14180341401197438</v>
      </c>
      <c r="W2633" s="9">
        <f t="shared" si="998"/>
        <v>2.0034140119743749E-3</v>
      </c>
      <c r="X2633" s="22">
        <f t="shared" si="1003"/>
        <v>-1.6180664363120909E-2</v>
      </c>
      <c r="Y2633" s="22">
        <f t="shared" si="1004"/>
        <v>4.0539008670151346E-2</v>
      </c>
      <c r="Z2633" s="1">
        <f t="shared" si="1005"/>
        <v>3025.5452334148467</v>
      </c>
      <c r="AA2633" s="1">
        <f t="shared" si="1006"/>
        <v>3627.5342118604672</v>
      </c>
    </row>
    <row r="2634" spans="3:27">
      <c r="C2634" s="9">
        <f t="shared" si="1007"/>
        <v>26.330000000000002</v>
      </c>
      <c r="D2634" s="1">
        <v>-16.545999999999999</v>
      </c>
      <c r="E2634" s="9">
        <f t="shared" si="984"/>
        <v>7.9338980580196568E-3</v>
      </c>
      <c r="F2634" s="10">
        <f t="shared" si="985"/>
        <v>-9.4729411809516939E-2</v>
      </c>
      <c r="G2634" s="10">
        <f t="shared" si="986"/>
        <v>-4685.3704418909174</v>
      </c>
      <c r="H2634" s="10">
        <f t="shared" si="987"/>
        <v>0.14547327067430874</v>
      </c>
      <c r="I2634" s="10">
        <f t="shared" si="988"/>
        <v>6091.2845244172277</v>
      </c>
      <c r="J2634" s="10">
        <f t="shared" si="989"/>
        <v>7.6579562904337106E-3</v>
      </c>
      <c r="K2634" s="10">
        <f t="shared" si="990"/>
        <v>29.104046807649798</v>
      </c>
      <c r="L2634" s="10">
        <f t="shared" si="999"/>
        <v>12.196321040597464</v>
      </c>
      <c r="M2634" s="10">
        <f t="shared" si="1000"/>
        <v>12.627430761460786</v>
      </c>
      <c r="N2634" s="10">
        <f t="shared" si="991"/>
        <v>2.602629215095444</v>
      </c>
      <c r="O2634" s="10">
        <f t="shared" si="992"/>
        <v>3.2091999771441095</v>
      </c>
      <c r="P2634" s="10">
        <f t="shared" si="993"/>
        <v>12.196321040597464</v>
      </c>
      <c r="Q2634" s="10">
        <f t="shared" si="994"/>
        <v>12.627430761460786</v>
      </c>
      <c r="R2634" s="9">
        <f t="shared" si="1001"/>
        <v>12.196321040597464</v>
      </c>
      <c r="S2634" s="10">
        <f t="shared" si="995"/>
        <v>824.60537979581534</v>
      </c>
      <c r="T2634" s="10">
        <f t="shared" si="1002"/>
        <v>16.907725767052284</v>
      </c>
      <c r="U2634" s="9">
        <f t="shared" si="996"/>
        <v>4.4032182240387664E-2</v>
      </c>
      <c r="V2634" s="11">
        <f t="shared" si="997"/>
        <v>0.12795124321045098</v>
      </c>
      <c r="W2634" s="9">
        <f t="shared" si="998"/>
        <v>-3.7508756789549014E-2</v>
      </c>
      <c r="X2634" s="22">
        <f t="shared" si="1003"/>
        <v>-9.4606486395573067E-4</v>
      </c>
      <c r="Y2634" s="22">
        <f t="shared" si="1004"/>
        <v>4.903501014761838E-2</v>
      </c>
      <c r="Z2634" s="1">
        <f t="shared" si="1005"/>
        <v>3025.5442873499828</v>
      </c>
      <c r="AA2634" s="1">
        <f t="shared" si="1006"/>
        <v>3627.5832468706149</v>
      </c>
    </row>
    <row r="2635" spans="3:27">
      <c r="C2635" s="9">
        <f t="shared" si="1007"/>
        <v>26.34</v>
      </c>
      <c r="D2635" s="1">
        <v>-19.321999999999999</v>
      </c>
      <c r="E2635" s="9">
        <f t="shared" si="984"/>
        <v>8.3797098030833506E-3</v>
      </c>
      <c r="F2635" s="10">
        <f t="shared" si="985"/>
        <v>-9.4729411809516939E-2</v>
      </c>
      <c r="G2635" s="10">
        <f t="shared" si="986"/>
        <v>-4685.3704418909174</v>
      </c>
      <c r="H2635" s="10">
        <f t="shared" si="987"/>
        <v>0.14547327067430874</v>
      </c>
      <c r="I2635" s="10">
        <f t="shared" si="988"/>
        <v>6091.2845244172277</v>
      </c>
      <c r="J2635" s="10">
        <f t="shared" si="989"/>
        <v>7.8182620982429722E-3</v>
      </c>
      <c r="K2635" s="10">
        <f t="shared" si="990"/>
        <v>59.216842831277646</v>
      </c>
      <c r="L2635" s="10">
        <f t="shared" si="999"/>
        <v>24.844266482857179</v>
      </c>
      <c r="M2635" s="10">
        <f t="shared" si="1000"/>
        <v>25.652366169639123</v>
      </c>
      <c r="N2635" s="10">
        <f t="shared" si="991"/>
        <v>31.90070727408887</v>
      </c>
      <c r="O2635" s="10">
        <f t="shared" si="992"/>
        <v>32.595336412669816</v>
      </c>
      <c r="P2635" s="10">
        <f t="shared" si="993"/>
        <v>31.90070727408887</v>
      </c>
      <c r="Q2635" s="10">
        <f t="shared" si="994"/>
        <v>32.595336412669816</v>
      </c>
      <c r="R2635" s="9">
        <f t="shared" si="1001"/>
        <v>31.90070727408887</v>
      </c>
      <c r="S2635" s="10">
        <f t="shared" si="995"/>
        <v>851.92151535300411</v>
      </c>
      <c r="T2635" s="10">
        <f t="shared" si="1002"/>
        <v>27.316135557188773</v>
      </c>
      <c r="U2635" s="9">
        <f t="shared" si="996"/>
        <v>4.5314295609047824E-2</v>
      </c>
      <c r="V2635" s="11">
        <f t="shared" si="997"/>
        <v>0.12847143052158141</v>
      </c>
      <c r="W2635" s="9">
        <f t="shared" si="998"/>
        <v>-6.4748569478418588E-2</v>
      </c>
      <c r="X2635" s="22">
        <f t="shared" si="1003"/>
        <v>9.8294865725467168E-3</v>
      </c>
      <c r="Y2635" s="22">
        <f t="shared" si="1004"/>
        <v>5.935241436297662E-2</v>
      </c>
      <c r="Z2635" s="1">
        <f t="shared" si="1005"/>
        <v>3025.5541168365553</v>
      </c>
      <c r="AA2635" s="1">
        <f t="shared" si="1006"/>
        <v>3627.6425992849777</v>
      </c>
    </row>
    <row r="2636" spans="3:27">
      <c r="C2636" s="9">
        <f t="shared" si="1007"/>
        <v>26.35</v>
      </c>
      <c r="D2636" s="1">
        <v>-22.11</v>
      </c>
      <c r="E2636" s="9">
        <f t="shared" si="984"/>
        <v>8.8383261051588769E-3</v>
      </c>
      <c r="F2636" s="10">
        <f t="shared" si="985"/>
        <v>-9.4729411809516939E-2</v>
      </c>
      <c r="G2636" s="10">
        <f t="shared" si="986"/>
        <v>-4685.3704418909174</v>
      </c>
      <c r="H2636" s="10">
        <f t="shared" si="987"/>
        <v>0.14547327067430874</v>
      </c>
      <c r="I2636" s="10">
        <f t="shared" si="988"/>
        <v>6091.2845244172277</v>
      </c>
      <c r="J2636" s="10">
        <f t="shared" si="989"/>
        <v>8.0772522922556746E-3</v>
      </c>
      <c r="K2636" s="10">
        <f t="shared" si="990"/>
        <v>80.271747436394364</v>
      </c>
      <c r="L2636" s="10">
        <f t="shared" si="999"/>
        <v>33.74127717140631</v>
      </c>
      <c r="M2636" s="10">
        <f t="shared" si="1000"/>
        <v>34.685618663239929</v>
      </c>
      <c r="N2636" s="10">
        <f t="shared" si="991"/>
        <v>52.171040770530603</v>
      </c>
      <c r="O2636" s="10">
        <f t="shared" si="992"/>
        <v>52.882531350197056</v>
      </c>
      <c r="P2636" s="10">
        <f t="shared" si="993"/>
        <v>52.171040770530603</v>
      </c>
      <c r="Q2636" s="10">
        <f t="shared" si="994"/>
        <v>52.882531350197056</v>
      </c>
      <c r="R2636" s="9">
        <f t="shared" si="1001"/>
        <v>52.171040770530603</v>
      </c>
      <c r="S2636" s="10">
        <f t="shared" si="995"/>
        <v>880.02222201886798</v>
      </c>
      <c r="T2636" s="10">
        <f t="shared" si="1002"/>
        <v>28.100706665863868</v>
      </c>
      <c r="U2636" s="9">
        <f t="shared" si="996"/>
        <v>4.6598382171405786E-2</v>
      </c>
      <c r="V2636" s="11">
        <f t="shared" si="997"/>
        <v>0.1283458819500127</v>
      </c>
      <c r="W2636" s="9">
        <f t="shared" si="998"/>
        <v>-9.2754118049987289E-2</v>
      </c>
      <c r="X2636" s="22">
        <f t="shared" si="1003"/>
        <v>1.9278337098624369E-2</v>
      </c>
      <c r="Y2636" s="22">
        <f t="shared" si="1004"/>
        <v>7.0516562834008742E-2</v>
      </c>
      <c r="Z2636" s="1">
        <f t="shared" si="1005"/>
        <v>3025.5733951736538</v>
      </c>
      <c r="AA2636" s="1">
        <f t="shared" si="1006"/>
        <v>3627.7131158478119</v>
      </c>
    </row>
    <row r="2637" spans="3:27">
      <c r="C2637" s="9">
        <f t="shared" si="1007"/>
        <v>26.36</v>
      </c>
      <c r="D2637" s="1">
        <v>-24.888000000000002</v>
      </c>
      <c r="E2637" s="9">
        <f t="shared" si="984"/>
        <v>9.3097290630324361E-3</v>
      </c>
      <c r="F2637" s="10">
        <f t="shared" si="985"/>
        <v>-9.4729411809516939E-2</v>
      </c>
      <c r="G2637" s="10">
        <f t="shared" si="986"/>
        <v>-4685.3704418909174</v>
      </c>
      <c r="H2637" s="10">
        <f t="shared" si="987"/>
        <v>0.14547327067430874</v>
      </c>
      <c r="I2637" s="10">
        <f t="shared" si="988"/>
        <v>6091.2845244172277</v>
      </c>
      <c r="J2637" s="10">
        <f t="shared" si="989"/>
        <v>8.3436811747763864E-3</v>
      </c>
      <c r="K2637" s="10">
        <f t="shared" si="990"/>
        <v>101.89071123304373</v>
      </c>
      <c r="L2637" s="10">
        <f t="shared" si="999"/>
        <v>42.911763778014418</v>
      </c>
      <c r="M2637" s="10">
        <f t="shared" si="1000"/>
        <v>43.913421922593997</v>
      </c>
      <c r="N2637" s="10">
        <f t="shared" si="991"/>
        <v>73.006530316064669</v>
      </c>
      <c r="O2637" s="10">
        <f t="shared" si="992"/>
        <v>73.734619477011464</v>
      </c>
      <c r="P2637" s="10">
        <f t="shared" si="993"/>
        <v>73.006530316064669</v>
      </c>
      <c r="Q2637" s="10">
        <f t="shared" si="994"/>
        <v>73.734619477011464</v>
      </c>
      <c r="R2637" s="9">
        <f t="shared" si="1001"/>
        <v>73.006530316064669</v>
      </c>
      <c r="S2637" s="10">
        <f t="shared" si="995"/>
        <v>908.90640293584704</v>
      </c>
      <c r="T2637" s="10">
        <f t="shared" si="1002"/>
        <v>28.884180916979062</v>
      </c>
      <c r="U2637" s="9">
        <f t="shared" si="996"/>
        <v>4.7876907903759987E-2</v>
      </c>
      <c r="V2637" s="11">
        <f t="shared" si="997"/>
        <v>0.12735926452082985</v>
      </c>
      <c r="W2637" s="9">
        <f t="shared" si="998"/>
        <v>-0.12152073547917017</v>
      </c>
      <c r="X2637" s="22">
        <f t="shared" si="1003"/>
        <v>2.9504538634824367E-2</v>
      </c>
      <c r="Y2637" s="22">
        <f t="shared" si="1004"/>
        <v>8.2208476407586745E-2</v>
      </c>
      <c r="Z2637" s="1">
        <f t="shared" si="1005"/>
        <v>3025.6028997122885</v>
      </c>
      <c r="AA2637" s="1">
        <f t="shared" si="1006"/>
        <v>3627.7953243242196</v>
      </c>
    </row>
    <row r="2638" spans="3:27">
      <c r="C2638" s="9">
        <f t="shared" si="1007"/>
        <v>26.37</v>
      </c>
      <c r="D2638" s="1">
        <v>-25.995000000000001</v>
      </c>
      <c r="E2638" s="9">
        <f t="shared" si="984"/>
        <v>9.7934076731390519E-3</v>
      </c>
      <c r="F2638" s="10">
        <f t="shared" si="985"/>
        <v>-9.4729411809516939E-2</v>
      </c>
      <c r="G2638" s="10">
        <f t="shared" si="986"/>
        <v>-4685.3704418909174</v>
      </c>
      <c r="H2638" s="10">
        <f t="shared" si="987"/>
        <v>0.14547327067430874</v>
      </c>
      <c r="I2638" s="10">
        <f t="shared" si="988"/>
        <v>6091.2845244172277</v>
      </c>
      <c r="J2638" s="10">
        <f t="shared" si="989"/>
        <v>8.6175383462611613E-3</v>
      </c>
      <c r="K2638" s="10">
        <f t="shared" si="990"/>
        <v>124.02093466504544</v>
      </c>
      <c r="L2638" s="10">
        <f t="shared" si="999"/>
        <v>52.336533601525176</v>
      </c>
      <c r="M2638" s="10">
        <f t="shared" si="1000"/>
        <v>53.309588520758197</v>
      </c>
      <c r="N2638" s="10">
        <f t="shared" si="991"/>
        <v>94.384590118094792</v>
      </c>
      <c r="O2638" s="10">
        <f t="shared" si="992"/>
        <v>95.128254322800046</v>
      </c>
      <c r="P2638" s="10">
        <f t="shared" si="993"/>
        <v>94.384590118094792</v>
      </c>
      <c r="Q2638" s="10">
        <f t="shared" si="994"/>
        <v>95.128254322800046</v>
      </c>
      <c r="R2638" s="9">
        <f t="shared" si="1001"/>
        <v>94.384590118094792</v>
      </c>
      <c r="S2638" s="10">
        <f t="shared" si="995"/>
        <v>938.54274748279772</v>
      </c>
      <c r="T2638" s="10">
        <f t="shared" si="1002"/>
        <v>29.636344546950681</v>
      </c>
      <c r="U2638" s="9">
        <f t="shared" si="996"/>
        <v>4.9058582698808813E-2</v>
      </c>
      <c r="V2638" s="11">
        <f t="shared" si="997"/>
        <v>0.10897569448893454</v>
      </c>
      <c r="W2638" s="9">
        <f t="shared" si="998"/>
        <v>-0.15097430551106547</v>
      </c>
      <c r="X2638" s="22">
        <f t="shared" si="1003"/>
        <v>4.0481752237891695E-2</v>
      </c>
      <c r="Y2638" s="22">
        <f t="shared" si="1004"/>
        <v>9.1273018623079613E-2</v>
      </c>
      <c r="Z2638" s="1">
        <f t="shared" si="1005"/>
        <v>3025.6433814645266</v>
      </c>
      <c r="AA2638" s="1">
        <f t="shared" si="1006"/>
        <v>3627.8865973428428</v>
      </c>
    </row>
    <row r="2639" spans="3:27">
      <c r="C2639" s="9">
        <f t="shared" si="1007"/>
        <v>26.38</v>
      </c>
      <c r="D2639" s="1">
        <v>-25.986000000000001</v>
      </c>
      <c r="E2639" s="9">
        <f t="shared" si="984"/>
        <v>1.0287670084069483E-2</v>
      </c>
      <c r="F2639" s="10">
        <f t="shared" si="985"/>
        <v>-9.4729411809516939E-2</v>
      </c>
      <c r="G2639" s="10">
        <f t="shared" si="986"/>
        <v>-4685.3704418909174</v>
      </c>
      <c r="H2639" s="10">
        <f t="shared" si="987"/>
        <v>0.14547327067430874</v>
      </c>
      <c r="I2639" s="10">
        <f t="shared" si="988"/>
        <v>6091.2845244172277</v>
      </c>
      <c r="J2639" s="10">
        <f t="shared" si="989"/>
        <v>8.8985269439335012E-3</v>
      </c>
      <c r="K2639" s="10">
        <f t="shared" si="990"/>
        <v>146.51528591245543</v>
      </c>
      <c r="L2639" s="10">
        <f t="shared" si="999"/>
        <v>61.956302319084791</v>
      </c>
      <c r="M2639" s="10">
        <f t="shared" si="1000"/>
        <v>62.807870991566404</v>
      </c>
      <c r="N2639" s="10">
        <f t="shared" si="991"/>
        <v>116.23044221487704</v>
      </c>
      <c r="O2639" s="10">
        <f t="shared" si="992"/>
        <v>116.98686259285947</v>
      </c>
      <c r="P2639" s="10">
        <f t="shared" si="993"/>
        <v>116.23044221487704</v>
      </c>
      <c r="Q2639" s="10">
        <f t="shared" si="994"/>
        <v>116.98686259285947</v>
      </c>
      <c r="R2639" s="9">
        <f t="shared" si="1001"/>
        <v>116.23044221487704</v>
      </c>
      <c r="S2639" s="10">
        <f t="shared" si="995"/>
        <v>968.82759118037598</v>
      </c>
      <c r="T2639" s="10">
        <f t="shared" si="1002"/>
        <v>30.284843697578253</v>
      </c>
      <c r="U2639" s="9">
        <f t="shared" si="996"/>
        <v>4.9998039382098951E-2</v>
      </c>
      <c r="V2639" s="11">
        <f t="shared" si="997"/>
        <v>7.8915642169093289E-2</v>
      </c>
      <c r="W2639" s="9">
        <f t="shared" si="998"/>
        <v>-0.18094435783090668</v>
      </c>
      <c r="X2639" s="22">
        <f t="shared" si="1003"/>
        <v>5.2049546829542652E-2</v>
      </c>
      <c r="Y2639" s="22">
        <f t="shared" si="1004"/>
        <v>9.5257495619634064E-2</v>
      </c>
      <c r="Z2639" s="1">
        <f t="shared" si="1005"/>
        <v>3025.695431011356</v>
      </c>
      <c r="AA2639" s="1">
        <f t="shared" si="1006"/>
        <v>3627.9818548384624</v>
      </c>
    </row>
    <row r="2640" spans="3:27">
      <c r="C2640" s="9">
        <f t="shared" si="1007"/>
        <v>26.39</v>
      </c>
      <c r="D2640" s="1">
        <v>-23.928000000000001</v>
      </c>
      <c r="E2640" s="9">
        <f t="shared" si="984"/>
        <v>1.0789290453929377E-2</v>
      </c>
      <c r="F2640" s="10">
        <f t="shared" si="985"/>
        <v>-9.4729411809516939E-2</v>
      </c>
      <c r="G2640" s="10">
        <f t="shared" si="986"/>
        <v>-4685.3704418909174</v>
      </c>
      <c r="H2640" s="10">
        <f t="shared" si="987"/>
        <v>0.14547327067430874</v>
      </c>
      <c r="I2640" s="10">
        <f t="shared" si="988"/>
        <v>6091.2845244172277</v>
      </c>
      <c r="J2640" s="10">
        <f t="shared" si="989"/>
        <v>9.1856641024257463E-3</v>
      </c>
      <c r="K2640" s="10">
        <f t="shared" si="990"/>
        <v>169.13719443217536</v>
      </c>
      <c r="L2640" s="10">
        <f t="shared" si="999"/>
        <v>71.673020192849705</v>
      </c>
      <c r="M2640" s="10">
        <f t="shared" si="1000"/>
        <v>72.305037947905376</v>
      </c>
      <c r="N2640" s="10">
        <f t="shared" si="991"/>
        <v>138.40150796123598</v>
      </c>
      <c r="O2640" s="10">
        <f t="shared" si="992"/>
        <v>139.16557589003813</v>
      </c>
      <c r="P2640" s="10">
        <f t="shared" si="993"/>
        <v>138.40150796123598</v>
      </c>
      <c r="Q2640" s="10">
        <f t="shared" si="994"/>
        <v>139.16557589003813</v>
      </c>
      <c r="R2640" s="9">
        <f t="shared" si="1001"/>
        <v>138.40150796123598</v>
      </c>
      <c r="S2640" s="10">
        <f t="shared" si="995"/>
        <v>999.56327765131516</v>
      </c>
      <c r="T2640" s="10">
        <f t="shared" si="1002"/>
        <v>30.735686470939186</v>
      </c>
      <c r="U2640" s="9">
        <f t="shared" si="996"/>
        <v>5.0533213463447836E-2</v>
      </c>
      <c r="V2640" s="11">
        <f t="shared" si="997"/>
        <v>2.8119174100685755E-2</v>
      </c>
      <c r="W2640" s="9">
        <f t="shared" si="998"/>
        <v>-0.21116082589931426</v>
      </c>
      <c r="X2640" s="22">
        <f t="shared" si="1003"/>
        <v>6.3864286512743951E-2</v>
      </c>
      <c r="Y2640" s="22">
        <f t="shared" si="1004"/>
        <v>9.2811087976054321E-2</v>
      </c>
      <c r="Z2640" s="1">
        <f t="shared" si="1005"/>
        <v>3025.7592952978689</v>
      </c>
      <c r="AA2640" s="1">
        <f t="shared" si="1006"/>
        <v>3628.0746659264382</v>
      </c>
    </row>
    <row r="2641" spans="3:27">
      <c r="C2641" s="9">
        <f t="shared" si="1007"/>
        <v>26.400000000000002</v>
      </c>
      <c r="D2641" s="1">
        <v>-20.739000000000001</v>
      </c>
      <c r="E2641" s="9">
        <f t="shared" si="984"/>
        <v>1.1293437732124994E-2</v>
      </c>
      <c r="F2641" s="10">
        <f t="shared" si="985"/>
        <v>-9.4729411809516939E-2</v>
      </c>
      <c r="G2641" s="10">
        <f t="shared" si="986"/>
        <v>-4685.3704418909174</v>
      </c>
      <c r="H2641" s="10">
        <f t="shared" si="987"/>
        <v>0.14547327067430874</v>
      </c>
      <c r="I2641" s="10">
        <f t="shared" si="988"/>
        <v>6091.2845244172277</v>
      </c>
      <c r="J2641" s="10">
        <f t="shared" si="989"/>
        <v>9.4770757988407346E-3</v>
      </c>
      <c r="K2641" s="10">
        <f t="shared" si="990"/>
        <v>191.57477749167944</v>
      </c>
      <c r="L2641" s="10">
        <f t="shared" si="999"/>
        <v>81.355050743046718</v>
      </c>
      <c r="M2641" s="10">
        <f t="shared" si="1000"/>
        <v>81.667933631642327</v>
      </c>
      <c r="N2641" s="10">
        <f t="shared" si="991"/>
        <v>160.68426026223381</v>
      </c>
      <c r="O2641" s="10">
        <f t="shared" si="992"/>
        <v>161.44852661279859</v>
      </c>
      <c r="P2641" s="10">
        <f t="shared" si="993"/>
        <v>160.68426026223381</v>
      </c>
      <c r="Q2641" s="10">
        <f t="shared" si="994"/>
        <v>161.44852661279859</v>
      </c>
      <c r="R2641" s="9">
        <f t="shared" si="1001"/>
        <v>160.68426026223381</v>
      </c>
      <c r="S2641" s="10">
        <f t="shared" si="995"/>
        <v>1030.4537948807611</v>
      </c>
      <c r="T2641" s="10">
        <f t="shared" si="1002"/>
        <v>30.890517229445891</v>
      </c>
      <c r="U2641" s="9">
        <f t="shared" si="996"/>
        <v>5.0504464711052598E-2</v>
      </c>
      <c r="V2641" s="11">
        <f t="shared" si="997"/>
        <v>-3.3868924579731466E-2</v>
      </c>
      <c r="W2641" s="9">
        <f t="shared" si="998"/>
        <v>-0.24125892457973147</v>
      </c>
      <c r="X2641" s="22">
        <f t="shared" si="1003"/>
        <v>7.5391637998453803E-2</v>
      </c>
      <c r="Y2641" s="22">
        <f t="shared" si="1004"/>
        <v>8.3493120539648288E-2</v>
      </c>
      <c r="Z2641" s="1">
        <f t="shared" si="1005"/>
        <v>3025.8346869358675</v>
      </c>
      <c r="AA2641" s="1">
        <f t="shared" si="1006"/>
        <v>3628.1581590469777</v>
      </c>
    </row>
    <row r="2642" spans="3:27">
      <c r="C2642" s="9">
        <f t="shared" si="1007"/>
        <v>26.41</v>
      </c>
      <c r="D2642" s="1">
        <v>-15.847</v>
      </c>
      <c r="E2642" s="9">
        <f t="shared" si="984"/>
        <v>1.1793794240093658E-2</v>
      </c>
      <c r="F2642" s="10">
        <f t="shared" si="985"/>
        <v>-9.4729411809516939E-2</v>
      </c>
      <c r="G2642" s="10">
        <f t="shared" si="986"/>
        <v>-4685.3704418909174</v>
      </c>
      <c r="H2642" s="10">
        <f t="shared" si="987"/>
        <v>0.14547327067430874</v>
      </c>
      <c r="I2642" s="10">
        <f t="shared" si="988"/>
        <v>6091.2845244172277</v>
      </c>
      <c r="J2642" s="10">
        <f t="shared" si="989"/>
        <v>9.7699554791914715E-3</v>
      </c>
      <c r="K2642" s="10">
        <f t="shared" si="990"/>
        <v>213.45771081968346</v>
      </c>
      <c r="L2642" s="10">
        <f t="shared" si="999"/>
        <v>90.84360029431906</v>
      </c>
      <c r="M2642" s="10">
        <f t="shared" si="1000"/>
        <v>90.741547585512151</v>
      </c>
      <c r="N2642" s="10">
        <f t="shared" si="991"/>
        <v>182.79946471035117</v>
      </c>
      <c r="O2642" s="10">
        <f t="shared" si="992"/>
        <v>183.55437758767053</v>
      </c>
      <c r="P2642" s="10">
        <f t="shared" si="993"/>
        <v>182.79946471035117</v>
      </c>
      <c r="Q2642" s="10">
        <f t="shared" si="994"/>
        <v>183.55437758767053</v>
      </c>
      <c r="R2642" s="9">
        <f t="shared" si="1001"/>
        <v>182.79946471035117</v>
      </c>
      <c r="S2642" s="10">
        <f t="shared" si="995"/>
        <v>1061.1120409900932</v>
      </c>
      <c r="T2642" s="10">
        <f t="shared" si="1002"/>
        <v>30.65824610933214</v>
      </c>
      <c r="U2642" s="9">
        <f t="shared" si="996"/>
        <v>4.9773493756946147E-2</v>
      </c>
      <c r="V2642" s="11">
        <f t="shared" si="997"/>
        <v>-0.11232526624155942</v>
      </c>
      <c r="W2642" s="9">
        <f t="shared" si="998"/>
        <v>-0.27079526624155942</v>
      </c>
      <c r="X2642" s="22">
        <f t="shared" si="1003"/>
        <v>8.5932158585675822E-2</v>
      </c>
      <c r="Y2642" s="22">
        <f t="shared" si="1004"/>
        <v>6.7938388020727283E-2</v>
      </c>
      <c r="Z2642" s="1">
        <f t="shared" si="1005"/>
        <v>3025.9206190944533</v>
      </c>
      <c r="AA2642" s="1">
        <f t="shared" si="1006"/>
        <v>3628.2260974349983</v>
      </c>
    </row>
    <row r="2643" spans="3:27">
      <c r="C2643" s="9">
        <f t="shared" si="1007"/>
        <v>26.42</v>
      </c>
      <c r="D2643" s="1">
        <v>-11.066000000000001</v>
      </c>
      <c r="E2643" s="9">
        <f t="shared" si="984"/>
        <v>1.2282994905764863E-2</v>
      </c>
      <c r="F2643" s="10">
        <f t="shared" si="985"/>
        <v>-9.4729411809516939E-2</v>
      </c>
      <c r="G2643" s="10">
        <f t="shared" si="986"/>
        <v>-4685.3704418909174</v>
      </c>
      <c r="H2643" s="10">
        <f t="shared" si="987"/>
        <v>0.14547327067430874</v>
      </c>
      <c r="I2643" s="10">
        <f t="shared" si="988"/>
        <v>6091.2845244172277</v>
      </c>
      <c r="J2643" s="10">
        <f t="shared" si="989"/>
        <v>1.0060632946775481E-2</v>
      </c>
      <c r="K2643" s="10">
        <f t="shared" si="990"/>
        <v>234.3962896368046</v>
      </c>
      <c r="L2643" s="10">
        <f t="shared" si="999"/>
        <v>99.968800812253193</v>
      </c>
      <c r="M2643" s="10">
        <f t="shared" si="1000"/>
        <v>99.366204662360261</v>
      </c>
      <c r="N2643" s="10">
        <f t="shared" si="991"/>
        <v>204.42159326304176</v>
      </c>
      <c r="O2643" s="10">
        <f t="shared" si="992"/>
        <v>205.15620787672503</v>
      </c>
      <c r="P2643" s="10">
        <f t="shared" si="993"/>
        <v>204.42159326304176</v>
      </c>
      <c r="Q2643" s="10">
        <f t="shared" si="994"/>
        <v>205.15620787672503</v>
      </c>
      <c r="R2643" s="9">
        <f t="shared" si="1001"/>
        <v>204.42159326304176</v>
      </c>
      <c r="S2643" s="10">
        <f t="shared" si="995"/>
        <v>1091.0867373638559</v>
      </c>
      <c r="T2643" s="10">
        <f t="shared" si="1002"/>
        <v>29.974696373762754</v>
      </c>
      <c r="U2643" s="9">
        <f t="shared" si="996"/>
        <v>4.8268688673839003E-2</v>
      </c>
      <c r="V2643" s="11">
        <f t="shared" si="997"/>
        <v>-0.18863575037986879</v>
      </c>
      <c r="W2643" s="9">
        <f t="shared" si="998"/>
        <v>-0.29929575037986877</v>
      </c>
      <c r="X2643" s="22">
        <f t="shared" si="1003"/>
        <v>9.471439966124591E-2</v>
      </c>
      <c r="Y2643" s="22">
        <f t="shared" si="1004"/>
        <v>4.8947368983948039E-2</v>
      </c>
      <c r="Z2643" s="1">
        <f t="shared" si="1005"/>
        <v>3026.0153334941147</v>
      </c>
      <c r="AA2643" s="1">
        <f t="shared" si="1006"/>
        <v>3628.2750448039824</v>
      </c>
    </row>
    <row r="2644" spans="3:27">
      <c r="C2644" s="9">
        <f t="shared" si="1007"/>
        <v>26.43</v>
      </c>
      <c r="D2644" s="1">
        <v>-6.7789999999999999</v>
      </c>
      <c r="E2644" s="9">
        <f t="shared" si="984"/>
        <v>1.2753530639971176E-2</v>
      </c>
      <c r="F2644" s="10">
        <f t="shared" si="985"/>
        <v>-9.4729411809516939E-2</v>
      </c>
      <c r="G2644" s="10">
        <f t="shared" si="986"/>
        <v>-4685.3704418909174</v>
      </c>
      <c r="H2644" s="10">
        <f t="shared" si="987"/>
        <v>0.14547327067430874</v>
      </c>
      <c r="I2644" s="10">
        <f t="shared" si="988"/>
        <v>6091.2845244172277</v>
      </c>
      <c r="J2644" s="10">
        <f t="shared" si="989"/>
        <v>1.0344829531356774E-2</v>
      </c>
      <c r="K2644" s="10">
        <f t="shared" si="990"/>
        <v>254.04979617272647</v>
      </c>
      <c r="L2644" s="10">
        <f t="shared" si="999"/>
        <v>108.57879853233835</v>
      </c>
      <c r="M2644" s="10">
        <f t="shared" si="1000"/>
        <v>107.40650452131028</v>
      </c>
      <c r="N2644" s="10">
        <f t="shared" si="991"/>
        <v>225.21875248130326</v>
      </c>
      <c r="O2644" s="10">
        <f t="shared" si="992"/>
        <v>225.92210853973242</v>
      </c>
      <c r="P2644" s="10">
        <f t="shared" si="993"/>
        <v>225.21875248130326</v>
      </c>
      <c r="Q2644" s="10">
        <f t="shared" si="994"/>
        <v>225.92210853973242</v>
      </c>
      <c r="R2644" s="9">
        <f t="shared" si="1001"/>
        <v>225.21875248130326</v>
      </c>
      <c r="S2644" s="10">
        <f t="shared" si="995"/>
        <v>1119.9177810552792</v>
      </c>
      <c r="T2644" s="10">
        <f t="shared" si="1002"/>
        <v>28.831043691423247</v>
      </c>
      <c r="U2644" s="9">
        <f t="shared" si="996"/>
        <v>4.6032798487800938E-2</v>
      </c>
      <c r="V2644" s="11">
        <f t="shared" si="997"/>
        <v>-0.25854228682774122</v>
      </c>
      <c r="W2644" s="9">
        <f t="shared" si="998"/>
        <v>-0.32633228682774124</v>
      </c>
      <c r="X2644" s="22">
        <f t="shared" si="1003"/>
        <v>0.10108056776473481</v>
      </c>
      <c r="Y2644" s="22">
        <f t="shared" si="1004"/>
        <v>3.1309313043099689E-2</v>
      </c>
      <c r="Z2644" s="1">
        <f t="shared" si="1005"/>
        <v>3026.1164140618794</v>
      </c>
      <c r="AA2644" s="1">
        <f t="shared" si="1006"/>
        <v>3628.3063541170254</v>
      </c>
    </row>
    <row r="2645" spans="3:27">
      <c r="C2645" s="9">
        <f t="shared" si="1007"/>
        <v>26.44</v>
      </c>
      <c r="D2645" s="1">
        <v>-2.3530000000000002</v>
      </c>
      <c r="E2645" s="9">
        <f t="shared" si="984"/>
        <v>1.3198277477188249E-2</v>
      </c>
      <c r="F2645" s="10">
        <f t="shared" si="985"/>
        <v>-9.4729411809516939E-2</v>
      </c>
      <c r="G2645" s="10">
        <f t="shared" si="986"/>
        <v>-4685.3704418909174</v>
      </c>
      <c r="H2645" s="10">
        <f t="shared" si="987"/>
        <v>0.14547327067430874</v>
      </c>
      <c r="I2645" s="10">
        <f t="shared" si="988"/>
        <v>6091.2845244172277</v>
      </c>
      <c r="J2645" s="10">
        <f t="shared" si="989"/>
        <v>1.0618182897304079E-2</v>
      </c>
      <c r="K2645" s="10">
        <f t="shared" si="990"/>
        <v>272.12695663306624</v>
      </c>
      <c r="L2645" s="10">
        <f t="shared" si="999"/>
        <v>116.54058030030887</v>
      </c>
      <c r="M2645" s="10">
        <f t="shared" si="1000"/>
        <v>114.75059222296167</v>
      </c>
      <c r="N2645" s="10">
        <f t="shared" si="991"/>
        <v>244.87607096535729</v>
      </c>
      <c r="O2645" s="10">
        <f t="shared" si="992"/>
        <v>245.53796744972246</v>
      </c>
      <c r="P2645" s="10">
        <f t="shared" si="993"/>
        <v>244.87607096535729</v>
      </c>
      <c r="Q2645" s="10">
        <f t="shared" si="994"/>
        <v>245.53796744972246</v>
      </c>
      <c r="R2645" s="9">
        <f t="shared" si="1001"/>
        <v>244.87607096535729</v>
      </c>
      <c r="S2645" s="10">
        <f t="shared" si="995"/>
        <v>1147.1686667229883</v>
      </c>
      <c r="T2645" s="10">
        <f t="shared" si="1002"/>
        <v>27.250885667709099</v>
      </c>
      <c r="U2645" s="9">
        <f t="shared" si="996"/>
        <v>4.3100257964860389E-2</v>
      </c>
      <c r="V2645" s="11">
        <f t="shared" si="997"/>
        <v>-0.32796581776036943</v>
      </c>
      <c r="W2645" s="9">
        <f t="shared" si="998"/>
        <v>-0.35149581776036942</v>
      </c>
      <c r="X2645" s="22">
        <f t="shared" si="1003"/>
        <v>0.10453659296001025</v>
      </c>
      <c r="Y2645" s="22">
        <f t="shared" si="1004"/>
        <v>1.5298436173784407E-2</v>
      </c>
      <c r="Z2645" s="1">
        <f t="shared" si="1005"/>
        <v>3026.2209506548393</v>
      </c>
      <c r="AA2645" s="1">
        <f t="shared" si="1006"/>
        <v>3628.3216525531993</v>
      </c>
    </row>
    <row r="2646" spans="3:27">
      <c r="C2646" s="9">
        <f t="shared" si="1007"/>
        <v>26.45</v>
      </c>
      <c r="D2646" s="1">
        <v>0.14599999999999999</v>
      </c>
      <c r="E2646" s="9">
        <f t="shared" si="984"/>
        <v>1.3610831042402363E-2</v>
      </c>
      <c r="F2646" s="10">
        <f t="shared" si="985"/>
        <v>-9.4729411809516939E-2</v>
      </c>
      <c r="G2646" s="10">
        <f t="shared" si="986"/>
        <v>-4685.3704418909174</v>
      </c>
      <c r="H2646" s="10">
        <f t="shared" si="987"/>
        <v>0.14547327067430874</v>
      </c>
      <c r="I2646" s="10">
        <f t="shared" si="988"/>
        <v>6091.2845244172277</v>
      </c>
      <c r="J2646" s="10">
        <f t="shared" si="989"/>
        <v>1.0876554442990764E-2</v>
      </c>
      <c r="K2646" s="10">
        <f t="shared" si="990"/>
        <v>288.38879605114789</v>
      </c>
      <c r="L2646" s="10">
        <f t="shared" si="999"/>
        <v>123.74192477956376</v>
      </c>
      <c r="M2646" s="10">
        <f t="shared" si="1000"/>
        <v>121.31036922862214</v>
      </c>
      <c r="N2646" s="10">
        <f t="shared" si="991"/>
        <v>263.11048242040181</v>
      </c>
      <c r="O2646" s="10">
        <f t="shared" si="992"/>
        <v>263.72193702351132</v>
      </c>
      <c r="P2646" s="10">
        <f t="shared" si="993"/>
        <v>263.11048242040181</v>
      </c>
      <c r="Q2646" s="10">
        <f t="shared" si="994"/>
        <v>263.72193702351132</v>
      </c>
      <c r="R2646" s="9">
        <f t="shared" si="1001"/>
        <v>263.11048242040181</v>
      </c>
      <c r="S2646" s="10">
        <f t="shared" si="995"/>
        <v>1172.446980353734</v>
      </c>
      <c r="T2646" s="10">
        <f t="shared" si="1002"/>
        <v>25.278313630745743</v>
      </c>
      <c r="U2646" s="9">
        <f t="shared" si="996"/>
        <v>3.9580847645854851E-2</v>
      </c>
      <c r="V2646" s="11">
        <f t="shared" si="997"/>
        <v>-0.37591624604073554</v>
      </c>
      <c r="W2646" s="9">
        <f t="shared" si="998"/>
        <v>-0.37445624604073552</v>
      </c>
      <c r="X2646" s="22">
        <f t="shared" si="1003"/>
        <v>0.10478583184006254</v>
      </c>
      <c r="Y2646" s="22">
        <f t="shared" si="1004"/>
        <v>3.5385358196958032E-3</v>
      </c>
      <c r="Z2646" s="1">
        <f t="shared" si="1005"/>
        <v>3026.3257364866795</v>
      </c>
      <c r="AA2646" s="1">
        <f t="shared" si="1006"/>
        <v>3628.325191089019</v>
      </c>
    </row>
    <row r="2647" spans="3:27">
      <c r="C2647" s="9">
        <f t="shared" si="1007"/>
        <v>26.46</v>
      </c>
      <c r="D2647" s="1">
        <v>2.907</v>
      </c>
      <c r="E2647" s="9">
        <f t="shared" si="984"/>
        <v>1.3985866716539948E-2</v>
      </c>
      <c r="F2647" s="10">
        <f t="shared" si="985"/>
        <v>-9.4729411809516939E-2</v>
      </c>
      <c r="G2647" s="10">
        <f t="shared" si="986"/>
        <v>-4685.3704418909174</v>
      </c>
      <c r="H2647" s="10">
        <f t="shared" si="987"/>
        <v>0.14547327067430874</v>
      </c>
      <c r="I2647" s="10">
        <f t="shared" si="988"/>
        <v>6091.2845244172277</v>
      </c>
      <c r="J2647" s="10">
        <f t="shared" si="989"/>
        <v>1.1116223606216086E-2</v>
      </c>
      <c r="K2647" s="10">
        <f t="shared" si="990"/>
        <v>302.6661318247244</v>
      </c>
      <c r="L2647" s="10">
        <f t="shared" si="999"/>
        <v>130.09970857470117</v>
      </c>
      <c r="M2647" s="10">
        <f t="shared" si="1000"/>
        <v>127.02782646707803</v>
      </c>
      <c r="N2647" s="10">
        <f t="shared" si="991"/>
        <v>279.6866445703896</v>
      </c>
      <c r="O2647" s="10">
        <f t="shared" si="992"/>
        <v>280.24037645195466</v>
      </c>
      <c r="P2647" s="10">
        <f t="shared" si="993"/>
        <v>279.6866445703896</v>
      </c>
      <c r="Q2647" s="10">
        <f t="shared" si="994"/>
        <v>280.24037645195466</v>
      </c>
      <c r="R2647" s="9">
        <f t="shared" si="1001"/>
        <v>279.6866445703896</v>
      </c>
      <c r="S2647" s="10">
        <f t="shared" si="995"/>
        <v>1195.4264676080693</v>
      </c>
      <c r="T2647" s="10">
        <f t="shared" si="1002"/>
        <v>22.979487254335254</v>
      </c>
      <c r="U2647" s="9">
        <f t="shared" si="996"/>
        <v>3.5581184137974696E-2</v>
      </c>
      <c r="V2647" s="11">
        <f t="shared" si="997"/>
        <v>-0.42401645553529588</v>
      </c>
      <c r="W2647" s="9">
        <f t="shared" si="998"/>
        <v>-0.39494645553529589</v>
      </c>
      <c r="X2647" s="22">
        <f t="shared" si="1003"/>
        <v>0.10178414322046797</v>
      </c>
      <c r="Y2647" s="22">
        <f t="shared" si="1004"/>
        <v>-4.0408923236793272E-3</v>
      </c>
      <c r="Z2647" s="1">
        <f t="shared" si="1005"/>
        <v>3026.4275206298998</v>
      </c>
      <c r="AA2647" s="1">
        <f t="shared" si="1006"/>
        <v>3628.3211501966953</v>
      </c>
    </row>
    <row r="2648" spans="3:27">
      <c r="C2648" s="9">
        <f t="shared" si="1007"/>
        <v>26.47</v>
      </c>
      <c r="D2648" s="1">
        <v>5.3540000000000001</v>
      </c>
      <c r="E2648" s="9">
        <f t="shared" si="984"/>
        <v>1.4318734682395046E-2</v>
      </c>
      <c r="F2648" s="10">
        <f t="shared" si="985"/>
        <v>-9.4729411809516939E-2</v>
      </c>
      <c r="G2648" s="10">
        <f t="shared" si="986"/>
        <v>-4685.3704418909174</v>
      </c>
      <c r="H2648" s="10">
        <f t="shared" si="987"/>
        <v>0.14547327067430874</v>
      </c>
      <c r="I2648" s="10">
        <f t="shared" si="988"/>
        <v>6091.2845244172277</v>
      </c>
      <c r="J2648" s="10">
        <f t="shared" si="989"/>
        <v>1.1334097098967381E-2</v>
      </c>
      <c r="K2648" s="10">
        <f t="shared" si="990"/>
        <v>314.79479417661605</v>
      </c>
      <c r="L2648" s="10">
        <f t="shared" si="999"/>
        <v>135.53294118601184</v>
      </c>
      <c r="M2648" s="10">
        <f t="shared" si="1000"/>
        <v>131.84678554444932</v>
      </c>
      <c r="N2648" s="10">
        <f t="shared" si="991"/>
        <v>294.39904063574761</v>
      </c>
      <c r="O2648" s="10">
        <f t="shared" si="992"/>
        <v>294.88881739404377</v>
      </c>
      <c r="P2648" s="10">
        <f t="shared" si="993"/>
        <v>294.39904063574761</v>
      </c>
      <c r="Q2648" s="10">
        <f t="shared" si="994"/>
        <v>294.88881739404377</v>
      </c>
      <c r="R2648" s="9">
        <f t="shared" si="1001"/>
        <v>294.39904063574761</v>
      </c>
      <c r="S2648" s="10">
        <f t="shared" si="995"/>
        <v>1215.8222211489374</v>
      </c>
      <c r="T2648" s="10">
        <f t="shared" si="1002"/>
        <v>20.3957535408681</v>
      </c>
      <c r="U2648" s="9">
        <f t="shared" si="996"/>
        <v>3.1129889913719622E-2</v>
      </c>
      <c r="V2648" s="11">
        <f t="shared" si="997"/>
        <v>-0.46624238931571743</v>
      </c>
      <c r="W2648" s="9">
        <f t="shared" si="998"/>
        <v>-0.41270238931571745</v>
      </c>
      <c r="X2648" s="22">
        <f t="shared" si="1003"/>
        <v>9.5547367130548469E-2</v>
      </c>
      <c r="Y2648" s="22">
        <f t="shared" si="1004"/>
        <v>-9.9938455168244508E-3</v>
      </c>
      <c r="Z2648" s="1">
        <f t="shared" si="1005"/>
        <v>3026.5230679970305</v>
      </c>
      <c r="AA2648" s="1">
        <f t="shared" si="1006"/>
        <v>3628.3111563511784</v>
      </c>
    </row>
    <row r="2649" spans="3:27">
      <c r="C2649" s="9">
        <f t="shared" si="1007"/>
        <v>26.48</v>
      </c>
      <c r="D2649" s="1">
        <v>7.2290000000000001</v>
      </c>
      <c r="E2649" s="9">
        <f t="shared" si="984"/>
        <v>1.4605290724944327E-2</v>
      </c>
      <c r="F2649" s="10">
        <f t="shared" si="985"/>
        <v>-9.4729411809516939E-2</v>
      </c>
      <c r="G2649" s="10">
        <f t="shared" si="986"/>
        <v>-4685.3704418909174</v>
      </c>
      <c r="H2649" s="10">
        <f t="shared" si="987"/>
        <v>0.14547327067430874</v>
      </c>
      <c r="I2649" s="10">
        <f t="shared" si="988"/>
        <v>6091.2845244172277</v>
      </c>
      <c r="J2649" s="10">
        <f t="shared" si="989"/>
        <v>1.1527473653111572E-2</v>
      </c>
      <c r="K2649" s="10">
        <f t="shared" si="990"/>
        <v>324.62259304802075</v>
      </c>
      <c r="L2649" s="10">
        <f t="shared" si="999"/>
        <v>139.96601547471568</v>
      </c>
      <c r="M2649" s="10">
        <f t="shared" si="1000"/>
        <v>135.7155639479414</v>
      </c>
      <c r="N2649" s="10">
        <f t="shared" si="991"/>
        <v>307.06450089437112</v>
      </c>
      <c r="O2649" s="10">
        <f t="shared" si="992"/>
        <v>307.4848479752273</v>
      </c>
      <c r="P2649" s="10">
        <f t="shared" si="993"/>
        <v>307.06450089437112</v>
      </c>
      <c r="Q2649" s="10">
        <f t="shared" si="994"/>
        <v>307.4848479752273</v>
      </c>
      <c r="R2649" s="9">
        <f t="shared" si="1001"/>
        <v>307.06450089437112</v>
      </c>
      <c r="S2649" s="10">
        <f t="shared" si="995"/>
        <v>1233.3803133025872</v>
      </c>
      <c r="T2649" s="10">
        <f t="shared" si="1002"/>
        <v>17.558092153649795</v>
      </c>
      <c r="U2649" s="9">
        <f t="shared" si="996"/>
        <v>2.6299671760554491E-2</v>
      </c>
      <c r="V2649" s="11">
        <f t="shared" si="997"/>
        <v>-0.49980124131730791</v>
      </c>
      <c r="W2649" s="9">
        <f t="shared" si="998"/>
        <v>-0.42751124131730789</v>
      </c>
      <c r="X2649" s="22">
        <f t="shared" si="1003"/>
        <v>8.6176506099272784E-2</v>
      </c>
      <c r="Y2649" s="22">
        <f t="shared" si="1004"/>
        <v>-1.3201221036938823E-2</v>
      </c>
      <c r="Z2649" s="1">
        <f t="shared" si="1005"/>
        <v>3026.60924450313</v>
      </c>
      <c r="AA2649" s="1">
        <f t="shared" si="1006"/>
        <v>3628.2979551301414</v>
      </c>
    </row>
    <row r="2650" spans="3:27">
      <c r="C2650" s="9">
        <f t="shared" si="1007"/>
        <v>26.490000000000002</v>
      </c>
      <c r="D2650" s="1">
        <v>10.452</v>
      </c>
      <c r="E2650" s="9">
        <f t="shared" si="984"/>
        <v>1.4841712657001436E-2</v>
      </c>
      <c r="F2650" s="10">
        <f t="shared" si="985"/>
        <v>-9.4729411809516939E-2</v>
      </c>
      <c r="G2650" s="10">
        <f t="shared" si="986"/>
        <v>-4685.3704418909174</v>
      </c>
      <c r="H2650" s="10">
        <f t="shared" si="987"/>
        <v>0.14547327067430874</v>
      </c>
      <c r="I2650" s="10">
        <f t="shared" si="988"/>
        <v>6091.2845244172277</v>
      </c>
      <c r="J2650" s="10">
        <f t="shared" si="989"/>
        <v>1.1693945725409145E-2</v>
      </c>
      <c r="K2650" s="10">
        <f t="shared" si="990"/>
        <v>332.00032353963974</v>
      </c>
      <c r="L2650" s="10">
        <f t="shared" si="999"/>
        <v>143.32516630805543</v>
      </c>
      <c r="M2650" s="10">
        <f t="shared" si="1000"/>
        <v>138.58286828062185</v>
      </c>
      <c r="N2650" s="10">
        <f t="shared" si="991"/>
        <v>317.51408889850944</v>
      </c>
      <c r="O2650" s="10">
        <f t="shared" si="992"/>
        <v>317.85998565339077</v>
      </c>
      <c r="P2650" s="10">
        <f t="shared" si="993"/>
        <v>317.51408889850944</v>
      </c>
      <c r="Q2650" s="10">
        <f t="shared" si="994"/>
        <v>317.85998565339077</v>
      </c>
      <c r="R2650" s="9">
        <f t="shared" si="1001"/>
        <v>317.51408889850944</v>
      </c>
      <c r="S2650" s="10">
        <f t="shared" si="995"/>
        <v>1247.8665479437175</v>
      </c>
      <c r="T2650" s="10">
        <f t="shared" si="1002"/>
        <v>14.486234641130295</v>
      </c>
      <c r="U2650" s="9">
        <f t="shared" si="996"/>
        <v>2.1082361462108356E-2</v>
      </c>
      <c r="V2650" s="11">
        <f t="shared" si="997"/>
        <v>-0.54366081837191915</v>
      </c>
      <c r="W2650" s="9">
        <f t="shared" si="998"/>
        <v>-0.43914081837191915</v>
      </c>
      <c r="X2650" s="22">
        <f t="shared" si="1003"/>
        <v>7.3832038460168725E-2</v>
      </c>
      <c r="Y2650" s="22">
        <f t="shared" si="1004"/>
        <v>-1.5187507258883182E-2</v>
      </c>
      <c r="Z2650" s="1">
        <f t="shared" si="1005"/>
        <v>3026.6830765415903</v>
      </c>
      <c r="AA2650" s="1">
        <f t="shared" si="1006"/>
        <v>3628.2827676228826</v>
      </c>
    </row>
    <row r="2651" spans="3:27">
      <c r="C2651" s="9">
        <f t="shared" si="1007"/>
        <v>26.5</v>
      </c>
      <c r="D2651" s="1">
        <v>13.89</v>
      </c>
      <c r="E2651" s="9">
        <f t="shared" si="984"/>
        <v>1.5023912853447938E-2</v>
      </c>
      <c r="F2651" s="10">
        <f t="shared" si="985"/>
        <v>-9.4729411809516939E-2</v>
      </c>
      <c r="G2651" s="10">
        <f t="shared" si="986"/>
        <v>-4685.3704418909174</v>
      </c>
      <c r="H2651" s="10">
        <f t="shared" si="987"/>
        <v>0.14547327067430874</v>
      </c>
      <c r="I2651" s="10">
        <f t="shared" si="988"/>
        <v>6091.2845244172277</v>
      </c>
      <c r="J2651" s="10">
        <f t="shared" si="989"/>
        <v>1.1831292851702509E-2</v>
      </c>
      <c r="K2651" s="10">
        <f t="shared" si="990"/>
        <v>336.731053014282</v>
      </c>
      <c r="L2651" s="10">
        <f t="shared" si="999"/>
        <v>145.51682881250539</v>
      </c>
      <c r="M2651" s="10">
        <f t="shared" si="1000"/>
        <v>140.37639330487306</v>
      </c>
      <c r="N2651" s="10">
        <f t="shared" si="991"/>
        <v>325.56713613728721</v>
      </c>
      <c r="O2651" s="10">
        <f t="shared" si="992"/>
        <v>325.83312868884701</v>
      </c>
      <c r="P2651" s="10">
        <f t="shared" si="993"/>
        <v>325.56713613728721</v>
      </c>
      <c r="Q2651" s="10">
        <f t="shared" si="994"/>
        <v>325.83312868884701</v>
      </c>
      <c r="R2651" s="9">
        <f t="shared" si="1001"/>
        <v>325.56713613728721</v>
      </c>
      <c r="S2651" s="10">
        <f t="shared" si="995"/>
        <v>1259.0304648207123</v>
      </c>
      <c r="T2651" s="10">
        <f t="shared" si="1002"/>
        <v>11.16391687699479</v>
      </c>
      <c r="U2651" s="9">
        <f t="shared" si="996"/>
        <v>1.5432930017357651E-2</v>
      </c>
      <c r="V2651" s="11">
        <f t="shared" si="997"/>
        <v>-0.58622547057822239</v>
      </c>
      <c r="W2651" s="9">
        <f t="shared" si="998"/>
        <v>-0.44732547057822236</v>
      </c>
      <c r="X2651" s="22">
        <f t="shared" si="1003"/>
        <v>5.8584762766289607E-2</v>
      </c>
      <c r="Y2651" s="22">
        <f t="shared" si="1004"/>
        <v>-1.6084500877893006E-2</v>
      </c>
      <c r="Z2651" s="1">
        <f t="shared" si="1005"/>
        <v>3026.7416613043565</v>
      </c>
      <c r="AA2651" s="1">
        <f t="shared" si="1006"/>
        <v>3628.2666831220049</v>
      </c>
    </row>
    <row r="2652" spans="3:27">
      <c r="C2652" s="9">
        <f t="shared" si="1007"/>
        <v>26.51</v>
      </c>
      <c r="D2652" s="1">
        <v>16.773</v>
      </c>
      <c r="E2652" s="9">
        <f t="shared" si="984"/>
        <v>1.5147841133656841E-2</v>
      </c>
      <c r="F2652" s="10">
        <f t="shared" si="985"/>
        <v>-9.4729411809516939E-2</v>
      </c>
      <c r="G2652" s="10">
        <f t="shared" si="986"/>
        <v>-4685.3704418909174</v>
      </c>
      <c r="H2652" s="10">
        <f t="shared" si="987"/>
        <v>0.14547327067430874</v>
      </c>
      <c r="I2652" s="10">
        <f t="shared" si="988"/>
        <v>6091.2845244172277</v>
      </c>
      <c r="J2652" s="10">
        <f t="shared" si="989"/>
        <v>1.1937140364131977E-2</v>
      </c>
      <c r="K2652" s="10">
        <f t="shared" si="990"/>
        <v>338.63806229516962</v>
      </c>
      <c r="L2652" s="10">
        <f t="shared" si="999"/>
        <v>146.45693165223341</v>
      </c>
      <c r="M2652" s="10">
        <f t="shared" si="1000"/>
        <v>141.03129965988111</v>
      </c>
      <c r="N2652" s="10">
        <f t="shared" si="991"/>
        <v>331.04462910495164</v>
      </c>
      <c r="O2652" s="10">
        <f t="shared" si="992"/>
        <v>331.22525062435341</v>
      </c>
      <c r="P2652" s="10">
        <f t="shared" si="993"/>
        <v>331.04462910495164</v>
      </c>
      <c r="Q2652" s="10">
        <f t="shared" si="994"/>
        <v>331.22525062435341</v>
      </c>
      <c r="R2652" s="9">
        <f t="shared" si="1001"/>
        <v>331.04462910495164</v>
      </c>
      <c r="S2652" s="10">
        <f t="shared" si="995"/>
        <v>1266.6238980109304</v>
      </c>
      <c r="T2652" s="10">
        <f t="shared" si="1002"/>
        <v>7.5934331902180929</v>
      </c>
      <c r="U2652" s="9">
        <f t="shared" si="996"/>
        <v>9.4039107909110499E-3</v>
      </c>
      <c r="V2652" s="11">
        <f t="shared" si="997"/>
        <v>-0.61957837471109756</v>
      </c>
      <c r="W2652" s="9">
        <f t="shared" si="998"/>
        <v>-0.45184837471109757</v>
      </c>
      <c r="X2652" s="22">
        <f t="shared" si="1003"/>
        <v>4.068638341570148E-2</v>
      </c>
      <c r="Y2652" s="22">
        <f t="shared" si="1004"/>
        <v>-1.3767522164570804E-2</v>
      </c>
      <c r="Z2652" s="1">
        <f t="shared" si="1005"/>
        <v>3026.782347687772</v>
      </c>
      <c r="AA2652" s="1">
        <f t="shared" si="1006"/>
        <v>3628.2529155998404</v>
      </c>
    </row>
    <row r="2653" spans="3:27">
      <c r="C2653" s="9">
        <f t="shared" si="1007"/>
        <v>26.52</v>
      </c>
      <c r="D2653" s="1">
        <v>20.335999999999999</v>
      </c>
      <c r="E2653" s="9">
        <f t="shared" si="984"/>
        <v>1.5209866004567314E-2</v>
      </c>
      <c r="F2653" s="10">
        <f t="shared" si="985"/>
        <v>-9.4729411809516939E-2</v>
      </c>
      <c r="G2653" s="10">
        <f t="shared" si="986"/>
        <v>-4685.3704418909174</v>
      </c>
      <c r="H2653" s="10">
        <f t="shared" si="987"/>
        <v>0.14547327067430874</v>
      </c>
      <c r="I2653" s="10">
        <f t="shared" si="988"/>
        <v>6091.2845244172277</v>
      </c>
      <c r="J2653" s="10">
        <f t="shared" si="989"/>
        <v>1.2009135347867496E-2</v>
      </c>
      <c r="K2653" s="10">
        <f t="shared" si="990"/>
        <v>337.58649756513176</v>
      </c>
      <c r="L2653" s="10">
        <f t="shared" si="999"/>
        <v>146.08090082250607</v>
      </c>
      <c r="M2653" s="10">
        <f t="shared" si="1000"/>
        <v>140.49852851419416</v>
      </c>
      <c r="N2653" s="10">
        <f t="shared" si="991"/>
        <v>333.78605982326479</v>
      </c>
      <c r="O2653" s="10">
        <f t="shared" si="992"/>
        <v>333.87635713671074</v>
      </c>
      <c r="P2653" s="10">
        <f t="shared" si="993"/>
        <v>333.78605982326479</v>
      </c>
      <c r="Q2653" s="10">
        <f t="shared" si="994"/>
        <v>333.87635713671074</v>
      </c>
      <c r="R2653" s="9">
        <f t="shared" si="1001"/>
        <v>333.78605982326479</v>
      </c>
      <c r="S2653" s="10">
        <f t="shared" si="995"/>
        <v>1270.4243357527971</v>
      </c>
      <c r="T2653" s="10">
        <f t="shared" si="1002"/>
        <v>3.8004377418667445</v>
      </c>
      <c r="U2653" s="9">
        <f t="shared" si="996"/>
        <v>3.0266808574200628E-3</v>
      </c>
      <c r="V2653" s="11">
        <f t="shared" si="997"/>
        <v>-0.65586761198709964</v>
      </c>
      <c r="W2653" s="9">
        <f t="shared" si="998"/>
        <v>-0.45250761198709966</v>
      </c>
      <c r="X2653" s="22">
        <f t="shared" si="1003"/>
        <v>2.0618018829046732E-2</v>
      </c>
      <c r="Y2653" s="22">
        <f t="shared" si="1004"/>
        <v>-8.1134479716604806E-3</v>
      </c>
      <c r="Z2653" s="1">
        <f t="shared" si="1005"/>
        <v>3026.8029657066008</v>
      </c>
      <c r="AA2653" s="1">
        <f t="shared" si="1006"/>
        <v>3628.244802151869</v>
      </c>
    </row>
    <row r="2654" spans="3:27">
      <c r="C2654" s="9">
        <f t="shared" si="1007"/>
        <v>26.53</v>
      </c>
      <c r="D2654" s="1">
        <v>23.119</v>
      </c>
      <c r="E2654" s="9">
        <f t="shared" si="984"/>
        <v>1.520673458589453E-2</v>
      </c>
      <c r="F2654" s="10">
        <f t="shared" si="985"/>
        <v>-9.4729411809516939E-2</v>
      </c>
      <c r="G2654" s="10">
        <f t="shared" si="986"/>
        <v>-4685.3704418909174</v>
      </c>
      <c r="H2654" s="10">
        <f t="shared" si="987"/>
        <v>0.14547327067430874</v>
      </c>
      <c r="I2654" s="10">
        <f t="shared" si="988"/>
        <v>6091.2845244172277</v>
      </c>
      <c r="J2654" s="10">
        <f t="shared" si="989"/>
        <v>1.2045168120733141E-2</v>
      </c>
      <c r="K2654" s="10">
        <f t="shared" si="990"/>
        <v>333.45578377834278</v>
      </c>
      <c r="L2654" s="10">
        <f t="shared" si="999"/>
        <v>144.33241958470745</v>
      </c>
      <c r="M2654" s="10">
        <f t="shared" si="1000"/>
        <v>138.73255296923023</v>
      </c>
      <c r="N2654" s="10">
        <f t="shared" si="991"/>
        <v>333.64765458008645</v>
      </c>
      <c r="O2654" s="10">
        <f t="shared" si="992"/>
        <v>333.64309835668439</v>
      </c>
      <c r="P2654" s="10">
        <f t="shared" si="993"/>
        <v>333.45578377834278</v>
      </c>
      <c r="Q2654" s="10">
        <f t="shared" si="994"/>
        <v>333.45578377834278</v>
      </c>
      <c r="R2654" s="9">
        <f t="shared" si="1001"/>
        <v>333.45578377834278</v>
      </c>
      <c r="S2654" s="10">
        <f t="shared" si="995"/>
        <v>1270.4243357527973</v>
      </c>
      <c r="T2654" s="10">
        <f t="shared" si="1002"/>
        <v>0</v>
      </c>
      <c r="U2654" s="9">
        <f t="shared" si="996"/>
        <v>-3.6529645919768446E-3</v>
      </c>
      <c r="V2654" s="11">
        <f t="shared" si="997"/>
        <v>-0.68006147789228177</v>
      </c>
      <c r="W2654" s="9">
        <f t="shared" si="998"/>
        <v>-0.44887147789228177</v>
      </c>
      <c r="X2654" s="22">
        <f t="shared" si="1003"/>
        <v>-1.0447067841584173E-3</v>
      </c>
      <c r="Y2654" s="22">
        <f t="shared" si="1004"/>
        <v>8.4738533996047663E-4</v>
      </c>
      <c r="Z2654" s="1">
        <f t="shared" si="1005"/>
        <v>3026.8019209998165</v>
      </c>
      <c r="AA2654" s="1">
        <f t="shared" si="1006"/>
        <v>3628.2456495372089</v>
      </c>
    </row>
    <row r="2655" spans="3:27">
      <c r="C2655" s="9">
        <f t="shared" si="1007"/>
        <v>26.54</v>
      </c>
      <c r="D2655" s="1">
        <v>25.097999999999999</v>
      </c>
      <c r="E2655" s="9">
        <f t="shared" si="984"/>
        <v>1.513604058992182E-2</v>
      </c>
      <c r="F2655" s="10">
        <f t="shared" si="985"/>
        <v>-9.4729411809516939E-2</v>
      </c>
      <c r="G2655" s="10">
        <f t="shared" si="986"/>
        <v>-4685.3704418909174</v>
      </c>
      <c r="H2655" s="10">
        <f t="shared" si="987"/>
        <v>0.14547327067430874</v>
      </c>
      <c r="I2655" s="10">
        <f t="shared" si="988"/>
        <v>6091.2845244172277</v>
      </c>
      <c r="J2655" s="10">
        <f t="shared" si="989"/>
        <v>1.2045168120733141E-2</v>
      </c>
      <c r="K2655" s="10">
        <f t="shared" si="990"/>
        <v>325.99956797669273</v>
      </c>
      <c r="L2655" s="10">
        <f t="shared" si="999"/>
        <v>141.10508414789513</v>
      </c>
      <c r="M2655" s="10">
        <f t="shared" si="1000"/>
        <v>135.63043297619379</v>
      </c>
      <c r="N2655" s="10">
        <f t="shared" si="991"/>
        <v>330.33108319118651</v>
      </c>
      <c r="O2655" s="10">
        <f t="shared" si="992"/>
        <v>330.22844779633488</v>
      </c>
      <c r="P2655" s="10">
        <f t="shared" si="993"/>
        <v>325.99956797669273</v>
      </c>
      <c r="Q2655" s="10">
        <f t="shared" si="994"/>
        <v>325.99956797669273</v>
      </c>
      <c r="R2655" s="9">
        <f t="shared" si="1001"/>
        <v>325.99956797669273</v>
      </c>
      <c r="S2655" s="10">
        <f t="shared" si="995"/>
        <v>1270.4243357527971</v>
      </c>
      <c r="T2655" s="10">
        <f t="shared" si="1002"/>
        <v>0</v>
      </c>
      <c r="U2655" s="9">
        <f t="shared" si="996"/>
        <v>-1.0485834602565296E-2</v>
      </c>
      <c r="V2655" s="11">
        <f t="shared" si="997"/>
        <v>-0.68651252422540843</v>
      </c>
      <c r="W2655" s="9">
        <f t="shared" si="998"/>
        <v>-0.43553252422540845</v>
      </c>
      <c r="X2655" s="22">
        <f t="shared" si="1003"/>
        <v>-2.3309766990576498E-2</v>
      </c>
      <c r="Y2655" s="22">
        <f t="shared" si="1004"/>
        <v>1.286217551451257E-2</v>
      </c>
      <c r="Z2655" s="1">
        <f t="shared" si="1005"/>
        <v>3026.7786112328258</v>
      </c>
      <c r="AA2655" s="1">
        <f t="shared" si="1006"/>
        <v>3628.2585117127232</v>
      </c>
    </row>
    <row r="2656" spans="3:27">
      <c r="C2656" s="9">
        <f t="shared" si="1007"/>
        <v>26.55</v>
      </c>
      <c r="D2656" s="1">
        <v>26.77</v>
      </c>
      <c r="E2656" s="9">
        <f t="shared" si="984"/>
        <v>1.4997015576399646E-2</v>
      </c>
      <c r="F2656" s="10">
        <f t="shared" si="985"/>
        <v>-9.4729411809516939E-2</v>
      </c>
      <c r="G2656" s="10">
        <f t="shared" si="986"/>
        <v>-4685.3704418909174</v>
      </c>
      <c r="H2656" s="10">
        <f t="shared" si="987"/>
        <v>0.14547327067430874</v>
      </c>
      <c r="I2656" s="10">
        <f t="shared" si="988"/>
        <v>6091.2845244172277</v>
      </c>
      <c r="J2656" s="10">
        <f t="shared" si="989"/>
        <v>1.2045168120733141E-2</v>
      </c>
      <c r="K2656" s="10">
        <f t="shared" si="990"/>
        <v>311.33636372029741</v>
      </c>
      <c r="L2656" s="10">
        <f t="shared" si="999"/>
        <v>134.75828840421374</v>
      </c>
      <c r="M2656" s="10">
        <f t="shared" si="1000"/>
        <v>129.52988273787125</v>
      </c>
      <c r="N2656" s="10">
        <f t="shared" si="991"/>
        <v>319.84999107906043</v>
      </c>
      <c r="O2656" s="10">
        <f t="shared" si="992"/>
        <v>319.65812243425376</v>
      </c>
      <c r="P2656" s="10">
        <f t="shared" si="993"/>
        <v>311.33636372029741</v>
      </c>
      <c r="Q2656" s="10">
        <f t="shared" si="994"/>
        <v>311.33636372029741</v>
      </c>
      <c r="R2656" s="9">
        <f t="shared" si="1001"/>
        <v>311.33636372029741</v>
      </c>
      <c r="S2656" s="10">
        <f t="shared" si="995"/>
        <v>1270.4243357527973</v>
      </c>
      <c r="T2656" s="10">
        <f t="shared" si="1002"/>
        <v>0</v>
      </c>
      <c r="U2656" s="9">
        <f t="shared" si="996"/>
        <v>-1.7319168101869488E-2</v>
      </c>
      <c r="V2656" s="11">
        <f t="shared" si="997"/>
        <v>-0.68015417563542968</v>
      </c>
      <c r="W2656" s="9">
        <f t="shared" si="998"/>
        <v>-0.41245417563542969</v>
      </c>
      <c r="X2656" s="22">
        <f t="shared" si="1003"/>
        <v>-4.430281826117069E-2</v>
      </c>
      <c r="Y2656" s="22">
        <f t="shared" si="1004"/>
        <v>2.6891881456862509E-2</v>
      </c>
      <c r="Z2656" s="1">
        <f t="shared" si="1005"/>
        <v>3026.7343084145646</v>
      </c>
      <c r="AA2656" s="1">
        <f t="shared" si="1006"/>
        <v>3628.28540359418</v>
      </c>
    </row>
    <row r="2657" spans="3:27">
      <c r="C2657" s="9">
        <f t="shared" si="1007"/>
        <v>26.560000000000002</v>
      </c>
      <c r="D2657" s="1">
        <v>27.259</v>
      </c>
      <c r="E2657" s="9">
        <f t="shared" si="984"/>
        <v>1.4790509312203493E-2</v>
      </c>
      <c r="F2657" s="10">
        <f t="shared" si="985"/>
        <v>-9.4729411809516939E-2</v>
      </c>
      <c r="G2657" s="10">
        <f t="shared" si="986"/>
        <v>-4685.3704418909174</v>
      </c>
      <c r="H2657" s="10">
        <f t="shared" si="987"/>
        <v>0.14547327067430874</v>
      </c>
      <c r="I2657" s="10">
        <f t="shared" si="988"/>
        <v>6091.2845244172277</v>
      </c>
      <c r="J2657" s="10">
        <f t="shared" si="989"/>
        <v>1.2045168120733141E-2</v>
      </c>
      <c r="K2657" s="10">
        <f t="shared" si="990"/>
        <v>289.55579736451443</v>
      </c>
      <c r="L2657" s="10">
        <f t="shared" si="999"/>
        <v>125.33082606892229</v>
      </c>
      <c r="M2657" s="10">
        <f t="shared" si="1000"/>
        <v>120.4681908355287</v>
      </c>
      <c r="N2657" s="10">
        <f t="shared" si="991"/>
        <v>302.18837352838642</v>
      </c>
      <c r="O2657" s="10">
        <f t="shared" si="992"/>
        <v>301.93251015199371</v>
      </c>
      <c r="P2657" s="10">
        <f t="shared" si="993"/>
        <v>289.55579736451443</v>
      </c>
      <c r="Q2657" s="10">
        <f t="shared" si="994"/>
        <v>289.55579736451443</v>
      </c>
      <c r="R2657" s="9">
        <f t="shared" si="1001"/>
        <v>289.55579736451443</v>
      </c>
      <c r="S2657" s="10">
        <f t="shared" si="995"/>
        <v>1270.4243357527971</v>
      </c>
      <c r="T2657" s="10">
        <f t="shared" si="1002"/>
        <v>0</v>
      </c>
      <c r="U2657" s="9">
        <f t="shared" si="996"/>
        <v>-2.3982084737361152E-2</v>
      </c>
      <c r="V2657" s="11">
        <f t="shared" si="997"/>
        <v>-0.65242915146290414</v>
      </c>
      <c r="W2657" s="9">
        <f t="shared" si="998"/>
        <v>-0.37983915146290415</v>
      </c>
      <c r="X2657" s="22">
        <f t="shared" si="1003"/>
        <v>-6.2043997685188798E-2</v>
      </c>
      <c r="Y2657" s="22">
        <f t="shared" si="1004"/>
        <v>4.1342385783882628E-2</v>
      </c>
      <c r="Z2657" s="1">
        <f t="shared" si="1005"/>
        <v>3026.6722644168794</v>
      </c>
      <c r="AA2657" s="1">
        <f t="shared" si="1006"/>
        <v>3628.326745979964</v>
      </c>
    </row>
    <row r="2658" spans="3:27">
      <c r="C2658" s="9">
        <f t="shared" si="1007"/>
        <v>26.57</v>
      </c>
      <c r="D2658" s="1">
        <v>26.818000000000001</v>
      </c>
      <c r="E2658" s="9">
        <f t="shared" si="984"/>
        <v>1.4519219067507052E-2</v>
      </c>
      <c r="F2658" s="10">
        <f t="shared" si="985"/>
        <v>-9.4729411809516939E-2</v>
      </c>
      <c r="G2658" s="10">
        <f t="shared" si="986"/>
        <v>-4685.3704418909174</v>
      </c>
      <c r="H2658" s="10">
        <f t="shared" si="987"/>
        <v>0.14547327067430874</v>
      </c>
      <c r="I2658" s="10">
        <f t="shared" si="988"/>
        <v>6091.2845244172277</v>
      </c>
      <c r="J2658" s="10">
        <f t="shared" si="989"/>
        <v>1.2045168120733141E-2</v>
      </c>
      <c r="K2658" s="10">
        <f t="shared" si="990"/>
        <v>260.94235457483325</v>
      </c>
      <c r="L2658" s="10">
        <f t="shared" si="999"/>
        <v>112.94583342105592</v>
      </c>
      <c r="M2658" s="10">
        <f t="shared" si="1000"/>
        <v>108.56371605787663</v>
      </c>
      <c r="N2658" s="10">
        <f t="shared" si="991"/>
        <v>277.51172674939113</v>
      </c>
      <c r="O2658" s="10">
        <f t="shared" si="992"/>
        <v>277.23247807272685</v>
      </c>
      <c r="P2658" s="10">
        <f t="shared" si="993"/>
        <v>260.94235457483325</v>
      </c>
      <c r="Q2658" s="10">
        <f t="shared" si="994"/>
        <v>260.94235457483325</v>
      </c>
      <c r="R2658" s="9">
        <f t="shared" si="1001"/>
        <v>260.94235457483325</v>
      </c>
      <c r="S2658" s="10">
        <f t="shared" si="995"/>
        <v>1270.4243357527973</v>
      </c>
      <c r="T2658" s="10">
        <f t="shared" si="1002"/>
        <v>0</v>
      </c>
      <c r="U2658" s="9">
        <f t="shared" si="996"/>
        <v>-3.0275964201926971E-2</v>
      </c>
      <c r="V2658" s="11">
        <f t="shared" si="997"/>
        <v>-0.60634674145025969</v>
      </c>
      <c r="W2658" s="9">
        <f t="shared" si="998"/>
        <v>-0.33816674145025966</v>
      </c>
      <c r="X2658" s="22">
        <f t="shared" si="1003"/>
        <v>-7.4672389172282E-2</v>
      </c>
      <c r="Y2658" s="22">
        <f t="shared" si="1004"/>
        <v>5.4229732865451193E-2</v>
      </c>
      <c r="Z2658" s="1">
        <f t="shared" si="1005"/>
        <v>3026.5975920277074</v>
      </c>
      <c r="AA2658" s="1">
        <f t="shared" si="1006"/>
        <v>3628.3809757128292</v>
      </c>
    </row>
    <row r="2659" spans="3:27">
      <c r="C2659" s="9">
        <f t="shared" si="1007"/>
        <v>26.580000000000002</v>
      </c>
      <c r="D2659" s="1">
        <v>25.98</v>
      </c>
      <c r="E2659" s="9">
        <f t="shared" si="984"/>
        <v>1.418760211984208E-2</v>
      </c>
      <c r="F2659" s="10">
        <f t="shared" si="985"/>
        <v>-9.4729411809516939E-2</v>
      </c>
      <c r="G2659" s="10">
        <f t="shared" si="986"/>
        <v>-4685.3704418909174</v>
      </c>
      <c r="H2659" s="10">
        <f t="shared" si="987"/>
        <v>0.14547327067430874</v>
      </c>
      <c r="I2659" s="10">
        <f t="shared" si="988"/>
        <v>6091.2845244172277</v>
      </c>
      <c r="J2659" s="10">
        <f t="shared" si="989"/>
        <v>1.2045168120733141E-2</v>
      </c>
      <c r="K2659" s="10">
        <f t="shared" si="990"/>
        <v>225.96615198148996</v>
      </c>
      <c r="L2659" s="10">
        <f t="shared" si="999"/>
        <v>97.806794922512935</v>
      </c>
      <c r="M2659" s="10">
        <f t="shared" si="1000"/>
        <v>94.012047995735557</v>
      </c>
      <c r="N2659" s="10">
        <f t="shared" si="991"/>
        <v>246.17808993023263</v>
      </c>
      <c r="O2659" s="10">
        <f t="shared" si="992"/>
        <v>245.92815129748001</v>
      </c>
      <c r="P2659" s="10">
        <f t="shared" si="993"/>
        <v>225.96615198148996</v>
      </c>
      <c r="Q2659" s="10">
        <f t="shared" si="994"/>
        <v>225.96615198148996</v>
      </c>
      <c r="R2659" s="9">
        <f t="shared" si="1001"/>
        <v>225.96615198148996</v>
      </c>
      <c r="S2659" s="10">
        <f t="shared" si="995"/>
        <v>1270.4243357527973</v>
      </c>
      <c r="T2659" s="10">
        <f t="shared" si="1002"/>
        <v>0</v>
      </c>
      <c r="U2659" s="9">
        <f t="shared" si="996"/>
        <v>-3.6047425331067508E-2</v>
      </c>
      <c r="V2659" s="11">
        <f t="shared" si="997"/>
        <v>-0.5479454843778484</v>
      </c>
      <c r="W2659" s="9">
        <f t="shared" si="998"/>
        <v>-0.28814548437784837</v>
      </c>
      <c r="X2659" s="22">
        <f t="shared" si="1003"/>
        <v>-8.0733556368159057E-2</v>
      </c>
      <c r="Y2659" s="22">
        <f t="shared" si="1004"/>
        <v>6.4692757968531231E-2</v>
      </c>
      <c r="Z2659" s="1">
        <f t="shared" si="1005"/>
        <v>3026.5168584713392</v>
      </c>
      <c r="AA2659" s="1">
        <f t="shared" si="1006"/>
        <v>3628.445668470798</v>
      </c>
    </row>
    <row r="2660" spans="3:27">
      <c r="C2660" s="9">
        <f t="shared" si="1007"/>
        <v>26.59</v>
      </c>
      <c r="D2660" s="1">
        <v>24.05</v>
      </c>
      <c r="E2660" s="9">
        <f t="shared" si="984"/>
        <v>1.3801649168438519E-2</v>
      </c>
      <c r="F2660" s="10">
        <f t="shared" si="985"/>
        <v>-9.4729411809516939E-2</v>
      </c>
      <c r="G2660" s="10">
        <f t="shared" si="986"/>
        <v>-4685.3704418909174</v>
      </c>
      <c r="H2660" s="10">
        <f t="shared" si="987"/>
        <v>0.14547327067430874</v>
      </c>
      <c r="I2660" s="10">
        <f t="shared" si="988"/>
        <v>6091.2845244172277</v>
      </c>
      <c r="J2660" s="10">
        <f t="shared" si="989"/>
        <v>1.2045168120733141E-2</v>
      </c>
      <c r="K2660" s="10">
        <f t="shared" si="990"/>
        <v>185.25903880515219</v>
      </c>
      <c r="L2660" s="10">
        <f t="shared" si="999"/>
        <v>80.187199087417525</v>
      </c>
      <c r="M2660" s="10">
        <f t="shared" si="1000"/>
        <v>77.076064247093456</v>
      </c>
      <c r="N2660" s="10">
        <f t="shared" si="991"/>
        <v>208.72331838290916</v>
      </c>
      <c r="O2660" s="10">
        <f t="shared" si="992"/>
        <v>208.56258218686844</v>
      </c>
      <c r="P2660" s="10">
        <f t="shared" si="993"/>
        <v>185.25903880515219</v>
      </c>
      <c r="Q2660" s="10">
        <f t="shared" si="994"/>
        <v>185.25903880515219</v>
      </c>
      <c r="R2660" s="9">
        <f t="shared" si="1001"/>
        <v>185.25903880515219</v>
      </c>
      <c r="S2660" s="10">
        <f t="shared" si="995"/>
        <v>1270.4243357527973</v>
      </c>
      <c r="T2660" s="10">
        <f t="shared" si="1002"/>
        <v>0</v>
      </c>
      <c r="U2660" s="9">
        <f t="shared" si="996"/>
        <v>-4.1143164949644546E-2</v>
      </c>
      <c r="V2660" s="11">
        <f t="shared" si="997"/>
        <v>-0.47120243933756001</v>
      </c>
      <c r="W2660" s="9">
        <f t="shared" si="998"/>
        <v>-0.23070243933755999</v>
      </c>
      <c r="X2660" s="22">
        <f t="shared" si="1003"/>
        <v>-7.9356788037798345E-2</v>
      </c>
      <c r="Y2660" s="22">
        <f t="shared" si="1004"/>
        <v>7.1262193404183161E-2</v>
      </c>
      <c r="Z2660" s="1">
        <f t="shared" si="1005"/>
        <v>3026.4375016833014</v>
      </c>
      <c r="AA2660" s="1">
        <f t="shared" si="1006"/>
        <v>3628.5169306642019</v>
      </c>
    </row>
    <row r="2661" spans="3:27">
      <c r="C2661" s="9">
        <f t="shared" si="1007"/>
        <v>26.6</v>
      </c>
      <c r="D2661" s="1">
        <v>21.657</v>
      </c>
      <c r="E2661" s="9">
        <f t="shared" ref="E2661:E2724" si="1008">(-$B$4*D2661/100+S2660+$B$4*(4*E2660/$B$2/$B$2+4*U2660/$B$2+V2660)+$B$26*(2*E2660/$B$2+U2660))/$B$27</f>
        <v>1.336884883769111E-2</v>
      </c>
      <c r="F2661" s="10">
        <f t="shared" ref="F2661:F2724" si="1009">IF(E2661&lt;F2660,E2661,F2660)</f>
        <v>-9.4729411809516939E-2</v>
      </c>
      <c r="G2661" s="10">
        <f t="shared" ref="G2661:G2724" si="1010">IF(R2660&lt;G2660,R2660,G2660)</f>
        <v>-4685.3704418909174</v>
      </c>
      <c r="H2661" s="10">
        <f t="shared" ref="H2661:H2724" si="1011">IF(E2661&gt;H2660,E2661,H2660)</f>
        <v>0.14547327067430874</v>
      </c>
      <c r="I2661" s="10">
        <f t="shared" ref="I2661:I2724" si="1012">IF(R2660&gt;I2660,R2660,I2660)</f>
        <v>6091.2845244172277</v>
      </c>
      <c r="J2661" s="10">
        <f t="shared" ref="J2661:J2724" si="1013">E2660-R2660/$B$12</f>
        <v>1.2045168120733141E-2</v>
      </c>
      <c r="K2661" s="10">
        <f t="shared" ref="K2661:K2724" si="1014">$B$12*(E2661-J2661)</f>
        <v>139.61085297726507</v>
      </c>
      <c r="L2661" s="10">
        <f t="shared" si="999"/>
        <v>60.42891798778345</v>
      </c>
      <c r="M2661" s="10">
        <f t="shared" si="1000"/>
        <v>58.084372795352863</v>
      </c>
      <c r="N2661" s="10">
        <f t="shared" ref="N2661:N2724" si="1015">R2660+(I2661-R2660)*(E2661-E2660)/(H2661-E2660)</f>
        <v>165.84612542000355</v>
      </c>
      <c r="O2661" s="10">
        <f t="shared" ref="O2661:O2724" si="1016">R2660+(R2660-G2661)*(E2661-E2660)/(E2660-F2661)</f>
        <v>165.83593512222114</v>
      </c>
      <c r="P2661" s="10">
        <f t="shared" ref="P2661:P2724" si="1017">MEDIAN(K2661,L2661,N2661)</f>
        <v>139.61085297726507</v>
      </c>
      <c r="Q2661" s="10">
        <f t="shared" ref="Q2661:Q2724" si="1018">MEDIAN(K2661,M2661,O2661)</f>
        <v>139.61085297726507</v>
      </c>
      <c r="R2661" s="9">
        <f t="shared" si="1001"/>
        <v>139.61085297726507</v>
      </c>
      <c r="S2661" s="10">
        <f t="shared" ref="S2661:S2724" si="1019">$B$12*E2661-R2661</f>
        <v>1270.4243357527973</v>
      </c>
      <c r="T2661" s="10">
        <f t="shared" si="1002"/>
        <v>0</v>
      </c>
      <c r="U2661" s="9">
        <f t="shared" ref="U2661:U2724" si="1020">-U2660+2/$B$2*(E2661-E2660)+T2661*$B$2/2/$B$28</f>
        <v>-4.5416901199837288E-2</v>
      </c>
      <c r="V2661" s="11">
        <f t="shared" ref="V2661:V2724" si="1021">-V2660-4*U2660/$B$2+4/$B$2/$B$2*(E2661-E2660)+T2661/$B$28</f>
        <v>-0.38354481070098601</v>
      </c>
      <c r="W2661" s="9">
        <f t="shared" ref="W2661:W2724" si="1022">D2661/100+V2661</f>
        <v>-0.16697481070098599</v>
      </c>
      <c r="X2661" s="22">
        <f t="shared" si="1003"/>
        <v>-7.0301898306652608E-2</v>
      </c>
      <c r="Y2661" s="22">
        <f t="shared" si="1004"/>
        <v>7.3004217013981632E-2</v>
      </c>
      <c r="Z2661" s="1">
        <f t="shared" si="1005"/>
        <v>3026.3671997849947</v>
      </c>
      <c r="AA2661" s="1">
        <f t="shared" si="1006"/>
        <v>3628.5899348812159</v>
      </c>
    </row>
    <row r="2662" spans="3:27">
      <c r="C2662" s="9">
        <f t="shared" si="1007"/>
        <v>26.61</v>
      </c>
      <c r="D2662" s="1">
        <v>19.309000000000001</v>
      </c>
      <c r="E2662" s="9">
        <f t="shared" si="1008"/>
        <v>1.2897808296745649E-2</v>
      </c>
      <c r="F2662" s="10">
        <f t="shared" si="1009"/>
        <v>-9.4729411809516939E-2</v>
      </c>
      <c r="G2662" s="10">
        <f t="shared" si="1010"/>
        <v>-4685.3704418909174</v>
      </c>
      <c r="H2662" s="10">
        <f t="shared" si="1011"/>
        <v>0.14547327067430874</v>
      </c>
      <c r="I2662" s="10">
        <f t="shared" si="1012"/>
        <v>6091.2845244172277</v>
      </c>
      <c r="J2662" s="10">
        <f t="shared" si="1013"/>
        <v>1.2045168120733141E-2</v>
      </c>
      <c r="K2662" s="10">
        <f t="shared" si="1014"/>
        <v>89.929407243583427</v>
      </c>
      <c r="L2662" s="10">
        <f t="shared" si="999"/>
        <v>38.924887708389235</v>
      </c>
      <c r="M2662" s="10">
        <f t="shared" si="1000"/>
        <v>37.414664434805978</v>
      </c>
      <c r="N2662" s="10">
        <f t="shared" si="1015"/>
        <v>118.38915920842825</v>
      </c>
      <c r="O2662" s="10">
        <f t="shared" si="1016"/>
        <v>118.58589119176625</v>
      </c>
      <c r="P2662" s="10">
        <f t="shared" si="1017"/>
        <v>89.929407243583427</v>
      </c>
      <c r="Q2662" s="10">
        <f t="shared" si="1018"/>
        <v>89.929407243583427</v>
      </c>
      <c r="R2662" s="9">
        <f t="shared" si="1001"/>
        <v>89.929407243583427</v>
      </c>
      <c r="S2662" s="10">
        <f t="shared" si="1019"/>
        <v>1270.4243357527973</v>
      </c>
      <c r="T2662" s="10">
        <f t="shared" si="1002"/>
        <v>0</v>
      </c>
      <c r="U2662" s="9">
        <f t="shared" si="1020"/>
        <v>-4.8791206989254911E-2</v>
      </c>
      <c r="V2662" s="11">
        <f t="shared" si="1021"/>
        <v>-0.29131634718254062</v>
      </c>
      <c r="W2662" s="9">
        <f t="shared" si="1022"/>
        <v>-9.8226347182540613E-2</v>
      </c>
      <c r="X2662" s="22">
        <f t="shared" si="1003"/>
        <v>-5.406138417159518E-2</v>
      </c>
      <c r="Y2662" s="22">
        <f t="shared" si="1004"/>
        <v>7.125102006649478E-2</v>
      </c>
      <c r="Z2662" s="1">
        <f t="shared" si="1005"/>
        <v>3026.3131384008229</v>
      </c>
      <c r="AA2662" s="1">
        <f t="shared" si="1006"/>
        <v>3628.6611859012824</v>
      </c>
    </row>
    <row r="2663" spans="3:27">
      <c r="C2663" s="9">
        <f t="shared" si="1007"/>
        <v>26.62</v>
      </c>
      <c r="D2663" s="1">
        <v>16.704999999999998</v>
      </c>
      <c r="E2663" s="9">
        <f t="shared" si="1008"/>
        <v>1.2397791985589561E-2</v>
      </c>
      <c r="F2663" s="10">
        <f t="shared" si="1009"/>
        <v>-9.4729411809516939E-2</v>
      </c>
      <c r="G2663" s="10">
        <f t="shared" si="1010"/>
        <v>-4685.3704418909174</v>
      </c>
      <c r="H2663" s="10">
        <f t="shared" si="1011"/>
        <v>0.14547327067430874</v>
      </c>
      <c r="I2663" s="10">
        <f t="shared" si="1012"/>
        <v>6091.2845244172277</v>
      </c>
      <c r="J2663" s="10">
        <f t="shared" si="1013"/>
        <v>1.2045168120733141E-2</v>
      </c>
      <c r="K2663" s="10">
        <f t="shared" si="1014"/>
        <v>37.191837821648896</v>
      </c>
      <c r="L2663" s="10">
        <f t="shared" si="999"/>
        <v>16.098050184575207</v>
      </c>
      <c r="M2663" s="10">
        <f t="shared" si="1000"/>
        <v>15.473471631383465</v>
      </c>
      <c r="N2663" s="10">
        <f t="shared" si="1015"/>
        <v>67.294936325571953</v>
      </c>
      <c r="O2663" s="10">
        <f t="shared" si="1016"/>
        <v>67.744240583411383</v>
      </c>
      <c r="P2663" s="10">
        <f t="shared" si="1017"/>
        <v>37.191837821648896</v>
      </c>
      <c r="Q2663" s="10">
        <f t="shared" si="1018"/>
        <v>37.191837821648896</v>
      </c>
      <c r="R2663" s="9">
        <f t="shared" si="1001"/>
        <v>37.191837821648896</v>
      </c>
      <c r="S2663" s="10">
        <f t="shared" si="1019"/>
        <v>1270.4243357527971</v>
      </c>
      <c r="T2663" s="10">
        <f t="shared" si="1002"/>
        <v>0</v>
      </c>
      <c r="U2663" s="9">
        <f t="shared" si="1020"/>
        <v>-5.121205524196263E-2</v>
      </c>
      <c r="V2663" s="11">
        <f t="shared" si="1021"/>
        <v>-0.19285330335900142</v>
      </c>
      <c r="W2663" s="9">
        <f t="shared" si="1022"/>
        <v>-2.5803303359001439E-2</v>
      </c>
      <c r="X2663" s="22">
        <f t="shared" si="1003"/>
        <v>-3.1781348013543244E-2</v>
      </c>
      <c r="Y2663" s="22">
        <f t="shared" si="1004"/>
        <v>6.6511451547182826E-2</v>
      </c>
      <c r="Z2663" s="1">
        <f t="shared" si="1005"/>
        <v>3026.2813570528092</v>
      </c>
      <c r="AA2663" s="1">
        <f t="shared" si="1006"/>
        <v>3628.7276973528296</v>
      </c>
    </row>
    <row r="2664" spans="3:27">
      <c r="C2664" s="9">
        <f t="shared" si="1007"/>
        <v>26.63</v>
      </c>
      <c r="D2664" s="1">
        <v>14.975</v>
      </c>
      <c r="E2664" s="9">
        <f t="shared" si="1008"/>
        <v>1.1878329762760776E-2</v>
      </c>
      <c r="F2664" s="10">
        <f t="shared" si="1009"/>
        <v>-9.4729411809516939E-2</v>
      </c>
      <c r="G2664" s="10">
        <f t="shared" si="1010"/>
        <v>-4685.3704418909174</v>
      </c>
      <c r="H2664" s="10">
        <f t="shared" si="1011"/>
        <v>0.14547327067430874</v>
      </c>
      <c r="I2664" s="10">
        <f t="shared" si="1012"/>
        <v>6091.2845244172277</v>
      </c>
      <c r="J2664" s="10">
        <f t="shared" si="1013"/>
        <v>1.2045168120733141E-2</v>
      </c>
      <c r="K2664" s="10">
        <f t="shared" si="1014"/>
        <v>-17.596724925764462</v>
      </c>
      <c r="L2664" s="10">
        <f t="shared" si="999"/>
        <v>-7.616535711344496</v>
      </c>
      <c r="M2664" s="10">
        <f t="shared" si="1000"/>
        <v>-7.3210263297497642</v>
      </c>
      <c r="N2664" s="10">
        <f t="shared" si="1015"/>
        <v>13.55959185733645</v>
      </c>
      <c r="O2664" s="10">
        <f t="shared" si="1016"/>
        <v>14.292027013939528</v>
      </c>
      <c r="P2664" s="10">
        <f t="shared" si="1017"/>
        <v>-7.616535711344496</v>
      </c>
      <c r="Q2664" s="10">
        <f t="shared" si="1018"/>
        <v>-7.3210263297497642</v>
      </c>
      <c r="R2664" s="9">
        <f t="shared" si="1001"/>
        <v>-7.3210263297497642</v>
      </c>
      <c r="S2664" s="10">
        <f t="shared" si="1019"/>
        <v>1260.1486371567826</v>
      </c>
      <c r="T2664" s="10">
        <f t="shared" si="1002"/>
        <v>-10.275698596014536</v>
      </c>
      <c r="U2664" s="9">
        <f t="shared" si="1020"/>
        <v>-5.2749654334753517E-2</v>
      </c>
      <c r="V2664" s="11">
        <f t="shared" si="1021"/>
        <v>-0.11466651519917516</v>
      </c>
      <c r="W2664" s="9">
        <f t="shared" si="1022"/>
        <v>3.5083484800824835E-2</v>
      </c>
      <c r="X2664" s="22">
        <f t="shared" si="1003"/>
        <v>-7.758379067640769E-3</v>
      </c>
      <c r="Y2664" s="22">
        <f t="shared" si="1004"/>
        <v>6.0880667889757017E-2</v>
      </c>
      <c r="Z2664" s="1">
        <f t="shared" si="1005"/>
        <v>3026.2735986737416</v>
      </c>
      <c r="AA2664" s="1">
        <f t="shared" si="1006"/>
        <v>3628.7885780207193</v>
      </c>
    </row>
    <row r="2665" spans="3:27">
      <c r="C2665" s="9">
        <f t="shared" si="1007"/>
        <v>26.64</v>
      </c>
      <c r="D2665" s="1">
        <v>13.827999999999999</v>
      </c>
      <c r="E2665" s="9">
        <f t="shared" si="1008"/>
        <v>1.134728733811524E-2</v>
      </c>
      <c r="F2665" s="10">
        <f t="shared" si="1009"/>
        <v>-9.4729411809516939E-2</v>
      </c>
      <c r="G2665" s="10">
        <f t="shared" si="1010"/>
        <v>-4685.3704418909174</v>
      </c>
      <c r="H2665" s="10">
        <f t="shared" si="1011"/>
        <v>0.14547327067430874</v>
      </c>
      <c r="I2665" s="10">
        <f t="shared" si="1012"/>
        <v>6091.2845244172277</v>
      </c>
      <c r="J2665" s="10">
        <f t="shared" si="1013"/>
        <v>1.1947741998087564E-2</v>
      </c>
      <c r="K2665" s="10">
        <f t="shared" si="1014"/>
        <v>-63.330972627269603</v>
      </c>
      <c r="L2665" s="10">
        <f t="shared" si="999"/>
        <v>-27.392066626993813</v>
      </c>
      <c r="M2665" s="10">
        <f t="shared" si="1000"/>
        <v>-26.372586960877801</v>
      </c>
      <c r="N2665" s="10">
        <f t="shared" si="1015"/>
        <v>-31.563099094837941</v>
      </c>
      <c r="O2665" s="10">
        <f t="shared" si="1016"/>
        <v>-30.623674595372901</v>
      </c>
      <c r="P2665" s="10">
        <f t="shared" si="1017"/>
        <v>-31.563099094837941</v>
      </c>
      <c r="Q2665" s="10">
        <f t="shared" si="1018"/>
        <v>-30.623674595372901</v>
      </c>
      <c r="R2665" s="9">
        <f t="shared" si="1001"/>
        <v>-30.623674595372901</v>
      </c>
      <c r="S2665" s="10">
        <f t="shared" si="1019"/>
        <v>1227.4413391248859</v>
      </c>
      <c r="T2665" s="10">
        <f t="shared" si="1002"/>
        <v>-32.707298031896698</v>
      </c>
      <c r="U2665" s="9">
        <f t="shared" si="1020"/>
        <v>-5.3679299435032114E-2</v>
      </c>
      <c r="V2665" s="11">
        <f t="shared" si="1021"/>
        <v>-7.1262504856543701E-2</v>
      </c>
      <c r="W2665" s="9">
        <f t="shared" si="1022"/>
        <v>6.7017495143456285E-2</v>
      </c>
      <c r="X2665" s="22">
        <f t="shared" si="1003"/>
        <v>1.0075122990863435E-2</v>
      </c>
      <c r="Y2665" s="22">
        <f t="shared" si="1004"/>
        <v>5.6691526771270644E-2</v>
      </c>
      <c r="Z2665" s="1">
        <f t="shared" si="1005"/>
        <v>3026.2836737967323</v>
      </c>
      <c r="AA2665" s="1">
        <f t="shared" si="1006"/>
        <v>3628.8452695474907</v>
      </c>
    </row>
    <row r="2666" spans="3:27">
      <c r="C2666" s="9">
        <f t="shared" si="1007"/>
        <v>26.650000000000002</v>
      </c>
      <c r="D2666" s="1">
        <v>13.487</v>
      </c>
      <c r="E2666" s="9">
        <f t="shared" si="1008"/>
        <v>1.0808938446120315E-2</v>
      </c>
      <c r="F2666" s="10">
        <f t="shared" si="1009"/>
        <v>-9.4729411809516939E-2</v>
      </c>
      <c r="G2666" s="10">
        <f t="shared" si="1010"/>
        <v>-4685.3704418909174</v>
      </c>
      <c r="H2666" s="10">
        <f t="shared" si="1011"/>
        <v>0.14547327067430874</v>
      </c>
      <c r="I2666" s="10">
        <f t="shared" si="1012"/>
        <v>6091.2845244172277</v>
      </c>
      <c r="J2666" s="10">
        <f t="shared" si="1013"/>
        <v>1.1637637025692121E-2</v>
      </c>
      <c r="K2666" s="10">
        <f t="shared" si="1014"/>
        <v>-87.404246411441477</v>
      </c>
      <c r="L2666" s="10">
        <f t="shared" si="999"/>
        <v>-37.716702910417006</v>
      </c>
      <c r="M2666" s="10">
        <f t="shared" si="1000"/>
        <v>-36.503408456674975</v>
      </c>
      <c r="N2666" s="10">
        <f t="shared" si="1015"/>
        <v>-55.195516783267152</v>
      </c>
      <c r="O2666" s="10">
        <f t="shared" si="1016"/>
        <v>-54.246937619450996</v>
      </c>
      <c r="P2666" s="10">
        <f t="shared" si="1017"/>
        <v>-55.195516783267152</v>
      </c>
      <c r="Q2666" s="10">
        <f t="shared" si="1018"/>
        <v>-54.246937619450996</v>
      </c>
      <c r="R2666" s="9">
        <f t="shared" si="1001"/>
        <v>-54.246937619450996</v>
      </c>
      <c r="S2666" s="10">
        <f t="shared" si="1019"/>
        <v>1194.2840303328956</v>
      </c>
      <c r="T2666" s="10">
        <f t="shared" si="1002"/>
        <v>-33.157308791990317</v>
      </c>
      <c r="U2666" s="9">
        <f t="shared" si="1020"/>
        <v>-5.4213981175057442E-2</v>
      </c>
      <c r="V2666" s="11">
        <f t="shared" si="1021"/>
        <v>-3.5673843148519485E-2</v>
      </c>
      <c r="W2666" s="9">
        <f t="shared" si="1022"/>
        <v>9.9196156851480505E-2</v>
      </c>
      <c r="X2666" s="22">
        <f t="shared" si="1003"/>
        <v>2.2845000024390699E-2</v>
      </c>
      <c r="Y2666" s="22">
        <f t="shared" si="1004"/>
        <v>5.451806871773808E-2</v>
      </c>
      <c r="Z2666" s="1">
        <f t="shared" si="1005"/>
        <v>3026.3065187967568</v>
      </c>
      <c r="AA2666" s="1">
        <f t="shared" si="1006"/>
        <v>3628.8997876162084</v>
      </c>
    </row>
    <row r="2667" spans="3:27">
      <c r="C2667" s="9">
        <f t="shared" si="1007"/>
        <v>26.66</v>
      </c>
      <c r="D2667" s="1">
        <v>13.704000000000001</v>
      </c>
      <c r="E2667" s="9">
        <f t="shared" si="1008"/>
        <v>1.0266891907640022E-2</v>
      </c>
      <c r="F2667" s="10">
        <f t="shared" si="1009"/>
        <v>-9.4729411809516939E-2</v>
      </c>
      <c r="G2667" s="10">
        <f t="shared" si="1010"/>
        <v>-4685.3704418909174</v>
      </c>
      <c r="H2667" s="10">
        <f t="shared" si="1011"/>
        <v>0.14547327067430874</v>
      </c>
      <c r="I2667" s="10">
        <f t="shared" si="1012"/>
        <v>6091.2845244172277</v>
      </c>
      <c r="J2667" s="10">
        <f t="shared" si="1013"/>
        <v>1.1323265403871819E-2</v>
      </c>
      <c r="K2667" s="10">
        <f t="shared" si="1014"/>
        <v>-111.41750648935361</v>
      </c>
      <c r="L2667" s="10">
        <f t="shared" si="999"/>
        <v>-47.966241347731739</v>
      </c>
      <c r="M2667" s="10">
        <f t="shared" si="1000"/>
        <v>-46.670214132195127</v>
      </c>
      <c r="N2667" s="10">
        <f t="shared" si="1015"/>
        <v>-78.983733183654763</v>
      </c>
      <c r="O2667" s="10">
        <f t="shared" si="1016"/>
        <v>-78.032456899263551</v>
      </c>
      <c r="P2667" s="10">
        <f t="shared" si="1017"/>
        <v>-78.983733183654763</v>
      </c>
      <c r="Q2667" s="10">
        <f t="shared" si="1018"/>
        <v>-78.032456899263551</v>
      </c>
      <c r="R2667" s="9">
        <f t="shared" si="1001"/>
        <v>-78.032456899263551</v>
      </c>
      <c r="S2667" s="10">
        <f t="shared" si="1019"/>
        <v>1160.8989807428054</v>
      </c>
      <c r="T2667" s="10">
        <f t="shared" si="1002"/>
        <v>-33.385049590090148</v>
      </c>
      <c r="U2667" s="9">
        <f t="shared" si="1020"/>
        <v>-5.4420363855847191E-2</v>
      </c>
      <c r="V2667" s="11">
        <f t="shared" si="1021"/>
        <v>-5.6026930094321761E-3</v>
      </c>
      <c r="W2667" s="9">
        <f t="shared" si="1022"/>
        <v>0.13143730699056783</v>
      </c>
      <c r="X2667" s="22">
        <f t="shared" si="1003"/>
        <v>3.5850793955569102E-2</v>
      </c>
      <c r="Y2667" s="22">
        <f t="shared" si="1004"/>
        <v>5.4647543324375603E-2</v>
      </c>
      <c r="Z2667" s="1">
        <f t="shared" si="1005"/>
        <v>3026.3423695907122</v>
      </c>
      <c r="AA2667" s="1">
        <f t="shared" si="1006"/>
        <v>3628.9544351595327</v>
      </c>
    </row>
    <row r="2668" spans="3:27">
      <c r="C2668" s="9">
        <f t="shared" si="1007"/>
        <v>26.67</v>
      </c>
      <c r="D2668" s="1">
        <v>14.138999999999999</v>
      </c>
      <c r="E2668" s="9">
        <f t="shared" si="1008"/>
        <v>9.7242293380010222E-3</v>
      </c>
      <c r="F2668" s="10">
        <f t="shared" si="1009"/>
        <v>-9.4729411809516939E-2</v>
      </c>
      <c r="G2668" s="10">
        <f t="shared" si="1010"/>
        <v>-4685.3704418909174</v>
      </c>
      <c r="H2668" s="10">
        <f t="shared" si="1011"/>
        <v>0.14547327067430874</v>
      </c>
      <c r="I2668" s="10">
        <f t="shared" si="1012"/>
        <v>6091.2845244172277</v>
      </c>
      <c r="J2668" s="10">
        <f t="shared" si="1013"/>
        <v>1.1006734522248424E-2</v>
      </c>
      <c r="K2668" s="10">
        <f t="shared" si="1014"/>
        <v>-135.26799962156559</v>
      </c>
      <c r="L2668" s="10">
        <f t="shared" si="999"/>
        <v>-58.097012125431824</v>
      </c>
      <c r="M2668" s="10">
        <f t="shared" si="1000"/>
        <v>-56.830252381151972</v>
      </c>
      <c r="N2668" s="10">
        <f t="shared" si="1015"/>
        <v>-102.79354758549711</v>
      </c>
      <c r="O2668" s="10">
        <f t="shared" si="1016"/>
        <v>-101.84500821408086</v>
      </c>
      <c r="P2668" s="10">
        <f t="shared" si="1017"/>
        <v>-102.79354758549711</v>
      </c>
      <c r="Q2668" s="10">
        <f t="shared" si="1018"/>
        <v>-101.84500821408086</v>
      </c>
      <c r="R2668" s="9">
        <f t="shared" si="1001"/>
        <v>-101.84500821408086</v>
      </c>
      <c r="S2668" s="10">
        <f t="shared" si="1019"/>
        <v>1127.4759893353207</v>
      </c>
      <c r="T2668" s="10">
        <f t="shared" si="1002"/>
        <v>-33.422991407484687</v>
      </c>
      <c r="U2668" s="9">
        <f t="shared" si="1020"/>
        <v>-5.4337443159765374E-2</v>
      </c>
      <c r="V2668" s="11">
        <f t="shared" si="1021"/>
        <v>2.2186832225793852E-2</v>
      </c>
      <c r="W2668" s="9">
        <f t="shared" si="1022"/>
        <v>0.16357683222579383</v>
      </c>
      <c r="X2668" s="22">
        <f t="shared" si="1003"/>
        <v>4.8806383719278548E-2</v>
      </c>
      <c r="Y2668" s="22">
        <f t="shared" si="1004"/>
        <v>5.601998967930874E-2</v>
      </c>
      <c r="Z2668" s="1">
        <f t="shared" si="1005"/>
        <v>3026.3911759744315</v>
      </c>
      <c r="AA2668" s="1">
        <f t="shared" si="1006"/>
        <v>3629.0104551492122</v>
      </c>
    </row>
    <row r="2669" spans="3:27">
      <c r="C2669" s="9">
        <f t="shared" si="1007"/>
        <v>26.68</v>
      </c>
      <c r="D2669" s="1">
        <v>14.381</v>
      </c>
      <c r="E2669" s="9">
        <f t="shared" si="1008"/>
        <v>9.183822259188781E-3</v>
      </c>
      <c r="F2669" s="10">
        <f t="shared" si="1009"/>
        <v>-9.4729411809516939E-2</v>
      </c>
      <c r="G2669" s="10">
        <f t="shared" si="1010"/>
        <v>-4685.3704418909174</v>
      </c>
      <c r="H2669" s="10">
        <f t="shared" si="1011"/>
        <v>0.14547327067430874</v>
      </c>
      <c r="I2669" s="10">
        <f t="shared" si="1012"/>
        <v>6091.2845244172277</v>
      </c>
      <c r="J2669" s="10">
        <f t="shared" si="1013"/>
        <v>1.0689843906041503E-2</v>
      </c>
      <c r="K2669" s="10">
        <f t="shared" si="1014"/>
        <v>-158.84266048880599</v>
      </c>
      <c r="L2669" s="10">
        <f t="shared" si="999"/>
        <v>-68.061827561956022</v>
      </c>
      <c r="M2669" s="10">
        <f t="shared" si="1000"/>
        <v>-66.935298120969549</v>
      </c>
      <c r="N2669" s="10">
        <f t="shared" si="1015"/>
        <v>-126.49940729115163</v>
      </c>
      <c r="O2669" s="10">
        <f t="shared" si="1016"/>
        <v>-125.55858643943667</v>
      </c>
      <c r="P2669" s="10">
        <f t="shared" si="1017"/>
        <v>-126.49940729115163</v>
      </c>
      <c r="Q2669" s="10">
        <f t="shared" si="1018"/>
        <v>-125.55858643943667</v>
      </c>
      <c r="R2669" s="9">
        <f t="shared" si="1001"/>
        <v>-125.55858643943667</v>
      </c>
      <c r="S2669" s="10">
        <f t="shared" si="1019"/>
        <v>1094.1919152859514</v>
      </c>
      <c r="T2669" s="10">
        <f t="shared" si="1002"/>
        <v>-33.284074049369337</v>
      </c>
      <c r="U2669" s="9">
        <f t="shared" si="1020"/>
        <v>-5.3968329295539616E-2</v>
      </c>
      <c r="V2669" s="11">
        <f t="shared" si="1021"/>
        <v>5.1635940619355045E-2</v>
      </c>
      <c r="W2669" s="9">
        <f t="shared" si="1022"/>
        <v>0.19544594061935505</v>
      </c>
      <c r="X2669" s="22">
        <f t="shared" si="1003"/>
        <v>6.1445256149055195E-2</v>
      </c>
      <c r="Y2669" s="22">
        <f t="shared" si="1004"/>
        <v>5.714263914009788E-2</v>
      </c>
      <c r="Z2669" s="1">
        <f t="shared" si="1005"/>
        <v>3026.4526212305805</v>
      </c>
      <c r="AA2669" s="1">
        <f t="shared" si="1006"/>
        <v>3629.0675977883525</v>
      </c>
    </row>
    <row r="2670" spans="3:27">
      <c r="C2670" s="9">
        <f t="shared" si="1007"/>
        <v>26.69</v>
      </c>
      <c r="D2670" s="1">
        <v>13.375</v>
      </c>
      <c r="E2670" s="9">
        <f t="shared" si="1008"/>
        <v>8.6488671434801125E-3</v>
      </c>
      <c r="F2670" s="10">
        <f t="shared" si="1009"/>
        <v>-9.4729411809516939E-2</v>
      </c>
      <c r="G2670" s="10">
        <f t="shared" si="1010"/>
        <v>-4685.3704418909174</v>
      </c>
      <c r="H2670" s="10">
        <f t="shared" si="1011"/>
        <v>0.14547327067430874</v>
      </c>
      <c r="I2670" s="10">
        <f t="shared" si="1012"/>
        <v>6091.2845244172277</v>
      </c>
      <c r="J2670" s="10">
        <f t="shared" si="1013"/>
        <v>1.0374270395376643E-2</v>
      </c>
      <c r="K2670" s="10">
        <f t="shared" si="1014"/>
        <v>-181.98121090757741</v>
      </c>
      <c r="L2670" s="10">
        <f t="shared" si="999"/>
        <v>-77.794225752649439</v>
      </c>
      <c r="M2670" s="10">
        <f t="shared" si="1000"/>
        <v>-76.915986454393462</v>
      </c>
      <c r="N2670" s="10">
        <f t="shared" si="1015"/>
        <v>-149.96056373397539</v>
      </c>
      <c r="O2670" s="10">
        <f t="shared" si="1016"/>
        <v>-149.03292732204247</v>
      </c>
      <c r="P2670" s="10">
        <f t="shared" si="1017"/>
        <v>-149.96056373397539</v>
      </c>
      <c r="Q2670" s="10">
        <f t="shared" si="1018"/>
        <v>-149.03292732204247</v>
      </c>
      <c r="R2670" s="9">
        <f t="shared" si="1001"/>
        <v>-149.03292732204247</v>
      </c>
      <c r="S2670" s="10">
        <f t="shared" si="1019"/>
        <v>1061.2436317004165</v>
      </c>
      <c r="T2670" s="10">
        <f t="shared" si="1002"/>
        <v>-32.948283585534909</v>
      </c>
      <c r="U2670" s="9">
        <f t="shared" si="1020"/>
        <v>-5.3244787089034268E-2</v>
      </c>
      <c r="V2670" s="11">
        <f t="shared" si="1021"/>
        <v>9.3072500681714188E-2</v>
      </c>
      <c r="W2670" s="9">
        <f t="shared" si="1022"/>
        <v>0.2268225006817142</v>
      </c>
      <c r="X2670" s="22">
        <f t="shared" si="1003"/>
        <v>7.3447067508445249E-2</v>
      </c>
      <c r="Y2670" s="22">
        <f t="shared" si="1004"/>
        <v>5.5065900123854573E-2</v>
      </c>
      <c r="Z2670" s="1">
        <f t="shared" si="1005"/>
        <v>3026.5260682980888</v>
      </c>
      <c r="AA2670" s="1">
        <f t="shared" si="1006"/>
        <v>3629.1226636884762</v>
      </c>
    </row>
    <row r="2671" spans="3:27">
      <c r="C2671" s="9">
        <f t="shared" si="1007"/>
        <v>26.7</v>
      </c>
      <c r="D2671" s="1">
        <v>11.755000000000001</v>
      </c>
      <c r="E2671" s="9">
        <f t="shared" si="1008"/>
        <v>8.1233339843956691E-3</v>
      </c>
      <c r="F2671" s="10">
        <f t="shared" si="1009"/>
        <v>-9.4729411809516939E-2</v>
      </c>
      <c r="G2671" s="10">
        <f t="shared" si="1010"/>
        <v>-4685.3704418909174</v>
      </c>
      <c r="H2671" s="10">
        <f t="shared" si="1011"/>
        <v>0.14547327067430874</v>
      </c>
      <c r="I2671" s="10">
        <f t="shared" si="1012"/>
        <v>6091.2845244172277</v>
      </c>
      <c r="J2671" s="10">
        <f t="shared" si="1013"/>
        <v>1.0061880586783914E-2</v>
      </c>
      <c r="K2671" s="10">
        <f t="shared" si="1014"/>
        <v>-204.46180202547711</v>
      </c>
      <c r="L2671" s="10">
        <f t="shared" si="999"/>
        <v>-87.202700683869423</v>
      </c>
      <c r="M2671" s="10">
        <f t="shared" si="1000"/>
        <v>-86.675225997867074</v>
      </c>
      <c r="N2671" s="10">
        <f t="shared" si="1015"/>
        <v>-173.00155908270204</v>
      </c>
      <c r="O2671" s="10">
        <f t="shared" si="1016"/>
        <v>-172.09382375840687</v>
      </c>
      <c r="P2671" s="10">
        <f t="shared" si="1017"/>
        <v>-173.00155908270204</v>
      </c>
      <c r="Q2671" s="10">
        <f t="shared" si="1018"/>
        <v>-172.09382375840687</v>
      </c>
      <c r="R2671" s="9">
        <f t="shared" si="1001"/>
        <v>-172.09382375840687</v>
      </c>
      <c r="S2671" s="10">
        <f t="shared" si="1019"/>
        <v>1028.8756534333463</v>
      </c>
      <c r="T2671" s="10">
        <f t="shared" si="1002"/>
        <v>-32.367978267070157</v>
      </c>
      <c r="U2671" s="9">
        <f t="shared" si="1020"/>
        <v>-5.2080026328691138E-2</v>
      </c>
      <c r="V2671" s="11">
        <f t="shared" si="1021"/>
        <v>0.13987965138690989</v>
      </c>
      <c r="W2671" s="9">
        <f t="shared" si="1022"/>
        <v>0.25742965138690987</v>
      </c>
      <c r="X2671" s="22">
        <f t="shared" si="1003"/>
        <v>8.4381377980916134E-2</v>
      </c>
      <c r="Y2671" s="22">
        <f t="shared" si="1004"/>
        <v>4.900094026195511E-2</v>
      </c>
      <c r="Z2671" s="1">
        <f t="shared" si="1005"/>
        <v>3026.6104496760699</v>
      </c>
      <c r="AA2671" s="1">
        <f t="shared" si="1006"/>
        <v>3629.1716646287382</v>
      </c>
    </row>
    <row r="2672" spans="3:27">
      <c r="C2672" s="9">
        <f t="shared" si="1007"/>
        <v>26.71</v>
      </c>
      <c r="D2672" s="1">
        <v>8.016</v>
      </c>
      <c r="E2672" s="9">
        <f t="shared" si="1008"/>
        <v>7.612260304016699E-3</v>
      </c>
      <c r="F2672" s="10">
        <f t="shared" si="1009"/>
        <v>-9.4729411809516939E-2</v>
      </c>
      <c r="G2672" s="10">
        <f t="shared" si="1010"/>
        <v>-4685.3704418909174</v>
      </c>
      <c r="H2672" s="10">
        <f t="shared" si="1011"/>
        <v>0.14547327067430874</v>
      </c>
      <c r="I2672" s="10">
        <f t="shared" si="1012"/>
        <v>6091.2845244172277</v>
      </c>
      <c r="J2672" s="10">
        <f t="shared" si="1013"/>
        <v>9.7549927785272553E-3</v>
      </c>
      <c r="K2672" s="10">
        <f t="shared" si="1014"/>
        <v>-225.99763268894358</v>
      </c>
      <c r="L2672" s="10">
        <f t="shared" si="999"/>
        <v>-96.169752256767168</v>
      </c>
      <c r="M2672" s="10">
        <f t="shared" si="1000"/>
        <v>-96.086066054879254</v>
      </c>
      <c r="N2672" s="10">
        <f t="shared" si="1015"/>
        <v>-195.39960679080022</v>
      </c>
      <c r="O2672" s="10">
        <f t="shared" si="1016"/>
        <v>-194.52022447326121</v>
      </c>
      <c r="P2672" s="10">
        <f t="shared" si="1017"/>
        <v>-195.39960679080022</v>
      </c>
      <c r="Q2672" s="10">
        <f t="shared" si="1018"/>
        <v>-194.52022447326121</v>
      </c>
      <c r="R2672" s="9">
        <f t="shared" si="1001"/>
        <v>-194.52022447326121</v>
      </c>
      <c r="S2672" s="10">
        <f t="shared" si="1019"/>
        <v>997.398245217664</v>
      </c>
      <c r="T2672" s="10">
        <f t="shared" si="1002"/>
        <v>-31.477408215682317</v>
      </c>
      <c r="U2672" s="9">
        <f t="shared" si="1020"/>
        <v>-5.0346888316243704E-2</v>
      </c>
      <c r="V2672" s="11">
        <f t="shared" si="1021"/>
        <v>0.20674795110257743</v>
      </c>
      <c r="W2672" s="9">
        <f t="shared" si="1022"/>
        <v>0.28690795110257744</v>
      </c>
      <c r="X2672" s="22">
        <f t="shared" si="1003"/>
        <v>9.3683395454195934E-2</v>
      </c>
      <c r="Y2672" s="22">
        <f t="shared" si="1004"/>
        <v>3.758391055076063E-2</v>
      </c>
      <c r="Z2672" s="1">
        <f t="shared" si="1005"/>
        <v>3026.7041330715242</v>
      </c>
      <c r="AA2672" s="1">
        <f t="shared" si="1006"/>
        <v>3629.2092485392891</v>
      </c>
    </row>
    <row r="2673" spans="3:27">
      <c r="C2673" s="9">
        <f t="shared" si="1007"/>
        <v>26.72</v>
      </c>
      <c r="D2673" s="1">
        <v>4.2649999999999997</v>
      </c>
      <c r="E2673" s="9">
        <f t="shared" si="1008"/>
        <v>7.1217832318060505E-3</v>
      </c>
      <c r="F2673" s="10">
        <f t="shared" si="1009"/>
        <v>-9.4729411809516939E-2</v>
      </c>
      <c r="G2673" s="10">
        <f t="shared" si="1010"/>
        <v>-4685.3704418909174</v>
      </c>
      <c r="H2673" s="10">
        <f t="shared" si="1011"/>
        <v>0.14547327067430874</v>
      </c>
      <c r="I2673" s="10">
        <f t="shared" si="1012"/>
        <v>6091.2845244172277</v>
      </c>
      <c r="J2673" s="10">
        <f t="shared" si="1013"/>
        <v>9.456548657698783E-3</v>
      </c>
      <c r="K2673" s="10">
        <f t="shared" si="1014"/>
        <v>-246.25167416491271</v>
      </c>
      <c r="L2673" s="10">
        <f t="shared" si="999"/>
        <v>-104.55861820540041</v>
      </c>
      <c r="M2673" s="10">
        <f t="shared" si="1000"/>
        <v>-104.99726514177434</v>
      </c>
      <c r="N2673" s="10">
        <f t="shared" si="1015"/>
        <v>-216.88364036178982</v>
      </c>
      <c r="O2673" s="10">
        <f t="shared" si="1016"/>
        <v>-216.04282637028734</v>
      </c>
      <c r="P2673" s="10">
        <f t="shared" si="1017"/>
        <v>-216.88364036178982</v>
      </c>
      <c r="Q2673" s="10">
        <f t="shared" si="1018"/>
        <v>-216.04282637028734</v>
      </c>
      <c r="R2673" s="9">
        <f t="shared" si="1001"/>
        <v>-216.04282637028734</v>
      </c>
      <c r="S2673" s="10">
        <f t="shared" si="1019"/>
        <v>967.18939742303871</v>
      </c>
      <c r="T2673" s="10">
        <f t="shared" si="1002"/>
        <v>-30.208847794625285</v>
      </c>
      <c r="U2673" s="9">
        <f t="shared" si="1020"/>
        <v>-4.7952153758013073E-2</v>
      </c>
      <c r="V2673" s="11">
        <f t="shared" si="1021"/>
        <v>0.27219896054354842</v>
      </c>
      <c r="W2673" s="9">
        <f t="shared" si="1022"/>
        <v>0.31484896054354838</v>
      </c>
      <c r="X2673" s="22">
        <f t="shared" si="1003"/>
        <v>0.10068588156780767</v>
      </c>
      <c r="Y2673" s="22">
        <f t="shared" si="1004"/>
        <v>2.2499573923274604E-2</v>
      </c>
      <c r="Z2673" s="1">
        <f t="shared" si="1005"/>
        <v>3026.8048189530919</v>
      </c>
      <c r="AA2673" s="1">
        <f t="shared" si="1006"/>
        <v>3629.2317481132122</v>
      </c>
    </row>
    <row r="2674" spans="3:27">
      <c r="C2674" s="9">
        <f t="shared" si="1007"/>
        <v>26.73</v>
      </c>
      <c r="D2674" s="1">
        <v>-0.38600000000000001</v>
      </c>
      <c r="E2674" s="9">
        <f t="shared" si="1008"/>
        <v>6.6586455398616245E-3</v>
      </c>
      <c r="F2674" s="10">
        <f t="shared" si="1009"/>
        <v>-9.4729411809516939E-2</v>
      </c>
      <c r="G2674" s="10">
        <f t="shared" si="1010"/>
        <v>-4685.3704418909174</v>
      </c>
      <c r="H2674" s="10">
        <f t="shared" si="1011"/>
        <v>0.14547327067430874</v>
      </c>
      <c r="I2674" s="10">
        <f t="shared" si="1012"/>
        <v>6091.2845244172277</v>
      </c>
      <c r="J2674" s="10">
        <f t="shared" si="1013"/>
        <v>9.1701320328123528E-3</v>
      </c>
      <c r="K2674" s="10">
        <f t="shared" si="1014"/>
        <v>-264.89074519989754</v>
      </c>
      <c r="L2674" s="10">
        <f t="shared" si="999"/>
        <v>-112.23643828210616</v>
      </c>
      <c r="M2674" s="10">
        <f t="shared" si="1000"/>
        <v>-113.25597922871322</v>
      </c>
      <c r="N2674" s="10">
        <f t="shared" si="1015"/>
        <v>-237.15688221154227</v>
      </c>
      <c r="O2674" s="10">
        <f t="shared" si="1016"/>
        <v>-236.36575017649213</v>
      </c>
      <c r="P2674" s="10">
        <f t="shared" si="1017"/>
        <v>-237.15688221154227</v>
      </c>
      <c r="Q2674" s="10">
        <f t="shared" si="1018"/>
        <v>-236.36575017649213</v>
      </c>
      <c r="R2674" s="9">
        <f t="shared" si="1001"/>
        <v>-236.36575017649213</v>
      </c>
      <c r="S2674" s="10">
        <f t="shared" si="1019"/>
        <v>938.66440239963333</v>
      </c>
      <c r="T2674" s="10">
        <f t="shared" si="1002"/>
        <v>-28.524995023405381</v>
      </c>
      <c r="U2674" s="9">
        <f t="shared" si="1020"/>
        <v>-4.4867661980625466E-2</v>
      </c>
      <c r="V2674" s="11">
        <f t="shared" si="1021"/>
        <v>0.34469939493397289</v>
      </c>
      <c r="W2674" s="9">
        <f t="shared" si="1022"/>
        <v>0.34083939493397292</v>
      </c>
      <c r="X2674" s="22">
        <f t="shared" si="1003"/>
        <v>0.10476373197886932</v>
      </c>
      <c r="Y2674" s="22">
        <f t="shared" si="1004"/>
        <v>6.9262896753759587E-3</v>
      </c>
      <c r="Z2674" s="1">
        <f t="shared" si="1005"/>
        <v>3026.9095826850707</v>
      </c>
      <c r="AA2674" s="1">
        <f t="shared" si="1006"/>
        <v>3629.2386744028877</v>
      </c>
    </row>
    <row r="2675" spans="3:27">
      <c r="C2675" s="9">
        <f t="shared" si="1007"/>
        <v>26.740000000000002</v>
      </c>
      <c r="D2675" s="1">
        <v>-4.2169999999999996</v>
      </c>
      <c r="E2675" s="9">
        <f t="shared" si="1008"/>
        <v>6.2296432980004438E-3</v>
      </c>
      <c r="F2675" s="10">
        <f t="shared" si="1009"/>
        <v>-9.4729411809516939E-2</v>
      </c>
      <c r="G2675" s="10">
        <f t="shared" si="1010"/>
        <v>-4685.3704418909174</v>
      </c>
      <c r="H2675" s="10">
        <f t="shared" si="1011"/>
        <v>0.14547327067430874</v>
      </c>
      <c r="I2675" s="10">
        <f t="shared" si="1012"/>
        <v>6091.2845244172277</v>
      </c>
      <c r="J2675" s="10">
        <f t="shared" si="1013"/>
        <v>8.8996803805331953E-3</v>
      </c>
      <c r="K2675" s="10">
        <f t="shared" si="1014"/>
        <v>-281.61334511996381</v>
      </c>
      <c r="L2675" s="10">
        <f t="shared" si="999"/>
        <v>-119.08565576600441</v>
      </c>
      <c r="M2675" s="10">
        <f t="shared" si="1000"/>
        <v>-120.72008507329916</v>
      </c>
      <c r="N2675" s="10">
        <f t="shared" si="1015"/>
        <v>-255.92115473768339</v>
      </c>
      <c r="O2675" s="10">
        <f t="shared" si="1016"/>
        <v>-255.19077786411552</v>
      </c>
      <c r="P2675" s="10">
        <f t="shared" si="1017"/>
        <v>-255.92115473768339</v>
      </c>
      <c r="Q2675" s="10">
        <f t="shared" si="1018"/>
        <v>-255.19077786411552</v>
      </c>
      <c r="R2675" s="9">
        <f t="shared" si="1001"/>
        <v>-255.19077786411552</v>
      </c>
      <c r="S2675" s="10">
        <f t="shared" si="1019"/>
        <v>912.2418351437849</v>
      </c>
      <c r="T2675" s="10">
        <f t="shared" si="1002"/>
        <v>-26.422567255848435</v>
      </c>
      <c r="U2675" s="9">
        <f t="shared" si="1020"/>
        <v>-4.1110891986422031E-2</v>
      </c>
      <c r="V2675" s="11">
        <f t="shared" si="1021"/>
        <v>0.40665460390671404</v>
      </c>
      <c r="W2675" s="9">
        <f t="shared" si="1022"/>
        <v>0.36448460390671406</v>
      </c>
      <c r="X2675" s="22">
        <f t="shared" si="1003"/>
        <v>0.10543942626545952</v>
      </c>
      <c r="Y2675" s="22">
        <f t="shared" si="1004"/>
        <v>-7.0552913141567353E-3</v>
      </c>
      <c r="Z2675" s="1">
        <f t="shared" si="1005"/>
        <v>3027.0150221113363</v>
      </c>
      <c r="AA2675" s="1">
        <f t="shared" si="1006"/>
        <v>3629.2316191115733</v>
      </c>
    </row>
    <row r="2676" spans="3:27">
      <c r="C2676" s="9">
        <f t="shared" si="1007"/>
        <v>26.75</v>
      </c>
      <c r="D2676" s="1">
        <v>-6.11</v>
      </c>
      <c r="E2676" s="9">
        <f t="shared" si="1008"/>
        <v>5.840673486582135E-3</v>
      </c>
      <c r="F2676" s="10">
        <f t="shared" si="1009"/>
        <v>-9.4729411809516939E-2</v>
      </c>
      <c r="G2676" s="10">
        <f t="shared" si="1010"/>
        <v>-4685.3704418909174</v>
      </c>
      <c r="H2676" s="10">
        <f t="shared" si="1011"/>
        <v>0.14547327067430874</v>
      </c>
      <c r="I2676" s="10">
        <f t="shared" si="1012"/>
        <v>6091.2845244172277</v>
      </c>
      <c r="J2676" s="10">
        <f t="shared" si="1013"/>
        <v>8.6491623010054742E-3</v>
      </c>
      <c r="K2676" s="10">
        <f t="shared" si="1014"/>
        <v>-296.2160843891786</v>
      </c>
      <c r="L2676" s="10">
        <f t="shared" si="999"/>
        <v>-125.03136074251738</v>
      </c>
      <c r="M2676" s="10">
        <f t="shared" si="1000"/>
        <v>-127.28759891205549</v>
      </c>
      <c r="N2676" s="10">
        <f t="shared" si="1015"/>
        <v>-272.91932564769149</v>
      </c>
      <c r="O2676" s="10">
        <f t="shared" si="1016"/>
        <v>-272.25914430861707</v>
      </c>
      <c r="P2676" s="10">
        <f t="shared" si="1017"/>
        <v>-272.91932564769149</v>
      </c>
      <c r="Q2676" s="10">
        <f t="shared" si="1018"/>
        <v>-272.25914430861707</v>
      </c>
      <c r="R2676" s="9">
        <f t="shared" si="1001"/>
        <v>-272.25914430861707</v>
      </c>
      <c r="S2676" s="10">
        <f t="shared" si="1019"/>
        <v>888.2848950632233</v>
      </c>
      <c r="T2676" s="10">
        <f t="shared" si="1002"/>
        <v>-23.956940080561594</v>
      </c>
      <c r="U2676" s="9">
        <f t="shared" si="1020"/>
        <v>-3.6844555932666126E-2</v>
      </c>
      <c r="V2676" s="11">
        <f t="shared" si="1021"/>
        <v>0.44661260684446702</v>
      </c>
      <c r="W2676" s="9">
        <f t="shared" si="1022"/>
        <v>0.38551260684446703</v>
      </c>
      <c r="X2676" s="22">
        <f t="shared" si="1003"/>
        <v>0.10258104838006471</v>
      </c>
      <c r="Y2676" s="22">
        <f t="shared" si="1004"/>
        <v>-1.4743940125447275E-2</v>
      </c>
      <c r="Z2676" s="1">
        <f t="shared" si="1005"/>
        <v>3027.1176031597165</v>
      </c>
      <c r="AA2676" s="1">
        <f t="shared" si="1006"/>
        <v>3629.216875171448</v>
      </c>
    </row>
    <row r="2677" spans="3:27">
      <c r="C2677" s="9">
        <f t="shared" si="1007"/>
        <v>26.76</v>
      </c>
      <c r="D2677" s="1">
        <v>-7.258</v>
      </c>
      <c r="E2677" s="9">
        <f t="shared" si="1008"/>
        <v>5.496016848406008E-3</v>
      </c>
      <c r="F2677" s="10">
        <f t="shared" si="1009"/>
        <v>-9.4729411809516939E-2</v>
      </c>
      <c r="G2677" s="10">
        <f t="shared" si="1010"/>
        <v>-4685.3704418909174</v>
      </c>
      <c r="H2677" s="10">
        <f t="shared" si="1011"/>
        <v>0.14547327067430874</v>
      </c>
      <c r="I2677" s="10">
        <f t="shared" si="1012"/>
        <v>6091.2845244172277</v>
      </c>
      <c r="J2677" s="10">
        <f t="shared" si="1013"/>
        <v>8.4220213664312777E-3</v>
      </c>
      <c r="K2677" s="10">
        <f t="shared" si="1014"/>
        <v>-308.61066520304257</v>
      </c>
      <c r="L2677" s="10">
        <f t="shared" si="999"/>
        <v>-130.04716213117928</v>
      </c>
      <c r="M2677" s="10">
        <f t="shared" si="1000"/>
        <v>-132.90571598952343</v>
      </c>
      <c r="N2677" s="10">
        <f t="shared" si="1015"/>
        <v>-287.96634743971237</v>
      </c>
      <c r="O2677" s="10">
        <f t="shared" si="1016"/>
        <v>-287.38300643166929</v>
      </c>
      <c r="P2677" s="10">
        <f t="shared" si="1017"/>
        <v>-287.96634743971237</v>
      </c>
      <c r="Q2677" s="10">
        <f t="shared" si="1018"/>
        <v>-287.38300643166929</v>
      </c>
      <c r="R2677" s="9">
        <f t="shared" si="1001"/>
        <v>-287.38300643166929</v>
      </c>
      <c r="S2677" s="10">
        <f t="shared" si="1019"/>
        <v>867.05723629185013</v>
      </c>
      <c r="T2677" s="10">
        <f t="shared" si="1002"/>
        <v>-21.227658771373171</v>
      </c>
      <c r="U2677" s="9">
        <f t="shared" si="1020"/>
        <v>-3.2229860175201561E-2</v>
      </c>
      <c r="V2677" s="11">
        <f t="shared" si="1021"/>
        <v>0.47632654464844659</v>
      </c>
      <c r="W2677" s="9">
        <f t="shared" si="1022"/>
        <v>0.40374654464844661</v>
      </c>
      <c r="X2677" s="22">
        <f t="shared" si="1003"/>
        <v>9.6442191127902185E-2</v>
      </c>
      <c r="Y2677" s="22">
        <f t="shared" si="1004"/>
        <v>-1.6984648790307515E-2</v>
      </c>
      <c r="Z2677" s="1">
        <f t="shared" si="1005"/>
        <v>3027.2140453508446</v>
      </c>
      <c r="AA2677" s="1">
        <f t="shared" si="1006"/>
        <v>3629.1998905226578</v>
      </c>
    </row>
    <row r="2678" spans="3:27">
      <c r="C2678" s="9">
        <f t="shared" si="1007"/>
        <v>26.77</v>
      </c>
      <c r="D2678" s="1">
        <v>-5.0529999999999999</v>
      </c>
      <c r="E2678" s="9">
        <f t="shared" si="1008"/>
        <v>5.1979873249414343E-3</v>
      </c>
      <c r="F2678" s="10">
        <f t="shared" si="1009"/>
        <v>-9.4729411809516939E-2</v>
      </c>
      <c r="G2678" s="10">
        <f t="shared" si="1010"/>
        <v>-4685.3704418909174</v>
      </c>
      <c r="H2678" s="10">
        <f t="shared" si="1011"/>
        <v>0.14547327067430874</v>
      </c>
      <c r="I2678" s="10">
        <f t="shared" si="1012"/>
        <v>6091.2845244172277</v>
      </c>
      <c r="J2678" s="10">
        <f t="shared" si="1013"/>
        <v>8.2207573387241602E-3</v>
      </c>
      <c r="K2678" s="10">
        <f t="shared" si="1014"/>
        <v>-318.8166863593479</v>
      </c>
      <c r="L2678" s="10">
        <f t="shared" si="999"/>
        <v>-134.15092924971205</v>
      </c>
      <c r="M2678" s="10">
        <f t="shared" si="1000"/>
        <v>-137.56944153067238</v>
      </c>
      <c r="N2678" s="10">
        <f t="shared" si="1015"/>
        <v>-300.96400757720011</v>
      </c>
      <c r="O2678" s="10">
        <f t="shared" si="1016"/>
        <v>-300.46082627384453</v>
      </c>
      <c r="P2678" s="10">
        <f t="shared" si="1017"/>
        <v>-300.96400757720011</v>
      </c>
      <c r="Q2678" s="10">
        <f t="shared" si="1018"/>
        <v>-300.46082627384453</v>
      </c>
      <c r="R2678" s="9">
        <f t="shared" si="1001"/>
        <v>-300.46082627384453</v>
      </c>
      <c r="S2678" s="10">
        <f t="shared" si="1019"/>
        <v>848.70137620634671</v>
      </c>
      <c r="T2678" s="10">
        <f t="shared" si="1002"/>
        <v>-18.355860085503423</v>
      </c>
      <c r="U2678" s="9">
        <f t="shared" si="1020"/>
        <v>-2.7499775166107271E-2</v>
      </c>
      <c r="V2678" s="11">
        <f t="shared" si="1021"/>
        <v>0.46969045717041191</v>
      </c>
      <c r="W2678" s="9">
        <f t="shared" si="1022"/>
        <v>0.41916045717041189</v>
      </c>
      <c r="X2678" s="22">
        <f t="shared" si="1003"/>
        <v>8.7597408666406459E-2</v>
      </c>
      <c r="Y2678" s="22">
        <f t="shared" si="1004"/>
        <v>-1.3796585495440262E-2</v>
      </c>
      <c r="Z2678" s="1">
        <f t="shared" si="1005"/>
        <v>3027.3016427595112</v>
      </c>
      <c r="AA2678" s="1">
        <f t="shared" si="1006"/>
        <v>3629.1860939371622</v>
      </c>
    </row>
    <row r="2679" spans="3:27">
      <c r="C2679" s="9">
        <f t="shared" si="1007"/>
        <v>26.78</v>
      </c>
      <c r="D2679" s="1">
        <v>-2.1869999999999998</v>
      </c>
      <c r="E2679" s="9">
        <f t="shared" si="1008"/>
        <v>4.9465969907495884E-3</v>
      </c>
      <c r="F2679" s="10">
        <f t="shared" si="1009"/>
        <v>-9.4729411809516939E-2</v>
      </c>
      <c r="G2679" s="10">
        <f t="shared" si="1010"/>
        <v>-4685.3704418909174</v>
      </c>
      <c r="H2679" s="10">
        <f t="shared" si="1011"/>
        <v>0.14547327067430874</v>
      </c>
      <c r="I2679" s="10">
        <f t="shared" si="1012"/>
        <v>6091.2845244172277</v>
      </c>
      <c r="J2679" s="10">
        <f t="shared" si="1013"/>
        <v>8.0467214559814624E-3</v>
      </c>
      <c r="K2679" s="10">
        <f t="shared" si="1014"/>
        <v>-326.97539171030519</v>
      </c>
      <c r="L2679" s="10">
        <f t="shared" si="999"/>
        <v>-137.40969475144038</v>
      </c>
      <c r="M2679" s="10">
        <f t="shared" si="1000"/>
        <v>-141.32883845763808</v>
      </c>
      <c r="N2679" s="10">
        <f t="shared" si="1015"/>
        <v>-311.91560976394436</v>
      </c>
      <c r="O2679" s="10">
        <f t="shared" si="1016"/>
        <v>-311.49207399187799</v>
      </c>
      <c r="P2679" s="10">
        <f t="shared" si="1017"/>
        <v>-311.91560976394436</v>
      </c>
      <c r="Q2679" s="10">
        <f t="shared" si="1018"/>
        <v>-311.49207399187799</v>
      </c>
      <c r="R2679" s="9">
        <f t="shared" si="1001"/>
        <v>-311.49207399187799</v>
      </c>
      <c r="S2679" s="10">
        <f t="shared" si="1019"/>
        <v>833.21805848791951</v>
      </c>
      <c r="T2679" s="10">
        <f t="shared" si="1002"/>
        <v>-15.483317718427202</v>
      </c>
      <c r="U2679" s="9">
        <f t="shared" si="1020"/>
        <v>-2.2882659483504122E-2</v>
      </c>
      <c r="V2679" s="11">
        <f t="shared" si="1021"/>
        <v>0.45373267935021766</v>
      </c>
      <c r="W2679" s="9">
        <f t="shared" si="1022"/>
        <v>0.43186267935021766</v>
      </c>
      <c r="X2679" s="22">
        <f t="shared" si="1003"/>
        <v>7.6919522053734646E-2</v>
      </c>
      <c r="Y2679" s="22">
        <f t="shared" si="1004"/>
        <v>-6.9930273875762512E-3</v>
      </c>
      <c r="Z2679" s="1">
        <f t="shared" si="1005"/>
        <v>3027.3785622815649</v>
      </c>
      <c r="AA2679" s="1">
        <f t="shared" si="1006"/>
        <v>3629.1791009097747</v>
      </c>
    </row>
    <row r="2680" spans="3:27">
      <c r="C2680" s="9">
        <f t="shared" si="1007"/>
        <v>26.79</v>
      </c>
      <c r="D2680" s="1">
        <v>1.7509999999999999</v>
      </c>
      <c r="E2680" s="9">
        <f t="shared" si="1008"/>
        <v>4.7401546846738956E-3</v>
      </c>
      <c r="F2680" s="10">
        <f t="shared" si="1009"/>
        <v>-9.4729411809516939E-2</v>
      </c>
      <c r="G2680" s="10">
        <f t="shared" si="1010"/>
        <v>-4685.3704418909174</v>
      </c>
      <c r="H2680" s="10">
        <f t="shared" si="1011"/>
        <v>0.14547327067430874</v>
      </c>
      <c r="I2680" s="10">
        <f t="shared" si="1012"/>
        <v>6091.2845244172277</v>
      </c>
      <c r="J2680" s="10">
        <f t="shared" si="1013"/>
        <v>7.8999207692056761E-3</v>
      </c>
      <c r="K2680" s="10">
        <f t="shared" si="1014"/>
        <v>-333.26589457608776</v>
      </c>
      <c r="L2680" s="10">
        <f t="shared" si="999"/>
        <v>-139.90379869911791</v>
      </c>
      <c r="M2680" s="10">
        <f t="shared" si="1000"/>
        <v>-144.25383312707956</v>
      </c>
      <c r="N2680" s="10">
        <f t="shared" si="1015"/>
        <v>-320.89814567645737</v>
      </c>
      <c r="O2680" s="10">
        <f t="shared" si="1016"/>
        <v>-320.55095935087172</v>
      </c>
      <c r="P2680" s="10">
        <f t="shared" si="1017"/>
        <v>-320.89814567645737</v>
      </c>
      <c r="Q2680" s="10">
        <f t="shared" si="1018"/>
        <v>-320.55095935087172</v>
      </c>
      <c r="R2680" s="9">
        <f t="shared" si="1001"/>
        <v>-320.55095935087172</v>
      </c>
      <c r="S2680" s="10">
        <f t="shared" si="1019"/>
        <v>820.50312326270341</v>
      </c>
      <c r="T2680" s="10">
        <f t="shared" si="1002"/>
        <v>-12.714935225216095</v>
      </c>
      <c r="U2680" s="9">
        <f t="shared" si="1020"/>
        <v>-1.8491508812227584E-2</v>
      </c>
      <c r="V2680" s="11">
        <f t="shared" si="1021"/>
        <v>0.42449745490508989</v>
      </c>
      <c r="W2680" s="9">
        <f t="shared" si="1022"/>
        <v>0.44200745490508986</v>
      </c>
      <c r="X2680" s="22">
        <f t="shared" si="1003"/>
        <v>6.5240210671176635E-2</v>
      </c>
      <c r="Y2680" s="22">
        <f t="shared" si="1004"/>
        <v>-6.5363254132788141E-4</v>
      </c>
      <c r="Z2680" s="1">
        <f t="shared" si="1005"/>
        <v>3027.443802492236</v>
      </c>
      <c r="AA2680" s="1">
        <f t="shared" si="1006"/>
        <v>3629.1784472772333</v>
      </c>
    </row>
    <row r="2681" spans="3:27">
      <c r="C2681" s="9">
        <f t="shared" si="1007"/>
        <v>26.8</v>
      </c>
      <c r="D2681" s="1">
        <v>6.1449999999999996</v>
      </c>
      <c r="E2681" s="9">
        <f t="shared" si="1008"/>
        <v>4.5759019045712576E-3</v>
      </c>
      <c r="F2681" s="10">
        <f t="shared" si="1009"/>
        <v>-9.4729411809516939E-2</v>
      </c>
      <c r="G2681" s="10">
        <f t="shared" si="1010"/>
        <v>-4685.3704418909174</v>
      </c>
      <c r="H2681" s="10">
        <f t="shared" si="1011"/>
        <v>0.14547327067430874</v>
      </c>
      <c r="I2681" s="10">
        <f t="shared" si="1012"/>
        <v>6091.2845244172277</v>
      </c>
      <c r="J2681" s="10">
        <f t="shared" si="1013"/>
        <v>7.7793677160864546E-3</v>
      </c>
      <c r="K2681" s="10">
        <f t="shared" si="1014"/>
        <v>-337.87497898811228</v>
      </c>
      <c r="L2681" s="10">
        <f t="shared" si="999"/>
        <v>-141.71449354662204</v>
      </c>
      <c r="M2681" s="10">
        <f t="shared" si="1000"/>
        <v>-146.42086360156628</v>
      </c>
      <c r="N2681" s="10">
        <f t="shared" si="1015"/>
        <v>-328.0343565339997</v>
      </c>
      <c r="O2681" s="10">
        <f t="shared" si="1016"/>
        <v>-327.75852805677567</v>
      </c>
      <c r="P2681" s="10">
        <f t="shared" si="1017"/>
        <v>-328.0343565339997</v>
      </c>
      <c r="Q2681" s="10">
        <f t="shared" si="1018"/>
        <v>-327.75852805677567</v>
      </c>
      <c r="R2681" s="9">
        <f t="shared" si="1001"/>
        <v>-327.75852805677567</v>
      </c>
      <c r="S2681" s="10">
        <f t="shared" si="1019"/>
        <v>810.38667233136675</v>
      </c>
      <c r="T2681" s="10">
        <f t="shared" si="1002"/>
        <v>-10.116450931336658</v>
      </c>
      <c r="U2681" s="9">
        <f t="shared" si="1020"/>
        <v>-1.4427238784578687E-2</v>
      </c>
      <c r="V2681" s="11">
        <f t="shared" si="1021"/>
        <v>0.38835655062468921</v>
      </c>
      <c r="W2681" s="9">
        <f t="shared" si="1022"/>
        <v>0.44980655062468922</v>
      </c>
      <c r="X2681" s="22">
        <f t="shared" si="1003"/>
        <v>5.3243317836811133E-2</v>
      </c>
      <c r="Y2681" s="22">
        <f t="shared" si="1004"/>
        <v>4.4782585276735209E-3</v>
      </c>
      <c r="Z2681" s="1">
        <f t="shared" si="1005"/>
        <v>3027.4970458100729</v>
      </c>
      <c r="AA2681" s="1">
        <f t="shared" si="1006"/>
        <v>3629.1829255357611</v>
      </c>
    </row>
    <row r="2682" spans="3:27">
      <c r="C2682" s="9">
        <f t="shared" si="1007"/>
        <v>26.810000000000002</v>
      </c>
      <c r="D2682" s="1">
        <v>9.52</v>
      </c>
      <c r="E2682" s="9">
        <f t="shared" si="1008"/>
        <v>4.4506047498101839E-3</v>
      </c>
      <c r="F2682" s="10">
        <f t="shared" si="1009"/>
        <v>-9.4729411809516939E-2</v>
      </c>
      <c r="G2682" s="10">
        <f t="shared" si="1010"/>
        <v>-4685.3704418909174</v>
      </c>
      <c r="H2682" s="10">
        <f t="shared" si="1011"/>
        <v>0.14547327067430874</v>
      </c>
      <c r="I2682" s="10">
        <f t="shared" si="1012"/>
        <v>6091.2845244172277</v>
      </c>
      <c r="J2682" s="10">
        <f t="shared" si="1013"/>
        <v>7.6834514550201145E-3</v>
      </c>
      <c r="K2682" s="10">
        <f t="shared" si="1014"/>
        <v>-340.97383173817946</v>
      </c>
      <c r="L2682" s="10">
        <f t="shared" si="999"/>
        <v>-142.9146885948004</v>
      </c>
      <c r="M2682" s="10">
        <f t="shared" si="1000"/>
        <v>-147.90216690484911</v>
      </c>
      <c r="N2682" s="10">
        <f t="shared" si="1015"/>
        <v>-333.46685205023675</v>
      </c>
      <c r="O2682" s="10">
        <f t="shared" si="1016"/>
        <v>-333.25668675479221</v>
      </c>
      <c r="P2682" s="10">
        <f t="shared" si="1017"/>
        <v>-333.46685205023675</v>
      </c>
      <c r="Q2682" s="10">
        <f t="shared" si="1018"/>
        <v>-333.25668675479221</v>
      </c>
      <c r="R2682" s="9">
        <f t="shared" si="1001"/>
        <v>-333.25668675479221</v>
      </c>
      <c r="S2682" s="10">
        <f t="shared" si="1019"/>
        <v>802.66952734797951</v>
      </c>
      <c r="T2682" s="10">
        <f t="shared" si="1002"/>
        <v>-7.717144983387243</v>
      </c>
      <c r="U2682" s="9">
        <f t="shared" si="1020"/>
        <v>-1.0684210833506116E-2</v>
      </c>
      <c r="V2682" s="11">
        <f t="shared" si="1021"/>
        <v>0.36024903958982485</v>
      </c>
      <c r="W2682" s="9">
        <f t="shared" si="1022"/>
        <v>0.45544903958982486</v>
      </c>
      <c r="X2682" s="22">
        <f t="shared" si="1003"/>
        <v>4.1411662834834682E-2</v>
      </c>
      <c r="Y2682" s="22">
        <f t="shared" si="1004"/>
        <v>7.0436555702499265E-3</v>
      </c>
      <c r="Z2682" s="1">
        <f t="shared" si="1005"/>
        <v>3027.5384574729078</v>
      </c>
      <c r="AA2682" s="1">
        <f t="shared" si="1006"/>
        <v>3629.1899691913313</v>
      </c>
    </row>
    <row r="2683" spans="3:27">
      <c r="C2683" s="9">
        <f t="shared" si="1007"/>
        <v>26.82</v>
      </c>
      <c r="D2683" s="1">
        <v>12.334</v>
      </c>
      <c r="E2683" s="9">
        <f t="shared" si="1008"/>
        <v>4.3613476493543236E-3</v>
      </c>
      <c r="F2683" s="10">
        <f t="shared" si="1009"/>
        <v>-9.4729411809516939E-2</v>
      </c>
      <c r="G2683" s="10">
        <f t="shared" si="1010"/>
        <v>-4685.3704418909174</v>
      </c>
      <c r="H2683" s="10">
        <f t="shared" si="1011"/>
        <v>0.14547327067430874</v>
      </c>
      <c r="I2683" s="10">
        <f t="shared" si="1012"/>
        <v>6091.2845244172277</v>
      </c>
      <c r="J2683" s="10">
        <f t="shared" si="1013"/>
        <v>7.6102835329951548E-3</v>
      </c>
      <c r="K2683" s="10">
        <f t="shared" si="1014"/>
        <v>-342.67078470853295</v>
      </c>
      <c r="L2683" s="10">
        <f t="shared" si="999"/>
        <v>-143.5497175798148</v>
      </c>
      <c r="M2683" s="10">
        <f t="shared" si="1000"/>
        <v>-148.74451312232955</v>
      </c>
      <c r="N2683" s="10">
        <f t="shared" si="1015"/>
        <v>-337.32295451756028</v>
      </c>
      <c r="O2683" s="10">
        <f t="shared" si="1016"/>
        <v>-337.17337348376799</v>
      </c>
      <c r="P2683" s="10">
        <f t="shared" si="1017"/>
        <v>-337.32295451756028</v>
      </c>
      <c r="Q2683" s="10">
        <f t="shared" si="1018"/>
        <v>-337.17337348376799</v>
      </c>
      <c r="R2683" s="9">
        <f t="shared" si="1001"/>
        <v>-337.17337348376799</v>
      </c>
      <c r="S2683" s="10">
        <f t="shared" si="1019"/>
        <v>797.17211612321455</v>
      </c>
      <c r="T2683" s="10">
        <f t="shared" si="1002"/>
        <v>-5.49741122476496</v>
      </c>
      <c r="U2683" s="9">
        <f t="shared" si="1020"/>
        <v>-7.2042654485587046E-3</v>
      </c>
      <c r="V2683" s="11">
        <f t="shared" si="1021"/>
        <v>0.33574003739965735</v>
      </c>
      <c r="W2683" s="9">
        <f t="shared" si="1022"/>
        <v>0.45908003739965736</v>
      </c>
      <c r="X2683" s="22">
        <f t="shared" si="1003"/>
        <v>2.9920321617670834E-2</v>
      </c>
      <c r="Y2683" s="22">
        <f t="shared" si="1004"/>
        <v>7.0511305955675476E-3</v>
      </c>
      <c r="Z2683" s="1">
        <f t="shared" si="1005"/>
        <v>3027.5683777945255</v>
      </c>
      <c r="AA2683" s="1">
        <f t="shared" si="1006"/>
        <v>3629.1970203219271</v>
      </c>
    </row>
    <row r="2684" spans="3:27">
      <c r="C2684" s="9">
        <f t="shared" si="1007"/>
        <v>26.830000000000002</v>
      </c>
      <c r="D2684" s="1">
        <v>14.237</v>
      </c>
      <c r="E2684" s="9">
        <f t="shared" si="1008"/>
        <v>4.3057749397541426E-3</v>
      </c>
      <c r="F2684" s="10">
        <f t="shared" si="1009"/>
        <v>-9.4729411809516939E-2</v>
      </c>
      <c r="G2684" s="10">
        <f t="shared" si="1010"/>
        <v>-4685.3704418909174</v>
      </c>
      <c r="H2684" s="10">
        <f t="shared" si="1011"/>
        <v>0.14547327067430874</v>
      </c>
      <c r="I2684" s="10">
        <f t="shared" si="1012"/>
        <v>6091.2845244172277</v>
      </c>
      <c r="J2684" s="10">
        <f t="shared" si="1013"/>
        <v>7.5581613872147358E-3</v>
      </c>
      <c r="K2684" s="10">
        <f t="shared" si="1014"/>
        <v>-343.03472153405124</v>
      </c>
      <c r="L2684" s="10">
        <f t="shared" si="999"/>
        <v>-143.64786670038157</v>
      </c>
      <c r="M2684" s="10">
        <f t="shared" si="1000"/>
        <v>-148.97836413842478</v>
      </c>
      <c r="N2684" s="10">
        <f t="shared" si="1015"/>
        <v>-339.7050293231818</v>
      </c>
      <c r="O2684" s="10">
        <f t="shared" si="1016"/>
        <v>-339.61195700342751</v>
      </c>
      <c r="P2684" s="10">
        <f t="shared" si="1017"/>
        <v>-339.7050293231818</v>
      </c>
      <c r="Q2684" s="10">
        <f t="shared" si="1018"/>
        <v>-339.61195700342751</v>
      </c>
      <c r="R2684" s="9">
        <f t="shared" si="1001"/>
        <v>-339.61195700342751</v>
      </c>
      <c r="S2684" s="10">
        <f t="shared" si="1019"/>
        <v>793.74935159259087</v>
      </c>
      <c r="T2684" s="10">
        <f t="shared" si="1002"/>
        <v>-3.4227645306236809</v>
      </c>
      <c r="U2684" s="9">
        <f t="shared" si="1020"/>
        <v>-3.9333481702538784E-3</v>
      </c>
      <c r="V2684" s="11">
        <f t="shared" si="1021"/>
        <v>0.31844341826130762</v>
      </c>
      <c r="W2684" s="9">
        <f t="shared" si="1022"/>
        <v>0.46081341826130762</v>
      </c>
      <c r="X2684" s="22">
        <f t="shared" si="1003"/>
        <v>1.8805397316413706E-2</v>
      </c>
      <c r="Y2684" s="22">
        <f t="shared" si="1004"/>
        <v>5.3596900538698186E-3</v>
      </c>
      <c r="Z2684" s="1">
        <f t="shared" si="1005"/>
        <v>3027.5871831918421</v>
      </c>
      <c r="AA2684" s="1">
        <f t="shared" si="1006"/>
        <v>3629.2023800119809</v>
      </c>
    </row>
    <row r="2685" spans="3:27">
      <c r="C2685" s="9">
        <f t="shared" si="1007"/>
        <v>26.84</v>
      </c>
      <c r="D2685" s="1">
        <v>15.092000000000001</v>
      </c>
      <c r="E2685" s="9">
        <f t="shared" si="1008"/>
        <v>4.2821962772490851E-3</v>
      </c>
      <c r="F2685" s="10">
        <f t="shared" si="1009"/>
        <v>-9.4729411809516939E-2</v>
      </c>
      <c r="G2685" s="10">
        <f t="shared" si="1010"/>
        <v>-4685.3704418909174</v>
      </c>
      <c r="H2685" s="10">
        <f t="shared" si="1011"/>
        <v>0.14547327067430874</v>
      </c>
      <c r="I2685" s="10">
        <f t="shared" si="1012"/>
        <v>6091.2845244172277</v>
      </c>
      <c r="J2685" s="10">
        <f t="shared" si="1013"/>
        <v>7.5257094158152626E-3</v>
      </c>
      <c r="K2685" s="10">
        <f t="shared" si="1014"/>
        <v>-342.09883857707422</v>
      </c>
      <c r="L2685" s="10">
        <f t="shared" si="999"/>
        <v>-143.22225928061235</v>
      </c>
      <c r="M2685" s="10">
        <f t="shared" si="1000"/>
        <v>-148.61906577602258</v>
      </c>
      <c r="N2685" s="10">
        <f t="shared" si="1015"/>
        <v>-340.68608484674849</v>
      </c>
      <c r="O2685" s="10">
        <f t="shared" si="1016"/>
        <v>-340.64661121075557</v>
      </c>
      <c r="P2685" s="10">
        <f t="shared" si="1017"/>
        <v>-340.68608484674849</v>
      </c>
      <c r="Q2685" s="10">
        <f t="shared" si="1018"/>
        <v>-340.64661121075557</v>
      </c>
      <c r="R2685" s="9">
        <f t="shared" si="1001"/>
        <v>-340.64661121075557</v>
      </c>
      <c r="S2685" s="10">
        <f t="shared" si="1019"/>
        <v>792.29712422627222</v>
      </c>
      <c r="T2685" s="10">
        <f t="shared" si="1002"/>
        <v>-1.4522273663186525</v>
      </c>
      <c r="U2685" s="9">
        <f t="shared" si="1020"/>
        <v>-7.9217330456835173E-4</v>
      </c>
      <c r="V2685" s="11">
        <f t="shared" si="1021"/>
        <v>0.30979155487579757</v>
      </c>
      <c r="W2685" s="9">
        <f t="shared" si="1022"/>
        <v>0.46071155487579757</v>
      </c>
      <c r="X2685" s="22">
        <f t="shared" si="1003"/>
        <v>8.0197935980479453E-3</v>
      </c>
      <c r="Y2685" s="22">
        <f t="shared" si="1004"/>
        <v>2.5143186242606507E-3</v>
      </c>
      <c r="Z2685" s="1">
        <f t="shared" si="1005"/>
        <v>3027.5952029854402</v>
      </c>
      <c r="AA2685" s="1">
        <f t="shared" si="1006"/>
        <v>3629.2048943306054</v>
      </c>
    </row>
    <row r="2686" spans="3:27">
      <c r="C2686" s="9">
        <f t="shared" si="1007"/>
        <v>26.85</v>
      </c>
      <c r="D2686" s="1">
        <v>15.772</v>
      </c>
      <c r="E2686" s="9">
        <f t="shared" si="1008"/>
        <v>4.2895315552800304E-3</v>
      </c>
      <c r="F2686" s="10">
        <f t="shared" si="1009"/>
        <v>-9.4729411809516939E-2</v>
      </c>
      <c r="G2686" s="10">
        <f t="shared" si="1010"/>
        <v>-4685.3704418909174</v>
      </c>
      <c r="H2686" s="10">
        <f t="shared" si="1011"/>
        <v>0.14547327067430874</v>
      </c>
      <c r="I2686" s="10">
        <f t="shared" si="1012"/>
        <v>6091.2845244172277</v>
      </c>
      <c r="J2686" s="10">
        <f t="shared" si="1013"/>
        <v>7.5119405338090212E-3</v>
      </c>
      <c r="K2686" s="10">
        <f t="shared" si="1014"/>
        <v>-339.87294698069923</v>
      </c>
      <c r="L2686" s="10">
        <f t="shared" si="999"/>
        <v>-142.276172042318</v>
      </c>
      <c r="M2686" s="10">
        <f t="shared" si="1000"/>
        <v>-147.67194910513334</v>
      </c>
      <c r="N2686" s="10">
        <f t="shared" si="1015"/>
        <v>-340.31245408816687</v>
      </c>
      <c r="O2686" s="10">
        <f t="shared" si="1016"/>
        <v>-340.3247322121054</v>
      </c>
      <c r="P2686" s="10">
        <f t="shared" si="1017"/>
        <v>-339.87294698069923</v>
      </c>
      <c r="Q2686" s="10">
        <f t="shared" si="1018"/>
        <v>-339.87294698069923</v>
      </c>
      <c r="R2686" s="9">
        <f t="shared" si="1001"/>
        <v>-339.87294698069923</v>
      </c>
      <c r="S2686" s="10">
        <f t="shared" si="1019"/>
        <v>792.29712422627222</v>
      </c>
      <c r="T2686" s="10">
        <f t="shared" si="1002"/>
        <v>0</v>
      </c>
      <c r="U2686" s="9">
        <f t="shared" si="1020"/>
        <v>2.2592289107574107E-3</v>
      </c>
      <c r="V2686" s="11">
        <f t="shared" si="1021"/>
        <v>0.30048888818935493</v>
      </c>
      <c r="W2686" s="9">
        <f t="shared" si="1022"/>
        <v>0.4582088881893549</v>
      </c>
      <c r="X2686" s="22">
        <f t="shared" si="1003"/>
        <v>-2.4959000824151881E-3</v>
      </c>
      <c r="Y2686" s="22">
        <f t="shared" si="1004"/>
        <v>-8.7605191811305171E-4</v>
      </c>
      <c r="Z2686" s="1">
        <f t="shared" si="1005"/>
        <v>3027.5927070853577</v>
      </c>
      <c r="AA2686" s="1">
        <f t="shared" si="1006"/>
        <v>3629.2040182786873</v>
      </c>
    </row>
    <row r="2687" spans="3:27">
      <c r="C2687" s="9">
        <f t="shared" si="1007"/>
        <v>26.86</v>
      </c>
      <c r="D2687" s="1">
        <v>15.871</v>
      </c>
      <c r="E2687" s="9">
        <f t="shared" si="1008"/>
        <v>4.3269547791151752E-3</v>
      </c>
      <c r="F2687" s="10">
        <f t="shared" si="1009"/>
        <v>-9.4729411809516939E-2</v>
      </c>
      <c r="G2687" s="10">
        <f t="shared" si="1010"/>
        <v>-4685.3704418909174</v>
      </c>
      <c r="H2687" s="10">
        <f t="shared" si="1011"/>
        <v>0.14547327067430874</v>
      </c>
      <c r="I2687" s="10">
        <f t="shared" si="1012"/>
        <v>6091.2845244172277</v>
      </c>
      <c r="J2687" s="10">
        <f t="shared" si="1013"/>
        <v>7.5119405338090212E-3</v>
      </c>
      <c r="K2687" s="10">
        <f t="shared" si="1014"/>
        <v>-335.92585601393586</v>
      </c>
      <c r="L2687" s="10">
        <f t="shared" si="999"/>
        <v>-140.62385755702948</v>
      </c>
      <c r="M2687" s="10">
        <f t="shared" si="1000"/>
        <v>-145.95697113605624</v>
      </c>
      <c r="N2687" s="10">
        <f t="shared" si="1015"/>
        <v>-338.16825600797836</v>
      </c>
      <c r="O2687" s="10">
        <f t="shared" si="1016"/>
        <v>-338.23060946526073</v>
      </c>
      <c r="P2687" s="10">
        <f t="shared" si="1017"/>
        <v>-335.92585601393586</v>
      </c>
      <c r="Q2687" s="10">
        <f t="shared" si="1018"/>
        <v>-335.92585601393586</v>
      </c>
      <c r="R2687" s="9">
        <f t="shared" si="1001"/>
        <v>-335.92585601393586</v>
      </c>
      <c r="S2687" s="10">
        <f t="shared" si="1019"/>
        <v>792.29712422627222</v>
      </c>
      <c r="T2687" s="10">
        <f t="shared" si="1002"/>
        <v>0</v>
      </c>
      <c r="U2687" s="9">
        <f t="shared" si="1020"/>
        <v>5.225415856271556E-3</v>
      </c>
      <c r="V2687" s="11">
        <f t="shared" si="1021"/>
        <v>0.29274850091347426</v>
      </c>
      <c r="W2687" s="9">
        <f t="shared" si="1022"/>
        <v>0.45145850091347428</v>
      </c>
      <c r="X2687" s="22">
        <f t="shared" si="1003"/>
        <v>-1.2645284935995586E-2</v>
      </c>
      <c r="Y2687" s="22">
        <f t="shared" si="1004"/>
        <v>-4.3869099371080149E-3</v>
      </c>
      <c r="Z2687" s="1">
        <f t="shared" si="1005"/>
        <v>3027.5800618004218</v>
      </c>
      <c r="AA2687" s="1">
        <f t="shared" si="1006"/>
        <v>3629.19963136875</v>
      </c>
    </row>
    <row r="2688" spans="3:27">
      <c r="C2688" s="9">
        <f t="shared" si="1007"/>
        <v>26.87</v>
      </c>
      <c r="D2688" s="1">
        <v>15.951000000000001</v>
      </c>
      <c r="E2688" s="9">
        <f t="shared" si="1008"/>
        <v>4.3935547975425529E-3</v>
      </c>
      <c r="F2688" s="10">
        <f t="shared" si="1009"/>
        <v>-9.4729411809516939E-2</v>
      </c>
      <c r="G2688" s="10">
        <f t="shared" si="1010"/>
        <v>-4685.3704418909174</v>
      </c>
      <c r="H2688" s="10">
        <f t="shared" si="1011"/>
        <v>0.14547327067430874</v>
      </c>
      <c r="I2688" s="10">
        <f t="shared" si="1012"/>
        <v>6091.2845244172277</v>
      </c>
      <c r="J2688" s="10">
        <f t="shared" si="1013"/>
        <v>7.5119405338090212E-3</v>
      </c>
      <c r="K2688" s="10">
        <f t="shared" si="1014"/>
        <v>-328.9014389760294</v>
      </c>
      <c r="L2688" s="10">
        <f t="shared" si="999"/>
        <v>-137.68332587935251</v>
      </c>
      <c r="M2688" s="10">
        <f t="shared" si="1000"/>
        <v>-142.90492076096751</v>
      </c>
      <c r="N2688" s="10">
        <f t="shared" si="1015"/>
        <v>-332.89317090941501</v>
      </c>
      <c r="O2688" s="10">
        <f t="shared" si="1016"/>
        <v>-333.00153020284245</v>
      </c>
      <c r="P2688" s="10">
        <f t="shared" si="1017"/>
        <v>-328.9014389760294</v>
      </c>
      <c r="Q2688" s="10">
        <f t="shared" si="1018"/>
        <v>-328.9014389760294</v>
      </c>
      <c r="R2688" s="9">
        <f t="shared" si="1001"/>
        <v>-328.9014389760294</v>
      </c>
      <c r="S2688" s="10">
        <f t="shared" si="1019"/>
        <v>792.29712422627222</v>
      </c>
      <c r="T2688" s="10">
        <f t="shared" si="1002"/>
        <v>0</v>
      </c>
      <c r="U2688" s="9">
        <f t="shared" si="1020"/>
        <v>8.0945878292039784E-3</v>
      </c>
      <c r="V2688" s="11">
        <f t="shared" si="1021"/>
        <v>0.28108589367301029</v>
      </c>
      <c r="W2688" s="9">
        <f t="shared" si="1022"/>
        <v>0.44059589367301033</v>
      </c>
      <c r="X2688" s="22">
        <f t="shared" si="1003"/>
        <v>-2.2138755048677669E-2</v>
      </c>
      <c r="Y2688" s="22">
        <f t="shared" si="1004"/>
        <v>-7.8458257841851845E-3</v>
      </c>
      <c r="Z2688" s="1">
        <f t="shared" si="1005"/>
        <v>3027.5579230453732</v>
      </c>
      <c r="AA2688" s="1">
        <f t="shared" si="1006"/>
        <v>3629.191785542966</v>
      </c>
    </row>
    <row r="2689" spans="3:27">
      <c r="C2689" s="9">
        <f t="shared" si="1007"/>
        <v>26.88</v>
      </c>
      <c r="D2689" s="1">
        <v>15.805</v>
      </c>
      <c r="E2689" s="9">
        <f t="shared" si="1008"/>
        <v>4.4882213902601061E-3</v>
      </c>
      <c r="F2689" s="10">
        <f t="shared" si="1009"/>
        <v>-9.4729411809516939E-2</v>
      </c>
      <c r="G2689" s="10">
        <f t="shared" si="1010"/>
        <v>-4685.3704418909174</v>
      </c>
      <c r="H2689" s="10">
        <f t="shared" si="1011"/>
        <v>0.14547327067430874</v>
      </c>
      <c r="I2689" s="10">
        <f t="shared" si="1012"/>
        <v>6091.2845244172277</v>
      </c>
      <c r="J2689" s="10">
        <f t="shared" si="1013"/>
        <v>7.5119405338090212E-3</v>
      </c>
      <c r="K2689" s="10">
        <f t="shared" si="1014"/>
        <v>-318.91679268751767</v>
      </c>
      <c r="L2689" s="10">
        <f t="shared" si="999"/>
        <v>-133.5035955838234</v>
      </c>
      <c r="M2689" s="10">
        <f t="shared" si="1000"/>
        <v>-138.56667556773183</v>
      </c>
      <c r="N2689" s="10">
        <f t="shared" si="1015"/>
        <v>-324.59339847573239</v>
      </c>
      <c r="O2689" s="10">
        <f t="shared" si="1016"/>
        <v>-324.74082826286883</v>
      </c>
      <c r="P2689" s="10">
        <f t="shared" si="1017"/>
        <v>-318.91679268751767</v>
      </c>
      <c r="Q2689" s="10">
        <f t="shared" si="1018"/>
        <v>-318.91679268751767</v>
      </c>
      <c r="R2689" s="9">
        <f t="shared" si="1001"/>
        <v>-318.91679268751767</v>
      </c>
      <c r="S2689" s="10">
        <f t="shared" si="1019"/>
        <v>792.29712422627222</v>
      </c>
      <c r="T2689" s="10">
        <f t="shared" si="1002"/>
        <v>0</v>
      </c>
      <c r="U2689" s="9">
        <f t="shared" si="1020"/>
        <v>1.0838730714306659E-2</v>
      </c>
      <c r="V2689" s="11">
        <f t="shared" si="1021"/>
        <v>0.26774268334752582</v>
      </c>
      <c r="W2689" s="9">
        <f t="shared" si="1022"/>
        <v>0.42579268334752585</v>
      </c>
      <c r="X2689" s="22">
        <f t="shared" si="1003"/>
        <v>-3.0663372345949264E-2</v>
      </c>
      <c r="Y2689" s="22">
        <f t="shared" si="1004"/>
        <v>-1.1115647647920229E-2</v>
      </c>
      <c r="Z2689" s="1">
        <f t="shared" si="1005"/>
        <v>3027.5272596730274</v>
      </c>
      <c r="AA2689" s="1">
        <f t="shared" si="1006"/>
        <v>3629.1806698953183</v>
      </c>
    </row>
    <row r="2690" spans="3:27">
      <c r="C2690" s="9">
        <f t="shared" si="1007"/>
        <v>26.89</v>
      </c>
      <c r="D2690" s="1">
        <v>14.912000000000001</v>
      </c>
      <c r="E2690" s="9">
        <f t="shared" si="1008"/>
        <v>4.6097546415333028E-3</v>
      </c>
      <c r="F2690" s="10">
        <f t="shared" si="1009"/>
        <v>-9.4729411809516939E-2</v>
      </c>
      <c r="G2690" s="10">
        <f t="shared" si="1010"/>
        <v>-4685.3704418909174</v>
      </c>
      <c r="H2690" s="10">
        <f t="shared" si="1011"/>
        <v>0.14547327067430874</v>
      </c>
      <c r="I2690" s="10">
        <f t="shared" si="1012"/>
        <v>6091.2845244172277</v>
      </c>
      <c r="J2690" s="10">
        <f t="shared" si="1013"/>
        <v>7.5119405338090212E-3</v>
      </c>
      <c r="K2690" s="10">
        <f t="shared" si="1014"/>
        <v>-306.09847429851447</v>
      </c>
      <c r="L2690" s="10">
        <f t="shared" si="999"/>
        <v>-128.13764548803482</v>
      </c>
      <c r="M2690" s="10">
        <f t="shared" si="1000"/>
        <v>-132.99722357818655</v>
      </c>
      <c r="N2690" s="10">
        <f t="shared" si="1015"/>
        <v>-313.39101097279217</v>
      </c>
      <c r="O2690" s="10">
        <f t="shared" si="1016"/>
        <v>-313.56825441455879</v>
      </c>
      <c r="P2690" s="10">
        <f t="shared" si="1017"/>
        <v>-306.09847429851447</v>
      </c>
      <c r="Q2690" s="10">
        <f t="shared" si="1018"/>
        <v>-306.09847429851447</v>
      </c>
      <c r="R2690" s="9">
        <f t="shared" si="1001"/>
        <v>-306.09847429851447</v>
      </c>
      <c r="S2690" s="10">
        <f t="shared" si="1019"/>
        <v>792.29712422627222</v>
      </c>
      <c r="T2690" s="10">
        <f t="shared" si="1002"/>
        <v>0</v>
      </c>
      <c r="U2690" s="9">
        <f t="shared" si="1020"/>
        <v>1.3467919540332692E-2</v>
      </c>
      <c r="V2690" s="11">
        <f t="shared" si="1021"/>
        <v>0.2580950818576806</v>
      </c>
      <c r="W2690" s="9">
        <f t="shared" si="1022"/>
        <v>0.40721508185768063</v>
      </c>
      <c r="X2690" s="22">
        <f t="shared" si="1003"/>
        <v>-3.79800687460988E-2</v>
      </c>
      <c r="Y2690" s="22">
        <f t="shared" si="1004"/>
        <v>-1.3769170939627139E-2</v>
      </c>
      <c r="Z2690" s="1">
        <f t="shared" si="1005"/>
        <v>3027.4892796042814</v>
      </c>
      <c r="AA2690" s="1">
        <f t="shared" si="1006"/>
        <v>3629.1669007243786</v>
      </c>
    </row>
    <row r="2691" spans="3:27">
      <c r="C2691" s="9">
        <f t="shared" si="1007"/>
        <v>26.900000000000002</v>
      </c>
      <c r="D2691" s="1">
        <v>13.492000000000001</v>
      </c>
      <c r="E2691" s="9">
        <f t="shared" si="1008"/>
        <v>4.757138095315248E-3</v>
      </c>
      <c r="F2691" s="10">
        <f t="shared" si="1009"/>
        <v>-9.4729411809516939E-2</v>
      </c>
      <c r="G2691" s="10">
        <f t="shared" si="1010"/>
        <v>-4685.3704418909174</v>
      </c>
      <c r="H2691" s="10">
        <f t="shared" si="1011"/>
        <v>0.14547327067430874</v>
      </c>
      <c r="I2691" s="10">
        <f t="shared" si="1012"/>
        <v>6091.2845244172277</v>
      </c>
      <c r="J2691" s="10">
        <f t="shared" si="1013"/>
        <v>7.5119405338090212E-3</v>
      </c>
      <c r="K2691" s="10">
        <f t="shared" si="1014"/>
        <v>-290.55369115434326</v>
      </c>
      <c r="L2691" s="10">
        <f t="shared" si="999"/>
        <v>-121.63035427633911</v>
      </c>
      <c r="M2691" s="10">
        <f t="shared" si="1000"/>
        <v>-126.24314548603778</v>
      </c>
      <c r="N2691" s="10">
        <f t="shared" si="1015"/>
        <v>-299.40498525272608</v>
      </c>
      <c r="O2691" s="10">
        <f t="shared" si="1016"/>
        <v>-299.6012159593048</v>
      </c>
      <c r="P2691" s="10">
        <f t="shared" si="1017"/>
        <v>-290.55369115434326</v>
      </c>
      <c r="Q2691" s="10">
        <f t="shared" si="1018"/>
        <v>-290.55369115434326</v>
      </c>
      <c r="R2691" s="9">
        <f t="shared" si="1001"/>
        <v>-290.55369115434326</v>
      </c>
      <c r="S2691" s="10">
        <f t="shared" si="1019"/>
        <v>792.29712422627222</v>
      </c>
      <c r="T2691" s="10">
        <f t="shared" si="1002"/>
        <v>0</v>
      </c>
      <c r="U2691" s="9">
        <f t="shared" si="1020"/>
        <v>1.6008771216056358E-2</v>
      </c>
      <c r="V2691" s="11">
        <f t="shared" si="1021"/>
        <v>0.25007525328705249</v>
      </c>
      <c r="W2691" s="9">
        <f t="shared" si="1022"/>
        <v>0.38499525328705253</v>
      </c>
      <c r="X2691" s="22">
        <f t="shared" si="1003"/>
        <v>-4.3968328425459405E-2</v>
      </c>
      <c r="Y2691" s="22">
        <f t="shared" si="1004"/>
        <v>-1.5422486425001516E-2</v>
      </c>
      <c r="Z2691" s="1">
        <f t="shared" si="1005"/>
        <v>3027.4453112758561</v>
      </c>
      <c r="AA2691" s="1">
        <f t="shared" si="1006"/>
        <v>3629.1514782379536</v>
      </c>
    </row>
    <row r="2692" spans="3:27">
      <c r="C2692" s="9">
        <f t="shared" si="1007"/>
        <v>26.91</v>
      </c>
      <c r="D2692" s="1">
        <v>10.564</v>
      </c>
      <c r="E2692" s="9">
        <f t="shared" si="1008"/>
        <v>4.9298162154768222E-3</v>
      </c>
      <c r="F2692" s="10">
        <f t="shared" si="1009"/>
        <v>-9.4729411809516939E-2</v>
      </c>
      <c r="G2692" s="10">
        <f t="shared" si="1010"/>
        <v>-4685.3704418909174</v>
      </c>
      <c r="H2692" s="10">
        <f t="shared" si="1011"/>
        <v>0.14547327067430874</v>
      </c>
      <c r="I2692" s="10">
        <f t="shared" si="1012"/>
        <v>6091.2845244172277</v>
      </c>
      <c r="J2692" s="10">
        <f t="shared" si="1013"/>
        <v>7.5119405338090212E-3</v>
      </c>
      <c r="K2692" s="10">
        <f t="shared" si="1014"/>
        <v>-272.34103659390553</v>
      </c>
      <c r="L2692" s="10">
        <f t="shared" ref="L2692:L2755" si="1023">(E2692-J2692)*I2692/(H2692-J2692)</f>
        <v>-114.00625004383809</v>
      </c>
      <c r="M2692" s="10">
        <f t="shared" ref="M2692:M2755" si="1024">(E2692-J2692)*G2692/(F2692-J2692)</f>
        <v>-118.3298996063324</v>
      </c>
      <c r="N2692" s="10">
        <f t="shared" si="1015"/>
        <v>-282.72229466807636</v>
      </c>
      <c r="O2692" s="10">
        <f t="shared" si="1016"/>
        <v>-282.92563795823048</v>
      </c>
      <c r="P2692" s="10">
        <f t="shared" si="1017"/>
        <v>-272.34103659390553</v>
      </c>
      <c r="Q2692" s="10">
        <f t="shared" si="1018"/>
        <v>-272.34103659390553</v>
      </c>
      <c r="R2692" s="9">
        <f t="shared" ref="R2692:R2755" si="1025">IF(E2692&gt;=E2691,IF(E2692&gt;H2691,$B$6+(E2692-$B$7)*$B$13,P2692),IF(E2692&lt;F2691,-$B$6+(E2692+$B$7)*$B$13,Q2692))</f>
        <v>-272.34103659390553</v>
      </c>
      <c r="S2692" s="10">
        <f t="shared" si="1019"/>
        <v>792.29712422627222</v>
      </c>
      <c r="T2692" s="10">
        <f t="shared" ref="T2692:T2755" si="1026">S2692-S2691</f>
        <v>0</v>
      </c>
      <c r="U2692" s="9">
        <f t="shared" si="1020"/>
        <v>1.8526852816258474E-2</v>
      </c>
      <c r="V2692" s="11">
        <f t="shared" si="1021"/>
        <v>0.25354106675337018</v>
      </c>
      <c r="W2692" s="9">
        <f t="shared" si="1022"/>
        <v>0.35918106675337019</v>
      </c>
      <c r="X2692" s="22">
        <f t="shared" ref="X2692:X2755" si="1027">(R2691+R2692)*(E2692-E2691)/2</f>
        <v>-4.859980171821434E-2</v>
      </c>
      <c r="Y2692" s="22">
        <f t="shared" ref="Y2692:Y2755" si="1028">-(D2691/100*U2691+D2692/100*U2692)*$B$2/2*$B$4</f>
        <v>-1.5233196532725517E-2</v>
      </c>
      <c r="Z2692" s="1">
        <f t="shared" ref="Z2692:Z2755" si="1029">Z2691+X2692</f>
        <v>3027.3967114741376</v>
      </c>
      <c r="AA2692" s="1">
        <f t="shared" ref="AA2692:AA2755" si="1030">AA2691+Y2692</f>
        <v>3629.1362450414208</v>
      </c>
    </row>
    <row r="2693" spans="3:27">
      <c r="C2693" s="9">
        <f t="shared" si="1007"/>
        <v>26.92</v>
      </c>
      <c r="D2693" s="1">
        <v>7.0620000000000003</v>
      </c>
      <c r="E2693" s="9">
        <f t="shared" si="1008"/>
        <v>5.1279008739368885E-3</v>
      </c>
      <c r="F2693" s="10">
        <f t="shared" si="1009"/>
        <v>-9.4729411809516939E-2</v>
      </c>
      <c r="G2693" s="10">
        <f t="shared" si="1010"/>
        <v>-4685.3704418909174</v>
      </c>
      <c r="H2693" s="10">
        <f t="shared" si="1011"/>
        <v>0.14547327067430874</v>
      </c>
      <c r="I2693" s="10">
        <f t="shared" si="1012"/>
        <v>6091.2845244172277</v>
      </c>
      <c r="J2693" s="10">
        <f t="shared" si="1013"/>
        <v>7.5119405338090212E-3</v>
      </c>
      <c r="K2693" s="10">
        <f t="shared" si="1014"/>
        <v>-251.44871129594759</v>
      </c>
      <c r="L2693" s="10">
        <f t="shared" si="1023"/>
        <v>-105.26039340869632</v>
      </c>
      <c r="M2693" s="10">
        <f t="shared" si="1024"/>
        <v>-109.25235923280236</v>
      </c>
      <c r="N2693" s="10">
        <f t="shared" si="1015"/>
        <v>-263.37201985332246</v>
      </c>
      <c r="O2693" s="10">
        <f t="shared" si="1016"/>
        <v>-263.5696118112125</v>
      </c>
      <c r="P2693" s="10">
        <f t="shared" si="1017"/>
        <v>-251.44871129594759</v>
      </c>
      <c r="Q2693" s="10">
        <f t="shared" si="1018"/>
        <v>-251.44871129594759</v>
      </c>
      <c r="R2693" s="9">
        <f t="shared" si="1025"/>
        <v>-251.44871129594759</v>
      </c>
      <c r="S2693" s="10">
        <f t="shared" si="1019"/>
        <v>792.29712422627222</v>
      </c>
      <c r="T2693" s="10">
        <f t="shared" si="1026"/>
        <v>0</v>
      </c>
      <c r="U2693" s="9">
        <f t="shared" si="1020"/>
        <v>2.1090078875754779E-2</v>
      </c>
      <c r="V2693" s="11">
        <f t="shared" si="1021"/>
        <v>0.25910414514589064</v>
      </c>
      <c r="W2693" s="9">
        <f t="shared" si="1022"/>
        <v>0.32972414514589066</v>
      </c>
      <c r="X2693" s="22">
        <f t="shared" si="1027"/>
        <v>-5.1877356657822879E-2</v>
      </c>
      <c r="Y2693" s="22">
        <f t="shared" si="1028"/>
        <v>-1.2752264976346787E-2</v>
      </c>
      <c r="Z2693" s="1">
        <f t="shared" si="1029"/>
        <v>3027.3448341174799</v>
      </c>
      <c r="AA2693" s="1">
        <f t="shared" si="1030"/>
        <v>3629.1234927764444</v>
      </c>
    </row>
    <row r="2694" spans="3:27">
      <c r="C2694" s="9">
        <f t="shared" ref="C2694:C2757" si="1031">IF(ROW(C2693)&lt;=$B$3,ROW(C2693)*$B$2," ")</f>
        <v>26.93</v>
      </c>
      <c r="D2694" s="1">
        <v>1.2669999999999999</v>
      </c>
      <c r="E2694" s="9">
        <f t="shared" si="1008"/>
        <v>5.3523733668146166E-3</v>
      </c>
      <c r="F2694" s="10">
        <f t="shared" si="1009"/>
        <v>-9.4729411809516939E-2</v>
      </c>
      <c r="G2694" s="10">
        <f t="shared" si="1010"/>
        <v>-4685.3704418909174</v>
      </c>
      <c r="H2694" s="10">
        <f t="shared" si="1011"/>
        <v>0.14547327067430874</v>
      </c>
      <c r="I2694" s="10">
        <f t="shared" si="1012"/>
        <v>6091.2845244172277</v>
      </c>
      <c r="J2694" s="10">
        <f t="shared" si="1013"/>
        <v>7.5119405338090212E-3</v>
      </c>
      <c r="K2694" s="10">
        <f t="shared" si="1014"/>
        <v>-227.77321629242871</v>
      </c>
      <c r="L2694" s="10">
        <f t="shared" si="1023"/>
        <v>-95.349458071736478</v>
      </c>
      <c r="M2694" s="10">
        <f t="shared" si="1024"/>
        <v>-98.965554930614061</v>
      </c>
      <c r="N2694" s="10">
        <f t="shared" si="1015"/>
        <v>-241.30395808389554</v>
      </c>
      <c r="O2694" s="10">
        <f t="shared" si="1016"/>
        <v>-241.48155478687499</v>
      </c>
      <c r="P2694" s="10">
        <f t="shared" si="1017"/>
        <v>-227.77321629242871</v>
      </c>
      <c r="Q2694" s="10">
        <f t="shared" si="1018"/>
        <v>-227.77321629242871</v>
      </c>
      <c r="R2694" s="9">
        <f t="shared" si="1025"/>
        <v>-227.77321629242871</v>
      </c>
      <c r="S2694" s="10">
        <f t="shared" si="1019"/>
        <v>792.29712422627222</v>
      </c>
      <c r="T2694" s="10">
        <f t="shared" si="1026"/>
        <v>0</v>
      </c>
      <c r="U2694" s="9">
        <f t="shared" si="1020"/>
        <v>2.3804419699790837E-2</v>
      </c>
      <c r="V2694" s="11">
        <f t="shared" si="1021"/>
        <v>0.28376401966131937</v>
      </c>
      <c r="W2694" s="9">
        <f t="shared" si="1022"/>
        <v>0.29643401966131938</v>
      </c>
      <c r="X2694" s="22">
        <f t="shared" si="1027"/>
        <v>-5.3786070363716458E-2</v>
      </c>
      <c r="Y2694" s="22">
        <f t="shared" si="1028"/>
        <v>-6.6266384608679643E-3</v>
      </c>
      <c r="Z2694" s="1">
        <f t="shared" si="1029"/>
        <v>3027.291048047116</v>
      </c>
      <c r="AA2694" s="1">
        <f t="shared" si="1030"/>
        <v>3629.1168661379834</v>
      </c>
    </row>
    <row r="2695" spans="3:27">
      <c r="C2695" s="9">
        <f t="shared" si="1031"/>
        <v>26.94</v>
      </c>
      <c r="D2695" s="1">
        <v>-4.5449999999999999</v>
      </c>
      <c r="E2695" s="9">
        <f t="shared" si="1008"/>
        <v>5.605123046315435E-3</v>
      </c>
      <c r="F2695" s="10">
        <f t="shared" si="1009"/>
        <v>-9.4729411809516939E-2</v>
      </c>
      <c r="G2695" s="10">
        <f t="shared" si="1010"/>
        <v>-4685.3704418909174</v>
      </c>
      <c r="H2695" s="10">
        <f t="shared" si="1011"/>
        <v>0.14547327067430874</v>
      </c>
      <c r="I2695" s="10">
        <f t="shared" si="1012"/>
        <v>6091.2845244172277</v>
      </c>
      <c r="J2695" s="10">
        <f t="shared" si="1013"/>
        <v>7.5119405338090212E-3</v>
      </c>
      <c r="K2695" s="10">
        <f t="shared" si="1014"/>
        <v>-201.11527839790841</v>
      </c>
      <c r="L2695" s="10">
        <f t="shared" si="1023"/>
        <v>-84.190025136965176</v>
      </c>
      <c r="M2695" s="10">
        <f t="shared" si="1024"/>
        <v>-87.382904169560803</v>
      </c>
      <c r="N2695" s="10">
        <f t="shared" si="1015"/>
        <v>-216.37491775593975</v>
      </c>
      <c r="O2695" s="10">
        <f t="shared" si="1016"/>
        <v>-216.51586043962564</v>
      </c>
      <c r="P2695" s="10">
        <f t="shared" si="1017"/>
        <v>-201.11527839790841</v>
      </c>
      <c r="Q2695" s="10">
        <f t="shared" si="1018"/>
        <v>-201.11527839790841</v>
      </c>
      <c r="R2695" s="9">
        <f t="shared" si="1025"/>
        <v>-201.11527839790841</v>
      </c>
      <c r="S2695" s="10">
        <f t="shared" si="1019"/>
        <v>792.29712422627222</v>
      </c>
      <c r="T2695" s="10">
        <f t="shared" si="1026"/>
        <v>0</v>
      </c>
      <c r="U2695" s="9">
        <f t="shared" si="1020"/>
        <v>2.6745516200372861E-2</v>
      </c>
      <c r="V2695" s="11">
        <f t="shared" si="1021"/>
        <v>0.30445528045508574</v>
      </c>
      <c r="W2695" s="9">
        <f t="shared" si="1022"/>
        <v>0.25900528045508575</v>
      </c>
      <c r="X2695" s="22">
        <f t="shared" si="1027"/>
        <v>-5.4200714787285595E-2</v>
      </c>
      <c r="Y2695" s="22">
        <f t="shared" si="1028"/>
        <v>3.3817323407292071E-3</v>
      </c>
      <c r="Z2695" s="1">
        <f t="shared" si="1029"/>
        <v>3027.2368473323286</v>
      </c>
      <c r="AA2695" s="1">
        <f t="shared" si="1030"/>
        <v>3629.120247870324</v>
      </c>
    </row>
    <row r="2696" spans="3:27">
      <c r="C2696" s="9">
        <f t="shared" si="1031"/>
        <v>26.95</v>
      </c>
      <c r="D2696" s="1">
        <v>-11.363</v>
      </c>
      <c r="E2696" s="9">
        <f t="shared" si="1008"/>
        <v>5.8884579676812786E-3</v>
      </c>
      <c r="F2696" s="10">
        <f t="shared" si="1009"/>
        <v>-9.4729411809516939E-2</v>
      </c>
      <c r="G2696" s="10">
        <f t="shared" si="1010"/>
        <v>-4685.3704418909174</v>
      </c>
      <c r="H2696" s="10">
        <f t="shared" si="1011"/>
        <v>0.14547327067430874</v>
      </c>
      <c r="I2696" s="10">
        <f t="shared" si="1012"/>
        <v>6091.2845244172277</v>
      </c>
      <c r="J2696" s="10">
        <f t="shared" si="1013"/>
        <v>7.5119405338090212E-3</v>
      </c>
      <c r="K2696" s="10">
        <f t="shared" si="1014"/>
        <v>-171.23146310668079</v>
      </c>
      <c r="L2696" s="10">
        <f t="shared" si="1023"/>
        <v>-71.680189083738483</v>
      </c>
      <c r="M2696" s="10">
        <f t="shared" si="1024"/>
        <v>-74.398636695621548</v>
      </c>
      <c r="N2696" s="10">
        <f t="shared" si="1015"/>
        <v>-188.36858350297828</v>
      </c>
      <c r="O2696" s="10">
        <f t="shared" si="1016"/>
        <v>-188.45218003443588</v>
      </c>
      <c r="P2696" s="10">
        <f t="shared" si="1017"/>
        <v>-171.23146310668079</v>
      </c>
      <c r="Q2696" s="10">
        <f t="shared" si="1018"/>
        <v>-171.23146310668079</v>
      </c>
      <c r="R2696" s="9">
        <f t="shared" si="1025"/>
        <v>-171.23146310668079</v>
      </c>
      <c r="S2696" s="10">
        <f t="shared" si="1019"/>
        <v>792.29712422627222</v>
      </c>
      <c r="T2696" s="10">
        <f t="shared" si="1026"/>
        <v>0</v>
      </c>
      <c r="U2696" s="9">
        <f t="shared" si="1020"/>
        <v>2.9921468072795845E-2</v>
      </c>
      <c r="V2696" s="11">
        <f t="shared" si="1021"/>
        <v>0.33073509402951196</v>
      </c>
      <c r="W2696" s="9">
        <f t="shared" si="1022"/>
        <v>0.21710509402951195</v>
      </c>
      <c r="X2696" s="22">
        <f t="shared" si="1027"/>
        <v>-5.2749417362515427E-2</v>
      </c>
      <c r="Y2696" s="22">
        <f t="shared" si="1028"/>
        <v>1.7077572475149329E-2</v>
      </c>
      <c r="Z2696" s="1">
        <f t="shared" si="1029"/>
        <v>3027.1840979149661</v>
      </c>
      <c r="AA2696" s="1">
        <f t="shared" si="1030"/>
        <v>3629.137325442799</v>
      </c>
    </row>
    <row r="2697" spans="3:27">
      <c r="C2697" s="9">
        <f t="shared" si="1031"/>
        <v>26.96</v>
      </c>
      <c r="D2697" s="1">
        <v>-18.172999999999998</v>
      </c>
      <c r="E2697" s="9">
        <f t="shared" si="1008"/>
        <v>6.2047441399497158E-3</v>
      </c>
      <c r="F2697" s="10">
        <f t="shared" si="1009"/>
        <v>-9.4729411809516939E-2</v>
      </c>
      <c r="G2697" s="10">
        <f t="shared" si="1010"/>
        <v>-4685.3704418909174</v>
      </c>
      <c r="H2697" s="10">
        <f t="shared" si="1011"/>
        <v>0.14547327067430874</v>
      </c>
      <c r="I2697" s="10">
        <f t="shared" si="1012"/>
        <v>6091.2845244172277</v>
      </c>
      <c r="J2697" s="10">
        <f t="shared" si="1013"/>
        <v>7.5119405338090212E-3</v>
      </c>
      <c r="K2697" s="10">
        <f t="shared" si="1014"/>
        <v>-137.87222342780223</v>
      </c>
      <c r="L2697" s="10">
        <f t="shared" si="1023"/>
        <v>-57.71548560875852</v>
      </c>
      <c r="M2697" s="10">
        <f t="shared" si="1024"/>
        <v>-59.904326431130116</v>
      </c>
      <c r="N2697" s="10">
        <f t="shared" si="1015"/>
        <v>-157.04118572581081</v>
      </c>
      <c r="O2697" s="10">
        <f t="shared" si="1016"/>
        <v>-157.04154096015793</v>
      </c>
      <c r="P2697" s="10">
        <f t="shared" si="1017"/>
        <v>-137.87222342780223</v>
      </c>
      <c r="Q2697" s="10">
        <f t="shared" si="1018"/>
        <v>-137.87222342780223</v>
      </c>
      <c r="R2697" s="9">
        <f t="shared" si="1025"/>
        <v>-137.87222342780223</v>
      </c>
      <c r="S2697" s="10">
        <f t="shared" si="1019"/>
        <v>792.29712422627222</v>
      </c>
      <c r="T2697" s="10">
        <f t="shared" si="1026"/>
        <v>0</v>
      </c>
      <c r="U2697" s="9">
        <f t="shared" si="1020"/>
        <v>3.3335766380891599E-2</v>
      </c>
      <c r="V2697" s="11">
        <f t="shared" si="1021"/>
        <v>0.35212456758963739</v>
      </c>
      <c r="W2697" s="9">
        <f t="shared" si="1022"/>
        <v>0.17039456758963742</v>
      </c>
      <c r="X2697" s="22">
        <f t="shared" si="1027"/>
        <v>-4.888261092402725E-2</v>
      </c>
      <c r="Y2697" s="22">
        <f t="shared" si="1028"/>
        <v>3.4994915393591515E-2</v>
      </c>
      <c r="Z2697" s="1">
        <f t="shared" si="1029"/>
        <v>3027.135215304042</v>
      </c>
      <c r="AA2697" s="1">
        <f t="shared" si="1030"/>
        <v>3629.1723203581928</v>
      </c>
    </row>
    <row r="2698" spans="3:27">
      <c r="C2698" s="9">
        <f t="shared" si="1031"/>
        <v>26.97</v>
      </c>
      <c r="D2698" s="1">
        <v>-23.079000000000001</v>
      </c>
      <c r="E2698" s="9">
        <f t="shared" si="1008"/>
        <v>6.5556423184402112E-3</v>
      </c>
      <c r="F2698" s="10">
        <f t="shared" si="1009"/>
        <v>-9.4729411809516939E-2</v>
      </c>
      <c r="G2698" s="10">
        <f t="shared" si="1010"/>
        <v>-4685.3704418909174</v>
      </c>
      <c r="H2698" s="10">
        <f t="shared" si="1011"/>
        <v>0.14547327067430874</v>
      </c>
      <c r="I2698" s="10">
        <f t="shared" si="1012"/>
        <v>6091.2845244172277</v>
      </c>
      <c r="J2698" s="10">
        <f t="shared" si="1013"/>
        <v>7.5119405338090212E-3</v>
      </c>
      <c r="K2698" s="10">
        <f t="shared" si="1014"/>
        <v>-100.86239667757826</v>
      </c>
      <c r="L2698" s="10">
        <f t="shared" si="1023"/>
        <v>-42.222588852047046</v>
      </c>
      <c r="M2698" s="10">
        <f t="shared" si="1024"/>
        <v>-43.823866656968562</v>
      </c>
      <c r="N2698" s="10">
        <f t="shared" si="1015"/>
        <v>-122.1773653665924</v>
      </c>
      <c r="O2698" s="10">
        <f t="shared" si="1016"/>
        <v>-122.06281949969703</v>
      </c>
      <c r="P2698" s="10">
        <f t="shared" si="1017"/>
        <v>-100.86239667757826</v>
      </c>
      <c r="Q2698" s="10">
        <f t="shared" si="1018"/>
        <v>-100.86239667757826</v>
      </c>
      <c r="R2698" s="9">
        <f t="shared" si="1025"/>
        <v>-100.86239667757826</v>
      </c>
      <c r="S2698" s="10">
        <f t="shared" si="1019"/>
        <v>792.29712422627222</v>
      </c>
      <c r="T2698" s="10">
        <f t="shared" si="1026"/>
        <v>0</v>
      </c>
      <c r="U2698" s="9">
        <f t="shared" si="1020"/>
        <v>3.6843869317207498E-2</v>
      </c>
      <c r="V2698" s="11">
        <f t="shared" si="1021"/>
        <v>0.34949601967354305</v>
      </c>
      <c r="W2698" s="9">
        <f t="shared" si="1022"/>
        <v>0.11870601967354305</v>
      </c>
      <c r="X2698" s="22">
        <f t="shared" si="1027"/>
        <v>-4.188577166879922E-2</v>
      </c>
      <c r="Y2698" s="22">
        <f t="shared" si="1028"/>
        <v>5.3876830069235666E-2</v>
      </c>
      <c r="Z2698" s="1">
        <f t="shared" si="1029"/>
        <v>3027.0933295323734</v>
      </c>
      <c r="AA2698" s="1">
        <f t="shared" si="1030"/>
        <v>3629.2261971882622</v>
      </c>
    </row>
    <row r="2699" spans="3:27">
      <c r="C2699" s="9">
        <f t="shared" si="1031"/>
        <v>26.98</v>
      </c>
      <c r="D2699" s="1">
        <v>-27.452999999999999</v>
      </c>
      <c r="E2699" s="9">
        <f t="shared" si="1008"/>
        <v>6.9412344007780194E-3</v>
      </c>
      <c r="F2699" s="10">
        <f t="shared" si="1009"/>
        <v>-9.4729411809516939E-2</v>
      </c>
      <c r="G2699" s="10">
        <f t="shared" si="1010"/>
        <v>-4685.3704418909174</v>
      </c>
      <c r="H2699" s="10">
        <f t="shared" si="1011"/>
        <v>0.14547327067430874</v>
      </c>
      <c r="I2699" s="10">
        <f t="shared" si="1012"/>
        <v>6091.2845244172277</v>
      </c>
      <c r="J2699" s="10">
        <f t="shared" si="1013"/>
        <v>7.5119405338090212E-3</v>
      </c>
      <c r="K2699" s="10">
        <f t="shared" si="1014"/>
        <v>-60.193344974401889</v>
      </c>
      <c r="L2699" s="10">
        <f t="shared" si="1023"/>
        <v>-25.197882860229353</v>
      </c>
      <c r="M2699" s="10">
        <f t="shared" si="1024"/>
        <v>-26.153504285918917</v>
      </c>
      <c r="N2699" s="10">
        <f t="shared" si="1015"/>
        <v>-83.674924837574537</v>
      </c>
      <c r="O2699" s="10">
        <f t="shared" si="1016"/>
        <v>-83.409179923455966</v>
      </c>
      <c r="P2699" s="10">
        <f t="shared" si="1017"/>
        <v>-60.193344974401889</v>
      </c>
      <c r="Q2699" s="10">
        <f t="shared" si="1018"/>
        <v>-60.193344974401889</v>
      </c>
      <c r="R2699" s="9">
        <f t="shared" si="1025"/>
        <v>-60.193344974401889</v>
      </c>
      <c r="S2699" s="10">
        <f t="shared" si="1019"/>
        <v>792.29712422627222</v>
      </c>
      <c r="T2699" s="10">
        <f t="shared" si="1026"/>
        <v>0</v>
      </c>
      <c r="U2699" s="9">
        <f t="shared" si="1020"/>
        <v>4.0274547150354126E-2</v>
      </c>
      <c r="V2699" s="11">
        <f t="shared" si="1021"/>
        <v>0.33663954695578369</v>
      </c>
      <c r="W2699" s="9">
        <f t="shared" si="1022"/>
        <v>6.210954695578369E-2</v>
      </c>
      <c r="X2699" s="22">
        <f t="shared" si="1027"/>
        <v>-3.1050909398023546E-2</v>
      </c>
      <c r="Y2699" s="22">
        <f t="shared" si="1028"/>
        <v>7.2371141706948638E-2</v>
      </c>
      <c r="Z2699" s="1">
        <f t="shared" si="1029"/>
        <v>3027.0622786229756</v>
      </c>
      <c r="AA2699" s="1">
        <f t="shared" si="1030"/>
        <v>3629.2985683299689</v>
      </c>
    </row>
    <row r="2700" spans="3:27">
      <c r="C2700" s="9">
        <f t="shared" si="1031"/>
        <v>26.990000000000002</v>
      </c>
      <c r="D2700" s="1">
        <v>-28.814</v>
      </c>
      <c r="E2700" s="9">
        <f t="shared" si="1008"/>
        <v>7.359623926734493E-3</v>
      </c>
      <c r="F2700" s="10">
        <f t="shared" si="1009"/>
        <v>-9.4729411809516939E-2</v>
      </c>
      <c r="G2700" s="10">
        <f t="shared" si="1010"/>
        <v>-4685.3704418909174</v>
      </c>
      <c r="H2700" s="10">
        <f t="shared" si="1011"/>
        <v>0.14547327067430874</v>
      </c>
      <c r="I2700" s="10">
        <f t="shared" si="1012"/>
        <v>6091.2845244172277</v>
      </c>
      <c r="J2700" s="10">
        <f t="shared" si="1013"/>
        <v>7.5119405338090212E-3</v>
      </c>
      <c r="K2700" s="10">
        <f t="shared" si="1014"/>
        <v>-16.065091198992693</v>
      </c>
      <c r="L2700" s="10">
        <f t="shared" si="1023"/>
        <v>-6.7251003635579529</v>
      </c>
      <c r="M2700" s="10">
        <f t="shared" si="1024"/>
        <v>-6.9801475845080931</v>
      </c>
      <c r="N2700" s="10">
        <f t="shared" si="1015"/>
        <v>-41.614870428451241</v>
      </c>
      <c r="O2700" s="10">
        <f t="shared" si="1016"/>
        <v>-41.16006717816326</v>
      </c>
      <c r="P2700" s="10">
        <f t="shared" si="1017"/>
        <v>-16.065091198992693</v>
      </c>
      <c r="Q2700" s="10">
        <f t="shared" si="1018"/>
        <v>-16.065091198992693</v>
      </c>
      <c r="R2700" s="9">
        <f t="shared" si="1025"/>
        <v>-16.065091198992693</v>
      </c>
      <c r="S2700" s="10">
        <f t="shared" si="1019"/>
        <v>792.29712422627222</v>
      </c>
      <c r="T2700" s="10">
        <f t="shared" si="1026"/>
        <v>0</v>
      </c>
      <c r="U2700" s="9">
        <f t="shared" si="1020"/>
        <v>4.3403358040940601E-2</v>
      </c>
      <c r="V2700" s="11">
        <f t="shared" si="1021"/>
        <v>0.28912263116150783</v>
      </c>
      <c r="W2700" s="9">
        <f t="shared" si="1022"/>
        <v>9.8263116150781871E-4</v>
      </c>
      <c r="X2700" s="22">
        <f t="shared" si="1027"/>
        <v>-1.5952865480384281E-2</v>
      </c>
      <c r="Y2700" s="22">
        <f t="shared" si="1028"/>
        <v>8.7182415555882367E-2</v>
      </c>
      <c r="Z2700" s="1">
        <f t="shared" si="1029"/>
        <v>3027.0463257574952</v>
      </c>
      <c r="AA2700" s="1">
        <f t="shared" si="1030"/>
        <v>3629.385750745525</v>
      </c>
    </row>
    <row r="2701" spans="3:27">
      <c r="C2701" s="9">
        <f t="shared" si="1031"/>
        <v>27</v>
      </c>
      <c r="D2701" s="1">
        <v>-28.326000000000001</v>
      </c>
      <c r="E2701" s="9">
        <f t="shared" si="1008"/>
        <v>7.8063694279523737E-3</v>
      </c>
      <c r="F2701" s="10">
        <f t="shared" si="1009"/>
        <v>-9.4729411809516939E-2</v>
      </c>
      <c r="G2701" s="10">
        <f t="shared" si="1010"/>
        <v>-4685.3704418909174</v>
      </c>
      <c r="H2701" s="10">
        <f t="shared" si="1011"/>
        <v>0.14547327067430874</v>
      </c>
      <c r="I2701" s="10">
        <f t="shared" si="1012"/>
        <v>6091.2845244172277</v>
      </c>
      <c r="J2701" s="10">
        <f t="shared" si="1013"/>
        <v>7.5119405338090212E-3</v>
      </c>
      <c r="K2701" s="10">
        <f t="shared" si="1014"/>
        <v>31.053915438893213</v>
      </c>
      <c r="L2701" s="10">
        <f t="shared" si="1023"/>
        <v>12.999658415950563</v>
      </c>
      <c r="M2701" s="10">
        <f t="shared" si="1024"/>
        <v>13.492666188779575</v>
      </c>
      <c r="N2701" s="10">
        <f t="shared" si="1015"/>
        <v>3.6898789244735468</v>
      </c>
      <c r="O2701" s="10">
        <f t="shared" si="1016"/>
        <v>4.3679665156808625</v>
      </c>
      <c r="P2701" s="10">
        <f t="shared" si="1017"/>
        <v>12.999658415950563</v>
      </c>
      <c r="Q2701" s="10">
        <f t="shared" si="1018"/>
        <v>13.492666188779575</v>
      </c>
      <c r="R2701" s="9">
        <f t="shared" si="1025"/>
        <v>12.999658415950563</v>
      </c>
      <c r="S2701" s="10">
        <f t="shared" si="1019"/>
        <v>810.35138124921491</v>
      </c>
      <c r="T2701" s="10">
        <f t="shared" si="1026"/>
        <v>18.054257022942693</v>
      </c>
      <c r="U2701" s="9">
        <f t="shared" si="1020"/>
        <v>4.606743984672939E-2</v>
      </c>
      <c r="V2701" s="11">
        <f t="shared" si="1021"/>
        <v>0.24369372999624644</v>
      </c>
      <c r="W2701" s="9">
        <f t="shared" si="1022"/>
        <v>-3.9566270003753568E-2</v>
      </c>
      <c r="X2701" s="22">
        <f t="shared" si="1027"/>
        <v>-6.847341525549397E-4</v>
      </c>
      <c r="Y2701" s="22">
        <f t="shared" si="1028"/>
        <v>9.4554634408534413E-2</v>
      </c>
      <c r="Z2701" s="1">
        <f t="shared" si="1029"/>
        <v>3027.0456410233428</v>
      </c>
      <c r="AA2701" s="1">
        <f t="shared" si="1030"/>
        <v>3629.4803053799337</v>
      </c>
    </row>
    <row r="2702" spans="3:27">
      <c r="C2702" s="9">
        <f t="shared" si="1031"/>
        <v>27.01</v>
      </c>
      <c r="D2702" s="1">
        <v>-25.349</v>
      </c>
      <c r="E2702" s="9">
        <f t="shared" si="1008"/>
        <v>8.2767848046453457E-3</v>
      </c>
      <c r="F2702" s="10">
        <f t="shared" si="1009"/>
        <v>-9.4729411809516939E-2</v>
      </c>
      <c r="G2702" s="10">
        <f t="shared" si="1010"/>
        <v>-4685.3704418909174</v>
      </c>
      <c r="H2702" s="10">
        <f t="shared" si="1011"/>
        <v>0.14547327067430874</v>
      </c>
      <c r="I2702" s="10">
        <f t="shared" si="1012"/>
        <v>6091.2845244172277</v>
      </c>
      <c r="J2702" s="10">
        <f t="shared" si="1013"/>
        <v>7.6831168526311968E-3</v>
      </c>
      <c r="K2702" s="10">
        <f t="shared" si="1014"/>
        <v>62.615167014322495</v>
      </c>
      <c r="L2702" s="10">
        <f t="shared" si="1023"/>
        <v>26.244258449890371</v>
      </c>
      <c r="M2702" s="10">
        <f t="shared" si="1024"/>
        <v>27.160292895815164</v>
      </c>
      <c r="N2702" s="10">
        <f t="shared" si="1015"/>
        <v>33.769492261272617</v>
      </c>
      <c r="O2702" s="10">
        <f t="shared" si="1016"/>
        <v>34.554919554110114</v>
      </c>
      <c r="P2702" s="10">
        <f t="shared" si="1017"/>
        <v>33.769492261272617</v>
      </c>
      <c r="Q2702" s="10">
        <f t="shared" si="1018"/>
        <v>34.554919554110114</v>
      </c>
      <c r="R2702" s="9">
        <f t="shared" si="1025"/>
        <v>33.769492261272617</v>
      </c>
      <c r="S2702" s="10">
        <f t="shared" si="1019"/>
        <v>839.19705600226484</v>
      </c>
      <c r="T2702" s="10">
        <f t="shared" si="1026"/>
        <v>28.845674753049934</v>
      </c>
      <c r="U2702" s="9">
        <f t="shared" si="1020"/>
        <v>4.8210074435283322E-2</v>
      </c>
      <c r="V2702" s="11">
        <f t="shared" si="1021"/>
        <v>0.18483318771454332</v>
      </c>
      <c r="W2702" s="9">
        <f t="shared" si="1022"/>
        <v>-6.865681228545667E-2</v>
      </c>
      <c r="X2702" s="22">
        <f t="shared" si="1027"/>
        <v>1.1000463816718155E-2</v>
      </c>
      <c r="Y2702" s="22">
        <f t="shared" si="1028"/>
        <v>9.3498388684462766E-2</v>
      </c>
      <c r="Z2702" s="1">
        <f t="shared" si="1029"/>
        <v>3027.0566414871596</v>
      </c>
      <c r="AA2702" s="1">
        <f t="shared" si="1030"/>
        <v>3629.5738037686183</v>
      </c>
    </row>
    <row r="2703" spans="3:27">
      <c r="C2703" s="9">
        <f t="shared" si="1031"/>
        <v>27.02</v>
      </c>
      <c r="D2703" s="1">
        <v>-20.8</v>
      </c>
      <c r="E2703" s="9">
        <f t="shared" si="1008"/>
        <v>8.7652343397702469E-3</v>
      </c>
      <c r="F2703" s="10">
        <f t="shared" si="1009"/>
        <v>-9.4729411809516939E-2</v>
      </c>
      <c r="G2703" s="10">
        <f t="shared" si="1010"/>
        <v>-4685.3704418909174</v>
      </c>
      <c r="H2703" s="10">
        <f t="shared" si="1011"/>
        <v>0.14547327067430874</v>
      </c>
      <c r="I2703" s="10">
        <f t="shared" si="1012"/>
        <v>6091.2845244172277</v>
      </c>
      <c r="J2703" s="10">
        <f t="shared" si="1013"/>
        <v>7.9566089388407937E-3</v>
      </c>
      <c r="K2703" s="10">
        <f t="shared" si="1014"/>
        <v>85.287094173502695</v>
      </c>
      <c r="L2703" s="10">
        <f t="shared" si="1023"/>
        <v>35.817968008903925</v>
      </c>
      <c r="M2703" s="10">
        <f t="shared" si="1024"/>
        <v>36.896059701852316</v>
      </c>
      <c r="N2703" s="10">
        <f t="shared" si="1015"/>
        <v>55.335572344982097</v>
      </c>
      <c r="O2703" s="10">
        <f t="shared" si="1016"/>
        <v>56.147385852084724</v>
      </c>
      <c r="P2703" s="10">
        <f t="shared" si="1017"/>
        <v>55.335572344982097</v>
      </c>
      <c r="Q2703" s="10">
        <f t="shared" si="1018"/>
        <v>56.147385852084724</v>
      </c>
      <c r="R2703" s="9">
        <f t="shared" si="1025"/>
        <v>55.335572344982097</v>
      </c>
      <c r="S2703" s="10">
        <f t="shared" si="1019"/>
        <v>869.14857783078548</v>
      </c>
      <c r="T2703" s="10">
        <f t="shared" si="1026"/>
        <v>29.95152182852064</v>
      </c>
      <c r="U2703" s="9">
        <f t="shared" si="1020"/>
        <v>4.9681725674464917E-2</v>
      </c>
      <c r="V2703" s="11">
        <f t="shared" si="1021"/>
        <v>0.10949706012177679</v>
      </c>
      <c r="W2703" s="9">
        <f t="shared" si="1022"/>
        <v>-9.8502939878223228E-2</v>
      </c>
      <c r="X2703" s="22">
        <f t="shared" si="1027"/>
        <v>2.1761663692099701E-2</v>
      </c>
      <c r="Y2703" s="22">
        <f t="shared" si="1028"/>
        <v>8.3451911622888092E-2</v>
      </c>
      <c r="Z2703" s="1">
        <f t="shared" si="1029"/>
        <v>3027.0784031508515</v>
      </c>
      <c r="AA2703" s="1">
        <f t="shared" si="1030"/>
        <v>3629.6572556802412</v>
      </c>
    </row>
    <row r="2704" spans="3:27">
      <c r="C2704" s="9">
        <f t="shared" si="1031"/>
        <v>27.03</v>
      </c>
      <c r="D2704" s="1">
        <v>-14.452999999999999</v>
      </c>
      <c r="E2704" s="9">
        <f t="shared" si="1008"/>
        <v>9.2641568953352738E-3</v>
      </c>
      <c r="F2704" s="10">
        <f t="shared" si="1009"/>
        <v>-9.4729411809516939E-2</v>
      </c>
      <c r="G2704" s="10">
        <f t="shared" si="1010"/>
        <v>-4685.3704418909174</v>
      </c>
      <c r="H2704" s="10">
        <f t="shared" si="1011"/>
        <v>0.14547327067430874</v>
      </c>
      <c r="I2704" s="10">
        <f t="shared" si="1012"/>
        <v>6091.2845244172277</v>
      </c>
      <c r="J2704" s="10">
        <f t="shared" si="1013"/>
        <v>8.2405858005423303E-3</v>
      </c>
      <c r="K2704" s="10">
        <f t="shared" si="1014"/>
        <v>107.95778150740668</v>
      </c>
      <c r="L2704" s="10">
        <f t="shared" si="1023"/>
        <v>45.432782832225421</v>
      </c>
      <c r="M2704" s="10">
        <f t="shared" si="1024"/>
        <v>46.574826299192559</v>
      </c>
      <c r="N2704" s="10">
        <f t="shared" si="1015"/>
        <v>77.364058432358519</v>
      </c>
      <c r="O2704" s="10">
        <f t="shared" si="1016"/>
        <v>78.189364766217963</v>
      </c>
      <c r="P2704" s="10">
        <f t="shared" si="1017"/>
        <v>77.364058432358519</v>
      </c>
      <c r="Q2704" s="10">
        <f t="shared" si="1018"/>
        <v>78.189364766217963</v>
      </c>
      <c r="R2704" s="9">
        <f t="shared" si="1025"/>
        <v>77.364058432358519</v>
      </c>
      <c r="S2704" s="10">
        <f t="shared" si="1019"/>
        <v>899.74230090583353</v>
      </c>
      <c r="T2704" s="10">
        <f t="shared" si="1026"/>
        <v>30.593723075048047</v>
      </c>
      <c r="U2704" s="9">
        <f t="shared" si="1020"/>
        <v>5.0309007384841634E-2</v>
      </c>
      <c r="V2704" s="11">
        <f t="shared" si="1021"/>
        <v>1.5959281953569451E-2</v>
      </c>
      <c r="W2704" s="9">
        <f t="shared" si="1022"/>
        <v>-0.12857071804643055</v>
      </c>
      <c r="X2704" s="22">
        <f t="shared" si="1027"/>
        <v>3.3103419454983136E-2</v>
      </c>
      <c r="Y2704" s="22">
        <f t="shared" si="1028"/>
        <v>6.5138351177193493E-2</v>
      </c>
      <c r="Z2704" s="1">
        <f t="shared" si="1029"/>
        <v>3027.1115065703066</v>
      </c>
      <c r="AA2704" s="1">
        <f t="shared" si="1030"/>
        <v>3629.7223940314184</v>
      </c>
    </row>
    <row r="2705" spans="3:27">
      <c r="C2705" s="9">
        <f t="shared" si="1031"/>
        <v>27.04</v>
      </c>
      <c r="D2705" s="1">
        <v>-7.8019999999999996</v>
      </c>
      <c r="E2705" s="9">
        <f t="shared" si="1008"/>
        <v>9.7646052766752461E-3</v>
      </c>
      <c r="F2705" s="10">
        <f t="shared" si="1009"/>
        <v>-9.4729411809516939E-2</v>
      </c>
      <c r="G2705" s="10">
        <f t="shared" si="1010"/>
        <v>-4685.3704418909174</v>
      </c>
      <c r="H2705" s="10">
        <f t="shared" si="1011"/>
        <v>0.14547327067430874</v>
      </c>
      <c r="I2705" s="10">
        <f t="shared" si="1012"/>
        <v>6091.2845244172277</v>
      </c>
      <c r="J2705" s="10">
        <f t="shared" si="1013"/>
        <v>8.5306515112717664E-3</v>
      </c>
      <c r="K2705" s="10">
        <f t="shared" si="1014"/>
        <v>130.14719903029152</v>
      </c>
      <c r="L2705" s="10">
        <f t="shared" si="1023"/>
        <v>54.886955726324906</v>
      </c>
      <c r="M2705" s="10">
        <f t="shared" si="1024"/>
        <v>55.989995678392184</v>
      </c>
      <c r="N2705" s="10">
        <f t="shared" si="1015"/>
        <v>99.459912954936428</v>
      </c>
      <c r="O2705" s="10">
        <f t="shared" si="1016"/>
        <v>100.28377165235126</v>
      </c>
      <c r="P2705" s="10">
        <f t="shared" si="1017"/>
        <v>99.459912954936428</v>
      </c>
      <c r="Q2705" s="10">
        <f t="shared" si="1018"/>
        <v>100.28377165235126</v>
      </c>
      <c r="R2705" s="9">
        <f t="shared" si="1025"/>
        <v>99.459912954936428</v>
      </c>
      <c r="S2705" s="10">
        <f t="shared" si="1019"/>
        <v>930.42958698118866</v>
      </c>
      <c r="T2705" s="10">
        <f t="shared" si="1026"/>
        <v>30.687286075355132</v>
      </c>
      <c r="U2705" s="9">
        <f t="shared" si="1020"/>
        <v>4.9987521506013953E-2</v>
      </c>
      <c r="V2705" s="11">
        <f t="shared" si="1021"/>
        <v>-8.0256457719106819E-2</v>
      </c>
      <c r="W2705" s="9">
        <f t="shared" si="1022"/>
        <v>-0.15827645771910681</v>
      </c>
      <c r="X2705" s="22">
        <f t="shared" si="1027"/>
        <v>4.4245635131438664E-2</v>
      </c>
      <c r="Y2705" s="22">
        <f t="shared" si="1028"/>
        <v>4.1333392881352363E-2</v>
      </c>
      <c r="Z2705" s="1">
        <f t="shared" si="1029"/>
        <v>3027.1557522054381</v>
      </c>
      <c r="AA2705" s="1">
        <f t="shared" si="1030"/>
        <v>3629.7637274242998</v>
      </c>
    </row>
    <row r="2706" spans="3:27">
      <c r="C2706" s="9">
        <f t="shared" si="1031"/>
        <v>27.05</v>
      </c>
      <c r="D2706" s="1">
        <v>-0.81</v>
      </c>
      <c r="E2706" s="9">
        <f t="shared" si="1008"/>
        <v>1.025698311345789E-2</v>
      </c>
      <c r="F2706" s="10">
        <f t="shared" si="1009"/>
        <v>-9.4729411809516939E-2</v>
      </c>
      <c r="G2706" s="10">
        <f t="shared" si="1010"/>
        <v>-4685.3704418909174</v>
      </c>
      <c r="H2706" s="10">
        <f t="shared" si="1011"/>
        <v>0.14547327067430874</v>
      </c>
      <c r="I2706" s="10">
        <f t="shared" si="1012"/>
        <v>6091.2845244172277</v>
      </c>
      <c r="J2706" s="10">
        <f t="shared" si="1013"/>
        <v>8.8216043130595698E-3</v>
      </c>
      <c r="K2706" s="10">
        <f t="shared" si="1014"/>
        <v>151.39183951370958</v>
      </c>
      <c r="L2706" s="10">
        <f t="shared" si="1023"/>
        <v>63.982393382816589</v>
      </c>
      <c r="M2706" s="10">
        <f t="shared" si="1024"/>
        <v>64.946551527241496</v>
      </c>
      <c r="N2706" s="10">
        <f t="shared" si="1015"/>
        <v>121.19943586549225</v>
      </c>
      <c r="O2706" s="10">
        <f t="shared" si="1016"/>
        <v>122.00612646252532</v>
      </c>
      <c r="P2706" s="10">
        <f t="shared" si="1017"/>
        <v>121.19943586549225</v>
      </c>
      <c r="Q2706" s="10">
        <f t="shared" si="1018"/>
        <v>122.00612646252532</v>
      </c>
      <c r="R2706" s="9">
        <f t="shared" si="1025"/>
        <v>121.19943586549225</v>
      </c>
      <c r="S2706" s="10">
        <f t="shared" si="1019"/>
        <v>960.6219906294059</v>
      </c>
      <c r="T2706" s="10">
        <f t="shared" si="1026"/>
        <v>30.192403648217237</v>
      </c>
      <c r="U2706" s="9">
        <f t="shared" si="1020"/>
        <v>4.8691562638209174E-2</v>
      </c>
      <c r="V2706" s="11">
        <f t="shared" si="1021"/>
        <v>-0.17893531584184763</v>
      </c>
      <c r="W2706" s="9">
        <f t="shared" si="1022"/>
        <v>-0.18703531584184763</v>
      </c>
      <c r="X2706" s="22">
        <f t="shared" si="1027"/>
        <v>5.4323886419034725E-2</v>
      </c>
      <c r="Y2706" s="22">
        <f t="shared" si="1028"/>
        <v>1.5889383915494201E-2</v>
      </c>
      <c r="Z2706" s="1">
        <f t="shared" si="1029"/>
        <v>3027.210076091857</v>
      </c>
      <c r="AA2706" s="1">
        <f t="shared" si="1030"/>
        <v>3629.7796168082155</v>
      </c>
    </row>
    <row r="2707" spans="3:27">
      <c r="C2707" s="9">
        <f t="shared" si="1031"/>
        <v>27.060000000000002</v>
      </c>
      <c r="D2707" s="1">
        <v>6.117</v>
      </c>
      <c r="E2707" s="9">
        <f t="shared" si="1008"/>
        <v>1.0731558665314542E-2</v>
      </c>
      <c r="F2707" s="10">
        <f t="shared" si="1009"/>
        <v>-9.4729411809516939E-2</v>
      </c>
      <c r="G2707" s="10">
        <f t="shared" si="1010"/>
        <v>-4685.3704418909174</v>
      </c>
      <c r="H2707" s="10">
        <f t="shared" si="1011"/>
        <v>0.14547327067430874</v>
      </c>
      <c r="I2707" s="10">
        <f t="shared" si="1012"/>
        <v>6091.2845244172277</v>
      </c>
      <c r="J2707" s="10">
        <f t="shared" si="1013"/>
        <v>9.1078650274344398E-3</v>
      </c>
      <c r="K2707" s="10">
        <f t="shared" si="1014"/>
        <v>171.25372520282585</v>
      </c>
      <c r="L2707" s="10">
        <f t="shared" si="1023"/>
        <v>72.528511772446578</v>
      </c>
      <c r="M2707" s="10">
        <f t="shared" si="1024"/>
        <v>73.264692693698734</v>
      </c>
      <c r="N2707" s="10">
        <f t="shared" si="1015"/>
        <v>142.15295024337792</v>
      </c>
      <c r="O2707" s="10">
        <f t="shared" si="1016"/>
        <v>142.92682781896741</v>
      </c>
      <c r="P2707" s="10">
        <f t="shared" si="1017"/>
        <v>142.15295024337792</v>
      </c>
      <c r="Q2707" s="10">
        <f t="shared" si="1018"/>
        <v>142.92682781896741</v>
      </c>
      <c r="R2707" s="9">
        <f t="shared" si="1025"/>
        <v>142.15295024337792</v>
      </c>
      <c r="S2707" s="10">
        <f t="shared" si="1019"/>
        <v>989.72276558885392</v>
      </c>
      <c r="T2707" s="10">
        <f t="shared" si="1026"/>
        <v>29.100774959448017</v>
      </c>
      <c r="U2707" s="9">
        <f t="shared" si="1020"/>
        <v>4.6419706220804755E-2</v>
      </c>
      <c r="V2707" s="11">
        <f t="shared" si="1021"/>
        <v>-0.27543596763903649</v>
      </c>
      <c r="W2707" s="9">
        <f t="shared" si="1022"/>
        <v>-0.21426596763903649</v>
      </c>
      <c r="X2707" s="22">
        <f t="shared" si="1027"/>
        <v>6.2490301985191586E-2</v>
      </c>
      <c r="Y2707" s="22">
        <f t="shared" si="1028"/>
        <v>-9.0468395569813908E-3</v>
      </c>
      <c r="Z2707" s="1">
        <f t="shared" si="1029"/>
        <v>3027.2725663938422</v>
      </c>
      <c r="AA2707" s="1">
        <f t="shared" si="1030"/>
        <v>3629.7705699686585</v>
      </c>
    </row>
    <row r="2708" spans="3:27">
      <c r="C2708" s="9">
        <f t="shared" si="1031"/>
        <v>27.07</v>
      </c>
      <c r="D2708" s="1">
        <v>12.192</v>
      </c>
      <c r="E2708" s="9">
        <f t="shared" si="1008"/>
        <v>1.1178911376650906E-2</v>
      </c>
      <c r="F2708" s="10">
        <f t="shared" si="1009"/>
        <v>-9.4729411809516939E-2</v>
      </c>
      <c r="G2708" s="10">
        <f t="shared" si="1010"/>
        <v>-4685.3704418909174</v>
      </c>
      <c r="H2708" s="10">
        <f t="shared" si="1011"/>
        <v>0.14547327067430874</v>
      </c>
      <c r="I2708" s="10">
        <f t="shared" si="1012"/>
        <v>6091.2845244172277</v>
      </c>
      <c r="J2708" s="10">
        <f t="shared" si="1013"/>
        <v>9.3837757739193665E-3</v>
      </c>
      <c r="K2708" s="10">
        <f t="shared" si="1014"/>
        <v>189.33600036357183</v>
      </c>
      <c r="L2708" s="10">
        <f t="shared" si="1023"/>
        <v>80.349197593485471</v>
      </c>
      <c r="M2708" s="10">
        <f t="shared" si="1024"/>
        <v>80.785878210518888</v>
      </c>
      <c r="N2708" s="10">
        <f t="shared" si="1015"/>
        <v>161.90451863391311</v>
      </c>
      <c r="O2708" s="10">
        <f t="shared" si="1016"/>
        <v>162.63072196108078</v>
      </c>
      <c r="P2708" s="10">
        <f t="shared" si="1017"/>
        <v>161.90451863391311</v>
      </c>
      <c r="Q2708" s="10">
        <f t="shared" si="1018"/>
        <v>162.63072196108078</v>
      </c>
      <c r="R2708" s="9">
        <f t="shared" si="1025"/>
        <v>161.90451863391311</v>
      </c>
      <c r="S2708" s="10">
        <f t="shared" si="1019"/>
        <v>1017.1542473185127</v>
      </c>
      <c r="T2708" s="10">
        <f t="shared" si="1026"/>
        <v>27.431481729658799</v>
      </c>
      <c r="U2708" s="9">
        <f t="shared" si="1020"/>
        <v>4.3235742392725492E-2</v>
      </c>
      <c r="V2708" s="11">
        <f t="shared" si="1021"/>
        <v>-0.36135679797681719</v>
      </c>
      <c r="W2708" s="9">
        <f t="shared" si="1022"/>
        <v>-0.23943679797681719</v>
      </c>
      <c r="X2708" s="22">
        <f t="shared" si="1027"/>
        <v>6.8010466552164237E-2</v>
      </c>
      <c r="Y2708" s="22">
        <f t="shared" si="1028"/>
        <v>-3.0009942025576559E-2</v>
      </c>
      <c r="Z2708" s="1">
        <f t="shared" si="1029"/>
        <v>3027.3405768603943</v>
      </c>
      <c r="AA2708" s="1">
        <f t="shared" si="1030"/>
        <v>3629.7405600266329</v>
      </c>
    </row>
    <row r="2709" spans="3:27">
      <c r="C2709" s="9">
        <f t="shared" si="1031"/>
        <v>27.080000000000002</v>
      </c>
      <c r="D2709" s="1">
        <v>17.91</v>
      </c>
      <c r="E2709" s="9">
        <f t="shared" si="1008"/>
        <v>1.1590355325379727E-2</v>
      </c>
      <c r="F2709" s="10">
        <f t="shared" si="1009"/>
        <v>-9.4729411809516939E-2</v>
      </c>
      <c r="G2709" s="10">
        <f t="shared" si="1010"/>
        <v>-4685.3704418909174</v>
      </c>
      <c r="H2709" s="10">
        <f t="shared" si="1011"/>
        <v>0.14547327067430874</v>
      </c>
      <c r="I2709" s="10">
        <f t="shared" si="1012"/>
        <v>6091.2845244172277</v>
      </c>
      <c r="J2709" s="10">
        <f t="shared" si="1013"/>
        <v>9.6438595899608539E-3</v>
      </c>
      <c r="K2709" s="10">
        <f t="shared" si="1014"/>
        <v>205.30021058474526</v>
      </c>
      <c r="L2709" s="10">
        <f t="shared" si="1023"/>
        <v>87.290810254918327</v>
      </c>
      <c r="M2709" s="10">
        <f t="shared" si="1024"/>
        <v>87.379206014270238</v>
      </c>
      <c r="N2709" s="10">
        <f t="shared" si="1015"/>
        <v>180.07063920555913</v>
      </c>
      <c r="O2709" s="10">
        <f t="shared" si="1016"/>
        <v>180.73572934836193</v>
      </c>
      <c r="P2709" s="10">
        <f t="shared" si="1017"/>
        <v>180.07063920555913</v>
      </c>
      <c r="Q2709" s="10">
        <f t="shared" si="1018"/>
        <v>180.73572934836193</v>
      </c>
      <c r="R2709" s="9">
        <f t="shared" si="1025"/>
        <v>180.07063920555913</v>
      </c>
      <c r="S2709" s="10">
        <f t="shared" si="1019"/>
        <v>1042.3838186976986</v>
      </c>
      <c r="T2709" s="10">
        <f t="shared" si="1026"/>
        <v>25.229571379185927</v>
      </c>
      <c r="U2709" s="9">
        <f t="shared" si="1020"/>
        <v>3.9223111365888449E-2</v>
      </c>
      <c r="V2709" s="11">
        <f t="shared" si="1021"/>
        <v>-0.44116940739059235</v>
      </c>
      <c r="W2709" s="9">
        <f t="shared" si="1022"/>
        <v>-0.26206940739059237</v>
      </c>
      <c r="X2709" s="22">
        <f t="shared" si="1027"/>
        <v>7.0351804654317035E-2</v>
      </c>
      <c r="Y2709" s="22">
        <f t="shared" si="1028"/>
        <v>-4.5495795545161345E-2</v>
      </c>
      <c r="Z2709" s="1">
        <f t="shared" si="1029"/>
        <v>3027.4109286650487</v>
      </c>
      <c r="AA2709" s="1">
        <f t="shared" si="1030"/>
        <v>3629.6950642310876</v>
      </c>
    </row>
    <row r="2710" spans="3:27">
      <c r="C2710" s="9">
        <f t="shared" si="1031"/>
        <v>27.09</v>
      </c>
      <c r="D2710" s="1">
        <v>22.600999999999999</v>
      </c>
      <c r="E2710" s="9">
        <f t="shared" si="1008"/>
        <v>1.1958103305607351E-2</v>
      </c>
      <c r="F2710" s="10">
        <f t="shared" si="1009"/>
        <v>-9.4729411809516939E-2</v>
      </c>
      <c r="G2710" s="10">
        <f t="shared" si="1010"/>
        <v>-4685.3704418909174</v>
      </c>
      <c r="H2710" s="10">
        <f t="shared" si="1011"/>
        <v>0.14547327067430874</v>
      </c>
      <c r="I2710" s="10">
        <f t="shared" si="1012"/>
        <v>6091.2845244172277</v>
      </c>
      <c r="J2710" s="10">
        <f t="shared" si="1013"/>
        <v>9.8830666173484859E-3</v>
      </c>
      <c r="K2710" s="10">
        <f t="shared" si="1014"/>
        <v>218.85764315786901</v>
      </c>
      <c r="L2710" s="10">
        <f t="shared" si="1023"/>
        <v>93.219410315802747</v>
      </c>
      <c r="M2710" s="10">
        <f t="shared" si="1024"/>
        <v>92.936480534721071</v>
      </c>
      <c r="N2710" s="10">
        <f t="shared" si="1015"/>
        <v>196.30749034757807</v>
      </c>
      <c r="O2710" s="10">
        <f t="shared" si="1016"/>
        <v>196.89964644199864</v>
      </c>
      <c r="P2710" s="10">
        <f t="shared" si="1017"/>
        <v>196.30749034757807</v>
      </c>
      <c r="Q2710" s="10">
        <f t="shared" si="1018"/>
        <v>196.89964644199864</v>
      </c>
      <c r="R2710" s="9">
        <f t="shared" si="1025"/>
        <v>196.30749034757807</v>
      </c>
      <c r="S2710" s="10">
        <f t="shared" si="1019"/>
        <v>1064.9339715079898</v>
      </c>
      <c r="T2710" s="10">
        <f t="shared" si="1026"/>
        <v>22.550152810291138</v>
      </c>
      <c r="U2710" s="9">
        <f t="shared" si="1020"/>
        <v>3.4478487637580484E-2</v>
      </c>
      <c r="V2710" s="11">
        <f t="shared" si="1021"/>
        <v>-0.50775533827100006</v>
      </c>
      <c r="W2710" s="9">
        <f t="shared" si="1022"/>
        <v>-0.28174533827100007</v>
      </c>
      <c r="X2710" s="22">
        <f t="shared" si="1027"/>
        <v>6.9206148472508722E-2</v>
      </c>
      <c r="Y2710" s="22">
        <f t="shared" si="1028"/>
        <v>-5.4824166275420694E-2</v>
      </c>
      <c r="Z2710" s="1">
        <f t="shared" si="1029"/>
        <v>3027.4801348135211</v>
      </c>
      <c r="AA2710" s="1">
        <f t="shared" si="1030"/>
        <v>3629.6402400648121</v>
      </c>
    </row>
    <row r="2711" spans="3:27">
      <c r="C2711" s="9">
        <f t="shared" si="1031"/>
        <v>27.1</v>
      </c>
      <c r="D2711" s="1">
        <v>26.056999999999999</v>
      </c>
      <c r="E2711" s="9">
        <f t="shared" si="1008"/>
        <v>1.2275570432654355E-2</v>
      </c>
      <c r="F2711" s="10">
        <f t="shared" si="1009"/>
        <v>-9.4729411809516939E-2</v>
      </c>
      <c r="G2711" s="10">
        <f t="shared" si="1010"/>
        <v>-4685.3704418909174</v>
      </c>
      <c r="H2711" s="10">
        <f t="shared" si="1011"/>
        <v>0.14547327067430874</v>
      </c>
      <c r="I2711" s="10">
        <f t="shared" si="1012"/>
        <v>6091.2845244172277</v>
      </c>
      <c r="J2711" s="10">
        <f t="shared" si="1013"/>
        <v>1.0096869497302943E-2</v>
      </c>
      <c r="K2711" s="10">
        <f t="shared" si="1014"/>
        <v>229.79128733234697</v>
      </c>
      <c r="L2711" s="10">
        <f t="shared" si="1023"/>
        <v>98.031024428602834</v>
      </c>
      <c r="M2711" s="10">
        <f t="shared" si="1024"/>
        <v>97.380359552556925</v>
      </c>
      <c r="N2711" s="10">
        <f t="shared" si="1015"/>
        <v>210.32433547384096</v>
      </c>
      <c r="O2711" s="10">
        <f t="shared" si="1016"/>
        <v>210.83376614136878</v>
      </c>
      <c r="P2711" s="10">
        <f t="shared" si="1017"/>
        <v>210.32433547384096</v>
      </c>
      <c r="Q2711" s="10">
        <f t="shared" si="1018"/>
        <v>210.83376614136878</v>
      </c>
      <c r="R2711" s="9">
        <f t="shared" si="1025"/>
        <v>210.32433547384096</v>
      </c>
      <c r="S2711" s="10">
        <f t="shared" si="1019"/>
        <v>1084.4009233664956</v>
      </c>
      <c r="T2711" s="10">
        <f t="shared" si="1026"/>
        <v>19.466951858505809</v>
      </c>
      <c r="U2711" s="9">
        <f t="shared" si="1020"/>
        <v>2.9146157914297248E-2</v>
      </c>
      <c r="V2711" s="11">
        <f t="shared" si="1021"/>
        <v>-0.55871060638564773</v>
      </c>
      <c r="W2711" s="9">
        <f t="shared" si="1022"/>
        <v>-0.29814060638564777</v>
      </c>
      <c r="X2711" s="22">
        <f t="shared" si="1027"/>
        <v>6.4546118754701662E-2</v>
      </c>
      <c r="Y2711" s="22">
        <f t="shared" si="1028"/>
        <v>-5.6932260227182598E-2</v>
      </c>
      <c r="Z2711" s="1">
        <f t="shared" si="1029"/>
        <v>3027.5446809322757</v>
      </c>
      <c r="AA2711" s="1">
        <f t="shared" si="1030"/>
        <v>3629.5833078045848</v>
      </c>
    </row>
    <row r="2712" spans="3:27">
      <c r="C2712" s="9">
        <f t="shared" si="1031"/>
        <v>27.11</v>
      </c>
      <c r="D2712" s="1">
        <v>28.518999999999998</v>
      </c>
      <c r="E2712" s="9">
        <f t="shared" si="1008"/>
        <v>1.2537617480235254E-2</v>
      </c>
      <c r="F2712" s="10">
        <f t="shared" si="1009"/>
        <v>-9.4729411809516939E-2</v>
      </c>
      <c r="G2712" s="10">
        <f t="shared" si="1010"/>
        <v>-4685.3704418909174</v>
      </c>
      <c r="H2712" s="10">
        <f t="shared" si="1011"/>
        <v>0.14547327067430874</v>
      </c>
      <c r="I2712" s="10">
        <f t="shared" si="1012"/>
        <v>6091.2845244172277</v>
      </c>
      <c r="J2712" s="10">
        <f t="shared" si="1013"/>
        <v>1.0281439881650138E-2</v>
      </c>
      <c r="K2712" s="10">
        <f t="shared" si="1014"/>
        <v>237.96288256775085</v>
      </c>
      <c r="L2712" s="10">
        <f t="shared" si="1023"/>
        <v>101.65569628001984</v>
      </c>
      <c r="M2712" s="10">
        <f t="shared" si="1024"/>
        <v>100.66605176345128</v>
      </c>
      <c r="N2712" s="10">
        <f t="shared" si="1015"/>
        <v>221.89426687398898</v>
      </c>
      <c r="O2712" s="10">
        <f t="shared" si="1016"/>
        <v>222.31351892477809</v>
      </c>
      <c r="P2712" s="10">
        <f t="shared" si="1017"/>
        <v>221.89426687398898</v>
      </c>
      <c r="Q2712" s="10">
        <f t="shared" si="1018"/>
        <v>222.31351892477809</v>
      </c>
      <c r="R2712" s="9">
        <f t="shared" si="1025"/>
        <v>221.89426687398898</v>
      </c>
      <c r="S2712" s="10">
        <f t="shared" si="1019"/>
        <v>1100.4695390602576</v>
      </c>
      <c r="T2712" s="10">
        <f t="shared" si="1026"/>
        <v>16.068615693762013</v>
      </c>
      <c r="U2712" s="9">
        <f t="shared" si="1020"/>
        <v>2.3371564708940622E-2</v>
      </c>
      <c r="V2712" s="11">
        <f t="shared" si="1021"/>
        <v>-0.59620803468567796</v>
      </c>
      <c r="W2712" s="9">
        <f t="shared" si="1022"/>
        <v>-0.31101803468567796</v>
      </c>
      <c r="X2712" s="22">
        <f t="shared" si="1027"/>
        <v>5.6630804327395708E-2</v>
      </c>
      <c r="Y2712" s="22">
        <f t="shared" si="1028"/>
        <v>-5.2761818356163483E-2</v>
      </c>
      <c r="Z2712" s="1">
        <f t="shared" si="1029"/>
        <v>3027.6013117366033</v>
      </c>
      <c r="AA2712" s="1">
        <f t="shared" si="1030"/>
        <v>3629.5305459862288</v>
      </c>
    </row>
    <row r="2713" spans="3:27">
      <c r="C2713" s="9">
        <f t="shared" si="1031"/>
        <v>27.12</v>
      </c>
      <c r="D2713" s="1">
        <v>29.847000000000001</v>
      </c>
      <c r="E2713" s="9">
        <f t="shared" si="1008"/>
        <v>1.2740541183466958E-2</v>
      </c>
      <c r="F2713" s="10">
        <f t="shared" si="1009"/>
        <v>-9.4729411809516939E-2</v>
      </c>
      <c r="G2713" s="10">
        <f t="shared" si="1010"/>
        <v>-4685.3704418909174</v>
      </c>
      <c r="H2713" s="10">
        <f t="shared" si="1011"/>
        <v>0.14547327067430874</v>
      </c>
      <c r="I2713" s="10">
        <f t="shared" si="1012"/>
        <v>6091.2845244172277</v>
      </c>
      <c r="J2713" s="10">
        <f t="shared" si="1013"/>
        <v>1.0433789905222477E-2</v>
      </c>
      <c r="K2713" s="10">
        <f t="shared" si="1014"/>
        <v>243.29697444125748</v>
      </c>
      <c r="L2713" s="10">
        <f t="shared" si="1023"/>
        <v>104.05163203254028</v>
      </c>
      <c r="M2713" s="10">
        <f t="shared" si="1024"/>
        <v>102.77344241760528</v>
      </c>
      <c r="N2713" s="10">
        <f t="shared" si="1015"/>
        <v>230.85377757074659</v>
      </c>
      <c r="O2713" s="10">
        <f t="shared" si="1016"/>
        <v>231.17764438555358</v>
      </c>
      <c r="P2713" s="10">
        <f t="shared" si="1017"/>
        <v>230.85377757074659</v>
      </c>
      <c r="Q2713" s="10">
        <f t="shared" si="1018"/>
        <v>231.17764438555358</v>
      </c>
      <c r="R2713" s="9">
        <f t="shared" si="1025"/>
        <v>230.85377757074659</v>
      </c>
      <c r="S2713" s="10">
        <f t="shared" si="1019"/>
        <v>1112.9127359307683</v>
      </c>
      <c r="T2713" s="10">
        <f t="shared" si="1026"/>
        <v>12.443196870510747</v>
      </c>
      <c r="U2713" s="9">
        <f t="shared" si="1020"/>
        <v>1.7297051321594297E-2</v>
      </c>
      <c r="V2713" s="11">
        <f t="shared" si="1021"/>
        <v>-0.61869464278358655</v>
      </c>
      <c r="W2713" s="9">
        <f t="shared" si="1022"/>
        <v>-0.32022464278358653</v>
      </c>
      <c r="X2713" s="22">
        <f t="shared" si="1027"/>
        <v>4.5936654904819033E-2</v>
      </c>
      <c r="Y2713" s="22">
        <f t="shared" si="1028"/>
        <v>-4.3763553555006399E-2</v>
      </c>
      <c r="Z2713" s="1">
        <f t="shared" si="1029"/>
        <v>3027.6472483915081</v>
      </c>
      <c r="AA2713" s="1">
        <f t="shared" si="1030"/>
        <v>3629.4867824326739</v>
      </c>
    </row>
    <row r="2714" spans="3:27">
      <c r="C2714" s="9">
        <f t="shared" si="1031"/>
        <v>27.13</v>
      </c>
      <c r="D2714" s="1">
        <v>29.013999999999999</v>
      </c>
      <c r="E2714" s="9">
        <f t="shared" si="1008"/>
        <v>1.288235429630063E-2</v>
      </c>
      <c r="F2714" s="10">
        <f t="shared" si="1009"/>
        <v>-9.4729411809516939E-2</v>
      </c>
      <c r="G2714" s="10">
        <f t="shared" si="1010"/>
        <v>-4685.3704418909174</v>
      </c>
      <c r="H2714" s="10">
        <f t="shared" si="1011"/>
        <v>0.14547327067430874</v>
      </c>
      <c r="I2714" s="10">
        <f t="shared" si="1012"/>
        <v>6091.2845244172277</v>
      </c>
      <c r="J2714" s="10">
        <f t="shared" si="1013"/>
        <v>1.055176654818081E-2</v>
      </c>
      <c r="K2714" s="10">
        <f t="shared" si="1014"/>
        <v>245.81104739603381</v>
      </c>
      <c r="L2714" s="10">
        <f t="shared" si="1023"/>
        <v>105.21875793533722</v>
      </c>
      <c r="M2714" s="10">
        <f t="shared" si="1024"/>
        <v>103.7190798736469</v>
      </c>
      <c r="N2714" s="10">
        <f t="shared" si="1015"/>
        <v>237.11512644788095</v>
      </c>
      <c r="O2714" s="10">
        <f t="shared" si="1016"/>
        <v>237.34103322252551</v>
      </c>
      <c r="P2714" s="10">
        <f t="shared" si="1017"/>
        <v>237.11512644788095</v>
      </c>
      <c r="Q2714" s="10">
        <f t="shared" si="1018"/>
        <v>237.34103322252551</v>
      </c>
      <c r="R2714" s="9">
        <f t="shared" si="1025"/>
        <v>237.11512644788095</v>
      </c>
      <c r="S2714" s="10">
        <f t="shared" si="1019"/>
        <v>1121.6086568789212</v>
      </c>
      <c r="T2714" s="10">
        <f t="shared" si="1026"/>
        <v>8.6959209481528887</v>
      </c>
      <c r="U2714" s="9">
        <f t="shared" si="1020"/>
        <v>1.1124187508953822E-2</v>
      </c>
      <c r="V2714" s="11">
        <f t="shared" si="1021"/>
        <v>-0.61587811974450746</v>
      </c>
      <c r="W2714" s="9">
        <f t="shared" si="1022"/>
        <v>-0.32573811974450745</v>
      </c>
      <c r="X2714" s="22">
        <f t="shared" si="1027"/>
        <v>3.318206349412179E-2</v>
      </c>
      <c r="Y2714" s="22">
        <f t="shared" si="1028"/>
        <v>-3.1043823885675215E-2</v>
      </c>
      <c r="Z2714" s="1">
        <f t="shared" si="1029"/>
        <v>3027.6804304550024</v>
      </c>
      <c r="AA2714" s="1">
        <f t="shared" si="1030"/>
        <v>3629.4557386087881</v>
      </c>
    </row>
    <row r="2715" spans="3:27">
      <c r="C2715" s="9">
        <f t="shared" si="1031"/>
        <v>27.14</v>
      </c>
      <c r="D2715" s="1">
        <v>28.178999999999998</v>
      </c>
      <c r="E2715" s="9">
        <f t="shared" si="1008"/>
        <v>1.2962797913445775E-2</v>
      </c>
      <c r="F2715" s="10">
        <f t="shared" si="1009"/>
        <v>-9.4729411809516939E-2</v>
      </c>
      <c r="G2715" s="10">
        <f t="shared" si="1010"/>
        <v>-4685.3704418909174</v>
      </c>
      <c r="H2715" s="10">
        <f t="shared" si="1011"/>
        <v>0.14547327067430874</v>
      </c>
      <c r="I2715" s="10">
        <f t="shared" si="1012"/>
        <v>6091.2845244172277</v>
      </c>
      <c r="J2715" s="10">
        <f t="shared" si="1013"/>
        <v>1.0634214456991562E-2</v>
      </c>
      <c r="K2715" s="10">
        <f t="shared" si="1014"/>
        <v>245.59965135054816</v>
      </c>
      <c r="L2715" s="10">
        <f t="shared" si="1023"/>
        <v>105.19255155014864</v>
      </c>
      <c r="M2715" s="10">
        <f t="shared" si="1024"/>
        <v>103.54879083935595</v>
      </c>
      <c r="N2715" s="10">
        <f t="shared" si="1015"/>
        <v>240.66688228921234</v>
      </c>
      <c r="O2715" s="10">
        <f t="shared" si="1016"/>
        <v>240.79485923911281</v>
      </c>
      <c r="P2715" s="10">
        <f t="shared" si="1017"/>
        <v>240.66688228921234</v>
      </c>
      <c r="Q2715" s="10">
        <f t="shared" si="1018"/>
        <v>240.79485923911281</v>
      </c>
      <c r="R2715" s="9">
        <f t="shared" si="1025"/>
        <v>240.66688228921234</v>
      </c>
      <c r="S2715" s="10">
        <f t="shared" si="1019"/>
        <v>1126.5414259402573</v>
      </c>
      <c r="T2715" s="10">
        <f t="shared" si="1026"/>
        <v>4.9327690613361028</v>
      </c>
      <c r="U2715" s="9">
        <f t="shared" si="1020"/>
        <v>4.9977860489983242E-3</v>
      </c>
      <c r="V2715" s="11">
        <f t="shared" si="1021"/>
        <v>-0.60940217224659188</v>
      </c>
      <c r="W2715" s="9">
        <f t="shared" si="1022"/>
        <v>-0.32761217224659189</v>
      </c>
      <c r="X2715" s="22">
        <f t="shared" si="1027"/>
        <v>1.9217256494842586E-2</v>
      </c>
      <c r="Y2715" s="22">
        <f t="shared" si="1028"/>
        <v>-1.7152822210001868E-2</v>
      </c>
      <c r="Z2715" s="1">
        <f t="shared" si="1029"/>
        <v>3027.6996477114972</v>
      </c>
      <c r="AA2715" s="1">
        <f t="shared" si="1030"/>
        <v>3629.4385857865782</v>
      </c>
    </row>
    <row r="2716" spans="3:27">
      <c r="C2716" s="9">
        <f t="shared" si="1031"/>
        <v>27.150000000000002</v>
      </c>
      <c r="D2716" s="1">
        <v>25.952000000000002</v>
      </c>
      <c r="E2716" s="9">
        <f t="shared" si="1008"/>
        <v>1.2982862345753427E-2</v>
      </c>
      <c r="F2716" s="10">
        <f t="shared" si="1009"/>
        <v>-9.4729411809516939E-2</v>
      </c>
      <c r="G2716" s="10">
        <f t="shared" si="1010"/>
        <v>-4685.3704418909174</v>
      </c>
      <c r="H2716" s="10">
        <f t="shared" si="1011"/>
        <v>0.14547327067430874</v>
      </c>
      <c r="I2716" s="10">
        <f t="shared" si="1012"/>
        <v>6091.2845244172277</v>
      </c>
      <c r="J2716" s="10">
        <f t="shared" si="1013"/>
        <v>1.0680983108199218E-2</v>
      </c>
      <c r="K2716" s="10">
        <f t="shared" si="1014"/>
        <v>242.78311203637784</v>
      </c>
      <c r="L2716" s="10">
        <f t="shared" si="1023"/>
        <v>104.02228220894624</v>
      </c>
      <c r="M2716" s="10">
        <f t="shared" si="1024"/>
        <v>102.31587642620856</v>
      </c>
      <c r="N2716" s="10">
        <f t="shared" si="1015"/>
        <v>241.5527694133967</v>
      </c>
      <c r="O2716" s="10">
        <f t="shared" si="1016"/>
        <v>241.58466587532538</v>
      </c>
      <c r="P2716" s="10">
        <f t="shared" si="1017"/>
        <v>241.5527694133967</v>
      </c>
      <c r="Q2716" s="10">
        <f t="shared" si="1018"/>
        <v>241.58466587532538</v>
      </c>
      <c r="R2716" s="9">
        <f t="shared" si="1025"/>
        <v>241.5527694133967</v>
      </c>
      <c r="S2716" s="10">
        <f t="shared" si="1019"/>
        <v>1127.7717685632383</v>
      </c>
      <c r="T2716" s="10">
        <f t="shared" si="1026"/>
        <v>1.2303426229809702</v>
      </c>
      <c r="U2716" s="9">
        <f t="shared" si="1020"/>
        <v>-9.766062637131122E-4</v>
      </c>
      <c r="V2716" s="11">
        <f t="shared" si="1021"/>
        <v>-0.58547629029569526</v>
      </c>
      <c r="W2716" s="9">
        <f t="shared" si="1022"/>
        <v>-0.32595629029569523</v>
      </c>
      <c r="X2716" s="22">
        <f t="shared" si="1027"/>
        <v>4.8377317795031839E-3</v>
      </c>
      <c r="Y2716" s="22">
        <f t="shared" si="1028"/>
        <v>-4.2730459107971205E-3</v>
      </c>
      <c r="Z2716" s="1">
        <f t="shared" si="1029"/>
        <v>3027.7044854432766</v>
      </c>
      <c r="AA2716" s="1">
        <f t="shared" si="1030"/>
        <v>3629.4343127406673</v>
      </c>
    </row>
    <row r="2717" spans="3:27">
      <c r="C2717" s="9">
        <f t="shared" si="1031"/>
        <v>27.16</v>
      </c>
      <c r="D2717" s="1">
        <v>23.693000000000001</v>
      </c>
      <c r="E2717" s="9">
        <f t="shared" si="1008"/>
        <v>1.2944591646907727E-2</v>
      </c>
      <c r="F2717" s="10">
        <f t="shared" si="1009"/>
        <v>-9.4729411809516939E-2</v>
      </c>
      <c r="G2717" s="10">
        <f t="shared" si="1010"/>
        <v>-4685.3704418909174</v>
      </c>
      <c r="H2717" s="10">
        <f t="shared" si="1011"/>
        <v>0.14547327067430874</v>
      </c>
      <c r="I2717" s="10">
        <f t="shared" si="1012"/>
        <v>6091.2845244172277</v>
      </c>
      <c r="J2717" s="10">
        <f t="shared" si="1013"/>
        <v>1.0692648252925157E-2</v>
      </c>
      <c r="K2717" s="10">
        <f t="shared" si="1014"/>
        <v>237.51629381816161</v>
      </c>
      <c r="L2717" s="10">
        <f t="shared" si="1023"/>
        <v>101.77448136975907</v>
      </c>
      <c r="M2717" s="10">
        <f t="shared" si="1024"/>
        <v>100.08520995252717</v>
      </c>
      <c r="N2717" s="10">
        <f t="shared" si="1015"/>
        <v>239.86303711391801</v>
      </c>
      <c r="O2717" s="10">
        <f t="shared" si="1016"/>
        <v>239.80220945229229</v>
      </c>
      <c r="P2717" s="10">
        <f t="shared" si="1017"/>
        <v>237.51629381816161</v>
      </c>
      <c r="Q2717" s="10">
        <f t="shared" si="1018"/>
        <v>237.51629381816161</v>
      </c>
      <c r="R2717" s="9">
        <f t="shared" si="1025"/>
        <v>237.51629381816161</v>
      </c>
      <c r="S2717" s="10">
        <f t="shared" si="1019"/>
        <v>1127.7717685632383</v>
      </c>
      <c r="T2717" s="10">
        <f t="shared" si="1026"/>
        <v>0</v>
      </c>
      <c r="U2717" s="9">
        <f t="shared" si="1020"/>
        <v>-6.6775335054268942E-3</v>
      </c>
      <c r="V2717" s="11">
        <f t="shared" si="1021"/>
        <v>-0.55470915804706111</v>
      </c>
      <c r="W2717" s="9">
        <f t="shared" si="1022"/>
        <v>-0.31777915804706114</v>
      </c>
      <c r="X2717" s="22">
        <f t="shared" si="1027"/>
        <v>-9.1671539226132956E-3</v>
      </c>
      <c r="Y2717" s="22">
        <f t="shared" si="1028"/>
        <v>6.7915604226985978E-3</v>
      </c>
      <c r="Z2717" s="1">
        <f t="shared" si="1029"/>
        <v>3027.695318289354</v>
      </c>
      <c r="AA2717" s="1">
        <f t="shared" si="1030"/>
        <v>3629.44110430109</v>
      </c>
    </row>
    <row r="2718" spans="3:27">
      <c r="C2718" s="9">
        <f t="shared" si="1031"/>
        <v>27.17</v>
      </c>
      <c r="D2718" s="1">
        <v>22.710999999999999</v>
      </c>
      <c r="E2718" s="9">
        <f t="shared" si="1008"/>
        <v>1.2850725505952896E-2</v>
      </c>
      <c r="F2718" s="10">
        <f t="shared" si="1009"/>
        <v>-9.4729411809516939E-2</v>
      </c>
      <c r="G2718" s="10">
        <f t="shared" si="1010"/>
        <v>-4685.3704418909174</v>
      </c>
      <c r="H2718" s="10">
        <f t="shared" si="1011"/>
        <v>0.14547327067430874</v>
      </c>
      <c r="I2718" s="10">
        <f t="shared" si="1012"/>
        <v>6091.2845244172277</v>
      </c>
      <c r="J2718" s="10">
        <f t="shared" si="1013"/>
        <v>1.0692648252925157E-2</v>
      </c>
      <c r="K2718" s="10">
        <f t="shared" si="1014"/>
        <v>227.61607253632189</v>
      </c>
      <c r="L2718" s="10">
        <f t="shared" si="1023"/>
        <v>97.532288675490761</v>
      </c>
      <c r="M2718" s="10">
        <f t="shared" si="1024"/>
        <v>95.913429946865762</v>
      </c>
      <c r="N2718" s="10">
        <f t="shared" si="1015"/>
        <v>233.37024303215236</v>
      </c>
      <c r="O2718" s="10">
        <f t="shared" si="1016"/>
        <v>233.22470656956691</v>
      </c>
      <c r="P2718" s="10">
        <f t="shared" si="1017"/>
        <v>227.61607253632189</v>
      </c>
      <c r="Q2718" s="10">
        <f t="shared" si="1018"/>
        <v>227.61607253632189</v>
      </c>
      <c r="R2718" s="9">
        <f t="shared" si="1025"/>
        <v>227.61607253632189</v>
      </c>
      <c r="S2718" s="10">
        <f t="shared" si="1019"/>
        <v>1127.7717685632383</v>
      </c>
      <c r="T2718" s="10">
        <f t="shared" si="1026"/>
        <v>0</v>
      </c>
      <c r="U2718" s="9">
        <f t="shared" si="1020"/>
        <v>-1.2095694685539282E-2</v>
      </c>
      <c r="V2718" s="11">
        <f t="shared" si="1021"/>
        <v>-0.5289230779754166</v>
      </c>
      <c r="W2718" s="9">
        <f t="shared" si="1022"/>
        <v>-0.30181307797541662</v>
      </c>
      <c r="X2718" s="22">
        <f t="shared" si="1027"/>
        <v>-2.1830090131441993E-2</v>
      </c>
      <c r="Y2718" s="22">
        <f t="shared" si="1028"/>
        <v>1.6017896563852396E-2</v>
      </c>
      <c r="Z2718" s="1">
        <f t="shared" si="1029"/>
        <v>3027.6734881992224</v>
      </c>
      <c r="AA2718" s="1">
        <f t="shared" si="1030"/>
        <v>3629.4571221976539</v>
      </c>
    </row>
    <row r="2719" spans="3:27">
      <c r="C2719" s="9">
        <f t="shared" si="1031"/>
        <v>27.18</v>
      </c>
      <c r="D2719" s="1">
        <v>21.052</v>
      </c>
      <c r="E2719" s="9">
        <f t="shared" si="1008"/>
        <v>1.2704319598378177E-2</v>
      </c>
      <c r="F2719" s="10">
        <f t="shared" si="1009"/>
        <v>-9.4729411809516939E-2</v>
      </c>
      <c r="G2719" s="10">
        <f t="shared" si="1010"/>
        <v>-4685.3704418909174</v>
      </c>
      <c r="H2719" s="10">
        <f t="shared" si="1011"/>
        <v>0.14547327067430874</v>
      </c>
      <c r="I2719" s="10">
        <f t="shared" si="1012"/>
        <v>6091.2845244172277</v>
      </c>
      <c r="J2719" s="10">
        <f t="shared" si="1013"/>
        <v>1.0692648252925157E-2</v>
      </c>
      <c r="K2719" s="10">
        <f t="shared" si="1014"/>
        <v>212.17439285061096</v>
      </c>
      <c r="L2719" s="10">
        <f t="shared" si="1023"/>
        <v>90.915610231129648</v>
      </c>
      <c r="M2719" s="10">
        <f t="shared" si="1024"/>
        <v>89.406576338972869</v>
      </c>
      <c r="N2719" s="10">
        <f t="shared" si="1015"/>
        <v>221.14299738665491</v>
      </c>
      <c r="O2719" s="10">
        <f t="shared" si="1016"/>
        <v>220.92998468129511</v>
      </c>
      <c r="P2719" s="10">
        <f t="shared" si="1017"/>
        <v>212.17439285061096</v>
      </c>
      <c r="Q2719" s="10">
        <f t="shared" si="1018"/>
        <v>212.17439285061096</v>
      </c>
      <c r="R2719" s="9">
        <f t="shared" si="1025"/>
        <v>212.17439285061096</v>
      </c>
      <c r="S2719" s="10">
        <f t="shared" si="1019"/>
        <v>1127.7717685632383</v>
      </c>
      <c r="T2719" s="10">
        <f t="shared" si="1026"/>
        <v>0</v>
      </c>
      <c r="U2719" s="9">
        <f t="shared" si="1020"/>
        <v>-1.7185486829404517E-2</v>
      </c>
      <c r="V2719" s="11">
        <f t="shared" si="1021"/>
        <v>-0.48903535079763039</v>
      </c>
      <c r="W2719" s="9">
        <f t="shared" si="1022"/>
        <v>-0.2785153507976304</v>
      </c>
      <c r="X2719" s="22">
        <f t="shared" si="1027"/>
        <v>-3.2193961113840971E-2</v>
      </c>
      <c r="Y2719" s="22">
        <f t="shared" si="1028"/>
        <v>2.3550285057228539E-2</v>
      </c>
      <c r="Z2719" s="1">
        <f t="shared" si="1029"/>
        <v>3027.6412942381085</v>
      </c>
      <c r="AA2719" s="1">
        <f t="shared" si="1030"/>
        <v>3629.4806724827113</v>
      </c>
    </row>
    <row r="2720" spans="3:27">
      <c r="C2720" s="9">
        <f t="shared" si="1031"/>
        <v>27.19</v>
      </c>
      <c r="D2720" s="1">
        <v>20.11</v>
      </c>
      <c r="E2720" s="9">
        <f t="shared" si="1008"/>
        <v>1.2509000456115697E-2</v>
      </c>
      <c r="F2720" s="10">
        <f t="shared" si="1009"/>
        <v>-9.4729411809516939E-2</v>
      </c>
      <c r="G2720" s="10">
        <f t="shared" si="1010"/>
        <v>-4685.3704418909174</v>
      </c>
      <c r="H2720" s="10">
        <f t="shared" si="1011"/>
        <v>0.14547327067430874</v>
      </c>
      <c r="I2720" s="10">
        <f t="shared" si="1012"/>
        <v>6091.2845244172277</v>
      </c>
      <c r="J2720" s="10">
        <f t="shared" si="1013"/>
        <v>1.0692648252925157E-2</v>
      </c>
      <c r="K2720" s="10">
        <f t="shared" si="1014"/>
        <v>191.57375124217197</v>
      </c>
      <c r="L2720" s="10">
        <f t="shared" si="1023"/>
        <v>82.088343764988608</v>
      </c>
      <c r="M2720" s="10">
        <f t="shared" si="1024"/>
        <v>80.725826452752955</v>
      </c>
      <c r="N2720" s="10">
        <f t="shared" si="1015"/>
        <v>203.52551268052105</v>
      </c>
      <c r="O2720" s="10">
        <f t="shared" si="1016"/>
        <v>203.27044579619951</v>
      </c>
      <c r="P2720" s="10">
        <f t="shared" si="1017"/>
        <v>191.57375124217197</v>
      </c>
      <c r="Q2720" s="10">
        <f t="shared" si="1018"/>
        <v>191.57375124217197</v>
      </c>
      <c r="R2720" s="9">
        <f t="shared" si="1025"/>
        <v>191.57375124217197</v>
      </c>
      <c r="S2720" s="10">
        <f t="shared" si="1019"/>
        <v>1127.7717685632383</v>
      </c>
      <c r="T2720" s="10">
        <f t="shared" si="1026"/>
        <v>0</v>
      </c>
      <c r="U2720" s="9">
        <f t="shared" si="1020"/>
        <v>-2.1878341623091616E-2</v>
      </c>
      <c r="V2720" s="11">
        <f t="shared" si="1021"/>
        <v>-0.44953560793978919</v>
      </c>
      <c r="W2720" s="9">
        <f t="shared" si="1022"/>
        <v>-0.24843560793978919</v>
      </c>
      <c r="X2720" s="22">
        <f t="shared" si="1027"/>
        <v>-3.9429870597135402E-2</v>
      </c>
      <c r="Y2720" s="22">
        <f t="shared" si="1028"/>
        <v>2.9665205794600861E-2</v>
      </c>
      <c r="Z2720" s="1">
        <f t="shared" si="1029"/>
        <v>3027.6018643675111</v>
      </c>
      <c r="AA2720" s="1">
        <f t="shared" si="1030"/>
        <v>3629.5103376885058</v>
      </c>
    </row>
    <row r="2721" spans="3:27">
      <c r="C2721" s="9">
        <f t="shared" si="1031"/>
        <v>27.2</v>
      </c>
      <c r="D2721" s="1">
        <v>18.672000000000001</v>
      </c>
      <c r="E2721" s="9">
        <f t="shared" si="1008"/>
        <v>1.2269005564131574E-2</v>
      </c>
      <c r="F2721" s="10">
        <f t="shared" si="1009"/>
        <v>-9.4729411809516939E-2</v>
      </c>
      <c r="G2721" s="10">
        <f t="shared" si="1010"/>
        <v>-4685.3704418909174</v>
      </c>
      <c r="H2721" s="10">
        <f t="shared" si="1011"/>
        <v>0.14547327067430874</v>
      </c>
      <c r="I2721" s="10">
        <f t="shared" si="1012"/>
        <v>6091.2845244172277</v>
      </c>
      <c r="J2721" s="10">
        <f t="shared" si="1013"/>
        <v>1.0692648252925157E-2</v>
      </c>
      <c r="K2721" s="10">
        <f t="shared" si="1014"/>
        <v>166.26108244611078</v>
      </c>
      <c r="L2721" s="10">
        <f t="shared" si="1023"/>
        <v>71.241998457934031</v>
      </c>
      <c r="M2721" s="10">
        <f t="shared" si="1024"/>
        <v>70.059510764734881</v>
      </c>
      <c r="N2721" s="10">
        <f t="shared" si="1015"/>
        <v>180.92502247148619</v>
      </c>
      <c r="O2721" s="10">
        <f t="shared" si="1016"/>
        <v>180.65936273048504</v>
      </c>
      <c r="P2721" s="10">
        <f t="shared" si="1017"/>
        <v>166.26108244611078</v>
      </c>
      <c r="Q2721" s="10">
        <f t="shared" si="1018"/>
        <v>166.26108244611078</v>
      </c>
      <c r="R2721" s="9">
        <f t="shared" si="1025"/>
        <v>166.26108244611078</v>
      </c>
      <c r="S2721" s="10">
        <f t="shared" si="1019"/>
        <v>1127.7717685632383</v>
      </c>
      <c r="T2721" s="10">
        <f t="shared" si="1026"/>
        <v>0</v>
      </c>
      <c r="U2721" s="9">
        <f t="shared" si="1020"/>
        <v>-2.6120636773732844E-2</v>
      </c>
      <c r="V2721" s="11">
        <f t="shared" si="1021"/>
        <v>-0.39892342218845656</v>
      </c>
      <c r="W2721" s="9">
        <f t="shared" si="1022"/>
        <v>-0.21220342218845656</v>
      </c>
      <c r="X2721" s="22">
        <f t="shared" si="1027"/>
        <v>-4.2939266129587893E-2</v>
      </c>
      <c r="Y2721" s="22">
        <f t="shared" si="1028"/>
        <v>3.4324825255541952E-2</v>
      </c>
      <c r="Z2721" s="1">
        <f t="shared" si="1029"/>
        <v>3027.5589251013816</v>
      </c>
      <c r="AA2721" s="1">
        <f t="shared" si="1030"/>
        <v>3629.5446625137615</v>
      </c>
    </row>
    <row r="2722" spans="3:27">
      <c r="C2722" s="9">
        <f t="shared" si="1031"/>
        <v>27.21</v>
      </c>
      <c r="D2722" s="1">
        <v>15.276999999999999</v>
      </c>
      <c r="E2722" s="9">
        <f t="shared" si="1008"/>
        <v>1.1989739983843348E-2</v>
      </c>
      <c r="F2722" s="10">
        <f t="shared" si="1009"/>
        <v>-9.4729411809516939E-2</v>
      </c>
      <c r="G2722" s="10">
        <f t="shared" si="1010"/>
        <v>-4685.3704418909174</v>
      </c>
      <c r="H2722" s="10">
        <f t="shared" si="1011"/>
        <v>0.14547327067430874</v>
      </c>
      <c r="I2722" s="10">
        <f t="shared" si="1012"/>
        <v>6091.2845244172277</v>
      </c>
      <c r="J2722" s="10">
        <f t="shared" si="1013"/>
        <v>1.0692648252925157E-2</v>
      </c>
      <c r="K2722" s="10">
        <f t="shared" si="1014"/>
        <v>136.80646746854126</v>
      </c>
      <c r="L2722" s="10">
        <f t="shared" si="1023"/>
        <v>58.620851019589935</v>
      </c>
      <c r="M2722" s="10">
        <f t="shared" si="1024"/>
        <v>57.647851435131948</v>
      </c>
      <c r="N2722" s="10">
        <f t="shared" si="1015"/>
        <v>153.83914454213456</v>
      </c>
      <c r="O2722" s="10">
        <f t="shared" si="1016"/>
        <v>153.5983372743087</v>
      </c>
      <c r="P2722" s="10">
        <f t="shared" si="1017"/>
        <v>136.80646746854126</v>
      </c>
      <c r="Q2722" s="10">
        <f t="shared" si="1018"/>
        <v>136.80646746854126</v>
      </c>
      <c r="R2722" s="9">
        <f t="shared" si="1025"/>
        <v>136.80646746854126</v>
      </c>
      <c r="S2722" s="10">
        <f t="shared" si="1019"/>
        <v>1127.7717685632383</v>
      </c>
      <c r="T2722" s="10">
        <f t="shared" si="1026"/>
        <v>0</v>
      </c>
      <c r="U2722" s="9">
        <f t="shared" si="1020"/>
        <v>-2.97324792839124E-2</v>
      </c>
      <c r="V2722" s="11">
        <f t="shared" si="1021"/>
        <v>-0.32344507984745441</v>
      </c>
      <c r="W2722" s="9">
        <f t="shared" si="1022"/>
        <v>-0.17067507984745442</v>
      </c>
      <c r="X2722" s="22">
        <f t="shared" si="1027"/>
        <v>-4.2318167596723133E-2</v>
      </c>
      <c r="Y2722" s="22">
        <f t="shared" si="1028"/>
        <v>3.4852061786800358E-2</v>
      </c>
      <c r="Z2722" s="1">
        <f t="shared" si="1029"/>
        <v>3027.5166069337847</v>
      </c>
      <c r="AA2722" s="1">
        <f t="shared" si="1030"/>
        <v>3629.5795145755483</v>
      </c>
    </row>
    <row r="2723" spans="3:27">
      <c r="C2723" s="9">
        <f t="shared" si="1031"/>
        <v>27.22</v>
      </c>
      <c r="D2723" s="1">
        <v>11.744</v>
      </c>
      <c r="E2723" s="9">
        <f t="shared" si="1008"/>
        <v>1.1678269802978048E-2</v>
      </c>
      <c r="F2723" s="10">
        <f t="shared" si="1009"/>
        <v>-9.4729411809516939E-2</v>
      </c>
      <c r="G2723" s="10">
        <f t="shared" si="1010"/>
        <v>-4685.3704418909174</v>
      </c>
      <c r="H2723" s="10">
        <f t="shared" si="1011"/>
        <v>0.14547327067430874</v>
      </c>
      <c r="I2723" s="10">
        <f t="shared" si="1012"/>
        <v>6091.2845244172277</v>
      </c>
      <c r="J2723" s="10">
        <f t="shared" si="1013"/>
        <v>1.0692648252925157E-2</v>
      </c>
      <c r="K2723" s="10">
        <f t="shared" si="1014"/>
        <v>103.95517858105022</v>
      </c>
      <c r="L2723" s="10">
        <f t="shared" si="1023"/>
        <v>44.544246694447523</v>
      </c>
      <c r="M2723" s="10">
        <f t="shared" si="1024"/>
        <v>43.804893157781741</v>
      </c>
      <c r="N2723" s="10">
        <f t="shared" si="1015"/>
        <v>122.91230129116474</v>
      </c>
      <c r="O2723" s="10">
        <f t="shared" si="1016"/>
        <v>122.7324771033357</v>
      </c>
      <c r="P2723" s="10">
        <f t="shared" si="1017"/>
        <v>103.95517858105022</v>
      </c>
      <c r="Q2723" s="10">
        <f t="shared" si="1018"/>
        <v>103.95517858105022</v>
      </c>
      <c r="R2723" s="9">
        <f t="shared" si="1025"/>
        <v>103.95517858105022</v>
      </c>
      <c r="S2723" s="10">
        <f t="shared" si="1019"/>
        <v>1127.7717685632383</v>
      </c>
      <c r="T2723" s="10">
        <f t="shared" si="1026"/>
        <v>0</v>
      </c>
      <c r="U2723" s="9">
        <f t="shared" si="1020"/>
        <v>-3.2561556889147525E-2</v>
      </c>
      <c r="V2723" s="11">
        <f t="shared" si="1021"/>
        <v>-0.24237044119957041</v>
      </c>
      <c r="W2723" s="9">
        <f t="shared" si="1022"/>
        <v>-0.12493044119957041</v>
      </c>
      <c r="X2723" s="22">
        <f t="shared" si="1027"/>
        <v>-3.7495036720246754E-2</v>
      </c>
      <c r="Y2723" s="22">
        <f t="shared" si="1028"/>
        <v>3.0955162374679691E-2</v>
      </c>
      <c r="Z2723" s="1">
        <f t="shared" si="1029"/>
        <v>3027.4791118970643</v>
      </c>
      <c r="AA2723" s="1">
        <f t="shared" si="1030"/>
        <v>3629.6104697379228</v>
      </c>
    </row>
    <row r="2724" spans="3:27">
      <c r="C2724" s="9">
        <f t="shared" si="1031"/>
        <v>27.23</v>
      </c>
      <c r="D2724" s="1">
        <v>5.2619999999999996</v>
      </c>
      <c r="E2724" s="9">
        <f t="shared" si="1008"/>
        <v>1.1343371696063385E-2</v>
      </c>
      <c r="F2724" s="10">
        <f t="shared" si="1009"/>
        <v>-9.4729411809516939E-2</v>
      </c>
      <c r="G2724" s="10">
        <f t="shared" si="1010"/>
        <v>-4685.3704418909174</v>
      </c>
      <c r="H2724" s="10">
        <f t="shared" si="1011"/>
        <v>0.14547327067430874</v>
      </c>
      <c r="I2724" s="10">
        <f t="shared" si="1012"/>
        <v>6091.2845244172277</v>
      </c>
      <c r="J2724" s="10">
        <f t="shared" si="1013"/>
        <v>1.0692648252925157E-2</v>
      </c>
      <c r="K2724" s="10">
        <f t="shared" si="1014"/>
        <v>68.63290654986217</v>
      </c>
      <c r="L2724" s="10">
        <f t="shared" si="1023"/>
        <v>29.408839102040801</v>
      </c>
      <c r="M2724" s="10">
        <f t="shared" si="1024"/>
        <v>28.920705823045669</v>
      </c>
      <c r="N2724" s="10">
        <f t="shared" si="1015"/>
        <v>88.968480645127556</v>
      </c>
      <c r="O2724" s="10">
        <f t="shared" si="1016"/>
        <v>88.88167956868557</v>
      </c>
      <c r="P2724" s="10">
        <f t="shared" si="1017"/>
        <v>68.63290654986217</v>
      </c>
      <c r="Q2724" s="10">
        <f t="shared" si="1018"/>
        <v>68.63290654986217</v>
      </c>
      <c r="R2724" s="9">
        <f t="shared" si="1025"/>
        <v>68.63290654986217</v>
      </c>
      <c r="S2724" s="10">
        <f t="shared" si="1019"/>
        <v>1127.7717685632383</v>
      </c>
      <c r="T2724" s="10">
        <f t="shared" si="1026"/>
        <v>0</v>
      </c>
      <c r="U2724" s="9">
        <f t="shared" si="1020"/>
        <v>-3.441806449378508E-2</v>
      </c>
      <c r="V2724" s="11">
        <f t="shared" si="1021"/>
        <v>-0.12893107972794127</v>
      </c>
      <c r="W2724" s="9">
        <f t="shared" si="1022"/>
        <v>-7.6311079727941267E-2</v>
      </c>
      <c r="X2724" s="22">
        <f t="shared" si="1027"/>
        <v>-2.889971149318463E-2</v>
      </c>
      <c r="Y2724" s="22">
        <f t="shared" si="1028"/>
        <v>2.0849898840480489E-2</v>
      </c>
      <c r="Z2724" s="1">
        <f t="shared" si="1029"/>
        <v>3027.4502121855712</v>
      </c>
      <c r="AA2724" s="1">
        <f t="shared" si="1030"/>
        <v>3629.6313196367632</v>
      </c>
    </row>
    <row r="2725" spans="3:27">
      <c r="C2725" s="9">
        <f t="shared" si="1031"/>
        <v>27.240000000000002</v>
      </c>
      <c r="D2725" s="1">
        <v>-1.1859999999999999</v>
      </c>
      <c r="E2725" s="9">
        <f t="shared" ref="E2725:E2788" si="1032">(-$B$4*D2725/100+S2724+$B$4*(4*E2724/$B$2/$B$2+4*U2724/$B$2+V2724)+$B$26*(2*E2724/$B$2+U2724))/$B$27</f>
        <v>1.0995604237917908E-2</v>
      </c>
      <c r="F2725" s="10">
        <f t="shared" ref="F2725:F2788" si="1033">IF(E2725&lt;F2724,E2725,F2724)</f>
        <v>-9.4729411809516939E-2</v>
      </c>
      <c r="G2725" s="10">
        <f t="shared" ref="G2725:G2788" si="1034">IF(R2724&lt;G2724,R2724,G2724)</f>
        <v>-4685.3704418909174</v>
      </c>
      <c r="H2725" s="10">
        <f t="shared" ref="H2725:H2788" si="1035">IF(E2725&gt;H2724,E2725,H2724)</f>
        <v>0.14547327067430874</v>
      </c>
      <c r="I2725" s="10">
        <f t="shared" ref="I2725:I2788" si="1036">IF(R2724&gt;I2724,R2724,I2724)</f>
        <v>6091.2845244172277</v>
      </c>
      <c r="J2725" s="10">
        <f t="shared" ref="J2725:J2788" si="1037">E2724-R2724/$B$12</f>
        <v>1.0692648252925157E-2</v>
      </c>
      <c r="K2725" s="10">
        <f t="shared" ref="K2725:K2788" si="1038">$B$12*(E2725-J2725)</f>
        <v>31.953282190744883</v>
      </c>
      <c r="L2725" s="10">
        <f t="shared" si="1023"/>
        <v>13.691813183622328</v>
      </c>
      <c r="M2725" s="10">
        <f t="shared" si="1024"/>
        <v>13.464553969427552</v>
      </c>
      <c r="N2725" s="10">
        <f t="shared" ref="N2725:N2788" si="1039">R2724+(I2725-R2724)*(E2725-E2724)/(H2725-E2724)</f>
        <v>53.017579464726708</v>
      </c>
      <c r="O2725" s="10">
        <f t="shared" ref="O2725:O2788" si="1040">R2724+(R2724-G2725)*(E2725-E2724)/(E2724-F2725)</f>
        <v>53.046555311937325</v>
      </c>
      <c r="P2725" s="10">
        <f t="shared" ref="P2725:P2788" si="1041">MEDIAN(K2725,L2725,N2725)</f>
        <v>31.953282190744883</v>
      </c>
      <c r="Q2725" s="10">
        <f t="shared" ref="Q2725:Q2788" si="1042">MEDIAN(K2725,M2725,O2725)</f>
        <v>31.953282190744883</v>
      </c>
      <c r="R2725" s="9">
        <f t="shared" si="1025"/>
        <v>31.953282190744883</v>
      </c>
      <c r="S2725" s="10">
        <f t="shared" ref="S2725:S2788" si="1043">$B$12*E2725-R2725</f>
        <v>1127.7717685632383</v>
      </c>
      <c r="T2725" s="10">
        <f t="shared" si="1026"/>
        <v>0</v>
      </c>
      <c r="U2725" s="9">
        <f t="shared" ref="U2725:U2788" si="1044">-U2724+2/$B$2*(E2725-E2724)+T2725*$B$2/2/$B$28</f>
        <v>-3.5135427135310315E-2</v>
      </c>
      <c r="V2725" s="11">
        <f t="shared" ref="V2725:V2788" si="1045">-V2724-4*U2724/$B$2+4/$B$2/$B$2*(E2725-E2724)+T2725/$B$28</f>
        <v>-1.4541448577105598E-2</v>
      </c>
      <c r="W2725" s="9">
        <f t="shared" ref="W2725:W2788" si="1046">D2725/100+V2725</f>
        <v>-2.6401448577105597E-2</v>
      </c>
      <c r="X2725" s="22">
        <f t="shared" si="1027"/>
        <v>-1.7490301591431057E-2</v>
      </c>
      <c r="Y2725" s="22">
        <f t="shared" si="1028"/>
        <v>5.1591778350013042E-3</v>
      </c>
      <c r="Z2725" s="1">
        <f t="shared" si="1029"/>
        <v>3027.4327218839799</v>
      </c>
      <c r="AA2725" s="1">
        <f t="shared" si="1030"/>
        <v>3629.6364788145984</v>
      </c>
    </row>
    <row r="2726" spans="3:27">
      <c r="C2726" s="9">
        <f t="shared" si="1031"/>
        <v>27.25</v>
      </c>
      <c r="D2726" s="1">
        <v>-7.2030000000000003</v>
      </c>
      <c r="E2726" s="9">
        <f t="shared" si="1032"/>
        <v>1.0646267097449065E-2</v>
      </c>
      <c r="F2726" s="10">
        <f t="shared" si="1033"/>
        <v>-9.4729411809516939E-2</v>
      </c>
      <c r="G2726" s="10">
        <f t="shared" si="1034"/>
        <v>-4685.3704418909174</v>
      </c>
      <c r="H2726" s="10">
        <f t="shared" si="1035"/>
        <v>0.14547327067430874</v>
      </c>
      <c r="I2726" s="10">
        <f t="shared" si="1036"/>
        <v>6091.2845244172277</v>
      </c>
      <c r="J2726" s="10">
        <f t="shared" si="1037"/>
        <v>1.0692648252925157E-2</v>
      </c>
      <c r="K2726" s="10">
        <f t="shared" si="1038"/>
        <v>-4.8918992285161105</v>
      </c>
      <c r="L2726" s="10">
        <f t="shared" si="1023"/>
        <v>-2.0961530634042003</v>
      </c>
      <c r="M2726" s="10">
        <f t="shared" si="1024"/>
        <v>-2.0613607322766456</v>
      </c>
      <c r="N2726" s="10">
        <f t="shared" si="1039"/>
        <v>16.212754373702758</v>
      </c>
      <c r="O2726" s="10">
        <f t="shared" si="1040"/>
        <v>16.366276938391415</v>
      </c>
      <c r="P2726" s="10">
        <f t="shared" si="1041"/>
        <v>-2.0961530634042003</v>
      </c>
      <c r="Q2726" s="10">
        <f t="shared" si="1042"/>
        <v>-2.0613607322766456</v>
      </c>
      <c r="R2726" s="9">
        <f t="shared" si="1025"/>
        <v>-2.0613607322766456</v>
      </c>
      <c r="S2726" s="10">
        <f t="shared" si="1043"/>
        <v>1124.9412300669987</v>
      </c>
      <c r="T2726" s="10">
        <f t="shared" si="1026"/>
        <v>-2.8305384962395692</v>
      </c>
      <c r="U2726" s="9">
        <f t="shared" si="1044"/>
        <v>-3.475108066171452E-2</v>
      </c>
      <c r="V2726" s="11">
        <f t="shared" si="1045"/>
        <v>9.141074329626446E-2</v>
      </c>
      <c r="W2726" s="9">
        <f t="shared" si="1046"/>
        <v>1.9380743296264463E-2</v>
      </c>
      <c r="X2726" s="22">
        <f t="shared" si="1027"/>
        <v>-5.2211791827102708E-3</v>
      </c>
      <c r="Y2726" s="22">
        <f t="shared" si="1028"/>
        <v>-1.0803358071785885E-2</v>
      </c>
      <c r="Z2726" s="1">
        <f t="shared" si="1029"/>
        <v>3027.4275007047972</v>
      </c>
      <c r="AA2726" s="1">
        <f t="shared" si="1030"/>
        <v>3629.6256754565266</v>
      </c>
    </row>
    <row r="2727" spans="3:27">
      <c r="C2727" s="9">
        <f t="shared" si="1031"/>
        <v>27.26</v>
      </c>
      <c r="D2727" s="1">
        <v>-12.946</v>
      </c>
      <c r="E2727" s="9">
        <f t="shared" si="1032"/>
        <v>1.0305957983104757E-2</v>
      </c>
      <c r="F2727" s="10">
        <f t="shared" si="1033"/>
        <v>-9.4729411809516939E-2</v>
      </c>
      <c r="G2727" s="10">
        <f t="shared" si="1034"/>
        <v>-4685.3704418909174</v>
      </c>
      <c r="H2727" s="10">
        <f t="shared" si="1035"/>
        <v>0.14547327067430874</v>
      </c>
      <c r="I2727" s="10">
        <f t="shared" si="1036"/>
        <v>6091.2845244172277</v>
      </c>
      <c r="J2727" s="10">
        <f t="shared" si="1037"/>
        <v>1.0665811304749721E-2</v>
      </c>
      <c r="K2727" s="10">
        <f t="shared" si="1038"/>
        <v>-37.954340905572657</v>
      </c>
      <c r="L2727" s="10">
        <f t="shared" si="1023"/>
        <v>-16.259997625109733</v>
      </c>
      <c r="M2727" s="10">
        <f t="shared" si="1024"/>
        <v>-15.997367497610545</v>
      </c>
      <c r="N2727" s="10">
        <f t="shared" si="1039"/>
        <v>-17.441225941449488</v>
      </c>
      <c r="O2727" s="10">
        <f t="shared" si="1040"/>
        <v>-17.186034491359749</v>
      </c>
      <c r="P2727" s="10">
        <f t="shared" si="1041"/>
        <v>-17.441225941449488</v>
      </c>
      <c r="Q2727" s="10">
        <f t="shared" si="1042"/>
        <v>-17.186034491359749</v>
      </c>
      <c r="R2727" s="9">
        <f t="shared" si="1025"/>
        <v>-17.186034491359749</v>
      </c>
      <c r="S2727" s="10">
        <f t="shared" si="1043"/>
        <v>1104.172923652786</v>
      </c>
      <c r="T2727" s="10">
        <f t="shared" si="1026"/>
        <v>-20.768306414212702</v>
      </c>
      <c r="U2727" s="9">
        <f t="shared" si="1044"/>
        <v>-3.3450734340815046E-2</v>
      </c>
      <c r="V2727" s="11">
        <f t="shared" si="1045"/>
        <v>0.16865852088363076</v>
      </c>
      <c r="W2727" s="9">
        <f t="shared" si="1046"/>
        <v>3.9198520883630766E-2</v>
      </c>
      <c r="X2727" s="22">
        <f t="shared" si="1027"/>
        <v>3.2750320109952904E-3</v>
      </c>
      <c r="Y2727" s="22">
        <f t="shared" si="1028"/>
        <v>-2.5284513908953286E-2</v>
      </c>
      <c r="Z2727" s="1">
        <f t="shared" si="1029"/>
        <v>3027.4307757368083</v>
      </c>
      <c r="AA2727" s="1">
        <f t="shared" si="1030"/>
        <v>3629.6003909426177</v>
      </c>
    </row>
    <row r="2728" spans="3:27">
      <c r="C2728" s="9">
        <f t="shared" si="1031"/>
        <v>27.27</v>
      </c>
      <c r="D2728" s="1">
        <v>-15.303000000000001</v>
      </c>
      <c r="E2728" s="9">
        <f t="shared" si="1032"/>
        <v>9.9816043193616255E-3</v>
      </c>
      <c r="F2728" s="10">
        <f t="shared" si="1033"/>
        <v>-9.4729411809516939E-2</v>
      </c>
      <c r="G2728" s="10">
        <f t="shared" si="1034"/>
        <v>-4685.3704418909174</v>
      </c>
      <c r="H2728" s="10">
        <f t="shared" si="1035"/>
        <v>0.14547327067430874</v>
      </c>
      <c r="I2728" s="10">
        <f t="shared" si="1036"/>
        <v>6091.2845244172277</v>
      </c>
      <c r="J2728" s="10">
        <f t="shared" si="1037"/>
        <v>1.0468902496171316E-2</v>
      </c>
      <c r="K2728" s="10">
        <f t="shared" si="1038"/>
        <v>-51.396166195588137</v>
      </c>
      <c r="L2728" s="10">
        <f t="shared" si="1023"/>
        <v>-21.98648742432529</v>
      </c>
      <c r="M2728" s="10">
        <f t="shared" si="1024"/>
        <v>-21.703508170073444</v>
      </c>
      <c r="N2728" s="10">
        <f t="shared" si="1039"/>
        <v>-31.84419974004998</v>
      </c>
      <c r="O2728" s="10">
        <f t="shared" si="1040"/>
        <v>-31.601585353493867</v>
      </c>
      <c r="P2728" s="10">
        <f t="shared" si="1041"/>
        <v>-31.84419974004998</v>
      </c>
      <c r="Q2728" s="10">
        <f t="shared" si="1042"/>
        <v>-31.601585353493867</v>
      </c>
      <c r="R2728" s="9">
        <f t="shared" si="1025"/>
        <v>-31.601585353493867</v>
      </c>
      <c r="S2728" s="10">
        <f t="shared" si="1043"/>
        <v>1084.3783428106917</v>
      </c>
      <c r="T2728" s="10">
        <f t="shared" si="1026"/>
        <v>-19.794580842094319</v>
      </c>
      <c r="U2728" s="9">
        <f t="shared" si="1044"/>
        <v>-3.1553426986525149E-2</v>
      </c>
      <c r="V2728" s="11">
        <f t="shared" si="1045"/>
        <v>0.21080294997434945</v>
      </c>
      <c r="W2728" s="9">
        <f t="shared" si="1046"/>
        <v>5.7772949974349452E-2</v>
      </c>
      <c r="X2728" s="22">
        <f t="shared" si="1027"/>
        <v>7.9122216209926797E-3</v>
      </c>
      <c r="Y2728" s="22">
        <f t="shared" si="1028"/>
        <v>-3.3888866098186476E-2</v>
      </c>
      <c r="Z2728" s="1">
        <f t="shared" si="1029"/>
        <v>3027.4386879584295</v>
      </c>
      <c r="AA2728" s="1">
        <f t="shared" si="1030"/>
        <v>3629.5665020765196</v>
      </c>
    </row>
    <row r="2729" spans="3:27">
      <c r="C2729" s="9">
        <f t="shared" si="1031"/>
        <v>27.28</v>
      </c>
      <c r="D2729" s="1">
        <v>-16.725999999999999</v>
      </c>
      <c r="E2729" s="9">
        <f t="shared" si="1032"/>
        <v>9.6780191606177911E-3</v>
      </c>
      <c r="F2729" s="10">
        <f t="shared" si="1033"/>
        <v>-9.4729411809516939E-2</v>
      </c>
      <c r="G2729" s="10">
        <f t="shared" si="1034"/>
        <v>-4685.3704418909174</v>
      </c>
      <c r="H2729" s="10">
        <f t="shared" si="1035"/>
        <v>0.14547327067430874</v>
      </c>
      <c r="I2729" s="10">
        <f t="shared" si="1036"/>
        <v>6091.2845244172277</v>
      </c>
      <c r="J2729" s="10">
        <f t="shared" si="1037"/>
        <v>1.028122579051282E-2</v>
      </c>
      <c r="K2729" s="10">
        <f t="shared" si="1038"/>
        <v>-63.621227568173786</v>
      </c>
      <c r="L2729" s="10">
        <f t="shared" si="1023"/>
        <v>-27.178398054883331</v>
      </c>
      <c r="M2729" s="10">
        <f t="shared" si="1024"/>
        <v>-26.913906806542432</v>
      </c>
      <c r="N2729" s="10">
        <f t="shared" si="1039"/>
        <v>-45.320638352189924</v>
      </c>
      <c r="O2729" s="10">
        <f t="shared" si="1040"/>
        <v>-45.094102275783399</v>
      </c>
      <c r="P2729" s="10">
        <f t="shared" si="1041"/>
        <v>-45.320638352189924</v>
      </c>
      <c r="Q2729" s="10">
        <f t="shared" si="1042"/>
        <v>-45.094102275783399</v>
      </c>
      <c r="R2729" s="9">
        <f t="shared" si="1025"/>
        <v>-45.094102275783399</v>
      </c>
      <c r="S2729" s="10">
        <f t="shared" si="1043"/>
        <v>1065.8512175183014</v>
      </c>
      <c r="T2729" s="10">
        <f t="shared" si="1026"/>
        <v>-18.527125292390338</v>
      </c>
      <c r="U2729" s="9">
        <f t="shared" si="1044"/>
        <v>-2.9288489851506276E-2</v>
      </c>
      <c r="V2729" s="11">
        <f t="shared" si="1045"/>
        <v>0.2421844770294232</v>
      </c>
      <c r="W2729" s="9">
        <f t="shared" si="1046"/>
        <v>7.4924477029423203E-2</v>
      </c>
      <c r="X2729" s="22">
        <f t="shared" si="1027"/>
        <v>1.1641836251950838E-2</v>
      </c>
      <c r="Y2729" s="22">
        <f t="shared" si="1028"/>
        <v>-3.5991430853950269E-2</v>
      </c>
      <c r="Z2729" s="1">
        <f t="shared" si="1029"/>
        <v>3027.4503297946812</v>
      </c>
      <c r="AA2729" s="1">
        <f t="shared" si="1030"/>
        <v>3629.5305106456658</v>
      </c>
    </row>
    <row r="2730" spans="3:27">
      <c r="C2730" s="9">
        <f t="shared" si="1031"/>
        <v>27.29</v>
      </c>
      <c r="D2730" s="1">
        <v>-15.766</v>
      </c>
      <c r="E2730" s="9">
        <f t="shared" si="1032"/>
        <v>9.397970714071063E-3</v>
      </c>
      <c r="F2730" s="10">
        <f t="shared" si="1033"/>
        <v>-9.4729411809516939E-2</v>
      </c>
      <c r="G2730" s="10">
        <f t="shared" si="1034"/>
        <v>-4685.3704418909174</v>
      </c>
      <c r="H2730" s="10">
        <f t="shared" si="1035"/>
        <v>0.14547327067430874</v>
      </c>
      <c r="I2730" s="10">
        <f t="shared" si="1036"/>
        <v>6091.2845244172277</v>
      </c>
      <c r="J2730" s="10">
        <f t="shared" si="1037"/>
        <v>1.0105566105271909E-2</v>
      </c>
      <c r="K2730" s="10">
        <f t="shared" si="1038"/>
        <v>-74.631287487032637</v>
      </c>
      <c r="L2730" s="10">
        <f t="shared" si="1023"/>
        <v>-31.840422127956721</v>
      </c>
      <c r="M2730" s="10">
        <f t="shared" si="1024"/>
        <v>-31.624431050535815</v>
      </c>
      <c r="N2730" s="10">
        <f t="shared" si="1039"/>
        <v>-57.74906099247066</v>
      </c>
      <c r="O2730" s="10">
        <f t="shared" si="1040"/>
        <v>-57.540555256974685</v>
      </c>
      <c r="P2730" s="10">
        <f t="shared" si="1041"/>
        <v>-57.74906099247066</v>
      </c>
      <c r="Q2730" s="10">
        <f t="shared" si="1042"/>
        <v>-57.540555256974685</v>
      </c>
      <c r="R2730" s="9">
        <f t="shared" si="1025"/>
        <v>-57.540555256974685</v>
      </c>
      <c r="S2730" s="10">
        <f t="shared" si="1043"/>
        <v>1048.7604852882434</v>
      </c>
      <c r="T2730" s="10">
        <f t="shared" si="1026"/>
        <v>-17.090732230057938</v>
      </c>
      <c r="U2730" s="9">
        <f t="shared" si="1044"/>
        <v>-2.6836402306984228E-2</v>
      </c>
      <c r="V2730" s="11">
        <f t="shared" si="1045"/>
        <v>0.24823303187498602</v>
      </c>
      <c r="W2730" s="9">
        <f t="shared" si="1046"/>
        <v>9.0573031874986026E-2</v>
      </c>
      <c r="X2730" s="22">
        <f t="shared" si="1027"/>
        <v>1.4371338201952176E-2</v>
      </c>
      <c r="Y2730" s="22">
        <f t="shared" si="1028"/>
        <v>-3.3780334001043674E-2</v>
      </c>
      <c r="Z2730" s="1">
        <f t="shared" si="1029"/>
        <v>3027.464701132883</v>
      </c>
      <c r="AA2730" s="1">
        <f t="shared" si="1030"/>
        <v>3629.4967303116646</v>
      </c>
    </row>
    <row r="2731" spans="3:27">
      <c r="C2731" s="9">
        <f t="shared" si="1031"/>
        <v>27.3</v>
      </c>
      <c r="D2731" s="1">
        <v>-14.006</v>
      </c>
      <c r="E2731" s="9">
        <f t="shared" si="1032"/>
        <v>9.1424581080617167E-3</v>
      </c>
      <c r="F2731" s="10">
        <f t="shared" si="1033"/>
        <v>-9.4729411809516939E-2</v>
      </c>
      <c r="G2731" s="10">
        <f t="shared" si="1034"/>
        <v>-4685.3704418909174</v>
      </c>
      <c r="H2731" s="10">
        <f t="shared" si="1035"/>
        <v>0.14547327067430874</v>
      </c>
      <c r="I2731" s="10">
        <f t="shared" si="1036"/>
        <v>6091.2845244172277</v>
      </c>
      <c r="J2731" s="10">
        <f t="shared" si="1037"/>
        <v>9.9435251735736849E-3</v>
      </c>
      <c r="K2731" s="10">
        <f t="shared" si="1038"/>
        <v>-84.489903702111363</v>
      </c>
      <c r="L2731" s="10">
        <f t="shared" si="1023"/>
        <v>-36.003368863013975</v>
      </c>
      <c r="M2731" s="10">
        <f t="shared" si="1024"/>
        <v>-35.857367328179549</v>
      </c>
      <c r="N2731" s="10">
        <f t="shared" si="1039"/>
        <v>-69.086385546985227</v>
      </c>
      <c r="O2731" s="10">
        <f t="shared" si="1040"/>
        <v>-68.896539109098413</v>
      </c>
      <c r="P2731" s="10">
        <f t="shared" si="1041"/>
        <v>-69.086385546985227</v>
      </c>
      <c r="Q2731" s="10">
        <f t="shared" si="1042"/>
        <v>-68.896539109098413</v>
      </c>
      <c r="R2731" s="9">
        <f t="shared" si="1025"/>
        <v>-68.896539109098413</v>
      </c>
      <c r="S2731" s="10">
        <f t="shared" si="1043"/>
        <v>1033.1671206952306</v>
      </c>
      <c r="T2731" s="10">
        <f t="shared" si="1026"/>
        <v>-15.593364593012893</v>
      </c>
      <c r="U2731" s="9">
        <f t="shared" si="1044"/>
        <v>-2.4371228494912019E-2</v>
      </c>
      <c r="V2731" s="11">
        <f t="shared" si="1045"/>
        <v>0.24480173053945578</v>
      </c>
      <c r="W2731" s="9">
        <f t="shared" si="1046"/>
        <v>0.10474173053945579</v>
      </c>
      <c r="X2731" s="22">
        <f t="shared" si="1027"/>
        <v>1.6153135738862484E-2</v>
      </c>
      <c r="Y2731" s="22">
        <f t="shared" si="1028"/>
        <v>-2.8284507367651091E-2</v>
      </c>
      <c r="Z2731" s="1">
        <f t="shared" si="1029"/>
        <v>3027.4808542686219</v>
      </c>
      <c r="AA2731" s="1">
        <f t="shared" si="1030"/>
        <v>3629.4684458042971</v>
      </c>
    </row>
    <row r="2732" spans="3:27">
      <c r="C2732" s="9">
        <f t="shared" si="1031"/>
        <v>27.310000000000002</v>
      </c>
      <c r="D2732" s="1">
        <v>-11.792</v>
      </c>
      <c r="E2732" s="9">
        <f t="shared" si="1032"/>
        <v>8.9112265412278225E-3</v>
      </c>
      <c r="F2732" s="10">
        <f t="shared" si="1033"/>
        <v>-9.4729411809516939E-2</v>
      </c>
      <c r="G2732" s="10">
        <f t="shared" si="1034"/>
        <v>-4685.3704418909174</v>
      </c>
      <c r="H2732" s="10">
        <f t="shared" si="1035"/>
        <v>0.14547327067430874</v>
      </c>
      <c r="I2732" s="10">
        <f t="shared" si="1036"/>
        <v>6091.2845244172277</v>
      </c>
      <c r="J2732" s="10">
        <f t="shared" si="1037"/>
        <v>9.7956811085594293E-3</v>
      </c>
      <c r="K2732" s="10">
        <f t="shared" si="1038"/>
        <v>-93.284925120446829</v>
      </c>
      <c r="L2732" s="10">
        <f t="shared" si="1023"/>
        <v>-39.707842951664382</v>
      </c>
      <c r="M2732" s="10">
        <f t="shared" si="1024"/>
        <v>-39.64595649983179</v>
      </c>
      <c r="N2732" s="10">
        <f t="shared" si="1039"/>
        <v>-79.344861777222377</v>
      </c>
      <c r="O2732" s="10">
        <f t="shared" si="1040"/>
        <v>-79.173378205526092</v>
      </c>
      <c r="P2732" s="10">
        <f t="shared" si="1041"/>
        <v>-79.344861777222377</v>
      </c>
      <c r="Q2732" s="10">
        <f t="shared" si="1042"/>
        <v>-79.173378205526092</v>
      </c>
      <c r="R2732" s="9">
        <f t="shared" si="1025"/>
        <v>-79.173378205526092</v>
      </c>
      <c r="S2732" s="10">
        <f t="shared" si="1043"/>
        <v>1019.0555737803096</v>
      </c>
      <c r="T2732" s="10">
        <f t="shared" si="1026"/>
        <v>-14.11154691492095</v>
      </c>
      <c r="U2732" s="9">
        <f t="shared" si="1044"/>
        <v>-2.1970206039793216E-2</v>
      </c>
      <c r="V2732" s="11">
        <f t="shared" si="1045"/>
        <v>0.23540276048430522</v>
      </c>
      <c r="W2732" s="9">
        <f t="shared" si="1046"/>
        <v>0.11748276048430523</v>
      </c>
      <c r="X2732" s="22">
        <f t="shared" si="1027"/>
        <v>1.7119219490812892E-2</v>
      </c>
      <c r="Y2732" s="22">
        <f t="shared" si="1028"/>
        <v>-2.2215395549076235E-2</v>
      </c>
      <c r="Z2732" s="1">
        <f t="shared" si="1029"/>
        <v>3027.4979734881126</v>
      </c>
      <c r="AA2732" s="1">
        <f t="shared" si="1030"/>
        <v>3629.4462304087479</v>
      </c>
    </row>
    <row r="2733" spans="3:27">
      <c r="C2733" s="9">
        <f t="shared" si="1031"/>
        <v>27.32</v>
      </c>
      <c r="D2733" s="1">
        <v>-10.010999999999999</v>
      </c>
      <c r="E2733" s="9">
        <f t="shared" si="1032"/>
        <v>8.7035605922472607E-3</v>
      </c>
      <c r="F2733" s="10">
        <f t="shared" si="1033"/>
        <v>-9.4729411809516939E-2</v>
      </c>
      <c r="G2733" s="10">
        <f t="shared" si="1034"/>
        <v>-4685.3704418909174</v>
      </c>
      <c r="H2733" s="10">
        <f t="shared" si="1035"/>
        <v>0.14547327067430874</v>
      </c>
      <c r="I2733" s="10">
        <f t="shared" si="1036"/>
        <v>6091.2845244172277</v>
      </c>
      <c r="J2733" s="10">
        <f t="shared" si="1037"/>
        <v>9.6618864777023999E-3</v>
      </c>
      <c r="K2733" s="10">
        <f t="shared" si="1038"/>
        <v>-101.07625848479675</v>
      </c>
      <c r="L2733" s="10">
        <f t="shared" si="1023"/>
        <v>-42.98193166907722</v>
      </c>
      <c r="M2733" s="10">
        <f t="shared" si="1024"/>
        <v>-43.012318565638303</v>
      </c>
      <c r="N2733" s="10">
        <f t="shared" si="1039"/>
        <v>-88.556614990880817</v>
      </c>
      <c r="O2733" s="10">
        <f t="shared" si="1040"/>
        <v>-88.402868679952817</v>
      </c>
      <c r="P2733" s="10">
        <f t="shared" si="1041"/>
        <v>-88.556614990880817</v>
      </c>
      <c r="Q2733" s="10">
        <f t="shared" si="1042"/>
        <v>-88.402868679952817</v>
      </c>
      <c r="R2733" s="9">
        <f t="shared" si="1025"/>
        <v>-88.402868679952817</v>
      </c>
      <c r="S2733" s="10">
        <f t="shared" si="1043"/>
        <v>1006.3821839754658</v>
      </c>
      <c r="T2733" s="10">
        <f t="shared" si="1026"/>
        <v>-12.67338980484385</v>
      </c>
      <c r="U2733" s="9">
        <f t="shared" si="1044"/>
        <v>-1.9648410793276269E-2</v>
      </c>
      <c r="V2733" s="11">
        <f t="shared" si="1045"/>
        <v>0.22895628881908359</v>
      </c>
      <c r="W2733" s="9">
        <f t="shared" si="1046"/>
        <v>0.12884628881908361</v>
      </c>
      <c r="X2733" s="22">
        <f t="shared" si="1027"/>
        <v>1.7399940168036941E-2</v>
      </c>
      <c r="Y2733" s="22">
        <f t="shared" si="1028"/>
        <v>-1.6863597672691022E-2</v>
      </c>
      <c r="Z2733" s="1">
        <f t="shared" si="1029"/>
        <v>3027.5153734282808</v>
      </c>
      <c r="AA2733" s="1">
        <f t="shared" si="1030"/>
        <v>3629.4293668110749</v>
      </c>
    </row>
    <row r="2734" spans="3:27">
      <c r="C2734" s="9">
        <f t="shared" si="1031"/>
        <v>27.330000000000002</v>
      </c>
      <c r="D2734" s="1">
        <v>-9.2870000000000008</v>
      </c>
      <c r="E2734" s="9">
        <f t="shared" si="1032"/>
        <v>8.5189726241365563E-3</v>
      </c>
      <c r="F2734" s="10">
        <f t="shared" si="1033"/>
        <v>-9.4729411809516939E-2</v>
      </c>
      <c r="G2734" s="10">
        <f t="shared" si="1034"/>
        <v>-4685.3704418909174</v>
      </c>
      <c r="H2734" s="10">
        <f t="shared" si="1035"/>
        <v>0.14547327067430874</v>
      </c>
      <c r="I2734" s="10">
        <f t="shared" si="1036"/>
        <v>6091.2845244172277</v>
      </c>
      <c r="J2734" s="10">
        <f t="shared" si="1037"/>
        <v>9.5417273257065623E-3</v>
      </c>
      <c r="K2734" s="10">
        <f t="shared" si="1038"/>
        <v>-107.87167512785534</v>
      </c>
      <c r="L2734" s="10">
        <f t="shared" si="1023"/>
        <v>-45.831083297358894</v>
      </c>
      <c r="M2734" s="10">
        <f t="shared" si="1024"/>
        <v>-45.956960744685169</v>
      </c>
      <c r="N2734" s="10">
        <f t="shared" si="1039"/>
        <v>-96.74313597134892</v>
      </c>
      <c r="O2734" s="10">
        <f t="shared" si="1040"/>
        <v>-96.606683035338534</v>
      </c>
      <c r="P2734" s="10">
        <f t="shared" si="1041"/>
        <v>-96.74313597134892</v>
      </c>
      <c r="Q2734" s="10">
        <f t="shared" si="1042"/>
        <v>-96.606683035338534</v>
      </c>
      <c r="R2734" s="9">
        <f t="shared" si="1025"/>
        <v>-96.606683035338534</v>
      </c>
      <c r="S2734" s="10">
        <f t="shared" si="1043"/>
        <v>995.11719188294887</v>
      </c>
      <c r="T2734" s="10">
        <f t="shared" si="1026"/>
        <v>-11.264992092516877</v>
      </c>
      <c r="U2734" s="9">
        <f t="shared" si="1044"/>
        <v>-1.7345116332893769E-2</v>
      </c>
      <c r="V2734" s="11">
        <f t="shared" si="1045"/>
        <v>0.23170260325741682</v>
      </c>
      <c r="W2734" s="9">
        <f t="shared" si="1046"/>
        <v>0.13883260325741681</v>
      </c>
      <c r="X2734" s="22">
        <f t="shared" si="1027"/>
        <v>1.7075268616098958E-2</v>
      </c>
      <c r="Y2734" s="22">
        <f t="shared" si="1028"/>
        <v>-1.3238020425897707E-2</v>
      </c>
      <c r="Z2734" s="1">
        <f t="shared" si="1029"/>
        <v>3027.5324486968971</v>
      </c>
      <c r="AA2734" s="1">
        <f t="shared" si="1030"/>
        <v>3629.4161287906491</v>
      </c>
    </row>
    <row r="2735" spans="3:27">
      <c r="C2735" s="9">
        <f t="shared" si="1031"/>
        <v>27.34</v>
      </c>
      <c r="D2735" s="1">
        <v>-8.7690000000000001</v>
      </c>
      <c r="E2735" s="9">
        <f t="shared" si="1032"/>
        <v>8.3575237131325083E-3</v>
      </c>
      <c r="F2735" s="10">
        <f t="shared" si="1033"/>
        <v>-9.4729411809516939E-2</v>
      </c>
      <c r="G2735" s="10">
        <f t="shared" si="1034"/>
        <v>-4685.3704418909174</v>
      </c>
      <c r="H2735" s="10">
        <f t="shared" si="1035"/>
        <v>0.14547327067430874</v>
      </c>
      <c r="I2735" s="10">
        <f t="shared" si="1036"/>
        <v>6091.2845244172277</v>
      </c>
      <c r="J2735" s="10">
        <f t="shared" si="1037"/>
        <v>9.4349214972801951E-3</v>
      </c>
      <c r="K2735" s="10">
        <f t="shared" si="1038"/>
        <v>-113.63497383746356</v>
      </c>
      <c r="L2735" s="10">
        <f t="shared" si="1023"/>
        <v>-48.24181187820826</v>
      </c>
      <c r="M2735" s="10">
        <f t="shared" si="1024"/>
        <v>-48.461959787486492</v>
      </c>
      <c r="N2735" s="10">
        <f t="shared" si="1039"/>
        <v>-103.90129380022854</v>
      </c>
      <c r="O2735" s="10">
        <f t="shared" si="1040"/>
        <v>-103.78210680381541</v>
      </c>
      <c r="P2735" s="10">
        <f t="shared" si="1041"/>
        <v>-103.90129380022854</v>
      </c>
      <c r="Q2735" s="10">
        <f t="shared" si="1042"/>
        <v>-103.78210680381541</v>
      </c>
      <c r="R2735" s="9">
        <f t="shared" si="1025"/>
        <v>-103.78210680381541</v>
      </c>
      <c r="S2735" s="10">
        <f t="shared" si="1043"/>
        <v>985.26432484930069</v>
      </c>
      <c r="T2735" s="10">
        <f t="shared" si="1026"/>
        <v>-9.8528670336481809</v>
      </c>
      <c r="U2735" s="9">
        <f t="shared" si="1044"/>
        <v>-1.5011080714233866E-2</v>
      </c>
      <c r="V2735" s="11">
        <f t="shared" si="1045"/>
        <v>0.23510452047456387</v>
      </c>
      <c r="W2735" s="9">
        <f t="shared" si="1046"/>
        <v>0.14741452047456388</v>
      </c>
      <c r="X2735" s="22">
        <f t="shared" si="1027"/>
        <v>1.6176275948475226E-2</v>
      </c>
      <c r="Y2735" s="22">
        <f t="shared" si="1028"/>
        <v>-1.0830501700167946E-2</v>
      </c>
      <c r="Z2735" s="1">
        <f t="shared" si="1029"/>
        <v>3027.5486249728456</v>
      </c>
      <c r="AA2735" s="1">
        <f t="shared" si="1030"/>
        <v>3629.4052982889489</v>
      </c>
    </row>
    <row r="2736" spans="3:27">
      <c r="C2736" s="9">
        <f t="shared" si="1031"/>
        <v>27.35</v>
      </c>
      <c r="D2736" s="1">
        <v>-8.8469999999999995</v>
      </c>
      <c r="E2736" s="9">
        <f t="shared" si="1032"/>
        <v>8.2196496913540459E-3</v>
      </c>
      <c r="F2736" s="10">
        <f t="shared" si="1033"/>
        <v>-9.4729411809516939E-2</v>
      </c>
      <c r="G2736" s="10">
        <f t="shared" si="1034"/>
        <v>-4685.3704418909174</v>
      </c>
      <c r="H2736" s="10">
        <f t="shared" si="1035"/>
        <v>0.14547327067430874</v>
      </c>
      <c r="I2736" s="10">
        <f t="shared" si="1036"/>
        <v>6091.2845244172277</v>
      </c>
      <c r="J2736" s="10">
        <f t="shared" si="1037"/>
        <v>9.3415043322026721E-3</v>
      </c>
      <c r="K2736" s="10">
        <f t="shared" si="1038"/>
        <v>-118.32391400648717</v>
      </c>
      <c r="L2736" s="10">
        <f t="shared" si="1023"/>
        <v>-50.197951558740968</v>
      </c>
      <c r="M2736" s="10">
        <f t="shared" si="1024"/>
        <v>-50.506950156684304</v>
      </c>
      <c r="N2736" s="10">
        <f t="shared" si="1039"/>
        <v>-110.01143327113824</v>
      </c>
      <c r="O2736" s="10">
        <f t="shared" si="1040"/>
        <v>-109.9097698940909</v>
      </c>
      <c r="P2736" s="10">
        <f t="shared" si="1041"/>
        <v>-110.01143327113824</v>
      </c>
      <c r="Q2736" s="10">
        <f t="shared" si="1042"/>
        <v>-109.9097698940909</v>
      </c>
      <c r="R2736" s="9">
        <f t="shared" si="1025"/>
        <v>-109.9097698940909</v>
      </c>
      <c r="S2736" s="10">
        <f t="shared" si="1043"/>
        <v>976.85018073690446</v>
      </c>
      <c r="T2736" s="10">
        <f t="shared" si="1026"/>
        <v>-8.4141441123962295</v>
      </c>
      <c r="U2736" s="9">
        <f t="shared" si="1044"/>
        <v>-1.2620440542865484E-2</v>
      </c>
      <c r="V2736" s="11">
        <f t="shared" si="1045"/>
        <v>0.24302351379911274</v>
      </c>
      <c r="W2736" s="9">
        <f t="shared" si="1046"/>
        <v>0.15455351379911275</v>
      </c>
      <c r="X2736" s="22">
        <f t="shared" si="1027"/>
        <v>1.4731279230863812E-2</v>
      </c>
      <c r="Y2736" s="22">
        <f t="shared" si="1028"/>
        <v>-9.0015525578363668E-3</v>
      </c>
      <c r="Z2736" s="1">
        <f t="shared" si="1029"/>
        <v>3027.5633562520766</v>
      </c>
      <c r="AA2736" s="1">
        <f t="shared" si="1030"/>
        <v>3629.3962967363909</v>
      </c>
    </row>
    <row r="2737" spans="3:27">
      <c r="C2737" s="9">
        <f t="shared" si="1031"/>
        <v>27.36</v>
      </c>
      <c r="D2737" s="1">
        <v>-8.2710000000000008</v>
      </c>
      <c r="E2737" s="9">
        <f t="shared" si="1032"/>
        <v>8.1058284656897739E-3</v>
      </c>
      <c r="F2737" s="10">
        <f t="shared" si="1033"/>
        <v>-9.4729411809516939E-2</v>
      </c>
      <c r="G2737" s="10">
        <f t="shared" si="1034"/>
        <v>-4685.3704418909174</v>
      </c>
      <c r="H2737" s="10">
        <f t="shared" si="1035"/>
        <v>0.14547327067430874</v>
      </c>
      <c r="I2737" s="10">
        <f t="shared" si="1036"/>
        <v>6091.2845244172277</v>
      </c>
      <c r="J2737" s="10">
        <f t="shared" si="1037"/>
        <v>9.2617280105645686E-3</v>
      </c>
      <c r="K2737" s="10">
        <f t="shared" si="1038"/>
        <v>-121.91468784622835</v>
      </c>
      <c r="L2737" s="10">
        <f t="shared" si="1023"/>
        <v>-51.691015840398784</v>
      </c>
      <c r="M2737" s="10">
        <f t="shared" si="1024"/>
        <v>-52.0796057310422</v>
      </c>
      <c r="N2737" s="10">
        <f t="shared" si="1039"/>
        <v>-115.052275644438</v>
      </c>
      <c r="O2737" s="10">
        <f t="shared" si="1040"/>
        <v>-114.96843224684044</v>
      </c>
      <c r="P2737" s="10">
        <f t="shared" si="1041"/>
        <v>-115.052275644438</v>
      </c>
      <c r="Q2737" s="10">
        <f t="shared" si="1042"/>
        <v>-114.96843224684044</v>
      </c>
      <c r="R2737" s="9">
        <f t="shared" si="1025"/>
        <v>-114.96843224684044</v>
      </c>
      <c r="S2737" s="10">
        <f t="shared" si="1043"/>
        <v>969.90392513751658</v>
      </c>
      <c r="T2737" s="10">
        <f t="shared" si="1026"/>
        <v>-6.9462555993878823</v>
      </c>
      <c r="U2737" s="9">
        <f t="shared" si="1044"/>
        <v>-1.0190626951088858E-2</v>
      </c>
      <c r="V2737" s="11">
        <f t="shared" si="1045"/>
        <v>0.24293920455621196</v>
      </c>
      <c r="W2737" s="9">
        <f t="shared" si="1046"/>
        <v>0.16022920455621195</v>
      </c>
      <c r="X2737" s="22">
        <f t="shared" si="1027"/>
        <v>1.2797956296429366E-2</v>
      </c>
      <c r="Y2737" s="22">
        <f t="shared" si="1028"/>
        <v>-7.2497693808219145E-3</v>
      </c>
      <c r="Z2737" s="1">
        <f t="shared" si="1029"/>
        <v>3027.5761542083728</v>
      </c>
      <c r="AA2737" s="1">
        <f t="shared" si="1030"/>
        <v>3629.38904696701</v>
      </c>
    </row>
    <row r="2738" spans="3:27">
      <c r="C2738" s="9">
        <f t="shared" si="1031"/>
        <v>27.37</v>
      </c>
      <c r="D2738" s="1">
        <v>-6.8529999999999998</v>
      </c>
      <c r="E2738" s="9">
        <f t="shared" si="1032"/>
        <v>8.0160058629459591E-3</v>
      </c>
      <c r="F2738" s="10">
        <f t="shared" si="1033"/>
        <v>-9.4729411809516939E-2</v>
      </c>
      <c r="G2738" s="10">
        <f t="shared" si="1034"/>
        <v>-4685.3704418909174</v>
      </c>
      <c r="H2738" s="10">
        <f t="shared" si="1035"/>
        <v>0.14547327067430874</v>
      </c>
      <c r="I2738" s="10">
        <f t="shared" si="1036"/>
        <v>6091.2845244172277</v>
      </c>
      <c r="J2738" s="10">
        <f t="shared" si="1037"/>
        <v>9.1958690576544513E-3</v>
      </c>
      <c r="K2738" s="10">
        <f t="shared" si="1038"/>
        <v>-124.44217468717869</v>
      </c>
      <c r="L2738" s="10">
        <f t="shared" si="1023"/>
        <v>-52.73715475639807</v>
      </c>
      <c r="M2738" s="10">
        <f t="shared" si="1024"/>
        <v>-53.19298722923547</v>
      </c>
      <c r="N2738" s="10">
        <f t="shared" si="1039"/>
        <v>-119.02661215389183</v>
      </c>
      <c r="O2738" s="10">
        <f t="shared" si="1040"/>
        <v>-118.96050153158318</v>
      </c>
      <c r="P2738" s="10">
        <f t="shared" si="1041"/>
        <v>-119.02661215389183</v>
      </c>
      <c r="Q2738" s="10">
        <f t="shared" si="1042"/>
        <v>-118.96050153158318</v>
      </c>
      <c r="R2738" s="9">
        <f t="shared" si="1025"/>
        <v>-118.96050153158318</v>
      </c>
      <c r="S2738" s="10">
        <f t="shared" si="1043"/>
        <v>964.42225198192114</v>
      </c>
      <c r="T2738" s="10">
        <f t="shared" si="1026"/>
        <v>-5.4816731555954448</v>
      </c>
      <c r="U2738" s="9">
        <f t="shared" si="1044"/>
        <v>-7.8108437035621769E-3</v>
      </c>
      <c r="V2738" s="11">
        <f t="shared" si="1045"/>
        <v>0.23301744494912396</v>
      </c>
      <c r="W2738" s="9">
        <f t="shared" si="1046"/>
        <v>0.16448744494912398</v>
      </c>
      <c r="X2738" s="22">
        <f t="shared" si="1027"/>
        <v>1.0506052844531745E-2</v>
      </c>
      <c r="Y2738" s="22">
        <f t="shared" si="1028"/>
        <v>-5.0991323342797993E-3</v>
      </c>
      <c r="Z2738" s="1">
        <f t="shared" si="1029"/>
        <v>3027.5866602612173</v>
      </c>
      <c r="AA2738" s="1">
        <f t="shared" si="1030"/>
        <v>3629.3839478346758</v>
      </c>
    </row>
    <row r="2739" spans="3:27">
      <c r="C2739" s="9">
        <f t="shared" si="1031"/>
        <v>27.38</v>
      </c>
      <c r="D2739" s="1">
        <v>-5.0590000000000002</v>
      </c>
      <c r="E2739" s="9">
        <f t="shared" si="1032"/>
        <v>7.9493101999205257E-3</v>
      </c>
      <c r="F2739" s="10">
        <f t="shared" si="1033"/>
        <v>-9.4729411809516939E-2</v>
      </c>
      <c r="G2739" s="10">
        <f t="shared" si="1034"/>
        <v>-4685.3704418909174</v>
      </c>
      <c r="H2739" s="10">
        <f t="shared" si="1035"/>
        <v>0.14547327067430874</v>
      </c>
      <c r="I2739" s="10">
        <f t="shared" si="1036"/>
        <v>6091.2845244172277</v>
      </c>
      <c r="J2739" s="10">
        <f t="shared" si="1037"/>
        <v>9.1438961279144589E-3</v>
      </c>
      <c r="K2739" s="10">
        <f t="shared" si="1038"/>
        <v>-125.995006367662</v>
      </c>
      <c r="L2739" s="10">
        <f t="shared" si="1023"/>
        <v>-53.374870973238046</v>
      </c>
      <c r="M2739" s="10">
        <f t="shared" si="1024"/>
        <v>-53.883694555034616</v>
      </c>
      <c r="N2739" s="10">
        <f t="shared" si="1039"/>
        <v>-121.97377558533707</v>
      </c>
      <c r="O2739" s="10">
        <f t="shared" si="1040"/>
        <v>-121.92471877374854</v>
      </c>
      <c r="P2739" s="10">
        <f t="shared" si="1041"/>
        <v>-121.97377558533707</v>
      </c>
      <c r="Q2739" s="10">
        <f t="shared" si="1042"/>
        <v>-121.92471877374854</v>
      </c>
      <c r="R2739" s="9">
        <f t="shared" si="1025"/>
        <v>-121.92471877374854</v>
      </c>
      <c r="S2739" s="10">
        <f t="shared" si="1043"/>
        <v>960.35196438800767</v>
      </c>
      <c r="T2739" s="10">
        <f t="shared" si="1026"/>
        <v>-4.0702875939134628</v>
      </c>
      <c r="U2739" s="9">
        <f t="shared" si="1044"/>
        <v>-5.5557253344020478E-3</v>
      </c>
      <c r="V2739" s="11">
        <f t="shared" si="1045"/>
        <v>0.21800622888290197</v>
      </c>
      <c r="W2739" s="9">
        <f t="shared" si="1046"/>
        <v>0.16741622888290197</v>
      </c>
      <c r="X2739" s="22">
        <f t="shared" si="1027"/>
        <v>8.0329997406458527E-3</v>
      </c>
      <c r="Y2739" s="22">
        <f t="shared" si="1028"/>
        <v>-3.0204626755883078E-3</v>
      </c>
      <c r="Z2739" s="1">
        <f t="shared" si="1029"/>
        <v>3027.5946932609581</v>
      </c>
      <c r="AA2739" s="1">
        <f t="shared" si="1030"/>
        <v>3629.3809273720003</v>
      </c>
    </row>
    <row r="2740" spans="3:27">
      <c r="C2740" s="9">
        <f t="shared" si="1031"/>
        <v>27.39</v>
      </c>
      <c r="D2740" s="1">
        <v>-1.8129999999999999</v>
      </c>
      <c r="E2740" s="9">
        <f t="shared" si="1032"/>
        <v>7.9039788675586715E-3</v>
      </c>
      <c r="F2740" s="10">
        <f t="shared" si="1033"/>
        <v>-9.4729411809516939E-2</v>
      </c>
      <c r="G2740" s="10">
        <f t="shared" si="1034"/>
        <v>-4685.3704418909174</v>
      </c>
      <c r="H2740" s="10">
        <f t="shared" si="1035"/>
        <v>0.14547327067430874</v>
      </c>
      <c r="I2740" s="10">
        <f t="shared" si="1036"/>
        <v>6091.2845244172277</v>
      </c>
      <c r="J2740" s="10">
        <f t="shared" si="1037"/>
        <v>9.1053048501904127E-3</v>
      </c>
      <c r="K2740" s="10">
        <f t="shared" si="1038"/>
        <v>-126.70589137568741</v>
      </c>
      <c r="L2740" s="10">
        <f t="shared" si="1023"/>
        <v>-53.660830991810805</v>
      </c>
      <c r="M2740" s="10">
        <f t="shared" si="1024"/>
        <v>-54.207854859804321</v>
      </c>
      <c r="N2740" s="10">
        <f t="shared" si="1039"/>
        <v>-123.97274773005022</v>
      </c>
      <c r="O2740" s="10">
        <f t="shared" si="1040"/>
        <v>-123.93942124317441</v>
      </c>
      <c r="P2740" s="10">
        <f t="shared" si="1041"/>
        <v>-123.97274773005022</v>
      </c>
      <c r="Q2740" s="10">
        <f t="shared" si="1042"/>
        <v>-123.93942124317441</v>
      </c>
      <c r="R2740" s="9">
        <f t="shared" si="1025"/>
        <v>-123.93942124317441</v>
      </c>
      <c r="S2740" s="10">
        <f t="shared" si="1043"/>
        <v>957.58549425549461</v>
      </c>
      <c r="T2740" s="10">
        <f t="shared" si="1026"/>
        <v>-2.7664701325130636</v>
      </c>
      <c r="U2740" s="9">
        <f t="shared" si="1044"/>
        <v>-3.5291889780408041E-3</v>
      </c>
      <c r="V2740" s="11">
        <f t="shared" si="1045"/>
        <v>0.18730104238934658</v>
      </c>
      <c r="W2740" s="9">
        <f t="shared" si="1046"/>
        <v>0.16917104238934658</v>
      </c>
      <c r="X2740" s="22">
        <f t="shared" si="1027"/>
        <v>5.5726745234842955E-3</v>
      </c>
      <c r="Y2740" s="22">
        <f t="shared" si="1028"/>
        <v>-1.276678861105334E-3</v>
      </c>
      <c r="Z2740" s="1">
        <f t="shared" si="1029"/>
        <v>3027.6002659354817</v>
      </c>
      <c r="AA2740" s="1">
        <f t="shared" si="1030"/>
        <v>3629.3796506931394</v>
      </c>
    </row>
    <row r="2741" spans="3:27">
      <c r="C2741" s="9">
        <f t="shared" si="1031"/>
        <v>27.400000000000002</v>
      </c>
      <c r="D2741" s="1">
        <v>1.599</v>
      </c>
      <c r="E2741" s="9">
        <f t="shared" si="1032"/>
        <v>7.8772736841004679E-3</v>
      </c>
      <c r="F2741" s="10">
        <f t="shared" si="1033"/>
        <v>-9.4729411809516939E-2</v>
      </c>
      <c r="G2741" s="10">
        <f t="shared" si="1034"/>
        <v>-4685.3704418909174</v>
      </c>
      <c r="H2741" s="10">
        <f t="shared" si="1035"/>
        <v>0.14547327067430874</v>
      </c>
      <c r="I2741" s="10">
        <f t="shared" si="1036"/>
        <v>6091.2845244172277</v>
      </c>
      <c r="J2741" s="10">
        <f t="shared" si="1037"/>
        <v>9.0790753480395735E-3</v>
      </c>
      <c r="K2741" s="10">
        <f t="shared" si="1038"/>
        <v>-126.75606229093586</v>
      </c>
      <c r="L2741" s="10">
        <f t="shared" si="1023"/>
        <v>-53.671755307912548</v>
      </c>
      <c r="M2741" s="10">
        <f t="shared" si="1024"/>
        <v>-54.243021427422079</v>
      </c>
      <c r="N2741" s="10">
        <f t="shared" si="1039"/>
        <v>-125.14593102106757</v>
      </c>
      <c r="O2741" s="10">
        <f t="shared" si="1040"/>
        <v>-125.12630449271659</v>
      </c>
      <c r="P2741" s="10">
        <f t="shared" si="1041"/>
        <v>-125.14593102106757</v>
      </c>
      <c r="Q2741" s="10">
        <f t="shared" si="1042"/>
        <v>-125.12630449271659</v>
      </c>
      <c r="R2741" s="9">
        <f t="shared" si="1025"/>
        <v>-125.12630449271659</v>
      </c>
      <c r="S2741" s="10">
        <f t="shared" si="1043"/>
        <v>955.95573645727541</v>
      </c>
      <c r="T2741" s="10">
        <f t="shared" si="1026"/>
        <v>-1.6297577982192024</v>
      </c>
      <c r="U2741" s="9">
        <f t="shared" si="1044"/>
        <v>-1.8228333600452326E-3</v>
      </c>
      <c r="V2741" s="11">
        <f t="shared" si="1045"/>
        <v>0.1539700812097678</v>
      </c>
      <c r="W2741" s="9">
        <f t="shared" si="1046"/>
        <v>0.1699600812097678</v>
      </c>
      <c r="X2741" s="22">
        <f t="shared" si="1027"/>
        <v>3.325672949463798E-3</v>
      </c>
      <c r="Y2741" s="22">
        <f t="shared" si="1028"/>
        <v>-1.2889723575559909E-4</v>
      </c>
      <c r="Z2741" s="1">
        <f t="shared" si="1029"/>
        <v>3027.6035916084311</v>
      </c>
      <c r="AA2741" s="1">
        <f t="shared" si="1030"/>
        <v>3629.3795217959037</v>
      </c>
    </row>
    <row r="2742" spans="3:27">
      <c r="C2742" s="9">
        <f t="shared" si="1031"/>
        <v>27.41</v>
      </c>
      <c r="D2742" s="1">
        <v>4.9160000000000004</v>
      </c>
      <c r="E2742" s="9">
        <f t="shared" si="1032"/>
        <v>7.8659385353904987E-3</v>
      </c>
      <c r="F2742" s="10">
        <f t="shared" si="1033"/>
        <v>-9.4729411809516939E-2</v>
      </c>
      <c r="G2742" s="10">
        <f t="shared" si="1034"/>
        <v>-4685.3704418909174</v>
      </c>
      <c r="H2742" s="10">
        <f t="shared" si="1035"/>
        <v>0.14547327067430874</v>
      </c>
      <c r="I2742" s="10">
        <f t="shared" si="1036"/>
        <v>6091.2845244172277</v>
      </c>
      <c r="J2742" s="10">
        <f t="shared" si="1037"/>
        <v>9.0636232615806077E-3</v>
      </c>
      <c r="K2742" s="10">
        <f t="shared" si="1038"/>
        <v>-126.32184187552281</v>
      </c>
      <c r="L2742" s="10">
        <f t="shared" si="1023"/>
        <v>-53.481836337420013</v>
      </c>
      <c r="M2742" s="10">
        <f t="shared" si="1024"/>
        <v>-54.065252171799841</v>
      </c>
      <c r="N2742" s="10">
        <f t="shared" si="1039"/>
        <v>-125.63841198660663</v>
      </c>
      <c r="O2742" s="10">
        <f t="shared" si="1040"/>
        <v>-125.63008302529953</v>
      </c>
      <c r="P2742" s="10">
        <f t="shared" si="1041"/>
        <v>-125.63841198660663</v>
      </c>
      <c r="Q2742" s="10">
        <f t="shared" si="1042"/>
        <v>-125.63008302529953</v>
      </c>
      <c r="R2742" s="9">
        <f t="shared" si="1025"/>
        <v>-125.63008302529953</v>
      </c>
      <c r="S2742" s="10">
        <f t="shared" si="1043"/>
        <v>955.26397760705208</v>
      </c>
      <c r="T2742" s="10">
        <f t="shared" si="1026"/>
        <v>-0.69175885022332295</v>
      </c>
      <c r="U2742" s="9">
        <f t="shared" si="1044"/>
        <v>-4.4885929453737286E-4</v>
      </c>
      <c r="V2742" s="11">
        <f t="shared" si="1045"/>
        <v>0.12082473189180409</v>
      </c>
      <c r="W2742" s="9">
        <f t="shared" si="1046"/>
        <v>0.1699847318918041</v>
      </c>
      <c r="X2742" s="22">
        <f t="shared" si="1027"/>
        <v>1.4211804712456831E-3</v>
      </c>
      <c r="Y2742" s="22">
        <f t="shared" si="1028"/>
        <v>1.8948820488234793E-4</v>
      </c>
      <c r="Z2742" s="1">
        <f t="shared" si="1029"/>
        <v>3027.6050127889025</v>
      </c>
      <c r="AA2742" s="1">
        <f t="shared" si="1030"/>
        <v>3629.3797112841085</v>
      </c>
    </row>
    <row r="2743" spans="3:27">
      <c r="C2743" s="9">
        <f t="shared" si="1031"/>
        <v>27.42</v>
      </c>
      <c r="D2743" s="1">
        <v>8.2119999999999997</v>
      </c>
      <c r="E2743" s="9">
        <f t="shared" si="1032"/>
        <v>7.8666522145026396E-3</v>
      </c>
      <c r="F2743" s="10">
        <f t="shared" si="1033"/>
        <v>-9.4729411809516939E-2</v>
      </c>
      <c r="G2743" s="10">
        <f t="shared" si="1034"/>
        <v>-4685.3704418909174</v>
      </c>
      <c r="H2743" s="10">
        <f t="shared" si="1035"/>
        <v>0.14547327067430874</v>
      </c>
      <c r="I2743" s="10">
        <f t="shared" si="1036"/>
        <v>6091.2845244172277</v>
      </c>
      <c r="J2743" s="10">
        <f t="shared" si="1037"/>
        <v>9.0570645461849307E-3</v>
      </c>
      <c r="K2743" s="10">
        <f t="shared" si="1038"/>
        <v>-125.5548100774341</v>
      </c>
      <c r="L2743" s="10">
        <f t="shared" si="1023"/>
        <v>-53.154536542684717</v>
      </c>
      <c r="M2743" s="10">
        <f t="shared" si="1024"/>
        <v>-53.740361445657967</v>
      </c>
      <c r="N2743" s="10">
        <f t="shared" si="1039"/>
        <v>-125.59783996071619</v>
      </c>
      <c r="O2743" s="10">
        <f t="shared" si="1040"/>
        <v>-125.5983643222592</v>
      </c>
      <c r="P2743" s="10">
        <f t="shared" si="1041"/>
        <v>-125.5548100774341</v>
      </c>
      <c r="Q2743" s="10">
        <f t="shared" si="1042"/>
        <v>-125.5548100774341</v>
      </c>
      <c r="R2743" s="9">
        <f t="shared" si="1025"/>
        <v>-125.5548100774341</v>
      </c>
      <c r="S2743" s="10">
        <f t="shared" si="1043"/>
        <v>955.26397760705208</v>
      </c>
      <c r="T2743" s="10">
        <f t="shared" si="1026"/>
        <v>0</v>
      </c>
      <c r="U2743" s="9">
        <f t="shared" si="1044"/>
        <v>5.9159511696555886E-4</v>
      </c>
      <c r="V2743" s="11">
        <f t="shared" si="1045"/>
        <v>8.7266150408782273E-2</v>
      </c>
      <c r="W2743" s="9">
        <f t="shared" si="1046"/>
        <v>0.16938615040878227</v>
      </c>
      <c r="X2743" s="22">
        <f t="shared" si="1027"/>
        <v>-8.9632705746386704E-5</v>
      </c>
      <c r="Y2743" s="22">
        <f t="shared" si="1028"/>
        <v>-9.8108711917291438E-5</v>
      </c>
      <c r="Z2743" s="1">
        <f t="shared" si="1029"/>
        <v>3027.6049231561969</v>
      </c>
      <c r="AA2743" s="1">
        <f t="shared" si="1030"/>
        <v>3629.3796131753966</v>
      </c>
    </row>
    <row r="2744" spans="3:27">
      <c r="C2744" s="9">
        <f t="shared" si="1031"/>
        <v>27.43</v>
      </c>
      <c r="D2744" s="1">
        <v>9.907</v>
      </c>
      <c r="E2744" s="9">
        <f t="shared" si="1032"/>
        <v>7.876463462578729E-3</v>
      </c>
      <c r="F2744" s="10">
        <f t="shared" si="1033"/>
        <v>-9.4729411809516939E-2</v>
      </c>
      <c r="G2744" s="10">
        <f t="shared" si="1034"/>
        <v>-4685.3704418909174</v>
      </c>
      <c r="H2744" s="10">
        <f t="shared" si="1035"/>
        <v>0.14547327067430874</v>
      </c>
      <c r="I2744" s="10">
        <f t="shared" si="1036"/>
        <v>6091.2845244172277</v>
      </c>
      <c r="J2744" s="10">
        <f t="shared" si="1037"/>
        <v>9.0570645461849307E-3</v>
      </c>
      <c r="K2744" s="10">
        <f t="shared" si="1038"/>
        <v>-124.52000108223901</v>
      </c>
      <c r="L2744" s="10">
        <f t="shared" si="1023"/>
        <v>-52.716442673434521</v>
      </c>
      <c r="M2744" s="10">
        <f t="shared" si="1024"/>
        <v>-53.297439271710957</v>
      </c>
      <c r="N2744" s="10">
        <f t="shared" si="1039"/>
        <v>-125.11155412330473</v>
      </c>
      <c r="O2744" s="10">
        <f t="shared" si="1040"/>
        <v>-125.11875550974153</v>
      </c>
      <c r="P2744" s="10">
        <f t="shared" si="1041"/>
        <v>-124.52000108223901</v>
      </c>
      <c r="Q2744" s="10">
        <f t="shared" si="1042"/>
        <v>-124.52000108223901</v>
      </c>
      <c r="R2744" s="9">
        <f t="shared" si="1025"/>
        <v>-124.52000108223901</v>
      </c>
      <c r="S2744" s="10">
        <f t="shared" si="1043"/>
        <v>955.26397760705208</v>
      </c>
      <c r="T2744" s="10">
        <f t="shared" si="1026"/>
        <v>0</v>
      </c>
      <c r="U2744" s="9">
        <f t="shared" si="1044"/>
        <v>1.370654498252317E-3</v>
      </c>
      <c r="V2744" s="11">
        <f t="shared" si="1045"/>
        <v>6.8545725848569328E-2</v>
      </c>
      <c r="W2744" s="9">
        <f t="shared" si="1046"/>
        <v>0.16761572584856932</v>
      </c>
      <c r="X2744" s="22">
        <f t="shared" si="1027"/>
        <v>-1.2267730049343789E-3</v>
      </c>
      <c r="Y2744" s="22">
        <f t="shared" si="1028"/>
        <v>-6.8217836894415439E-4</v>
      </c>
      <c r="Z2744" s="1">
        <f t="shared" si="1029"/>
        <v>3027.6036963831921</v>
      </c>
      <c r="AA2744" s="1">
        <f t="shared" si="1030"/>
        <v>3629.3789309970275</v>
      </c>
    </row>
    <row r="2745" spans="3:27">
      <c r="C2745" s="9">
        <f t="shared" si="1031"/>
        <v>27.44</v>
      </c>
      <c r="D2745" s="1">
        <v>11.002000000000001</v>
      </c>
      <c r="E2745" s="9">
        <f t="shared" si="1032"/>
        <v>7.8932563376561283E-3</v>
      </c>
      <c r="F2745" s="10">
        <f t="shared" si="1033"/>
        <v>-9.4729411809516939E-2</v>
      </c>
      <c r="G2745" s="10">
        <f t="shared" si="1034"/>
        <v>-4685.3704418909174</v>
      </c>
      <c r="H2745" s="10">
        <f t="shared" si="1035"/>
        <v>0.14547327067430874</v>
      </c>
      <c r="I2745" s="10">
        <f t="shared" si="1036"/>
        <v>6091.2845244172277</v>
      </c>
      <c r="J2745" s="10">
        <f t="shared" si="1037"/>
        <v>9.0570645461849307E-3</v>
      </c>
      <c r="K2745" s="10">
        <f t="shared" si="1038"/>
        <v>-122.74882803162274</v>
      </c>
      <c r="L2745" s="10">
        <f t="shared" si="1023"/>
        <v>-51.966603757790132</v>
      </c>
      <c r="M2745" s="10">
        <f t="shared" si="1024"/>
        <v>-52.539336257862068</v>
      </c>
      <c r="N2745" s="10">
        <f t="shared" si="1039"/>
        <v>-123.76139896771735</v>
      </c>
      <c r="O2745" s="10">
        <f t="shared" si="1040"/>
        <v>-123.77355462879667</v>
      </c>
      <c r="P2745" s="10">
        <f t="shared" si="1041"/>
        <v>-122.74882803162274</v>
      </c>
      <c r="Q2745" s="10">
        <f t="shared" si="1042"/>
        <v>-122.74882803162274</v>
      </c>
      <c r="R2745" s="9">
        <f t="shared" si="1025"/>
        <v>-122.74882803162274</v>
      </c>
      <c r="S2745" s="10">
        <f t="shared" si="1043"/>
        <v>955.26397760705208</v>
      </c>
      <c r="T2745" s="10">
        <f t="shared" si="1026"/>
        <v>0</v>
      </c>
      <c r="U2745" s="9">
        <f t="shared" si="1044"/>
        <v>1.9879205172275392E-3</v>
      </c>
      <c r="V2745" s="11">
        <f t="shared" si="1045"/>
        <v>5.4907477946475103E-2</v>
      </c>
      <c r="W2745" s="9">
        <f t="shared" si="1046"/>
        <v>0.16492747794647511</v>
      </c>
      <c r="X2745" s="22">
        <f t="shared" si="1027"/>
        <v>-2.0761772789219353E-3</v>
      </c>
      <c r="Y2745" s="22">
        <f t="shared" si="1028"/>
        <v>-1.3116564988547546E-3</v>
      </c>
      <c r="Z2745" s="1">
        <f t="shared" si="1029"/>
        <v>3027.6016202059132</v>
      </c>
      <c r="AA2745" s="1">
        <f t="shared" si="1030"/>
        <v>3629.3776193405288</v>
      </c>
    </row>
    <row r="2746" spans="3:27">
      <c r="C2746" s="9">
        <f t="shared" si="1031"/>
        <v>27.45</v>
      </c>
      <c r="D2746" s="1">
        <v>10.641999999999999</v>
      </c>
      <c r="E2746" s="9">
        <f t="shared" si="1032"/>
        <v>7.9158837281824868E-3</v>
      </c>
      <c r="F2746" s="10">
        <f t="shared" si="1033"/>
        <v>-9.4729411809516939E-2</v>
      </c>
      <c r="G2746" s="10">
        <f t="shared" si="1034"/>
        <v>-4685.3704418909174</v>
      </c>
      <c r="H2746" s="10">
        <f t="shared" si="1035"/>
        <v>0.14547327067430874</v>
      </c>
      <c r="I2746" s="10">
        <f t="shared" si="1036"/>
        <v>6091.2845244172277</v>
      </c>
      <c r="J2746" s="10">
        <f t="shared" si="1037"/>
        <v>9.0570645461849307E-3</v>
      </c>
      <c r="K2746" s="10">
        <f t="shared" si="1038"/>
        <v>-120.362278728937</v>
      </c>
      <c r="L2746" s="10">
        <f t="shared" si="1023"/>
        <v>-50.956240856979797</v>
      </c>
      <c r="M2746" s="10">
        <f t="shared" si="1024"/>
        <v>-51.517837981092619</v>
      </c>
      <c r="N2746" s="10">
        <f t="shared" si="1039"/>
        <v>-121.72682378131341</v>
      </c>
      <c r="O2746" s="10">
        <f t="shared" si="1040"/>
        <v>-121.74281032671625</v>
      </c>
      <c r="P2746" s="10">
        <f t="shared" si="1041"/>
        <v>-120.362278728937</v>
      </c>
      <c r="Q2746" s="10">
        <f t="shared" si="1042"/>
        <v>-120.362278728937</v>
      </c>
      <c r="R2746" s="9">
        <f t="shared" si="1025"/>
        <v>-120.362278728937</v>
      </c>
      <c r="S2746" s="10">
        <f t="shared" si="1043"/>
        <v>955.26397760705208</v>
      </c>
      <c r="T2746" s="10">
        <f t="shared" si="1026"/>
        <v>0</v>
      </c>
      <c r="U2746" s="9">
        <f t="shared" si="1044"/>
        <v>2.5375575880441682E-3</v>
      </c>
      <c r="V2746" s="11">
        <f t="shared" si="1045"/>
        <v>5.5019936216850751E-2</v>
      </c>
      <c r="W2746" s="9">
        <f t="shared" si="1046"/>
        <v>0.16143993621685077</v>
      </c>
      <c r="X2746" s="22">
        <f t="shared" si="1027"/>
        <v>-2.750484976983214E-3</v>
      </c>
      <c r="Y2746" s="22">
        <f t="shared" si="1028"/>
        <v>-1.8084042071526267E-3</v>
      </c>
      <c r="Z2746" s="1">
        <f t="shared" si="1029"/>
        <v>3027.5988697209364</v>
      </c>
      <c r="AA2746" s="1">
        <f t="shared" si="1030"/>
        <v>3629.3758109363216</v>
      </c>
    </row>
    <row r="2747" spans="3:27">
      <c r="C2747" s="9">
        <f t="shared" si="1031"/>
        <v>27.46</v>
      </c>
      <c r="D2747" s="1">
        <v>9.1240000000000006</v>
      </c>
      <c r="E2747" s="9">
        <f t="shared" si="1032"/>
        <v>7.9442813974687915E-3</v>
      </c>
      <c r="F2747" s="10">
        <f t="shared" si="1033"/>
        <v>-9.4729411809516939E-2</v>
      </c>
      <c r="G2747" s="10">
        <f t="shared" si="1034"/>
        <v>-4685.3704418909174</v>
      </c>
      <c r="H2747" s="10">
        <f t="shared" si="1035"/>
        <v>0.14547327067430874</v>
      </c>
      <c r="I2747" s="10">
        <f t="shared" si="1036"/>
        <v>6091.2845244172277</v>
      </c>
      <c r="J2747" s="10">
        <f t="shared" si="1037"/>
        <v>9.0570645461849307E-3</v>
      </c>
      <c r="K2747" s="10">
        <f t="shared" si="1038"/>
        <v>-117.36712832685318</v>
      </c>
      <c r="L2747" s="10">
        <f t="shared" si="1023"/>
        <v>-49.688222280867784</v>
      </c>
      <c r="M2747" s="10">
        <f t="shared" si="1024"/>
        <v>-50.23584436338237</v>
      </c>
      <c r="N2747" s="10">
        <f t="shared" si="1039"/>
        <v>-119.07993180773413</v>
      </c>
      <c r="O2747" s="10">
        <f t="shared" si="1040"/>
        <v>-119.09933149470021</v>
      </c>
      <c r="P2747" s="10">
        <f t="shared" si="1041"/>
        <v>-117.36712832685318</v>
      </c>
      <c r="Q2747" s="10">
        <f t="shared" si="1042"/>
        <v>-117.36712832685318</v>
      </c>
      <c r="R2747" s="9">
        <f t="shared" si="1025"/>
        <v>-117.36712832685318</v>
      </c>
      <c r="S2747" s="10">
        <f t="shared" si="1043"/>
        <v>955.26397760705208</v>
      </c>
      <c r="T2747" s="10">
        <f t="shared" si="1026"/>
        <v>0</v>
      </c>
      <c r="U2747" s="9">
        <f t="shared" si="1044"/>
        <v>3.1419762692167612E-3</v>
      </c>
      <c r="V2747" s="11">
        <f t="shared" si="1045"/>
        <v>6.5863800017667895E-2</v>
      </c>
      <c r="W2747" s="9">
        <f t="shared" si="1046"/>
        <v>0.15710380001766788</v>
      </c>
      <c r="X2747" s="22">
        <f t="shared" si="1027"/>
        <v>-3.3754805405998138E-3</v>
      </c>
      <c r="Y2747" s="22">
        <f t="shared" si="1028"/>
        <v>-2.0598669352950914E-3</v>
      </c>
      <c r="Z2747" s="1">
        <f t="shared" si="1029"/>
        <v>3027.595494240396</v>
      </c>
      <c r="AA2747" s="1">
        <f t="shared" si="1030"/>
        <v>3629.3737510693863</v>
      </c>
    </row>
    <row r="2748" spans="3:27">
      <c r="C2748" s="9">
        <f t="shared" si="1031"/>
        <v>27.47</v>
      </c>
      <c r="D2748" s="1">
        <v>6.1509999999999998</v>
      </c>
      <c r="E2748" s="9">
        <f t="shared" si="1032"/>
        <v>7.979602427991216E-3</v>
      </c>
      <c r="F2748" s="10">
        <f t="shared" si="1033"/>
        <v>-9.4729411809516939E-2</v>
      </c>
      <c r="G2748" s="10">
        <f t="shared" si="1034"/>
        <v>-4685.3704418909174</v>
      </c>
      <c r="H2748" s="10">
        <f t="shared" si="1035"/>
        <v>0.14547327067430874</v>
      </c>
      <c r="I2748" s="10">
        <f t="shared" si="1036"/>
        <v>6091.2845244172277</v>
      </c>
      <c r="J2748" s="10">
        <f t="shared" si="1037"/>
        <v>9.0570645461849307E-3</v>
      </c>
      <c r="K2748" s="10">
        <f t="shared" si="1038"/>
        <v>-113.64175925854462</v>
      </c>
      <c r="L2748" s="10">
        <f t="shared" si="1023"/>
        <v>-48.111060353305888</v>
      </c>
      <c r="M2748" s="10">
        <f t="shared" si="1024"/>
        <v>-48.641300274423109</v>
      </c>
      <c r="N2748" s="10">
        <f t="shared" si="1039"/>
        <v>-115.77258469148738</v>
      </c>
      <c r="O2748" s="10">
        <f t="shared" si="1040"/>
        <v>-115.79567823652026</v>
      </c>
      <c r="P2748" s="10">
        <f t="shared" si="1041"/>
        <v>-113.64175925854462</v>
      </c>
      <c r="Q2748" s="10">
        <f t="shared" si="1042"/>
        <v>-113.64175925854462</v>
      </c>
      <c r="R2748" s="9">
        <f t="shared" si="1025"/>
        <v>-113.64175925854462</v>
      </c>
      <c r="S2748" s="10">
        <f t="shared" si="1043"/>
        <v>955.26397760705208</v>
      </c>
      <c r="T2748" s="10">
        <f t="shared" si="1026"/>
        <v>0</v>
      </c>
      <c r="U2748" s="9">
        <f t="shared" si="1044"/>
        <v>3.9222298352681352E-3</v>
      </c>
      <c r="V2748" s="11">
        <f t="shared" si="1045"/>
        <v>9.0186913192606744E-2</v>
      </c>
      <c r="W2748" s="9">
        <f t="shared" si="1046"/>
        <v>0.15169691319260675</v>
      </c>
      <c r="X2748" s="22">
        <f t="shared" si="1027"/>
        <v>-4.0797359846775809E-3</v>
      </c>
      <c r="Y2748" s="22">
        <f t="shared" si="1028"/>
        <v>-1.9533420062915171E-3</v>
      </c>
      <c r="Z2748" s="1">
        <f t="shared" si="1029"/>
        <v>3027.5914145044112</v>
      </c>
      <c r="AA2748" s="1">
        <f t="shared" si="1030"/>
        <v>3629.37179772738</v>
      </c>
    </row>
    <row r="2749" spans="3:27">
      <c r="C2749" s="9">
        <f t="shared" si="1031"/>
        <v>27.48</v>
      </c>
      <c r="D2749" s="1">
        <v>2.218</v>
      </c>
      <c r="E2749" s="9">
        <f t="shared" si="1032"/>
        <v>8.0241458978102306E-3</v>
      </c>
      <c r="F2749" s="10">
        <f t="shared" si="1033"/>
        <v>-9.4729411809516939E-2</v>
      </c>
      <c r="G2749" s="10">
        <f t="shared" si="1034"/>
        <v>-4685.3704418909174</v>
      </c>
      <c r="H2749" s="10">
        <f t="shared" si="1035"/>
        <v>0.14547327067430874</v>
      </c>
      <c r="I2749" s="10">
        <f t="shared" si="1036"/>
        <v>6091.2845244172277</v>
      </c>
      <c r="J2749" s="10">
        <f t="shared" si="1037"/>
        <v>9.0570645461849307E-3</v>
      </c>
      <c r="K2749" s="10">
        <f t="shared" si="1038"/>
        <v>-108.94368385687875</v>
      </c>
      <c r="L2749" s="10">
        <f t="shared" si="1023"/>
        <v>-46.122096167352964</v>
      </c>
      <c r="M2749" s="10">
        <f t="shared" si="1024"/>
        <v>-46.630415386550091</v>
      </c>
      <c r="N2749" s="10">
        <f t="shared" si="1039"/>
        <v>-111.63156526073102</v>
      </c>
      <c r="O2749" s="10">
        <f t="shared" si="1040"/>
        <v>-111.65906416496061</v>
      </c>
      <c r="P2749" s="10">
        <f t="shared" si="1041"/>
        <v>-108.94368385687875</v>
      </c>
      <c r="Q2749" s="10">
        <f t="shared" si="1042"/>
        <v>-108.94368385687875</v>
      </c>
      <c r="R2749" s="9">
        <f t="shared" si="1025"/>
        <v>-108.94368385687875</v>
      </c>
      <c r="S2749" s="10">
        <f t="shared" si="1043"/>
        <v>955.26397760705208</v>
      </c>
      <c r="T2749" s="10">
        <f t="shared" si="1026"/>
        <v>0</v>
      </c>
      <c r="U2749" s="9">
        <f t="shared" si="1044"/>
        <v>4.9864641285347865E-3</v>
      </c>
      <c r="V2749" s="11">
        <f t="shared" si="1045"/>
        <v>0.12265994546072356</v>
      </c>
      <c r="W2749" s="9">
        <f t="shared" si="1046"/>
        <v>0.14483994546072357</v>
      </c>
      <c r="X2749" s="22">
        <f t="shared" si="1027"/>
        <v>-4.9573639837819268E-3</v>
      </c>
      <c r="Y2749" s="22">
        <f t="shared" si="1028"/>
        <v>-1.3018676866915048E-3</v>
      </c>
      <c r="Z2749" s="1">
        <f t="shared" si="1029"/>
        <v>3027.5864571404272</v>
      </c>
      <c r="AA2749" s="1">
        <f t="shared" si="1030"/>
        <v>3629.3704958596932</v>
      </c>
    </row>
    <row r="2750" spans="3:27">
      <c r="C2750" s="9">
        <f t="shared" si="1031"/>
        <v>27.490000000000002</v>
      </c>
      <c r="D2750" s="1">
        <v>-2.9449999999999998</v>
      </c>
      <c r="E2750" s="9">
        <f t="shared" si="1032"/>
        <v>8.0812137411649318E-3</v>
      </c>
      <c r="F2750" s="10">
        <f t="shared" si="1033"/>
        <v>-9.4729411809516939E-2</v>
      </c>
      <c r="G2750" s="10">
        <f t="shared" si="1034"/>
        <v>-4685.3704418909174</v>
      </c>
      <c r="H2750" s="10">
        <f t="shared" si="1035"/>
        <v>0.14547327067430874</v>
      </c>
      <c r="I2750" s="10">
        <f t="shared" si="1036"/>
        <v>6091.2845244172277</v>
      </c>
      <c r="J2750" s="10">
        <f t="shared" si="1037"/>
        <v>9.0570645461849307E-3</v>
      </c>
      <c r="K2750" s="10">
        <f t="shared" si="1038"/>
        <v>-102.92464151059988</v>
      </c>
      <c r="L2750" s="10">
        <f t="shared" si="1023"/>
        <v>-43.573891075489669</v>
      </c>
      <c r="M2750" s="10">
        <f t="shared" si="1024"/>
        <v>-44.054126106623222</v>
      </c>
      <c r="N2750" s="10">
        <f t="shared" si="1039"/>
        <v>-106.36939571405831</v>
      </c>
      <c r="O2750" s="10">
        <f t="shared" si="1040"/>
        <v>-106.40200246716346</v>
      </c>
      <c r="P2750" s="10">
        <f t="shared" si="1041"/>
        <v>-102.92464151059988</v>
      </c>
      <c r="Q2750" s="10">
        <f t="shared" si="1042"/>
        <v>-102.92464151059988</v>
      </c>
      <c r="R2750" s="9">
        <f t="shared" si="1025"/>
        <v>-102.92464151059988</v>
      </c>
      <c r="S2750" s="10">
        <f t="shared" si="1043"/>
        <v>955.26397760705208</v>
      </c>
      <c r="T2750" s="10">
        <f t="shared" si="1026"/>
        <v>0</v>
      </c>
      <c r="U2750" s="9">
        <f t="shared" si="1044"/>
        <v>6.4271045424054603E-3</v>
      </c>
      <c r="V2750" s="11">
        <f t="shared" si="1045"/>
        <v>0.16546813731341103</v>
      </c>
      <c r="W2750" s="9">
        <f t="shared" si="1046"/>
        <v>0.13601813731341103</v>
      </c>
      <c r="X2750" s="22">
        <f t="shared" si="1027"/>
        <v>-6.0454342019470725E-3</v>
      </c>
      <c r="Y2750" s="22">
        <f t="shared" si="1028"/>
        <v>2.9111028129087522E-4</v>
      </c>
      <c r="Z2750" s="1">
        <f t="shared" si="1029"/>
        <v>3027.5804117062253</v>
      </c>
      <c r="AA2750" s="1">
        <f t="shared" si="1030"/>
        <v>3629.3707869699742</v>
      </c>
    </row>
    <row r="2751" spans="3:27">
      <c r="C2751" s="9">
        <f t="shared" si="1031"/>
        <v>27.5</v>
      </c>
      <c r="D2751" s="1">
        <v>-8.0850000000000009</v>
      </c>
      <c r="E2751" s="9">
        <f t="shared" si="1032"/>
        <v>8.1547589904559584E-3</v>
      </c>
      <c r="F2751" s="10">
        <f t="shared" si="1033"/>
        <v>-9.4729411809516939E-2</v>
      </c>
      <c r="G2751" s="10">
        <f t="shared" si="1034"/>
        <v>-4685.3704418909174</v>
      </c>
      <c r="H2751" s="10">
        <f t="shared" si="1035"/>
        <v>0.14547327067430874</v>
      </c>
      <c r="I2751" s="10">
        <f t="shared" si="1036"/>
        <v>6091.2845244172277</v>
      </c>
      <c r="J2751" s="10">
        <f t="shared" si="1037"/>
        <v>9.0570645461849307E-3</v>
      </c>
      <c r="K2751" s="10">
        <f t="shared" si="1038"/>
        <v>-95.167699179716138</v>
      </c>
      <c r="L2751" s="10">
        <f t="shared" si="1023"/>
        <v>-40.28993346102498</v>
      </c>
      <c r="M2751" s="10">
        <f t="shared" si="1024"/>
        <v>-40.733975454348531</v>
      </c>
      <c r="N2751" s="10">
        <f t="shared" si="1039"/>
        <v>-99.608913749928817</v>
      </c>
      <c r="O2751" s="10">
        <f t="shared" si="1040"/>
        <v>-99.646603691586208</v>
      </c>
      <c r="P2751" s="10">
        <f t="shared" si="1041"/>
        <v>-95.167699179716138</v>
      </c>
      <c r="Q2751" s="10">
        <f t="shared" si="1042"/>
        <v>-95.167699179716138</v>
      </c>
      <c r="R2751" s="9">
        <f t="shared" si="1025"/>
        <v>-95.167699179716138</v>
      </c>
      <c r="S2751" s="10">
        <f t="shared" si="1043"/>
        <v>955.26397760705208</v>
      </c>
      <c r="T2751" s="10">
        <f t="shared" si="1026"/>
        <v>0</v>
      </c>
      <c r="U2751" s="9">
        <f t="shared" si="1044"/>
        <v>8.2819453157998539E-3</v>
      </c>
      <c r="V2751" s="11">
        <f t="shared" si="1045"/>
        <v>0.20550001736546752</v>
      </c>
      <c r="W2751" s="9">
        <f t="shared" si="1046"/>
        <v>0.12465001736546752</v>
      </c>
      <c r="X2751" s="22">
        <f t="shared" si="1027"/>
        <v>-7.2843752893561285E-3</v>
      </c>
      <c r="Y2751" s="22">
        <f t="shared" si="1028"/>
        <v>3.1778319779581583E-3</v>
      </c>
      <c r="Z2751" s="1">
        <f t="shared" si="1029"/>
        <v>3027.5731273309361</v>
      </c>
      <c r="AA2751" s="1">
        <f t="shared" si="1030"/>
        <v>3629.3739648019523</v>
      </c>
    </row>
    <row r="2752" spans="3:27">
      <c r="C2752" s="9">
        <f t="shared" si="1031"/>
        <v>27.51</v>
      </c>
      <c r="D2752" s="1">
        <v>-13.144</v>
      </c>
      <c r="E2752" s="9">
        <f t="shared" si="1032"/>
        <v>8.2487565690498449E-3</v>
      </c>
      <c r="F2752" s="10">
        <f t="shared" si="1033"/>
        <v>-9.4729411809516939E-2</v>
      </c>
      <c r="G2752" s="10">
        <f t="shared" si="1034"/>
        <v>-4685.3704418909174</v>
      </c>
      <c r="H2752" s="10">
        <f t="shared" si="1035"/>
        <v>0.14547327067430874</v>
      </c>
      <c r="I2752" s="10">
        <f t="shared" si="1036"/>
        <v>6091.2845244172277</v>
      </c>
      <c r="J2752" s="10">
        <f t="shared" si="1037"/>
        <v>9.0570645461849307E-3</v>
      </c>
      <c r="K2752" s="10">
        <f t="shared" si="1038"/>
        <v>-85.253614946889243</v>
      </c>
      <c r="L2752" s="10">
        <f t="shared" si="1023"/>
        <v>-36.092734227351293</v>
      </c>
      <c r="M2752" s="10">
        <f t="shared" si="1024"/>
        <v>-36.490518196548315</v>
      </c>
      <c r="N2752" s="10">
        <f t="shared" si="1039"/>
        <v>-90.932934893574682</v>
      </c>
      <c r="O2752" s="10">
        <f t="shared" si="1040"/>
        <v>-90.973973947593421</v>
      </c>
      <c r="P2752" s="10">
        <f t="shared" si="1041"/>
        <v>-85.253614946889243</v>
      </c>
      <c r="Q2752" s="10">
        <f t="shared" si="1042"/>
        <v>-85.253614946889243</v>
      </c>
      <c r="R2752" s="9">
        <f t="shared" si="1025"/>
        <v>-85.253614946889243</v>
      </c>
      <c r="S2752" s="10">
        <f t="shared" si="1043"/>
        <v>955.26397760705208</v>
      </c>
      <c r="T2752" s="10">
        <f t="shared" si="1026"/>
        <v>0</v>
      </c>
      <c r="U2752" s="9">
        <f t="shared" si="1044"/>
        <v>1.051757040297745E-2</v>
      </c>
      <c r="V2752" s="11">
        <f t="shared" si="1045"/>
        <v>0.24162500007005194</v>
      </c>
      <c r="W2752" s="9">
        <f t="shared" si="1046"/>
        <v>0.11018500007005194</v>
      </c>
      <c r="X2752" s="22">
        <f t="shared" si="1027"/>
        <v>-8.4795833273139387E-3</v>
      </c>
      <c r="Y2752" s="22">
        <f t="shared" si="1028"/>
        <v>7.5924915104341644E-3</v>
      </c>
      <c r="Z2752" s="1">
        <f t="shared" si="1029"/>
        <v>3027.5646477476089</v>
      </c>
      <c r="AA2752" s="1">
        <f t="shared" si="1030"/>
        <v>3629.3815572934627</v>
      </c>
    </row>
    <row r="2753" spans="3:27">
      <c r="C2753" s="9">
        <f t="shared" si="1031"/>
        <v>27.52</v>
      </c>
      <c r="D2753" s="1">
        <v>-17.902000000000001</v>
      </c>
      <c r="E2753" s="9">
        <f t="shared" si="1032"/>
        <v>8.3667519682262756E-3</v>
      </c>
      <c r="F2753" s="10">
        <f t="shared" si="1033"/>
        <v>-9.4729411809516939E-2</v>
      </c>
      <c r="G2753" s="10">
        <f t="shared" si="1034"/>
        <v>-4685.3704418909174</v>
      </c>
      <c r="H2753" s="10">
        <f t="shared" si="1035"/>
        <v>0.14547327067430874</v>
      </c>
      <c r="I2753" s="10">
        <f t="shared" si="1036"/>
        <v>6091.2845244172277</v>
      </c>
      <c r="J2753" s="10">
        <f t="shared" si="1037"/>
        <v>9.0570645461849307E-3</v>
      </c>
      <c r="K2753" s="10">
        <f t="shared" si="1038"/>
        <v>-72.808439826205316</v>
      </c>
      <c r="L2753" s="10">
        <f t="shared" si="1023"/>
        <v>-30.823979367824023</v>
      </c>
      <c r="M2753" s="10">
        <f t="shared" si="1024"/>
        <v>-31.163695521832896</v>
      </c>
      <c r="N2753" s="10">
        <f t="shared" si="1039"/>
        <v>-79.942588064887062</v>
      </c>
      <c r="O2753" s="10">
        <f t="shared" si="1040"/>
        <v>-79.982666455573394</v>
      </c>
      <c r="P2753" s="10">
        <f t="shared" si="1041"/>
        <v>-72.808439826205316</v>
      </c>
      <c r="Q2753" s="10">
        <f t="shared" si="1042"/>
        <v>-72.808439826205316</v>
      </c>
      <c r="R2753" s="9">
        <f t="shared" si="1025"/>
        <v>-72.808439826205316</v>
      </c>
      <c r="S2753" s="10">
        <f t="shared" si="1043"/>
        <v>955.2639776070522</v>
      </c>
      <c r="T2753" s="10">
        <f t="shared" si="1026"/>
        <v>0</v>
      </c>
      <c r="U2753" s="9">
        <f t="shared" si="1044"/>
        <v>1.308150943230869E-2</v>
      </c>
      <c r="V2753" s="11">
        <f t="shared" si="1045"/>
        <v>0.27116280579619634</v>
      </c>
      <c r="W2753" s="9">
        <f t="shared" si="1046"/>
        <v>9.2142805796196325E-2</v>
      </c>
      <c r="X2753" s="22">
        <f t="shared" si="1027"/>
        <v>-9.3252976237990729E-3</v>
      </c>
      <c r="Y2753" s="22">
        <f t="shared" si="1028"/>
        <v>1.3779840707655257E-2</v>
      </c>
      <c r="Z2753" s="1">
        <f t="shared" si="1029"/>
        <v>3027.5553224499849</v>
      </c>
      <c r="AA2753" s="1">
        <f t="shared" si="1030"/>
        <v>3629.3953371341704</v>
      </c>
    </row>
    <row r="2754" spans="3:27">
      <c r="C2754" s="9">
        <f t="shared" si="1031"/>
        <v>27.53</v>
      </c>
      <c r="D2754" s="1">
        <v>-20.516999999999999</v>
      </c>
      <c r="E2754" s="9">
        <f t="shared" si="1032"/>
        <v>8.5112315117737512E-3</v>
      </c>
      <c r="F2754" s="10">
        <f t="shared" si="1033"/>
        <v>-9.4729411809516939E-2</v>
      </c>
      <c r="G2754" s="10">
        <f t="shared" si="1034"/>
        <v>-4685.3704418909174</v>
      </c>
      <c r="H2754" s="10">
        <f t="shared" si="1035"/>
        <v>0.14547327067430874</v>
      </c>
      <c r="I2754" s="10">
        <f t="shared" si="1036"/>
        <v>6091.2845244172277</v>
      </c>
      <c r="J2754" s="10">
        <f t="shared" si="1037"/>
        <v>9.0570645461849307E-3</v>
      </c>
      <c r="K2754" s="10">
        <f t="shared" si="1038"/>
        <v>-57.569937025631951</v>
      </c>
      <c r="L2754" s="10">
        <f t="shared" si="1023"/>
        <v>-24.372649040699738</v>
      </c>
      <c r="M2754" s="10">
        <f t="shared" si="1024"/>
        <v>-24.641264020495552</v>
      </c>
      <c r="N2754" s="10">
        <f t="shared" si="1039"/>
        <v>-66.312867286964789</v>
      </c>
      <c r="O2754" s="10">
        <f t="shared" si="1040"/>
        <v>-66.344369503672041</v>
      </c>
      <c r="P2754" s="10">
        <f t="shared" si="1041"/>
        <v>-57.569937025631951</v>
      </c>
      <c r="Q2754" s="10">
        <f t="shared" si="1042"/>
        <v>-57.569937025631951</v>
      </c>
      <c r="R2754" s="9">
        <f t="shared" si="1025"/>
        <v>-57.569937025631951</v>
      </c>
      <c r="S2754" s="10">
        <f t="shared" si="1043"/>
        <v>955.26397760705208</v>
      </c>
      <c r="T2754" s="10">
        <f t="shared" si="1026"/>
        <v>0</v>
      </c>
      <c r="U2754" s="9">
        <f t="shared" si="1044"/>
        <v>1.5814399277186423E-2</v>
      </c>
      <c r="V2754" s="11">
        <f t="shared" si="1045"/>
        <v>0.27541516317934978</v>
      </c>
      <c r="W2754" s="9">
        <f t="shared" si="1046"/>
        <v>7.0245163179349784E-2</v>
      </c>
      <c r="X2754" s="22">
        <f t="shared" si="1027"/>
        <v>-9.4185041880071006E-3</v>
      </c>
      <c r="Y2754" s="22">
        <f t="shared" si="1028"/>
        <v>2.067002083760729E-2</v>
      </c>
      <c r="Z2754" s="1">
        <f t="shared" si="1029"/>
        <v>3027.5459039457969</v>
      </c>
      <c r="AA2754" s="1">
        <f t="shared" si="1030"/>
        <v>3629.4160071550082</v>
      </c>
    </row>
    <row r="2755" spans="3:27">
      <c r="C2755" s="9">
        <f t="shared" si="1031"/>
        <v>27.54</v>
      </c>
      <c r="D2755" s="1">
        <v>-22.684000000000001</v>
      </c>
      <c r="E2755" s="9">
        <f t="shared" si="1032"/>
        <v>8.6830431732462087E-3</v>
      </c>
      <c r="F2755" s="10">
        <f t="shared" si="1033"/>
        <v>-9.4729411809516939E-2</v>
      </c>
      <c r="G2755" s="10">
        <f t="shared" si="1034"/>
        <v>-4685.3704418909174</v>
      </c>
      <c r="H2755" s="10">
        <f t="shared" si="1035"/>
        <v>0.14547327067430874</v>
      </c>
      <c r="I2755" s="10">
        <f t="shared" si="1036"/>
        <v>6091.2845244172277</v>
      </c>
      <c r="J2755" s="10">
        <f t="shared" si="1037"/>
        <v>9.0570645461849307E-3</v>
      </c>
      <c r="K2755" s="10">
        <f t="shared" si="1038"/>
        <v>-39.4486693344803</v>
      </c>
      <c r="L2755" s="10">
        <f t="shared" si="1023"/>
        <v>-16.700879356248493</v>
      </c>
      <c r="M2755" s="10">
        <f t="shared" si="1024"/>
        <v>-16.884942498640591</v>
      </c>
      <c r="N2755" s="10">
        <f t="shared" si="1039"/>
        <v>-49.856523092599524</v>
      </c>
      <c r="O2755" s="10">
        <f t="shared" si="1040"/>
        <v>-49.868414949393475</v>
      </c>
      <c r="P2755" s="10">
        <f t="shared" si="1041"/>
        <v>-39.4486693344803</v>
      </c>
      <c r="Q2755" s="10">
        <f t="shared" si="1042"/>
        <v>-39.4486693344803</v>
      </c>
      <c r="R2755" s="9">
        <f t="shared" si="1025"/>
        <v>-39.4486693344803</v>
      </c>
      <c r="S2755" s="10">
        <f t="shared" si="1043"/>
        <v>955.26397760705208</v>
      </c>
      <c r="T2755" s="10">
        <f t="shared" si="1026"/>
        <v>0</v>
      </c>
      <c r="U2755" s="9">
        <f t="shared" si="1044"/>
        <v>1.8547933017305087E-2</v>
      </c>
      <c r="V2755" s="11">
        <f t="shared" si="1045"/>
        <v>0.27129158484438332</v>
      </c>
      <c r="W2755" s="9">
        <f t="shared" si="1046"/>
        <v>4.4451584844383302E-2</v>
      </c>
      <c r="X2755" s="22">
        <f t="shared" si="1027"/>
        <v>-8.3344639762366109E-3</v>
      </c>
      <c r="Y2755" s="22">
        <f t="shared" si="1028"/>
        <v>2.757259767377955E-2</v>
      </c>
      <c r="Z2755" s="1">
        <f t="shared" si="1029"/>
        <v>3027.5375694818208</v>
      </c>
      <c r="AA2755" s="1">
        <f t="shared" si="1030"/>
        <v>3629.4435797526821</v>
      </c>
    </row>
    <row r="2756" spans="3:27">
      <c r="C2756" s="9">
        <f t="shared" si="1031"/>
        <v>27.55</v>
      </c>
      <c r="D2756" s="1">
        <v>-22.994</v>
      </c>
      <c r="E2756" s="9">
        <f t="shared" si="1032"/>
        <v>8.8814268833160084E-3</v>
      </c>
      <c r="F2756" s="10">
        <f t="shared" si="1033"/>
        <v>-9.4729411809516939E-2</v>
      </c>
      <c r="G2756" s="10">
        <f t="shared" si="1034"/>
        <v>-4685.3704418909174</v>
      </c>
      <c r="H2756" s="10">
        <f t="shared" si="1035"/>
        <v>0.14547327067430874</v>
      </c>
      <c r="I2756" s="10">
        <f t="shared" si="1036"/>
        <v>6091.2845244172277</v>
      </c>
      <c r="J2756" s="10">
        <f t="shared" si="1037"/>
        <v>9.0570645461849307E-3</v>
      </c>
      <c r="K2756" s="10">
        <f t="shared" si="1038"/>
        <v>-18.52480255542029</v>
      </c>
      <c r="L2756" s="10">
        <f t="shared" ref="L2756:L2819" si="1047">(E2756-J2756)*I2756/(H2756-J2756)</f>
        <v>-7.8426090865879354</v>
      </c>
      <c r="M2756" s="10">
        <f t="shared" ref="M2756:M2819" si="1048">(E2756-J2756)*G2756/(F2756-J2756)</f>
        <v>-7.9290437731836532</v>
      </c>
      <c r="N2756" s="10">
        <f t="shared" si="1039"/>
        <v>-30.557408469992822</v>
      </c>
      <c r="O2756" s="10">
        <f t="shared" si="1040"/>
        <v>-30.536056263961555</v>
      </c>
      <c r="P2756" s="10">
        <f t="shared" si="1041"/>
        <v>-18.52480255542029</v>
      </c>
      <c r="Q2756" s="10">
        <f t="shared" si="1042"/>
        <v>-18.52480255542029</v>
      </c>
      <c r="R2756" s="9">
        <f t="shared" ref="R2756:R2819" si="1049">IF(E2756&gt;=E2755,IF(E2756&gt;H2755,$B$6+(E2756-$B$7)*$B$13,P2756),IF(E2756&lt;F2755,-$B$6+(E2756+$B$7)*$B$13,Q2756))</f>
        <v>-18.52480255542029</v>
      </c>
      <c r="S2756" s="10">
        <f t="shared" si="1043"/>
        <v>955.26397760705208</v>
      </c>
      <c r="T2756" s="10">
        <f t="shared" ref="T2756:T2819" si="1050">S2756-S2755</f>
        <v>0</v>
      </c>
      <c r="U2756" s="9">
        <f t="shared" si="1044"/>
        <v>2.1128808996654858E-2</v>
      </c>
      <c r="V2756" s="11">
        <f t="shared" si="1045"/>
        <v>0.24488361102557121</v>
      </c>
      <c r="W2756" s="9">
        <f t="shared" si="1046"/>
        <v>1.4943611025571207E-2</v>
      </c>
      <c r="X2756" s="22">
        <f t="shared" ref="X2756:X2819" si="1051">(R2755+R2756)*(E2756-E2755)/2</f>
        <v>-5.7504962195728615E-3</v>
      </c>
      <c r="Y2756" s="22">
        <f t="shared" ref="Y2756:Y2819" si="1052">-(D2755/100*U2755+D2756/100*U2756)*$B$2/2*$B$4</f>
        <v>3.3543354425444323E-2</v>
      </c>
      <c r="Z2756" s="1">
        <f t="shared" ref="Z2756:Z2819" si="1053">Z2755+X2756</f>
        <v>3027.5318189856011</v>
      </c>
      <c r="AA2756" s="1">
        <f t="shared" ref="AA2756:AA2819" si="1054">AA2755+Y2756</f>
        <v>3629.4771231071077</v>
      </c>
    </row>
    <row r="2757" spans="3:27">
      <c r="C2757" s="9">
        <f t="shared" si="1031"/>
        <v>27.560000000000002</v>
      </c>
      <c r="D2757" s="1">
        <v>-22.321999999999999</v>
      </c>
      <c r="E2757" s="9">
        <f t="shared" si="1032"/>
        <v>9.1039712993419234E-3</v>
      </c>
      <c r="F2757" s="10">
        <f t="shared" si="1033"/>
        <v>-9.4729411809516939E-2</v>
      </c>
      <c r="G2757" s="10">
        <f t="shared" si="1034"/>
        <v>-4685.3704418909174</v>
      </c>
      <c r="H2757" s="10">
        <f t="shared" si="1035"/>
        <v>0.14547327067430874</v>
      </c>
      <c r="I2757" s="10">
        <f t="shared" si="1036"/>
        <v>6091.2845244172277</v>
      </c>
      <c r="J2757" s="10">
        <f t="shared" si="1037"/>
        <v>9.0570645461849307E-3</v>
      </c>
      <c r="K2757" s="10">
        <f t="shared" si="1038"/>
        <v>4.9473349084450797</v>
      </c>
      <c r="L2757" s="10">
        <f t="shared" si="1047"/>
        <v>2.0944900001653366</v>
      </c>
      <c r="M2757" s="10">
        <f t="shared" si="1048"/>
        <v>2.1175737194663218</v>
      </c>
      <c r="N2757" s="10">
        <f t="shared" si="1039"/>
        <v>-8.5702993364625026</v>
      </c>
      <c r="O2757" s="10">
        <f t="shared" si="1040"/>
        <v>-8.5009435596640142</v>
      </c>
      <c r="P2757" s="10">
        <f t="shared" si="1041"/>
        <v>2.0944900001653366</v>
      </c>
      <c r="Q2757" s="10">
        <f t="shared" si="1042"/>
        <v>2.1175737194663218</v>
      </c>
      <c r="R2757" s="9">
        <f t="shared" si="1049"/>
        <v>2.0944900001653366</v>
      </c>
      <c r="S2757" s="10">
        <f t="shared" si="1043"/>
        <v>958.11682251533182</v>
      </c>
      <c r="T2757" s="10">
        <f t="shared" si="1050"/>
        <v>2.8528449082797351</v>
      </c>
      <c r="U2757" s="9">
        <f t="shared" si="1044"/>
        <v>2.3399304271768156E-2</v>
      </c>
      <c r="V2757" s="11">
        <f t="shared" si="1045"/>
        <v>0.2092154439970895</v>
      </c>
      <c r="W2757" s="9">
        <f t="shared" si="1046"/>
        <v>-1.4004556002910507E-2</v>
      </c>
      <c r="X2757" s="22">
        <f t="shared" si="1051"/>
        <v>-1.8282371563662363E-3</v>
      </c>
      <c r="Y2757" s="22">
        <f t="shared" si="1052"/>
        <v>3.7301738848869156E-2</v>
      </c>
      <c r="Z2757" s="1">
        <f t="shared" si="1053"/>
        <v>3027.5299907484446</v>
      </c>
      <c r="AA2757" s="1">
        <f t="shared" si="1054"/>
        <v>3629.5144248459565</v>
      </c>
    </row>
    <row r="2758" spans="3:27">
      <c r="C2758" s="9">
        <f t="shared" ref="C2758:C2821" si="1055">IF(ROW(C2757)&lt;=$B$3,ROW(C2757)*$B$2," ")</f>
        <v>27.57</v>
      </c>
      <c r="D2758" s="1">
        <v>-21.571000000000002</v>
      </c>
      <c r="E2758" s="9">
        <f t="shared" si="1032"/>
        <v>9.3473477523501255E-3</v>
      </c>
      <c r="F2758" s="10">
        <f t="shared" si="1033"/>
        <v>-9.4729411809516939E-2</v>
      </c>
      <c r="G2758" s="10">
        <f t="shared" si="1034"/>
        <v>-4685.3704418909174</v>
      </c>
      <c r="H2758" s="10">
        <f t="shared" si="1035"/>
        <v>0.14547327067430874</v>
      </c>
      <c r="I2758" s="10">
        <f t="shared" si="1036"/>
        <v>6091.2845244172277</v>
      </c>
      <c r="J2758" s="10">
        <f t="shared" si="1037"/>
        <v>9.0841129862813223E-3</v>
      </c>
      <c r="K2758" s="10">
        <f t="shared" si="1038"/>
        <v>27.763817779709623</v>
      </c>
      <c r="L2758" s="10">
        <f t="shared" si="1047"/>
        <v>11.756344008745527</v>
      </c>
      <c r="M2758" s="10">
        <f t="shared" si="1048"/>
        <v>11.880459647650451</v>
      </c>
      <c r="N2758" s="10">
        <f t="shared" si="1039"/>
        <v>12.961785491612</v>
      </c>
      <c r="O2758" s="10">
        <f t="shared" si="1040"/>
        <v>13.081501639071023</v>
      </c>
      <c r="P2758" s="10">
        <f t="shared" si="1041"/>
        <v>12.961785491612</v>
      </c>
      <c r="Q2758" s="10">
        <f t="shared" si="1042"/>
        <v>13.081501639071023</v>
      </c>
      <c r="R2758" s="9">
        <f t="shared" si="1049"/>
        <v>12.961785491612</v>
      </c>
      <c r="S2758" s="10">
        <f t="shared" si="1043"/>
        <v>972.91885480342955</v>
      </c>
      <c r="T2758" s="10">
        <f t="shared" si="1050"/>
        <v>14.802032288097735</v>
      </c>
      <c r="U2758" s="9">
        <f t="shared" si="1044"/>
        <v>2.5375761826309119E-2</v>
      </c>
      <c r="V2758" s="11">
        <f t="shared" si="1045"/>
        <v>0.18607606691110265</v>
      </c>
      <c r="W2758" s="9">
        <f t="shared" si="1046"/>
        <v>-2.9633933088897363E-2</v>
      </c>
      <c r="X2758" s="22">
        <f t="shared" si="1051"/>
        <v>1.8321714623515462E-3</v>
      </c>
      <c r="Y2758" s="22">
        <f t="shared" si="1052"/>
        <v>3.9578893647459742E-2</v>
      </c>
      <c r="Z2758" s="1">
        <f t="shared" si="1053"/>
        <v>3027.531822919907</v>
      </c>
      <c r="AA2758" s="1">
        <f t="shared" si="1054"/>
        <v>3629.554003739604</v>
      </c>
    </row>
    <row r="2759" spans="3:27">
      <c r="C2759" s="9">
        <f t="shared" si="1055"/>
        <v>27.580000000000002</v>
      </c>
      <c r="D2759" s="1">
        <v>-20.260999999999999</v>
      </c>
      <c r="E2759" s="9">
        <f t="shared" si="1032"/>
        <v>9.6091297239352998E-3</v>
      </c>
      <c r="F2759" s="10">
        <f t="shared" si="1033"/>
        <v>-9.4729411809516939E-2</v>
      </c>
      <c r="G2759" s="10">
        <f t="shared" si="1034"/>
        <v>-4685.3704418909174</v>
      </c>
      <c r="H2759" s="10">
        <f t="shared" si="1035"/>
        <v>0.14547327067430874</v>
      </c>
      <c r="I2759" s="10">
        <f t="shared" si="1036"/>
        <v>6091.2845244172277</v>
      </c>
      <c r="J2759" s="10">
        <f t="shared" si="1037"/>
        <v>9.2244542584224987E-3</v>
      </c>
      <c r="K2759" s="10">
        <f t="shared" si="1038"/>
        <v>40.572374570123742</v>
      </c>
      <c r="L2759" s="10">
        <f t="shared" si="1047"/>
        <v>17.197710568353322</v>
      </c>
      <c r="M2759" s="10">
        <f t="shared" si="1048"/>
        <v>17.337951189389887</v>
      </c>
      <c r="N2759" s="10">
        <f t="shared" si="1039"/>
        <v>24.650927988292672</v>
      </c>
      <c r="O2759" s="10">
        <f t="shared" si="1040"/>
        <v>24.779396635771818</v>
      </c>
      <c r="P2759" s="10">
        <f t="shared" si="1041"/>
        <v>24.650927988292672</v>
      </c>
      <c r="Q2759" s="10">
        <f t="shared" si="1042"/>
        <v>24.779396635771818</v>
      </c>
      <c r="R2759" s="9">
        <f t="shared" si="1049"/>
        <v>24.650927988292672</v>
      </c>
      <c r="S2759" s="10">
        <f t="shared" si="1043"/>
        <v>988.84030138526066</v>
      </c>
      <c r="T2759" s="10">
        <f t="shared" si="1050"/>
        <v>15.921446581831106</v>
      </c>
      <c r="U2759" s="9">
        <f t="shared" si="1044"/>
        <v>2.7087953580544756E-2</v>
      </c>
      <c r="V2759" s="11">
        <f t="shared" si="1045"/>
        <v>0.15636228393602461</v>
      </c>
      <c r="W2759" s="9">
        <f t="shared" si="1046"/>
        <v>-4.6247716063975375E-2</v>
      </c>
      <c r="X2759" s="22">
        <f t="shared" si="1051"/>
        <v>4.923165145718853E-3</v>
      </c>
      <c r="Y2759" s="22">
        <f t="shared" si="1052"/>
        <v>4.0559754676477058E-2</v>
      </c>
      <c r="Z2759" s="1">
        <f t="shared" si="1053"/>
        <v>3027.5367460850525</v>
      </c>
      <c r="AA2759" s="1">
        <f t="shared" si="1054"/>
        <v>3629.5945634942805</v>
      </c>
    </row>
    <row r="2760" spans="3:27">
      <c r="C2760" s="9">
        <f t="shared" si="1055"/>
        <v>27.59</v>
      </c>
      <c r="D2760" s="1">
        <v>-19.001000000000001</v>
      </c>
      <c r="E2760" s="9">
        <f t="shared" si="1032"/>
        <v>9.8865084904538967E-3</v>
      </c>
      <c r="F2760" s="10">
        <f t="shared" si="1033"/>
        <v>-9.4729411809516939E-2</v>
      </c>
      <c r="G2760" s="10">
        <f t="shared" si="1034"/>
        <v>-4685.3704418909174</v>
      </c>
      <c r="H2760" s="10">
        <f t="shared" si="1035"/>
        <v>0.14547327067430874</v>
      </c>
      <c r="I2760" s="10">
        <f t="shared" si="1036"/>
        <v>6091.2845244172277</v>
      </c>
      <c r="J2760" s="10">
        <f t="shared" si="1037"/>
        <v>9.3754089397886965E-3</v>
      </c>
      <c r="K2760" s="10">
        <f t="shared" si="1038"/>
        <v>53.906537513556017</v>
      </c>
      <c r="L2760" s="10">
        <f t="shared" si="1047"/>
        <v>22.875104308959784</v>
      </c>
      <c r="M2760" s="10">
        <f t="shared" si="1048"/>
        <v>23.00268815905368</v>
      </c>
      <c r="N2760" s="10">
        <f t="shared" si="1039"/>
        <v>37.036501783753465</v>
      </c>
      <c r="O2760" s="10">
        <f t="shared" si="1040"/>
        <v>37.172282979961402</v>
      </c>
      <c r="P2760" s="10">
        <f t="shared" si="1041"/>
        <v>37.036501783753465</v>
      </c>
      <c r="Q2760" s="10">
        <f t="shared" si="1042"/>
        <v>37.172282979961402</v>
      </c>
      <c r="R2760" s="9">
        <f t="shared" si="1049"/>
        <v>37.036501783753465</v>
      </c>
      <c r="S2760" s="10">
        <f t="shared" si="1043"/>
        <v>1005.7103371150631</v>
      </c>
      <c r="T2760" s="10">
        <f t="shared" si="1050"/>
        <v>16.870035729802453</v>
      </c>
      <c r="U2760" s="9">
        <f t="shared" si="1044"/>
        <v>2.8501514931808625E-2</v>
      </c>
      <c r="V2760" s="11">
        <f t="shared" si="1045"/>
        <v>0.12634998631674862</v>
      </c>
      <c r="W2760" s="9">
        <f t="shared" si="1046"/>
        <v>-6.3660013683251387E-2</v>
      </c>
      <c r="X2760" s="22">
        <f t="shared" si="1051"/>
        <v>8.5553915899363626E-3</v>
      </c>
      <c r="Y2760" s="22">
        <f t="shared" si="1052"/>
        <v>4.0344293570444376E-2</v>
      </c>
      <c r="Z2760" s="1">
        <f t="shared" si="1053"/>
        <v>3027.5453014766426</v>
      </c>
      <c r="AA2760" s="1">
        <f t="shared" si="1054"/>
        <v>3629.6349077878508</v>
      </c>
    </row>
    <row r="2761" spans="3:27">
      <c r="C2761" s="9">
        <f t="shared" si="1055"/>
        <v>27.6</v>
      </c>
      <c r="D2761" s="1">
        <v>-17.581</v>
      </c>
      <c r="E2761" s="9">
        <f t="shared" si="1032"/>
        <v>1.0176441298965614E-2</v>
      </c>
      <c r="F2761" s="10">
        <f t="shared" si="1033"/>
        <v>-9.4729411809516939E-2</v>
      </c>
      <c r="G2761" s="10">
        <f t="shared" si="1034"/>
        <v>-4685.3704418909174</v>
      </c>
      <c r="H2761" s="10">
        <f t="shared" si="1035"/>
        <v>0.14547327067430874</v>
      </c>
      <c r="I2761" s="10">
        <f t="shared" si="1036"/>
        <v>6091.2845244172277</v>
      </c>
      <c r="J2761" s="10">
        <f t="shared" si="1037"/>
        <v>9.5353574001964848E-3</v>
      </c>
      <c r="K2761" s="10">
        <f t="shared" si="1038"/>
        <v>67.616207436215703</v>
      </c>
      <c r="L2761" s="10">
        <f t="shared" si="1047"/>
        <v>28.72652917329372</v>
      </c>
      <c r="M2761" s="10">
        <f t="shared" si="1048"/>
        <v>28.808537848710237</v>
      </c>
      <c r="N2761" s="10">
        <f t="shared" si="1039"/>
        <v>49.982641247194771</v>
      </c>
      <c r="O2761" s="10">
        <f t="shared" si="1040"/>
        <v>50.124191536793987</v>
      </c>
      <c r="P2761" s="10">
        <f t="shared" si="1041"/>
        <v>49.982641247194771</v>
      </c>
      <c r="Q2761" s="10">
        <f t="shared" si="1042"/>
        <v>50.124191536793987</v>
      </c>
      <c r="R2761" s="9">
        <f t="shared" si="1049"/>
        <v>49.982641247194771</v>
      </c>
      <c r="S2761" s="10">
        <f t="shared" si="1043"/>
        <v>1023.3439033040841</v>
      </c>
      <c r="T2761" s="10">
        <f t="shared" si="1050"/>
        <v>17.633566189020939</v>
      </c>
      <c r="U2761" s="9">
        <f t="shared" si="1044"/>
        <v>2.9603908679914425E-2</v>
      </c>
      <c r="V2761" s="11">
        <f t="shared" si="1045"/>
        <v>9.412876330441125E-2</v>
      </c>
      <c r="W2761" s="9">
        <f t="shared" si="1046"/>
        <v>-8.1681236695588744E-2</v>
      </c>
      <c r="X2761" s="22">
        <f t="shared" si="1051"/>
        <v>1.2614852266622829E-2</v>
      </c>
      <c r="Y2761" s="22">
        <f t="shared" si="1052"/>
        <v>3.9294873337672238E-2</v>
      </c>
      <c r="Z2761" s="1">
        <f t="shared" si="1053"/>
        <v>3027.5579163289094</v>
      </c>
      <c r="AA2761" s="1">
        <f t="shared" si="1054"/>
        <v>3629.6742026611887</v>
      </c>
    </row>
    <row r="2762" spans="3:27">
      <c r="C2762" s="9">
        <f t="shared" si="1055"/>
        <v>27.61</v>
      </c>
      <c r="D2762" s="1">
        <v>-15.356</v>
      </c>
      <c r="E2762" s="9">
        <f t="shared" si="1032"/>
        <v>1.0475557406489484E-2</v>
      </c>
      <c r="F2762" s="10">
        <f t="shared" si="1033"/>
        <v>-9.4729411809516939E-2</v>
      </c>
      <c r="G2762" s="10">
        <f t="shared" si="1034"/>
        <v>-4685.3704418909174</v>
      </c>
      <c r="H2762" s="10">
        <f t="shared" si="1035"/>
        <v>0.14547327067430874</v>
      </c>
      <c r="I2762" s="10">
        <f t="shared" si="1036"/>
        <v>6091.2845244172277</v>
      </c>
      <c r="J2762" s="10">
        <f t="shared" si="1037"/>
        <v>9.7025450581603688E-3</v>
      </c>
      <c r="K2762" s="10">
        <f t="shared" si="1038"/>
        <v>81.530925040750105</v>
      </c>
      <c r="L2762" s="10">
        <f t="shared" si="1047"/>
        <v>34.68080569792965</v>
      </c>
      <c r="M2762" s="10">
        <f t="shared" si="1048"/>
        <v>34.681426229205528</v>
      </c>
      <c r="N2762" s="10">
        <f t="shared" si="1039"/>
        <v>63.338835268987346</v>
      </c>
      <c r="O2762" s="10">
        <f t="shared" si="1040"/>
        <v>63.484465406755419</v>
      </c>
      <c r="P2762" s="10">
        <f t="shared" si="1041"/>
        <v>63.338835268987346</v>
      </c>
      <c r="Q2762" s="10">
        <f t="shared" si="1042"/>
        <v>63.484465406755419</v>
      </c>
      <c r="R2762" s="9">
        <f t="shared" si="1049"/>
        <v>63.338835268987346</v>
      </c>
      <c r="S2762" s="10">
        <f t="shared" si="1043"/>
        <v>1041.5359930758468</v>
      </c>
      <c r="T2762" s="10">
        <f t="shared" si="1050"/>
        <v>18.192089771762767</v>
      </c>
      <c r="U2762" s="9">
        <f t="shared" si="1044"/>
        <v>3.03419395529246E-2</v>
      </c>
      <c r="V2762" s="11">
        <f t="shared" si="1045"/>
        <v>5.3477411297623165E-2</v>
      </c>
      <c r="W2762" s="9">
        <f t="shared" si="1046"/>
        <v>-0.10008258870237684</v>
      </c>
      <c r="X2762" s="22">
        <f t="shared" si="1051"/>
        <v>1.6948139477189039E-2</v>
      </c>
      <c r="Y2762" s="22">
        <f t="shared" si="1052"/>
        <v>3.6496694264222571E-2</v>
      </c>
      <c r="Z2762" s="1">
        <f t="shared" si="1053"/>
        <v>3027.5748644683867</v>
      </c>
      <c r="AA2762" s="1">
        <f t="shared" si="1054"/>
        <v>3629.710699355453</v>
      </c>
    </row>
    <row r="2763" spans="3:27">
      <c r="C2763" s="9">
        <f t="shared" si="1055"/>
        <v>27.62</v>
      </c>
      <c r="D2763" s="1">
        <v>-12.336</v>
      </c>
      <c r="E2763" s="9">
        <f t="shared" si="1032"/>
        <v>1.0779809562852459E-2</v>
      </c>
      <c r="F2763" s="10">
        <f t="shared" si="1033"/>
        <v>-9.4729411809516939E-2</v>
      </c>
      <c r="G2763" s="10">
        <f t="shared" si="1034"/>
        <v>-4685.3704418909174</v>
      </c>
      <c r="H2763" s="10">
        <f t="shared" si="1035"/>
        <v>0.14547327067430874</v>
      </c>
      <c r="I2763" s="10">
        <f t="shared" si="1036"/>
        <v>6091.2845244172277</v>
      </c>
      <c r="J2763" s="10">
        <f t="shared" si="1037"/>
        <v>9.8750281991091034E-3</v>
      </c>
      <c r="K2763" s="10">
        <f t="shared" si="1038"/>
        <v>95.428826855195382</v>
      </c>
      <c r="L2763" s="10">
        <f t="shared" si="1047"/>
        <v>40.644189912409857</v>
      </c>
      <c r="M2763" s="10">
        <f t="shared" si="1048"/>
        <v>40.526347234470059</v>
      </c>
      <c r="N2763" s="10">
        <f t="shared" si="1039"/>
        <v>76.924365201066863</v>
      </c>
      <c r="O2763" s="10">
        <f t="shared" si="1040"/>
        <v>77.072074756471011</v>
      </c>
      <c r="P2763" s="10">
        <f t="shared" si="1041"/>
        <v>76.924365201066863</v>
      </c>
      <c r="Q2763" s="10">
        <f t="shared" si="1042"/>
        <v>77.072074756471011</v>
      </c>
      <c r="R2763" s="9">
        <f t="shared" si="1049"/>
        <v>76.924365201066863</v>
      </c>
      <c r="S2763" s="10">
        <f t="shared" si="1043"/>
        <v>1060.0404547299754</v>
      </c>
      <c r="T2763" s="10">
        <f t="shared" si="1050"/>
        <v>18.50446165412859</v>
      </c>
      <c r="U2763" s="9">
        <f t="shared" si="1044"/>
        <v>3.06332240410098E-2</v>
      </c>
      <c r="V2763" s="11">
        <f t="shared" si="1045"/>
        <v>4.7794863194182899E-3</v>
      </c>
      <c r="W2763" s="9">
        <f t="shared" si="1046"/>
        <v>-0.1185805136805817</v>
      </c>
      <c r="X2763" s="22">
        <f t="shared" si="1051"/>
        <v>2.1337690600693071E-2</v>
      </c>
      <c r="Y2763" s="22">
        <f t="shared" si="1052"/>
        <v>3.1221424195150463E-2</v>
      </c>
      <c r="Z2763" s="1">
        <f t="shared" si="1053"/>
        <v>3027.5962021589876</v>
      </c>
      <c r="AA2763" s="1">
        <f t="shared" si="1054"/>
        <v>3629.7419207796484</v>
      </c>
    </row>
    <row r="2764" spans="3:27">
      <c r="C2764" s="9">
        <f t="shared" si="1055"/>
        <v>27.63</v>
      </c>
      <c r="D2764" s="1">
        <v>-8.1460000000000008</v>
      </c>
      <c r="E2764" s="9">
        <f t="shared" si="1032"/>
        <v>1.1084252984674253E-2</v>
      </c>
      <c r="F2764" s="10">
        <f t="shared" si="1033"/>
        <v>-9.4729411809516939E-2</v>
      </c>
      <c r="G2764" s="10">
        <f t="shared" si="1034"/>
        <v>-4685.3704418909174</v>
      </c>
      <c r="H2764" s="10">
        <f t="shared" si="1035"/>
        <v>0.14547327067430874</v>
      </c>
      <c r="I2764" s="10">
        <f t="shared" si="1036"/>
        <v>6091.2845244172277</v>
      </c>
      <c r="J2764" s="10">
        <f t="shared" si="1037"/>
        <v>1.0050473005489929E-2</v>
      </c>
      <c r="K2764" s="10">
        <f t="shared" si="1038"/>
        <v>109.03452988000703</v>
      </c>
      <c r="L2764" s="10">
        <f t="shared" si="1047"/>
        <v>46.499172201843656</v>
      </c>
      <c r="M2764" s="10">
        <f t="shared" si="1048"/>
        <v>46.226832243998807</v>
      </c>
      <c r="N2764" s="10">
        <f t="shared" si="1039"/>
        <v>90.51843555779557</v>
      </c>
      <c r="O2764" s="10">
        <f t="shared" si="1040"/>
        <v>90.665811758409475</v>
      </c>
      <c r="P2764" s="10">
        <f t="shared" si="1041"/>
        <v>90.51843555779557</v>
      </c>
      <c r="Q2764" s="10">
        <f t="shared" si="1042"/>
        <v>90.665811758409475</v>
      </c>
      <c r="R2764" s="9">
        <f t="shared" si="1049"/>
        <v>90.51843555779557</v>
      </c>
      <c r="S2764" s="10">
        <f t="shared" si="1043"/>
        <v>1078.5565490521869</v>
      </c>
      <c r="T2764" s="10">
        <f t="shared" si="1050"/>
        <v>18.516094322211529</v>
      </c>
      <c r="U2764" s="9">
        <f t="shared" si="1044"/>
        <v>3.0380271056572192E-2</v>
      </c>
      <c r="V2764" s="11">
        <f t="shared" si="1045"/>
        <v>-5.5370083206940444E-2</v>
      </c>
      <c r="W2764" s="9">
        <f t="shared" si="1046"/>
        <v>-0.13683008320694046</v>
      </c>
      <c r="X2764" s="22">
        <f t="shared" si="1051"/>
        <v>2.5488429611226503E-2</v>
      </c>
      <c r="Y2764" s="22">
        <f t="shared" si="1052"/>
        <v>2.3138658172479155E-2</v>
      </c>
      <c r="Z2764" s="1">
        <f t="shared" si="1053"/>
        <v>3027.621690588599</v>
      </c>
      <c r="AA2764" s="1">
        <f t="shared" si="1054"/>
        <v>3629.765059437821</v>
      </c>
    </row>
    <row r="2765" spans="3:27">
      <c r="C2765" s="9">
        <f t="shared" si="1055"/>
        <v>27.64</v>
      </c>
      <c r="D2765" s="1">
        <v>-2.9529999999999998</v>
      </c>
      <c r="E2765" s="9">
        <f t="shared" si="1032"/>
        <v>1.1382936882997305E-2</v>
      </c>
      <c r="F2765" s="10">
        <f t="shared" si="1033"/>
        <v>-9.4729411809516939E-2</v>
      </c>
      <c r="G2765" s="10">
        <f t="shared" si="1034"/>
        <v>-4685.3704418909174</v>
      </c>
      <c r="H2765" s="10">
        <f t="shared" si="1035"/>
        <v>0.14547327067430874</v>
      </c>
      <c r="I2765" s="10">
        <f t="shared" si="1036"/>
        <v>6091.2845244172277</v>
      </c>
      <c r="J2765" s="10">
        <f t="shared" si="1037"/>
        <v>1.0226028103714832E-2</v>
      </c>
      <c r="K2765" s="10">
        <f t="shared" si="1038"/>
        <v>122.02113351300051</v>
      </c>
      <c r="L2765" s="10">
        <f t="shared" si="1047"/>
        <v>52.1050219543475</v>
      </c>
      <c r="M2765" s="10">
        <f t="shared" si="1048"/>
        <v>51.646167201008844</v>
      </c>
      <c r="N2765" s="10">
        <f t="shared" si="1039"/>
        <v>103.85533048536044</v>
      </c>
      <c r="O2765" s="10">
        <f t="shared" si="1040"/>
        <v>103.99950258868057</v>
      </c>
      <c r="P2765" s="10">
        <f t="shared" si="1041"/>
        <v>103.85533048536044</v>
      </c>
      <c r="Q2765" s="10">
        <f t="shared" si="1042"/>
        <v>103.99950258868057</v>
      </c>
      <c r="R2765" s="9">
        <f t="shared" si="1049"/>
        <v>103.85533048536044</v>
      </c>
      <c r="S2765" s="10">
        <f t="shared" si="1043"/>
        <v>1096.722352079827</v>
      </c>
      <c r="T2765" s="10">
        <f t="shared" si="1050"/>
        <v>18.165803027640095</v>
      </c>
      <c r="U2765" s="9">
        <f t="shared" si="1044"/>
        <v>2.9478958146046255E-2</v>
      </c>
      <c r="V2765" s="11">
        <f t="shared" si="1045"/>
        <v>-0.12489249889824701</v>
      </c>
      <c r="W2765" s="9">
        <f t="shared" si="1046"/>
        <v>-0.154422498898247</v>
      </c>
      <c r="X2765" s="22">
        <f t="shared" si="1051"/>
        <v>2.902815708675139E-2</v>
      </c>
      <c r="Y2765" s="22">
        <f t="shared" si="1052"/>
        <v>1.2377574902988131E-2</v>
      </c>
      <c r="Z2765" s="1">
        <f t="shared" si="1053"/>
        <v>3027.6507187456859</v>
      </c>
      <c r="AA2765" s="1">
        <f t="shared" si="1054"/>
        <v>3629.777437012724</v>
      </c>
    </row>
    <row r="2766" spans="3:27">
      <c r="C2766" s="9">
        <f t="shared" si="1055"/>
        <v>27.650000000000002</v>
      </c>
      <c r="D2766" s="1">
        <v>3.1859999999999999</v>
      </c>
      <c r="E2766" s="9">
        <f t="shared" si="1032"/>
        <v>1.1668948920226267E-2</v>
      </c>
      <c r="F2766" s="10">
        <f t="shared" si="1033"/>
        <v>-9.4729411809516939E-2</v>
      </c>
      <c r="G2766" s="10">
        <f t="shared" si="1034"/>
        <v>-4685.3704418909174</v>
      </c>
      <c r="H2766" s="10">
        <f t="shared" si="1035"/>
        <v>0.14547327067430874</v>
      </c>
      <c r="I2766" s="10">
        <f t="shared" si="1036"/>
        <v>6091.2845244172277</v>
      </c>
      <c r="J2766" s="10">
        <f t="shared" si="1037"/>
        <v>1.0398262014352564E-2</v>
      </c>
      <c r="K2766" s="10">
        <f t="shared" si="1038"/>
        <v>134.02150573271692</v>
      </c>
      <c r="L2766" s="10">
        <f t="shared" si="1047"/>
        <v>57.302350463759034</v>
      </c>
      <c r="M2766" s="10">
        <f t="shared" si="1048"/>
        <v>56.632460827138395</v>
      </c>
      <c r="N2766" s="10">
        <f t="shared" si="1039"/>
        <v>116.62639886218906</v>
      </c>
      <c r="O2766" s="10">
        <f t="shared" si="1040"/>
        <v>116.76406577192014</v>
      </c>
      <c r="P2766" s="10">
        <f t="shared" si="1041"/>
        <v>116.62639886218906</v>
      </c>
      <c r="Q2766" s="10">
        <f t="shared" si="1042"/>
        <v>116.76406577192014</v>
      </c>
      <c r="R2766" s="9">
        <f t="shared" si="1049"/>
        <v>116.62639886218906</v>
      </c>
      <c r="S2766" s="10">
        <f t="shared" si="1043"/>
        <v>1114.1174589503548</v>
      </c>
      <c r="T2766" s="10">
        <f t="shared" si="1050"/>
        <v>17.395106870527798</v>
      </c>
      <c r="U2766" s="9">
        <f t="shared" si="1044"/>
        <v>2.7840703835461045E-2</v>
      </c>
      <c r="V2766" s="11">
        <f t="shared" si="1045"/>
        <v>-0.2027583632187947</v>
      </c>
      <c r="W2766" s="9">
        <f t="shared" si="1046"/>
        <v>-0.1708983632187947</v>
      </c>
      <c r="X2766" s="22">
        <f t="shared" si="1051"/>
        <v>3.1530214291228591E-2</v>
      </c>
      <c r="Y2766" s="22">
        <f t="shared" si="1052"/>
        <v>-6.1017403536659236E-5</v>
      </c>
      <c r="Z2766" s="1">
        <f t="shared" si="1053"/>
        <v>3027.6822489599772</v>
      </c>
      <c r="AA2766" s="1">
        <f t="shared" si="1054"/>
        <v>3629.7773759953207</v>
      </c>
    </row>
    <row r="2767" spans="3:27">
      <c r="C2767" s="9">
        <f t="shared" si="1055"/>
        <v>27.66</v>
      </c>
      <c r="D2767" s="1">
        <v>9.4450000000000003</v>
      </c>
      <c r="E2767" s="9">
        <f t="shared" si="1032"/>
        <v>1.1934736359811151E-2</v>
      </c>
      <c r="F2767" s="10">
        <f t="shared" si="1033"/>
        <v>-9.4729411809516939E-2</v>
      </c>
      <c r="G2767" s="10">
        <f t="shared" si="1034"/>
        <v>-4685.3704418909174</v>
      </c>
      <c r="H2767" s="10">
        <f t="shared" si="1035"/>
        <v>0.14547327067430874</v>
      </c>
      <c r="I2767" s="10">
        <f t="shared" si="1036"/>
        <v>6091.2845244172277</v>
      </c>
      <c r="J2767" s="10">
        <f t="shared" si="1037"/>
        <v>1.0563188787901398E-2</v>
      </c>
      <c r="K2767" s="10">
        <f t="shared" si="1038"/>
        <v>144.65945145236827</v>
      </c>
      <c r="L2767" s="10">
        <f t="shared" si="1047"/>
        <v>61.926331838641076</v>
      </c>
      <c r="M2767" s="10">
        <f t="shared" si="1048"/>
        <v>61.031909332770127</v>
      </c>
      <c r="N2767" s="10">
        <f t="shared" si="1039"/>
        <v>128.49439434072707</v>
      </c>
      <c r="O2767" s="10">
        <f t="shared" si="1040"/>
        <v>128.62198259529148</v>
      </c>
      <c r="P2767" s="10">
        <f t="shared" si="1041"/>
        <v>128.49439434072707</v>
      </c>
      <c r="Q2767" s="10">
        <f t="shared" si="1042"/>
        <v>128.62198259529148</v>
      </c>
      <c r="R2767" s="9">
        <f t="shared" si="1049"/>
        <v>128.49439434072707</v>
      </c>
      <c r="S2767" s="10">
        <f t="shared" si="1043"/>
        <v>1130.2825160619961</v>
      </c>
      <c r="T2767" s="10">
        <f t="shared" si="1050"/>
        <v>16.165057111641318</v>
      </c>
      <c r="U2767" s="9">
        <f t="shared" si="1044"/>
        <v>2.5425747267573736E-2</v>
      </c>
      <c r="V2767" s="11">
        <f t="shared" si="1045"/>
        <v>-0.28023295035866674</v>
      </c>
      <c r="W2767" s="9">
        <f t="shared" si="1046"/>
        <v>-0.18578295035866674</v>
      </c>
      <c r="X2767" s="22">
        <f t="shared" si="1051"/>
        <v>3.2575014007209468E-2</v>
      </c>
      <c r="Y2767" s="22">
        <f t="shared" si="1052"/>
        <v>-1.2167326618394475E-2</v>
      </c>
      <c r="Z2767" s="1">
        <f t="shared" si="1053"/>
        <v>3027.7148239739845</v>
      </c>
      <c r="AA2767" s="1">
        <f t="shared" si="1054"/>
        <v>3629.7652086687021</v>
      </c>
    </row>
    <row r="2768" spans="3:27">
      <c r="C2768" s="9">
        <f t="shared" si="1055"/>
        <v>27.67</v>
      </c>
      <c r="D2768" s="1">
        <v>15.117000000000001</v>
      </c>
      <c r="E2768" s="9">
        <f t="shared" si="1032"/>
        <v>1.2172754843685017E-2</v>
      </c>
      <c r="F2768" s="10">
        <f t="shared" si="1033"/>
        <v>-9.4729411809516939E-2</v>
      </c>
      <c r="G2768" s="10">
        <f t="shared" si="1034"/>
        <v>-4685.3704418909174</v>
      </c>
      <c r="H2768" s="10">
        <f t="shared" si="1035"/>
        <v>0.14547327067430874</v>
      </c>
      <c r="I2768" s="10">
        <f t="shared" si="1036"/>
        <v>6091.2845244172277</v>
      </c>
      <c r="J2768" s="10">
        <f t="shared" si="1037"/>
        <v>1.0716453193432165E-2</v>
      </c>
      <c r="K2768" s="10">
        <f t="shared" si="1038"/>
        <v>153.59860801723474</v>
      </c>
      <c r="L2768" s="10">
        <f t="shared" si="1047"/>
        <v>65.827821336959957</v>
      </c>
      <c r="M2768" s="10">
        <f t="shared" si="1048"/>
        <v>64.709153899783956</v>
      </c>
      <c r="N2768" s="10">
        <f t="shared" si="1039"/>
        <v>139.12244469117022</v>
      </c>
      <c r="O2768" s="10">
        <f t="shared" si="1040"/>
        <v>139.23641806246201</v>
      </c>
      <c r="P2768" s="10">
        <f t="shared" si="1041"/>
        <v>139.12244469117022</v>
      </c>
      <c r="Q2768" s="10">
        <f t="shared" si="1042"/>
        <v>139.23641806246201</v>
      </c>
      <c r="R2768" s="9">
        <f t="shared" si="1049"/>
        <v>139.12244469117022</v>
      </c>
      <c r="S2768" s="10">
        <f t="shared" si="1043"/>
        <v>1144.758679388061</v>
      </c>
      <c r="T2768" s="10">
        <f t="shared" si="1050"/>
        <v>14.476163326064807</v>
      </c>
      <c r="U2768" s="9">
        <f t="shared" si="1044"/>
        <v>2.22755284311098E-2</v>
      </c>
      <c r="V2768" s="11">
        <f t="shared" si="1045"/>
        <v>-0.34981081693412042</v>
      </c>
      <c r="W2768" s="9">
        <f t="shared" si="1046"/>
        <v>-0.19864081693412042</v>
      </c>
      <c r="X2768" s="22">
        <f t="shared" si="1051"/>
        <v>3.18488771427443E-2</v>
      </c>
      <c r="Y2768" s="22">
        <f t="shared" si="1052"/>
        <v>-2.1344757810706869E-2</v>
      </c>
      <c r="Z2768" s="1">
        <f t="shared" si="1053"/>
        <v>3027.7466728511272</v>
      </c>
      <c r="AA2768" s="1">
        <f t="shared" si="1054"/>
        <v>3629.7438639108914</v>
      </c>
    </row>
    <row r="2769" spans="3:27">
      <c r="C2769" s="9">
        <f t="shared" si="1055"/>
        <v>27.68</v>
      </c>
      <c r="D2769" s="1">
        <v>20.184999999999999</v>
      </c>
      <c r="E2769" s="9">
        <f t="shared" si="1032"/>
        <v>1.237607451842143E-2</v>
      </c>
      <c r="F2769" s="10">
        <f t="shared" si="1033"/>
        <v>-9.4729411809516939E-2</v>
      </c>
      <c r="G2769" s="10">
        <f t="shared" si="1034"/>
        <v>-4685.3704418909174</v>
      </c>
      <c r="H2769" s="10">
        <f t="shared" si="1035"/>
        <v>0.14547327067430874</v>
      </c>
      <c r="I2769" s="10">
        <f t="shared" si="1036"/>
        <v>6091.2845244172277</v>
      </c>
      <c r="J2769" s="10">
        <f t="shared" si="1037"/>
        <v>1.0853704831407374E-2</v>
      </c>
      <c r="K2769" s="10">
        <f t="shared" si="1038"/>
        <v>160.56691604544477</v>
      </c>
      <c r="L2769" s="10">
        <f t="shared" si="1047"/>
        <v>68.884391781297694</v>
      </c>
      <c r="M2769" s="10">
        <f t="shared" si="1048"/>
        <v>67.556879926403553</v>
      </c>
      <c r="N2769" s="10">
        <f t="shared" si="1039"/>
        <v>148.20111667144991</v>
      </c>
      <c r="O2769" s="10">
        <f t="shared" si="1040"/>
        <v>148.29825800887556</v>
      </c>
      <c r="P2769" s="10">
        <f t="shared" si="1041"/>
        <v>148.20111667144991</v>
      </c>
      <c r="Q2769" s="10">
        <f t="shared" si="1042"/>
        <v>148.29825800887556</v>
      </c>
      <c r="R2769" s="9">
        <f t="shared" si="1049"/>
        <v>148.20111667144991</v>
      </c>
      <c r="S2769" s="10">
        <f t="shared" si="1043"/>
        <v>1157.1244787620556</v>
      </c>
      <c r="T2769" s="10">
        <f t="shared" si="1050"/>
        <v>12.365799373994605</v>
      </c>
      <c r="U2769" s="9">
        <f t="shared" si="1044"/>
        <v>1.8471760190003846E-2</v>
      </c>
      <c r="V2769" s="11">
        <f t="shared" si="1045"/>
        <v>-0.41094283128707004</v>
      </c>
      <c r="W2769" s="9">
        <f t="shared" si="1046"/>
        <v>-0.20909283128707007</v>
      </c>
      <c r="X2769" s="22">
        <f t="shared" si="1051"/>
        <v>2.920926652017786E-2</v>
      </c>
      <c r="Y2769" s="22">
        <f t="shared" si="1052"/>
        <v>-2.6254890780947629E-2</v>
      </c>
      <c r="Z2769" s="1">
        <f t="shared" si="1053"/>
        <v>3027.7758821176471</v>
      </c>
      <c r="AA2769" s="1">
        <f t="shared" si="1054"/>
        <v>3629.7176090201106</v>
      </c>
    </row>
    <row r="2770" spans="3:27">
      <c r="C2770" s="9">
        <f t="shared" si="1055"/>
        <v>27.69</v>
      </c>
      <c r="D2770" s="1">
        <v>23.062000000000001</v>
      </c>
      <c r="E2770" s="9">
        <f t="shared" si="1032"/>
        <v>1.2538997237066161E-2</v>
      </c>
      <c r="F2770" s="10">
        <f t="shared" si="1033"/>
        <v>-9.4729411809516939E-2</v>
      </c>
      <c r="G2770" s="10">
        <f t="shared" si="1034"/>
        <v>-4685.3704418909174</v>
      </c>
      <c r="H2770" s="10">
        <f t="shared" si="1035"/>
        <v>0.14547327067430874</v>
      </c>
      <c r="I2770" s="10">
        <f t="shared" si="1036"/>
        <v>6091.2845244172277</v>
      </c>
      <c r="J2770" s="10">
        <f t="shared" si="1037"/>
        <v>1.0970947651947933E-2</v>
      </c>
      <c r="K2770" s="10">
        <f t="shared" si="1038"/>
        <v>165.38485246813011</v>
      </c>
      <c r="L2770" s="10">
        <f t="shared" si="1047"/>
        <v>71.013168819111073</v>
      </c>
      <c r="M2770" s="10">
        <f t="shared" si="1048"/>
        <v>69.506794631201956</v>
      </c>
      <c r="N2770" s="10">
        <f t="shared" si="1039"/>
        <v>155.47597545050547</v>
      </c>
      <c r="O2770" s="10">
        <f t="shared" si="1040"/>
        <v>155.55366831080897</v>
      </c>
      <c r="P2770" s="10">
        <f t="shared" si="1041"/>
        <v>155.47597545050547</v>
      </c>
      <c r="Q2770" s="10">
        <f t="shared" si="1042"/>
        <v>155.55366831080897</v>
      </c>
      <c r="R2770" s="9">
        <f t="shared" si="1049"/>
        <v>155.47597545050547</v>
      </c>
      <c r="S2770" s="10">
        <f t="shared" si="1043"/>
        <v>1167.0333557796801</v>
      </c>
      <c r="T2770" s="10">
        <f t="shared" si="1050"/>
        <v>9.9088770176244907</v>
      </c>
      <c r="U2770" s="9">
        <f t="shared" si="1044"/>
        <v>1.4179575929630624E-2</v>
      </c>
      <c r="V2770" s="11">
        <f t="shared" si="1045"/>
        <v>-0.44749402078757383</v>
      </c>
      <c r="W2770" s="9">
        <f t="shared" si="1046"/>
        <v>-0.21687402078757381</v>
      </c>
      <c r="X2770" s="22">
        <f t="shared" si="1051"/>
        <v>2.4737948719317795E-2</v>
      </c>
      <c r="Y2770" s="22">
        <f t="shared" si="1052"/>
        <v>-2.5894888802401657E-2</v>
      </c>
      <c r="Z2770" s="1">
        <f t="shared" si="1053"/>
        <v>3027.8006200663663</v>
      </c>
      <c r="AA2770" s="1">
        <f t="shared" si="1054"/>
        <v>3629.6917141313083</v>
      </c>
    </row>
    <row r="2771" spans="3:27">
      <c r="C2771" s="9">
        <f t="shared" si="1055"/>
        <v>27.7</v>
      </c>
      <c r="D2771" s="1">
        <v>25.187999999999999</v>
      </c>
      <c r="E2771" s="9">
        <f t="shared" si="1032"/>
        <v>1.2657520040092636E-2</v>
      </c>
      <c r="F2771" s="10">
        <f t="shared" si="1033"/>
        <v>-9.4729411809516939E-2</v>
      </c>
      <c r="G2771" s="10">
        <f t="shared" si="1034"/>
        <v>-4685.3704418909174</v>
      </c>
      <c r="H2771" s="10">
        <f t="shared" si="1035"/>
        <v>0.14547327067430874</v>
      </c>
      <c r="I2771" s="10">
        <f t="shared" si="1036"/>
        <v>6091.2845244172277</v>
      </c>
      <c r="J2771" s="10">
        <f t="shared" si="1037"/>
        <v>1.1064895859807343E-2</v>
      </c>
      <c r="K2771" s="10">
        <f t="shared" si="1038"/>
        <v>167.97677675084503</v>
      </c>
      <c r="L2771" s="10">
        <f t="shared" si="1047"/>
        <v>72.17650712593705</v>
      </c>
      <c r="M2771" s="10">
        <f t="shared" si="1048"/>
        <v>70.533419271225355</v>
      </c>
      <c r="N2771" s="10">
        <f t="shared" si="1039"/>
        <v>160.76828005533847</v>
      </c>
      <c r="O2771" s="10">
        <f t="shared" si="1040"/>
        <v>160.82471410994444</v>
      </c>
      <c r="P2771" s="10">
        <f t="shared" si="1041"/>
        <v>160.76828005533847</v>
      </c>
      <c r="Q2771" s="10">
        <f t="shared" si="1042"/>
        <v>160.82471410994444</v>
      </c>
      <c r="R2771" s="9">
        <f t="shared" si="1049"/>
        <v>160.76828005533847</v>
      </c>
      <c r="S2771" s="10">
        <f t="shared" si="1043"/>
        <v>1174.2418524751868</v>
      </c>
      <c r="T2771" s="10">
        <f t="shared" si="1050"/>
        <v>7.2084966955067102</v>
      </c>
      <c r="U2771" s="9">
        <f t="shared" si="1044"/>
        <v>9.573574715353356E-3</v>
      </c>
      <c r="V2771" s="11">
        <f t="shared" si="1045"/>
        <v>-0.47370622206787921</v>
      </c>
      <c r="W2771" s="9">
        <f t="shared" si="1046"/>
        <v>-0.22182622206787922</v>
      </c>
      <c r="X2771" s="22">
        <f t="shared" si="1051"/>
        <v>1.8741077801786618E-2</v>
      </c>
      <c r="Y2771" s="22">
        <f t="shared" si="1052"/>
        <v>-2.1021497460720087E-2</v>
      </c>
      <c r="Z2771" s="1">
        <f t="shared" si="1053"/>
        <v>3027.8193611441679</v>
      </c>
      <c r="AA2771" s="1">
        <f t="shared" si="1054"/>
        <v>3629.6706926338475</v>
      </c>
    </row>
    <row r="2772" spans="3:27">
      <c r="C2772" s="9">
        <f t="shared" si="1055"/>
        <v>27.71</v>
      </c>
      <c r="D2772" s="1">
        <v>25.282</v>
      </c>
      <c r="E2772" s="9">
        <f t="shared" si="1032"/>
        <v>1.2729348120596767E-2</v>
      </c>
      <c r="F2772" s="10">
        <f t="shared" si="1033"/>
        <v>-9.4729411809516939E-2</v>
      </c>
      <c r="G2772" s="10">
        <f t="shared" si="1034"/>
        <v>-4685.3704418909174</v>
      </c>
      <c r="H2772" s="10">
        <f t="shared" si="1035"/>
        <v>0.14547327067430874</v>
      </c>
      <c r="I2772" s="10">
        <f t="shared" si="1036"/>
        <v>6091.2845244172277</v>
      </c>
      <c r="J2772" s="10">
        <f t="shared" si="1037"/>
        <v>1.1133241177313935E-2</v>
      </c>
      <c r="K2772" s="10">
        <f t="shared" si="1038"/>
        <v>168.34410967832133</v>
      </c>
      <c r="L2772" s="10">
        <f t="shared" si="1047"/>
        <v>72.371143279755572</v>
      </c>
      <c r="M2772" s="10">
        <f t="shared" si="1048"/>
        <v>70.642026089073525</v>
      </c>
      <c r="N2772" s="10">
        <f t="shared" si="1039"/>
        <v>163.97556229556201</v>
      </c>
      <c r="O2772" s="10">
        <f t="shared" si="1040"/>
        <v>164.00972513863428</v>
      </c>
      <c r="P2772" s="10">
        <f t="shared" si="1041"/>
        <v>163.97556229556201</v>
      </c>
      <c r="Q2772" s="10">
        <f t="shared" si="1042"/>
        <v>164.00972513863428</v>
      </c>
      <c r="R2772" s="9">
        <f t="shared" si="1049"/>
        <v>163.97556229556201</v>
      </c>
      <c r="S2772" s="10">
        <f t="shared" si="1043"/>
        <v>1178.610399857946</v>
      </c>
      <c r="T2772" s="10">
        <f t="shared" si="1050"/>
        <v>4.3685473827592887</v>
      </c>
      <c r="U2772" s="9">
        <f t="shared" si="1044"/>
        <v>4.8214882867724743E-3</v>
      </c>
      <c r="V2772" s="11">
        <f t="shared" si="1045"/>
        <v>-0.4767110636482973</v>
      </c>
      <c r="W2772" s="9">
        <f t="shared" si="1046"/>
        <v>-0.22389106364829731</v>
      </c>
      <c r="X2772" s="22">
        <f t="shared" si="1051"/>
        <v>1.166286342580059E-2</v>
      </c>
      <c r="Y2772" s="22">
        <f t="shared" si="1052"/>
        <v>-1.3432334471470575E-2</v>
      </c>
      <c r="Z2772" s="1">
        <f t="shared" si="1053"/>
        <v>3027.8310240075939</v>
      </c>
      <c r="AA2772" s="1">
        <f t="shared" si="1054"/>
        <v>3629.657260299376</v>
      </c>
    </row>
    <row r="2773" spans="3:27">
      <c r="C2773" s="9">
        <f t="shared" si="1055"/>
        <v>27.72</v>
      </c>
      <c r="D2773" s="1">
        <v>24.38</v>
      </c>
      <c r="E2773" s="9">
        <f t="shared" si="1032"/>
        <v>1.2753921836723445E-2</v>
      </c>
      <c r="F2773" s="10">
        <f t="shared" si="1033"/>
        <v>-9.4729411809516939E-2</v>
      </c>
      <c r="G2773" s="10">
        <f t="shared" si="1034"/>
        <v>-4685.3704418909174</v>
      </c>
      <c r="H2773" s="10">
        <f t="shared" si="1035"/>
        <v>0.14547327067430874</v>
      </c>
      <c r="I2773" s="10">
        <f t="shared" si="1036"/>
        <v>6091.2845244172277</v>
      </c>
      <c r="J2773" s="10">
        <f t="shared" si="1037"/>
        <v>1.1174660320656733E-2</v>
      </c>
      <c r="K2773" s="10">
        <f t="shared" si="1038"/>
        <v>166.56739386439472</v>
      </c>
      <c r="L2773" s="10">
        <f t="shared" si="1047"/>
        <v>71.629417515884683</v>
      </c>
      <c r="M2773" s="10">
        <f t="shared" si="1048"/>
        <v>69.86912852887933</v>
      </c>
      <c r="N2773" s="10">
        <f t="shared" si="1039"/>
        <v>165.0728329278304</v>
      </c>
      <c r="O2773" s="10">
        <f t="shared" si="1040"/>
        <v>165.08451285654394</v>
      </c>
      <c r="P2773" s="10">
        <f t="shared" si="1041"/>
        <v>165.0728329278304</v>
      </c>
      <c r="Q2773" s="10">
        <f t="shared" si="1042"/>
        <v>165.08451285654394</v>
      </c>
      <c r="R2773" s="9">
        <f t="shared" si="1049"/>
        <v>165.0728329278304</v>
      </c>
      <c r="S2773" s="10">
        <f t="shared" si="1043"/>
        <v>1180.1049607945104</v>
      </c>
      <c r="T2773" s="10">
        <f t="shared" si="1050"/>
        <v>1.4945609365643122</v>
      </c>
      <c r="U2773" s="9">
        <f t="shared" si="1044"/>
        <v>1.0332926866190128E-4</v>
      </c>
      <c r="V2773" s="11">
        <f t="shared" si="1045"/>
        <v>-0.46692073997381728</v>
      </c>
      <c r="W2773" s="9">
        <f t="shared" si="1046"/>
        <v>-0.22312073997381729</v>
      </c>
      <c r="X2773" s="22">
        <f t="shared" si="1051"/>
        <v>4.0429709280794196E-3</v>
      </c>
      <c r="Y2773" s="22">
        <f t="shared" si="1052"/>
        <v>-4.6033932741378772E-3</v>
      </c>
      <c r="Z2773" s="1">
        <f t="shared" si="1053"/>
        <v>3027.8350669785218</v>
      </c>
      <c r="AA2773" s="1">
        <f t="shared" si="1054"/>
        <v>3629.652656906102</v>
      </c>
    </row>
    <row r="2774" spans="3:27">
      <c r="C2774" s="9">
        <f t="shared" si="1055"/>
        <v>27.73</v>
      </c>
      <c r="D2774" s="1">
        <v>22.527999999999999</v>
      </c>
      <c r="E2774" s="9">
        <f t="shared" si="1032"/>
        <v>1.273220380246543E-2</v>
      </c>
      <c r="F2774" s="10">
        <f t="shared" si="1033"/>
        <v>-9.4729411809516939E-2</v>
      </c>
      <c r="G2774" s="10">
        <f t="shared" si="1034"/>
        <v>-4685.3704418909174</v>
      </c>
      <c r="H2774" s="10">
        <f t="shared" si="1035"/>
        <v>0.14547327067430874</v>
      </c>
      <c r="I2774" s="10">
        <f t="shared" si="1036"/>
        <v>6091.2845244172277</v>
      </c>
      <c r="J2774" s="10">
        <f t="shared" si="1037"/>
        <v>1.1188830576405913E-2</v>
      </c>
      <c r="K2774" s="10">
        <f t="shared" si="1038"/>
        <v>162.78219497495664</v>
      </c>
      <c r="L2774" s="10">
        <f t="shared" si="1047"/>
        <v>70.009045280615879</v>
      </c>
      <c r="M2774" s="10">
        <f t="shared" si="1048"/>
        <v>68.272236503295403</v>
      </c>
      <c r="N2774" s="10">
        <f t="shared" si="1039"/>
        <v>164.10307479035251</v>
      </c>
      <c r="O2774" s="10">
        <f t="shared" si="1040"/>
        <v>164.09275453208781</v>
      </c>
      <c r="P2774" s="10">
        <f t="shared" si="1041"/>
        <v>162.78219497495664</v>
      </c>
      <c r="Q2774" s="10">
        <f t="shared" si="1042"/>
        <v>162.78219497495664</v>
      </c>
      <c r="R2774" s="9">
        <f t="shared" si="1049"/>
        <v>162.78219497495664</v>
      </c>
      <c r="S2774" s="10">
        <f t="shared" si="1043"/>
        <v>1180.1049607945104</v>
      </c>
      <c r="T2774" s="10">
        <f t="shared" si="1050"/>
        <v>0</v>
      </c>
      <c r="U2774" s="9">
        <f t="shared" si="1044"/>
        <v>-4.4469361202649528E-3</v>
      </c>
      <c r="V2774" s="11">
        <f t="shared" si="1045"/>
        <v>-0.44313233781155359</v>
      </c>
      <c r="W2774" s="9">
        <f t="shared" si="1046"/>
        <v>-0.21785233781155361</v>
      </c>
      <c r="X2774" s="22">
        <f t="shared" si="1051"/>
        <v>-3.5601833638276383E-3</v>
      </c>
      <c r="Y2774" s="22">
        <f t="shared" si="1052"/>
        <v>3.6134721458520136E-3</v>
      </c>
      <c r="Z2774" s="1">
        <f t="shared" si="1053"/>
        <v>3027.831506795158</v>
      </c>
      <c r="AA2774" s="1">
        <f t="shared" si="1054"/>
        <v>3629.6562703782479</v>
      </c>
    </row>
    <row r="2775" spans="3:27">
      <c r="C2775" s="9">
        <f t="shared" si="1055"/>
        <v>27.740000000000002</v>
      </c>
      <c r="D2775" s="1">
        <v>19.847999999999999</v>
      </c>
      <c r="E2775" s="9">
        <f t="shared" si="1032"/>
        <v>1.2666532450967565E-2</v>
      </c>
      <c r="F2775" s="10">
        <f t="shared" si="1033"/>
        <v>-9.4729411809516939E-2</v>
      </c>
      <c r="G2775" s="10">
        <f t="shared" si="1034"/>
        <v>-4685.3704418909174</v>
      </c>
      <c r="H2775" s="10">
        <f t="shared" si="1035"/>
        <v>0.14547327067430874</v>
      </c>
      <c r="I2775" s="10">
        <f t="shared" si="1036"/>
        <v>6091.2845244172277</v>
      </c>
      <c r="J2775" s="10">
        <f t="shared" si="1037"/>
        <v>1.1188830576405913E-2</v>
      </c>
      <c r="K2775" s="10">
        <f t="shared" si="1038"/>
        <v>155.85572601508744</v>
      </c>
      <c r="L2775" s="10">
        <f t="shared" si="1047"/>
        <v>67.03012317478688</v>
      </c>
      <c r="M2775" s="10">
        <f t="shared" si="1048"/>
        <v>65.367216534534833</v>
      </c>
      <c r="N2775" s="10">
        <f t="shared" si="1039"/>
        <v>159.84917078351629</v>
      </c>
      <c r="O2775" s="10">
        <f t="shared" si="1040"/>
        <v>159.81941860017616</v>
      </c>
      <c r="P2775" s="10">
        <f t="shared" si="1041"/>
        <v>155.85572601508744</v>
      </c>
      <c r="Q2775" s="10">
        <f t="shared" si="1042"/>
        <v>155.85572601508744</v>
      </c>
      <c r="R2775" s="9">
        <f t="shared" si="1049"/>
        <v>155.85572601508744</v>
      </c>
      <c r="S2775" s="10">
        <f t="shared" si="1043"/>
        <v>1180.1049607945104</v>
      </c>
      <c r="T2775" s="10">
        <f t="shared" si="1050"/>
        <v>0</v>
      </c>
      <c r="U2775" s="9">
        <f t="shared" si="1044"/>
        <v>-8.6873341793081114E-3</v>
      </c>
      <c r="V2775" s="11">
        <f t="shared" si="1045"/>
        <v>-0.40494727399707786</v>
      </c>
      <c r="W2775" s="9">
        <f t="shared" si="1046"/>
        <v>-0.20646727399707787</v>
      </c>
      <c r="X2775" s="22">
        <f t="shared" si="1051"/>
        <v>-1.0462691454943112E-2</v>
      </c>
      <c r="Y2775" s="22">
        <f t="shared" si="1052"/>
        <v>1.0086451071204742E-2</v>
      </c>
      <c r="Z2775" s="1">
        <f t="shared" si="1053"/>
        <v>3027.8210441037031</v>
      </c>
      <c r="AA2775" s="1">
        <f t="shared" si="1054"/>
        <v>3629.6663568293193</v>
      </c>
    </row>
    <row r="2776" spans="3:27">
      <c r="C2776" s="9">
        <f t="shared" si="1055"/>
        <v>27.75</v>
      </c>
      <c r="D2776" s="1">
        <v>16.728000000000002</v>
      </c>
      <c r="E2776" s="9">
        <f t="shared" si="1032"/>
        <v>1.2560614628114022E-2</v>
      </c>
      <c r="F2776" s="10">
        <f t="shared" si="1033"/>
        <v>-9.4729411809516939E-2</v>
      </c>
      <c r="G2776" s="10">
        <f t="shared" si="1034"/>
        <v>-4685.3704418909174</v>
      </c>
      <c r="H2776" s="10">
        <f t="shared" si="1035"/>
        <v>0.14547327067430874</v>
      </c>
      <c r="I2776" s="10">
        <f t="shared" si="1036"/>
        <v>6091.2845244172277</v>
      </c>
      <c r="J2776" s="10">
        <f t="shared" si="1037"/>
        <v>1.1188830576405913E-2</v>
      </c>
      <c r="K2776" s="10">
        <f t="shared" si="1038"/>
        <v>144.68439337827039</v>
      </c>
      <c r="L2776" s="10">
        <f t="shared" si="1047"/>
        <v>62.225578472978007</v>
      </c>
      <c r="M2776" s="10">
        <f t="shared" si="1048"/>
        <v>60.681864650963696</v>
      </c>
      <c r="N2776" s="10">
        <f t="shared" si="1039"/>
        <v>151.12202270726473</v>
      </c>
      <c r="O2776" s="10">
        <f t="shared" si="1040"/>
        <v>151.08113104153335</v>
      </c>
      <c r="P2776" s="10">
        <f t="shared" si="1041"/>
        <v>144.68439337827039</v>
      </c>
      <c r="Q2776" s="10">
        <f t="shared" si="1042"/>
        <v>144.68439337827039</v>
      </c>
      <c r="R2776" s="9">
        <f t="shared" si="1049"/>
        <v>144.68439337827039</v>
      </c>
      <c r="S2776" s="10">
        <f t="shared" si="1043"/>
        <v>1180.1049607945104</v>
      </c>
      <c r="T2776" s="10">
        <f t="shared" si="1050"/>
        <v>0</v>
      </c>
      <c r="U2776" s="9">
        <f t="shared" si="1044"/>
        <v>-1.249623039140044E-2</v>
      </c>
      <c r="V2776" s="11">
        <f t="shared" si="1045"/>
        <v>-0.35683196842138809</v>
      </c>
      <c r="W2776" s="9">
        <f t="shared" si="1046"/>
        <v>-0.18955196842138808</v>
      </c>
      <c r="X2776" s="22">
        <f t="shared" si="1051"/>
        <v>-1.5916277563144132E-2</v>
      </c>
      <c r="Y2776" s="22">
        <f t="shared" si="1052"/>
        <v>1.4114136578795398E-2</v>
      </c>
      <c r="Z2776" s="1">
        <f t="shared" si="1053"/>
        <v>3027.8051278261401</v>
      </c>
      <c r="AA2776" s="1">
        <f t="shared" si="1054"/>
        <v>3629.6804709658982</v>
      </c>
    </row>
    <row r="2777" spans="3:27">
      <c r="C2777" s="9">
        <f t="shared" si="1055"/>
        <v>27.76</v>
      </c>
      <c r="D2777" s="1">
        <v>13.372</v>
      </c>
      <c r="E2777" s="9">
        <f t="shared" si="1032"/>
        <v>1.2419192944468542E-2</v>
      </c>
      <c r="F2777" s="10">
        <f t="shared" si="1033"/>
        <v>-9.4729411809516939E-2</v>
      </c>
      <c r="G2777" s="10">
        <f t="shared" si="1034"/>
        <v>-4685.3704418909174</v>
      </c>
      <c r="H2777" s="10">
        <f t="shared" si="1035"/>
        <v>0.14547327067430874</v>
      </c>
      <c r="I2777" s="10">
        <f t="shared" si="1036"/>
        <v>6091.2845244172277</v>
      </c>
      <c r="J2777" s="10">
        <f t="shared" si="1037"/>
        <v>1.1188830576405913E-2</v>
      </c>
      <c r="K2777" s="10">
        <f t="shared" si="1038"/>
        <v>129.7684082541528</v>
      </c>
      <c r="L2777" s="10">
        <f t="shared" si="1047"/>
        <v>55.810541016823827</v>
      </c>
      <c r="M2777" s="10">
        <f t="shared" si="1048"/>
        <v>54.425973678182189</v>
      </c>
      <c r="N2777" s="10">
        <f t="shared" si="1039"/>
        <v>138.35709372513824</v>
      </c>
      <c r="O2777" s="10">
        <f t="shared" si="1040"/>
        <v>138.3177765585715</v>
      </c>
      <c r="P2777" s="10">
        <f t="shared" si="1041"/>
        <v>129.7684082541528</v>
      </c>
      <c r="Q2777" s="10">
        <f t="shared" si="1042"/>
        <v>129.7684082541528</v>
      </c>
      <c r="R2777" s="9">
        <f t="shared" si="1049"/>
        <v>129.7684082541528</v>
      </c>
      <c r="S2777" s="10">
        <f t="shared" si="1043"/>
        <v>1180.1049607945104</v>
      </c>
      <c r="T2777" s="10">
        <f t="shared" si="1050"/>
        <v>0</v>
      </c>
      <c r="U2777" s="9">
        <f t="shared" si="1044"/>
        <v>-1.5788106337695503E-2</v>
      </c>
      <c r="V2777" s="11">
        <f t="shared" si="1045"/>
        <v>-0.3015432208376243</v>
      </c>
      <c r="W2777" s="9">
        <f t="shared" si="1046"/>
        <v>-0.1678232208376243</v>
      </c>
      <c r="X2777" s="22">
        <f t="shared" si="1051"/>
        <v>-1.9406788644038074E-2</v>
      </c>
      <c r="Y2777" s="22">
        <f t="shared" si="1052"/>
        <v>1.5545753497595401E-2</v>
      </c>
      <c r="Z2777" s="1">
        <f t="shared" si="1053"/>
        <v>3027.7857210374959</v>
      </c>
      <c r="AA2777" s="1">
        <f t="shared" si="1054"/>
        <v>3629.6960167193956</v>
      </c>
    </row>
    <row r="2778" spans="3:27">
      <c r="C2778" s="9">
        <f t="shared" si="1055"/>
        <v>27.77</v>
      </c>
      <c r="D2778" s="1">
        <v>9.6820000000000004</v>
      </c>
      <c r="E2778" s="9">
        <f t="shared" si="1032"/>
        <v>1.2247800194388932E-2</v>
      </c>
      <c r="F2778" s="10">
        <f t="shared" si="1033"/>
        <v>-9.4729411809516939E-2</v>
      </c>
      <c r="G2778" s="10">
        <f t="shared" si="1034"/>
        <v>-4685.3704418909174</v>
      </c>
      <c r="H2778" s="10">
        <f t="shared" si="1035"/>
        <v>0.14547327067430874</v>
      </c>
      <c r="I2778" s="10">
        <f t="shared" si="1036"/>
        <v>6091.2845244172277</v>
      </c>
      <c r="J2778" s="10">
        <f t="shared" si="1037"/>
        <v>1.1188830576405913E-2</v>
      </c>
      <c r="K2778" s="10">
        <f t="shared" si="1038"/>
        <v>111.69132385896368</v>
      </c>
      <c r="L2778" s="10">
        <f t="shared" si="1047"/>
        <v>48.035984222335273</v>
      </c>
      <c r="M2778" s="10">
        <f t="shared" si="1048"/>
        <v>46.844290796290508</v>
      </c>
      <c r="N2778" s="10">
        <f t="shared" si="1039"/>
        <v>122.08911980823426</v>
      </c>
      <c r="O2778" s="10">
        <f t="shared" si="1040"/>
        <v>122.06620913138876</v>
      </c>
      <c r="P2778" s="10">
        <f t="shared" si="1041"/>
        <v>111.69132385896368</v>
      </c>
      <c r="Q2778" s="10">
        <f t="shared" si="1042"/>
        <v>111.69132385896368</v>
      </c>
      <c r="R2778" s="9">
        <f t="shared" si="1049"/>
        <v>111.69132385896368</v>
      </c>
      <c r="S2778" s="10">
        <f t="shared" si="1043"/>
        <v>1180.1049607945104</v>
      </c>
      <c r="T2778" s="10">
        <f t="shared" si="1050"/>
        <v>0</v>
      </c>
      <c r="U2778" s="9">
        <f t="shared" si="1044"/>
        <v>-1.8490443678226626E-2</v>
      </c>
      <c r="V2778" s="11">
        <f t="shared" si="1045"/>
        <v>-0.23892424726860106</v>
      </c>
      <c r="W2778" s="9">
        <f t="shared" si="1046"/>
        <v>-0.14210424726860105</v>
      </c>
      <c r="X2778" s="22">
        <f t="shared" si="1051"/>
        <v>-2.0692223760176556E-2</v>
      </c>
      <c r="Y2778" s="22">
        <f t="shared" si="1052"/>
        <v>1.4435292244689415E-2</v>
      </c>
      <c r="Z2778" s="1">
        <f t="shared" si="1053"/>
        <v>3027.7650288137356</v>
      </c>
      <c r="AA2778" s="1">
        <f t="shared" si="1054"/>
        <v>3629.7104520116404</v>
      </c>
    </row>
    <row r="2779" spans="3:27">
      <c r="C2779" s="9">
        <f t="shared" si="1055"/>
        <v>27.78</v>
      </c>
      <c r="D2779" s="1">
        <v>5.86</v>
      </c>
      <c r="E2779" s="9">
        <f t="shared" si="1032"/>
        <v>1.20526250234263E-2</v>
      </c>
      <c r="F2779" s="10">
        <f t="shared" si="1033"/>
        <v>-9.4729411809516939E-2</v>
      </c>
      <c r="G2779" s="10">
        <f t="shared" si="1034"/>
        <v>-4685.3704418909174</v>
      </c>
      <c r="H2779" s="10">
        <f t="shared" si="1035"/>
        <v>0.14547327067430874</v>
      </c>
      <c r="I2779" s="10">
        <f t="shared" si="1036"/>
        <v>6091.2845244172277</v>
      </c>
      <c r="J2779" s="10">
        <f t="shared" si="1037"/>
        <v>1.1188830576405913E-2</v>
      </c>
      <c r="K2779" s="10">
        <f t="shared" si="1038"/>
        <v>91.105867147999305</v>
      </c>
      <c r="L2779" s="10">
        <f t="shared" si="1047"/>
        <v>39.182631610756467</v>
      </c>
      <c r="M2779" s="10">
        <f t="shared" si="1048"/>
        <v>38.210575239650382</v>
      </c>
      <c r="N2779" s="10">
        <f t="shared" si="1039"/>
        <v>102.93122625148814</v>
      </c>
      <c r="O2779" s="10">
        <f t="shared" si="1040"/>
        <v>102.9392977712549</v>
      </c>
      <c r="P2779" s="10">
        <f t="shared" si="1041"/>
        <v>91.105867147999305</v>
      </c>
      <c r="Q2779" s="10">
        <f t="shared" si="1042"/>
        <v>91.105867147999305</v>
      </c>
      <c r="R2779" s="9">
        <f t="shared" si="1049"/>
        <v>91.105867147999305</v>
      </c>
      <c r="S2779" s="10">
        <f t="shared" si="1043"/>
        <v>1180.1049607945104</v>
      </c>
      <c r="T2779" s="10">
        <f t="shared" si="1050"/>
        <v>0</v>
      </c>
      <c r="U2779" s="9">
        <f t="shared" si="1044"/>
        <v>-2.0544590514299726E-2</v>
      </c>
      <c r="V2779" s="11">
        <f t="shared" si="1045"/>
        <v>-0.1719051199460182</v>
      </c>
      <c r="W2779" s="9">
        <f t="shared" si="1046"/>
        <v>-0.11330511994601819</v>
      </c>
      <c r="X2779" s="22">
        <f t="shared" si="1051"/>
        <v>-1.9790488212762743E-2</v>
      </c>
      <c r="Y2779" s="22">
        <f t="shared" si="1052"/>
        <v>1.1078383715936306E-2</v>
      </c>
      <c r="Z2779" s="1">
        <f t="shared" si="1053"/>
        <v>3027.7452383255227</v>
      </c>
      <c r="AA2779" s="1">
        <f t="shared" si="1054"/>
        <v>3629.7215303953562</v>
      </c>
    </row>
    <row r="2780" spans="3:27">
      <c r="C2780" s="9">
        <f t="shared" si="1055"/>
        <v>27.79</v>
      </c>
      <c r="D2780" s="1">
        <v>2.7120000000000002</v>
      </c>
      <c r="E2780" s="9">
        <f t="shared" si="1032"/>
        <v>1.1840144774921105E-2</v>
      </c>
      <c r="F2780" s="10">
        <f t="shared" si="1033"/>
        <v>-9.4729411809516939E-2</v>
      </c>
      <c r="G2780" s="10">
        <f t="shared" si="1034"/>
        <v>-4685.3704418909174</v>
      </c>
      <c r="H2780" s="10">
        <f t="shared" si="1035"/>
        <v>0.14547327067430874</v>
      </c>
      <c r="I2780" s="10">
        <f t="shared" si="1036"/>
        <v>6091.2845244172277</v>
      </c>
      <c r="J2780" s="10">
        <f t="shared" si="1037"/>
        <v>1.1188830576405913E-2</v>
      </c>
      <c r="K2780" s="10">
        <f t="shared" si="1038"/>
        <v>68.695214522640086</v>
      </c>
      <c r="L2780" s="10">
        <f t="shared" si="1047"/>
        <v>29.54430234103318</v>
      </c>
      <c r="M2780" s="10">
        <f t="shared" si="1048"/>
        <v>28.811356999184277</v>
      </c>
      <c r="N2780" s="10">
        <f t="shared" si="1039"/>
        <v>81.550228693751578</v>
      </c>
      <c r="O2780" s="10">
        <f t="shared" si="1040"/>
        <v>81.601395204730878</v>
      </c>
      <c r="P2780" s="10">
        <f t="shared" si="1041"/>
        <v>68.695214522640086</v>
      </c>
      <c r="Q2780" s="10">
        <f t="shared" si="1042"/>
        <v>68.695214522640086</v>
      </c>
      <c r="R2780" s="9">
        <f t="shared" si="1049"/>
        <v>68.695214522640086</v>
      </c>
      <c r="S2780" s="10">
        <f t="shared" si="1043"/>
        <v>1180.1049607945104</v>
      </c>
      <c r="T2780" s="10">
        <f t="shared" si="1050"/>
        <v>0</v>
      </c>
      <c r="U2780" s="9">
        <f t="shared" si="1044"/>
        <v>-2.1951459186739245E-2</v>
      </c>
      <c r="V2780" s="11">
        <f t="shared" si="1045"/>
        <v>-0.10946861454188728</v>
      </c>
      <c r="W2780" s="9">
        <f t="shared" si="1046"/>
        <v>-8.2348614541887272E-2</v>
      </c>
      <c r="X2780" s="22">
        <f t="shared" si="1051"/>
        <v>-1.69772867723882E-2</v>
      </c>
      <c r="Y2780" s="22">
        <f t="shared" si="1052"/>
        <v>6.6571753359446302E-3</v>
      </c>
      <c r="Z2780" s="1">
        <f t="shared" si="1053"/>
        <v>3027.7282610387501</v>
      </c>
      <c r="AA2780" s="1">
        <f t="shared" si="1054"/>
        <v>3629.7281875706922</v>
      </c>
    </row>
    <row r="2781" spans="3:27">
      <c r="C2781" s="9">
        <f t="shared" si="1055"/>
        <v>27.8</v>
      </c>
      <c r="D2781" s="1">
        <v>-0.63200000000000001</v>
      </c>
      <c r="E2781" s="9">
        <f t="shared" si="1032"/>
        <v>1.1616797740631752E-2</v>
      </c>
      <c r="F2781" s="10">
        <f t="shared" si="1033"/>
        <v>-9.4729411809516939E-2</v>
      </c>
      <c r="G2781" s="10">
        <f t="shared" si="1034"/>
        <v>-4685.3704418909174</v>
      </c>
      <c r="H2781" s="10">
        <f t="shared" si="1035"/>
        <v>0.14547327067430874</v>
      </c>
      <c r="I2781" s="10">
        <f t="shared" si="1036"/>
        <v>6091.2845244172277</v>
      </c>
      <c r="J2781" s="10">
        <f t="shared" si="1037"/>
        <v>1.1188830576405913E-2</v>
      </c>
      <c r="K2781" s="10">
        <f t="shared" si="1038"/>
        <v>45.13842354759322</v>
      </c>
      <c r="L2781" s="10">
        <f t="shared" si="1047"/>
        <v>19.413044150960364</v>
      </c>
      <c r="M2781" s="10">
        <f t="shared" si="1048"/>
        <v>18.931438590696661</v>
      </c>
      <c r="N2781" s="10">
        <f t="shared" si="1039"/>
        <v>58.629391007290579</v>
      </c>
      <c r="O2781" s="10">
        <f t="shared" si="1040"/>
        <v>58.731708065375848</v>
      </c>
      <c r="P2781" s="10">
        <f t="shared" si="1041"/>
        <v>45.13842354759322</v>
      </c>
      <c r="Q2781" s="10">
        <f t="shared" si="1042"/>
        <v>45.13842354759322</v>
      </c>
      <c r="R2781" s="9">
        <f t="shared" si="1049"/>
        <v>45.13842354759322</v>
      </c>
      <c r="S2781" s="10">
        <f t="shared" si="1043"/>
        <v>1180.1049607945104</v>
      </c>
      <c r="T2781" s="10">
        <f t="shared" si="1050"/>
        <v>0</v>
      </c>
      <c r="U2781" s="9">
        <f t="shared" si="1044"/>
        <v>-2.2717947671131371E-2</v>
      </c>
      <c r="V2781" s="11">
        <f t="shared" si="1045"/>
        <v>-4.382908233653815E-2</v>
      </c>
      <c r="W2781" s="9">
        <f t="shared" si="1046"/>
        <v>-5.0149082336538149E-2</v>
      </c>
      <c r="X2781" s="22">
        <f t="shared" si="1051"/>
        <v>-1.2712202732677104E-2</v>
      </c>
      <c r="Y2781" s="22">
        <f t="shared" si="1052"/>
        <v>1.671460732292427E-3</v>
      </c>
      <c r="Z2781" s="1">
        <f t="shared" si="1053"/>
        <v>3027.7155488360177</v>
      </c>
      <c r="AA2781" s="1">
        <f t="shared" si="1054"/>
        <v>3629.7298590314244</v>
      </c>
    </row>
    <row r="2782" spans="3:27">
      <c r="C2782" s="9">
        <f t="shared" si="1055"/>
        <v>27.810000000000002</v>
      </c>
      <c r="D2782" s="1">
        <v>-2.5529999999999999</v>
      </c>
      <c r="E2782" s="9">
        <f t="shared" si="1032"/>
        <v>1.1388721887509593E-2</v>
      </c>
      <c r="F2782" s="10">
        <f t="shared" si="1033"/>
        <v>-9.4729411809516939E-2</v>
      </c>
      <c r="G2782" s="10">
        <f t="shared" si="1034"/>
        <v>-4685.3704418909174</v>
      </c>
      <c r="H2782" s="10">
        <f t="shared" si="1035"/>
        <v>0.14547327067430874</v>
      </c>
      <c r="I2782" s="10">
        <f t="shared" si="1036"/>
        <v>6091.2845244172277</v>
      </c>
      <c r="J2782" s="10">
        <f t="shared" si="1037"/>
        <v>1.1188830576405913E-2</v>
      </c>
      <c r="K2782" s="10">
        <f t="shared" si="1038"/>
        <v>21.082876020180581</v>
      </c>
      <c r="L2782" s="10">
        <f t="shared" si="1047"/>
        <v>9.0672817267853425</v>
      </c>
      <c r="M2782" s="10">
        <f t="shared" si="1048"/>
        <v>8.8423374438516795</v>
      </c>
      <c r="N2782" s="10">
        <f t="shared" si="1039"/>
        <v>34.836494176270897</v>
      </c>
      <c r="O2782" s="10">
        <f t="shared" si="1040"/>
        <v>34.993117478381116</v>
      </c>
      <c r="P2782" s="10">
        <f t="shared" si="1041"/>
        <v>21.082876020180581</v>
      </c>
      <c r="Q2782" s="10">
        <f t="shared" si="1042"/>
        <v>21.082876020180581</v>
      </c>
      <c r="R2782" s="9">
        <f t="shared" si="1049"/>
        <v>21.082876020180581</v>
      </c>
      <c r="S2782" s="10">
        <f t="shared" si="1043"/>
        <v>1180.1049607945106</v>
      </c>
      <c r="T2782" s="10">
        <f t="shared" si="1050"/>
        <v>0</v>
      </c>
      <c r="U2782" s="9">
        <f t="shared" si="1044"/>
        <v>-2.2897222953300465E-2</v>
      </c>
      <c r="V2782" s="11">
        <f t="shared" si="1045"/>
        <v>7.9740259027190064E-3</v>
      </c>
      <c r="W2782" s="9">
        <f t="shared" si="1046"/>
        <v>-1.7555974097280994E-2</v>
      </c>
      <c r="X2782" s="22">
        <f t="shared" si="1051"/>
        <v>-7.5517396968890396E-3</v>
      </c>
      <c r="Y2782" s="22">
        <f t="shared" si="1052"/>
        <v>-2.694131065733451E-3</v>
      </c>
      <c r="Z2782" s="1">
        <f t="shared" si="1053"/>
        <v>3027.7079970963209</v>
      </c>
      <c r="AA2782" s="1">
        <f t="shared" si="1054"/>
        <v>3629.7271649003587</v>
      </c>
    </row>
    <row r="2783" spans="3:27">
      <c r="C2783" s="9">
        <f t="shared" si="1055"/>
        <v>27.82</v>
      </c>
      <c r="D2783" s="1">
        <v>-4.5709999999999997</v>
      </c>
      <c r="E2783" s="9">
        <f t="shared" si="1032"/>
        <v>1.1161458571036998E-2</v>
      </c>
      <c r="F2783" s="10">
        <f t="shared" si="1033"/>
        <v>-9.4729411809516939E-2</v>
      </c>
      <c r="G2783" s="10">
        <f t="shared" si="1034"/>
        <v>-4685.3704418909174</v>
      </c>
      <c r="H2783" s="10">
        <f t="shared" si="1035"/>
        <v>0.14547327067430874</v>
      </c>
      <c r="I2783" s="10">
        <f t="shared" si="1036"/>
        <v>6091.2845244172277</v>
      </c>
      <c r="J2783" s="10">
        <f t="shared" si="1037"/>
        <v>1.1188830576405913E-2</v>
      </c>
      <c r="K2783" s="10">
        <f t="shared" si="1038"/>
        <v>-2.8869718870232828</v>
      </c>
      <c r="L2783" s="10">
        <f t="shared" si="1047"/>
        <v>-1.2416231737971863</v>
      </c>
      <c r="M2783" s="10">
        <f t="shared" si="1048"/>
        <v>-1.2108205536824317</v>
      </c>
      <c r="N2783" s="10">
        <f t="shared" si="1039"/>
        <v>10.794336656367307</v>
      </c>
      <c r="O2783" s="10">
        <f t="shared" si="1040"/>
        <v>11.003503602025303</v>
      </c>
      <c r="P2783" s="10">
        <f t="shared" si="1041"/>
        <v>-1.2416231737971863</v>
      </c>
      <c r="Q2783" s="10">
        <f t="shared" si="1042"/>
        <v>-1.2108205536824317</v>
      </c>
      <c r="R2783" s="9">
        <f t="shared" si="1049"/>
        <v>-1.2108205536824317</v>
      </c>
      <c r="S2783" s="10">
        <f t="shared" si="1043"/>
        <v>1178.4288094611695</v>
      </c>
      <c r="T2783" s="10">
        <f t="shared" si="1050"/>
        <v>-1.6761513333410676</v>
      </c>
      <c r="U2783" s="9">
        <f t="shared" si="1044"/>
        <v>-2.2566738710802635E-2</v>
      </c>
      <c r="V2783" s="11">
        <f t="shared" si="1045"/>
        <v>5.812282259684607E-2</v>
      </c>
      <c r="W2783" s="9">
        <f t="shared" si="1046"/>
        <v>1.241282259684607E-2</v>
      </c>
      <c r="X2783" s="22">
        <f t="shared" si="1051"/>
        <v>-2.258094615221863E-3</v>
      </c>
      <c r="Y2783" s="22">
        <f t="shared" si="1052"/>
        <v>-5.979539395333632E-3</v>
      </c>
      <c r="Z2783" s="1">
        <f t="shared" si="1053"/>
        <v>3027.7057390017058</v>
      </c>
      <c r="AA2783" s="1">
        <f t="shared" si="1054"/>
        <v>3629.7211853609633</v>
      </c>
    </row>
    <row r="2784" spans="3:27">
      <c r="C2784" s="9">
        <f t="shared" si="1055"/>
        <v>27.830000000000002</v>
      </c>
      <c r="D2784" s="1">
        <v>-5.516</v>
      </c>
      <c r="E2784" s="9">
        <f t="shared" si="1032"/>
        <v>1.0939714334095041E-2</v>
      </c>
      <c r="F2784" s="10">
        <f t="shared" si="1033"/>
        <v>-9.4729411809516939E-2</v>
      </c>
      <c r="G2784" s="10">
        <f t="shared" si="1034"/>
        <v>-4685.3704418909174</v>
      </c>
      <c r="H2784" s="10">
        <f t="shared" si="1035"/>
        <v>0.14547327067430874</v>
      </c>
      <c r="I2784" s="10">
        <f t="shared" si="1036"/>
        <v>6091.2845244172277</v>
      </c>
      <c r="J2784" s="10">
        <f t="shared" si="1037"/>
        <v>1.1172938622798209E-2</v>
      </c>
      <c r="K2784" s="10">
        <f t="shared" si="1038"/>
        <v>-24.598561770768086</v>
      </c>
      <c r="L2784" s="10">
        <f t="shared" si="1047"/>
        <v>-10.578049054643746</v>
      </c>
      <c r="M2784" s="10">
        <f t="shared" si="1048"/>
        <v>-10.318394107024618</v>
      </c>
      <c r="N2784" s="10">
        <f t="shared" si="1039"/>
        <v>-11.269323303271122</v>
      </c>
      <c r="O2784" s="10">
        <f t="shared" si="1040"/>
        <v>-11.019838056465156</v>
      </c>
      <c r="P2784" s="10">
        <f t="shared" si="1041"/>
        <v>-11.269323303271122</v>
      </c>
      <c r="Q2784" s="10">
        <f t="shared" si="1042"/>
        <v>-11.019838056465156</v>
      </c>
      <c r="R2784" s="9">
        <f t="shared" si="1049"/>
        <v>-11.019838056465156</v>
      </c>
      <c r="S2784" s="10">
        <f t="shared" si="1043"/>
        <v>1164.8500857468666</v>
      </c>
      <c r="T2784" s="10">
        <f t="shared" si="1050"/>
        <v>-13.578723714302896</v>
      </c>
      <c r="U2784" s="9">
        <f t="shared" si="1044"/>
        <v>-2.1873638264418686E-2</v>
      </c>
      <c r="V2784" s="11">
        <f t="shared" si="1045"/>
        <v>8.0497266679943544E-2</v>
      </c>
      <c r="W2784" s="9">
        <f t="shared" si="1046"/>
        <v>2.5337266679943543E-2</v>
      </c>
      <c r="X2784" s="22">
        <f t="shared" si="1051"/>
        <v>1.3560390304023754E-3</v>
      </c>
      <c r="Y2784" s="22">
        <f t="shared" si="1052"/>
        <v>-8.280879398603655E-3</v>
      </c>
      <c r="Z2784" s="1">
        <f t="shared" si="1053"/>
        <v>3027.707095040736</v>
      </c>
      <c r="AA2784" s="1">
        <f t="shared" si="1054"/>
        <v>3629.7129044815647</v>
      </c>
    </row>
    <row r="2785" spans="3:27">
      <c r="C2785" s="9">
        <f t="shared" si="1055"/>
        <v>27.84</v>
      </c>
      <c r="D2785" s="1">
        <v>-6.4539999999999997</v>
      </c>
      <c r="E2785" s="9">
        <f t="shared" si="1032"/>
        <v>1.0725986915417717E-2</v>
      </c>
      <c r="F2785" s="10">
        <f t="shared" si="1033"/>
        <v>-9.4729411809516939E-2</v>
      </c>
      <c r="G2785" s="10">
        <f t="shared" si="1034"/>
        <v>-4685.3704418909174</v>
      </c>
      <c r="H2785" s="10">
        <f t="shared" si="1035"/>
        <v>0.14547327067430874</v>
      </c>
      <c r="I2785" s="10">
        <f t="shared" si="1036"/>
        <v>6091.2845244172277</v>
      </c>
      <c r="J2785" s="10">
        <f t="shared" si="1037"/>
        <v>1.104419580404006E-2</v>
      </c>
      <c r="K2785" s="10">
        <f t="shared" si="1038"/>
        <v>-33.562031837715018</v>
      </c>
      <c r="L2785" s="10">
        <f t="shared" si="1047"/>
        <v>-14.418762315130465</v>
      </c>
      <c r="M2785" s="10">
        <f t="shared" si="1048"/>
        <v>-14.095449278284725</v>
      </c>
      <c r="N2785" s="10">
        <f t="shared" si="1039"/>
        <v>-20.714294925476253</v>
      </c>
      <c r="O2785" s="10">
        <f t="shared" si="1040"/>
        <v>-20.474225776039606</v>
      </c>
      <c r="P2785" s="10">
        <f t="shared" si="1041"/>
        <v>-20.714294925476253</v>
      </c>
      <c r="Q2785" s="10">
        <f t="shared" si="1042"/>
        <v>-20.474225776039606</v>
      </c>
      <c r="R2785" s="9">
        <f t="shared" si="1049"/>
        <v>-20.474225776039606</v>
      </c>
      <c r="S2785" s="10">
        <f t="shared" si="1043"/>
        <v>1151.7622796851913</v>
      </c>
      <c r="T2785" s="10">
        <f t="shared" si="1050"/>
        <v>-13.087806061675337</v>
      </c>
      <c r="U2785" s="9">
        <f t="shared" si="1044"/>
        <v>-2.0960065947914216E-2</v>
      </c>
      <c r="V2785" s="11">
        <f t="shared" si="1045"/>
        <v>0.10221719662095152</v>
      </c>
      <c r="W2785" s="9">
        <f t="shared" si="1046"/>
        <v>3.7677196620951522E-2</v>
      </c>
      <c r="X2785" s="22">
        <f t="shared" si="1051"/>
        <v>3.3655724832900575E-3</v>
      </c>
      <c r="Y2785" s="22">
        <f t="shared" si="1052"/>
        <v>-9.4694564088917566E-3</v>
      </c>
      <c r="Z2785" s="1">
        <f t="shared" si="1053"/>
        <v>3027.7104606132193</v>
      </c>
      <c r="AA2785" s="1">
        <f t="shared" si="1054"/>
        <v>3629.7034350251556</v>
      </c>
    </row>
    <row r="2786" spans="3:27">
      <c r="C2786" s="9">
        <f t="shared" si="1055"/>
        <v>27.85</v>
      </c>
      <c r="D2786" s="1">
        <v>-7.101</v>
      </c>
      <c r="E2786" s="9">
        <f t="shared" si="1032"/>
        <v>1.0522370112160709E-2</v>
      </c>
      <c r="F2786" s="10">
        <f t="shared" si="1033"/>
        <v>-9.4729411809516939E-2</v>
      </c>
      <c r="G2786" s="10">
        <f t="shared" si="1034"/>
        <v>-4685.3704418909174</v>
      </c>
      <c r="H2786" s="10">
        <f t="shared" si="1035"/>
        <v>0.14547327067430874</v>
      </c>
      <c r="I2786" s="10">
        <f t="shared" si="1036"/>
        <v>6091.2845244172277</v>
      </c>
      <c r="J2786" s="10">
        <f t="shared" si="1037"/>
        <v>1.0920107481809506E-2</v>
      </c>
      <c r="K2786" s="10">
        <f t="shared" si="1038"/>
        <v>-41.950035779939093</v>
      </c>
      <c r="L2786" s="10">
        <f t="shared" si="1047"/>
        <v>-18.005756438873409</v>
      </c>
      <c r="M2786" s="10">
        <f t="shared" si="1048"/>
        <v>-17.638953095936184</v>
      </c>
      <c r="N2786" s="10">
        <f t="shared" si="1039"/>
        <v>-29.709712713343357</v>
      </c>
      <c r="O2786" s="10">
        <f t="shared" si="1040"/>
        <v>-29.481363073282921</v>
      </c>
      <c r="P2786" s="10">
        <f t="shared" si="1041"/>
        <v>-29.709712713343357</v>
      </c>
      <c r="Q2786" s="10">
        <f t="shared" si="1042"/>
        <v>-29.481363073282921</v>
      </c>
      <c r="R2786" s="9">
        <f t="shared" si="1049"/>
        <v>-29.481363073282921</v>
      </c>
      <c r="S2786" s="10">
        <f t="shared" si="1043"/>
        <v>1139.2936069785351</v>
      </c>
      <c r="T2786" s="10">
        <f t="shared" si="1050"/>
        <v>-12.468672706656207</v>
      </c>
      <c r="U2786" s="9">
        <f t="shared" si="1044"/>
        <v>-1.9847341811681813E-2</v>
      </c>
      <c r="V2786" s="11">
        <f t="shared" si="1045"/>
        <v>0.12032763062552844</v>
      </c>
      <c r="W2786" s="9">
        <f t="shared" si="1046"/>
        <v>4.9317630625528436E-2</v>
      </c>
      <c r="X2786" s="22">
        <f t="shared" si="1051"/>
        <v>5.0858986531602431E-3</v>
      </c>
      <c r="Y2786" s="22">
        <f t="shared" si="1052"/>
        <v>-1.0219852873805864E-2</v>
      </c>
      <c r="Z2786" s="1">
        <f t="shared" si="1053"/>
        <v>3027.7155465118726</v>
      </c>
      <c r="AA2786" s="1">
        <f t="shared" si="1054"/>
        <v>3629.6932151722817</v>
      </c>
    </row>
    <row r="2787" spans="3:27">
      <c r="C2787" s="9">
        <f t="shared" si="1055"/>
        <v>27.86</v>
      </c>
      <c r="D2787" s="1">
        <v>-7.5179999999999998</v>
      </c>
      <c r="E2787" s="9">
        <f t="shared" si="1032"/>
        <v>1.0330684140887789E-2</v>
      </c>
      <c r="F2787" s="10">
        <f t="shared" si="1033"/>
        <v>-9.4729411809516939E-2</v>
      </c>
      <c r="G2787" s="10">
        <f t="shared" si="1034"/>
        <v>-4685.3704418909174</v>
      </c>
      <c r="H2787" s="10">
        <f t="shared" si="1035"/>
        <v>0.14547327067430874</v>
      </c>
      <c r="I2787" s="10">
        <f t="shared" si="1036"/>
        <v>6091.2845244172277</v>
      </c>
      <c r="J2787" s="10">
        <f t="shared" si="1037"/>
        <v>1.0801889296934233E-2</v>
      </c>
      <c r="K2787" s="10">
        <f t="shared" si="1038"/>
        <v>-49.698807967917361</v>
      </c>
      <c r="L2787" s="10">
        <f t="shared" si="1047"/>
        <v>-21.312951909272712</v>
      </c>
      <c r="M2787" s="10">
        <f t="shared" si="1048"/>
        <v>-20.920529615943895</v>
      </c>
      <c r="N2787" s="10">
        <f t="shared" si="1039"/>
        <v>-38.175376593685179</v>
      </c>
      <c r="O2787" s="10">
        <f t="shared" si="1040"/>
        <v>-37.960731345415965</v>
      </c>
      <c r="P2787" s="10">
        <f t="shared" si="1041"/>
        <v>-38.175376593685179</v>
      </c>
      <c r="Q2787" s="10">
        <f t="shared" si="1042"/>
        <v>-37.960731345415965</v>
      </c>
      <c r="R2787" s="9">
        <f t="shared" si="1049"/>
        <v>-37.960731345415965</v>
      </c>
      <c r="S2787" s="10">
        <f t="shared" si="1043"/>
        <v>1127.5555303560336</v>
      </c>
      <c r="T2787" s="10">
        <f t="shared" si="1050"/>
        <v>-11.738076622501467</v>
      </c>
      <c r="U2787" s="9">
        <f t="shared" si="1044"/>
        <v>-1.8568974849841276E-2</v>
      </c>
      <c r="V2787" s="11">
        <f t="shared" si="1045"/>
        <v>0.13534576174257923</v>
      </c>
      <c r="W2787" s="9">
        <f t="shared" si="1046"/>
        <v>6.0165761742579232E-2</v>
      </c>
      <c r="X2787" s="22">
        <f t="shared" si="1051"/>
        <v>6.4638516866641427E-3</v>
      </c>
      <c r="Y2787" s="22">
        <f t="shared" si="1052"/>
        <v>-1.0379888503656792E-2</v>
      </c>
      <c r="Z2787" s="1">
        <f t="shared" si="1053"/>
        <v>3027.7220103635591</v>
      </c>
      <c r="AA2787" s="1">
        <f t="shared" si="1054"/>
        <v>3629.6828352837779</v>
      </c>
    </row>
    <row r="2788" spans="3:27">
      <c r="C2788" s="9">
        <f t="shared" si="1055"/>
        <v>27.87</v>
      </c>
      <c r="D2788" s="1">
        <v>-8.2219999999999995</v>
      </c>
      <c r="E2788" s="9">
        <f t="shared" si="1032"/>
        <v>1.0152554347440539E-2</v>
      </c>
      <c r="F2788" s="10">
        <f t="shared" si="1033"/>
        <v>-9.4729411809516939E-2</v>
      </c>
      <c r="G2788" s="10">
        <f t="shared" si="1034"/>
        <v>-4685.3704418909174</v>
      </c>
      <c r="H2788" s="10">
        <f t="shared" si="1035"/>
        <v>0.14547327067430874</v>
      </c>
      <c r="I2788" s="10">
        <f t="shared" si="1036"/>
        <v>6091.2845244172277</v>
      </c>
      <c r="J2788" s="10">
        <f t="shared" si="1037"/>
        <v>1.0690598051676169E-2</v>
      </c>
      <c r="K2788" s="10">
        <f t="shared" si="1038"/>
        <v>-56.748383144852305</v>
      </c>
      <c r="L2788" s="10">
        <f t="shared" si="1047"/>
        <v>-24.316013514932184</v>
      </c>
      <c r="M2788" s="10">
        <f t="shared" si="1048"/>
        <v>-23.913240679738532</v>
      </c>
      <c r="N2788" s="10">
        <f t="shared" si="1039"/>
        <v>-46.039614689316821</v>
      </c>
      <c r="O2788" s="10">
        <f t="shared" si="1040"/>
        <v>-45.840432237703446</v>
      </c>
      <c r="P2788" s="10">
        <f t="shared" si="1041"/>
        <v>-46.039614689316821</v>
      </c>
      <c r="Q2788" s="10">
        <f t="shared" si="1042"/>
        <v>-45.840432237703446</v>
      </c>
      <c r="R2788" s="9">
        <f t="shared" si="1049"/>
        <v>-45.840432237703446</v>
      </c>
      <c r="S2788" s="10">
        <f t="shared" si="1043"/>
        <v>1116.6475794488849</v>
      </c>
      <c r="T2788" s="10">
        <f t="shared" si="1050"/>
        <v>-10.907950907148688</v>
      </c>
      <c r="U2788" s="9">
        <f t="shared" si="1044"/>
        <v>-1.713051064969032E-2</v>
      </c>
      <c r="V2788" s="11">
        <f t="shared" si="1045"/>
        <v>0.15234707828761135</v>
      </c>
      <c r="W2788" s="9">
        <f t="shared" si="1046"/>
        <v>7.0127078287611347E-2</v>
      </c>
      <c r="X2788" s="22">
        <f t="shared" si="1051"/>
        <v>7.4637419798501215E-3</v>
      </c>
      <c r="Y2788" s="22">
        <f t="shared" si="1052"/>
        <v>-1.037659862486584E-2</v>
      </c>
      <c r="Z2788" s="1">
        <f t="shared" si="1053"/>
        <v>3027.7294741055389</v>
      </c>
      <c r="AA2788" s="1">
        <f t="shared" si="1054"/>
        <v>3629.6724586851528</v>
      </c>
    </row>
    <row r="2789" spans="3:27">
      <c r="C2789" s="9">
        <f t="shared" si="1055"/>
        <v>27.88</v>
      </c>
      <c r="D2789" s="1">
        <v>-8.5210000000000008</v>
      </c>
      <c r="E2789" s="9">
        <f t="shared" ref="E2789:E2852" si="1056">(-$B$4*D2789/100+S2788+$B$4*(4*E2788/$B$2/$B$2+4*U2788/$B$2+V2788)+$B$26*(2*E2788/$B$2+U2788))/$B$27</f>
        <v>9.9895026294055979E-3</v>
      </c>
      <c r="F2789" s="10">
        <f t="shared" ref="F2789:F2852" si="1057">IF(E2789&lt;F2788,E2789,F2788)</f>
        <v>-9.4729411809516939E-2</v>
      </c>
      <c r="G2789" s="10">
        <f t="shared" ref="G2789:G2852" si="1058">IF(R2788&lt;G2788,R2788,G2788)</f>
        <v>-4685.3704418909174</v>
      </c>
      <c r="H2789" s="10">
        <f t="shared" ref="H2789:H2852" si="1059">IF(E2789&gt;H2788,E2789,H2788)</f>
        <v>0.14547327067430874</v>
      </c>
      <c r="I2789" s="10">
        <f t="shared" ref="I2789:I2852" si="1060">IF(R2788&gt;I2788,R2788,I2788)</f>
        <v>6091.2845244172277</v>
      </c>
      <c r="J2789" s="10">
        <f t="shared" ref="J2789:J2852" si="1061">E2788-R2788/$B$12</f>
        <v>1.0587177408012682E-2</v>
      </c>
      <c r="K2789" s="10">
        <f t="shared" ref="K2789:K2852" si="1062">$B$12*(E2789-J2789)</f>
        <v>-63.037773819124567</v>
      </c>
      <c r="L2789" s="10">
        <f t="shared" si="1047"/>
        <v>-26.990233325065127</v>
      </c>
      <c r="M2789" s="10">
        <f t="shared" si="1048"/>
        <v>-26.589616719976586</v>
      </c>
      <c r="N2789" s="10">
        <f t="shared" ref="N2789:N2852" si="1063">R2788+(I2789-R2788)*(E2789-E2788)/(H2789-E2788)</f>
        <v>-53.235225844623017</v>
      </c>
      <c r="O2789" s="10">
        <f t="shared" ref="O2789:O2852" si="1064">R2788+(R2788-G2789)*(E2789-E2788)/(E2788-F2789)</f>
        <v>-53.053143504162122</v>
      </c>
      <c r="P2789" s="10">
        <f t="shared" ref="P2789:P2852" si="1065">MEDIAN(K2789,L2789,N2789)</f>
        <v>-53.235225844623017</v>
      </c>
      <c r="Q2789" s="10">
        <f t="shared" ref="Q2789:Q2852" si="1066">MEDIAN(K2789,M2789,O2789)</f>
        <v>-53.053143504162122</v>
      </c>
      <c r="R2789" s="9">
        <f t="shared" si="1049"/>
        <v>-53.053143504162122</v>
      </c>
      <c r="S2789" s="10">
        <f t="shared" ref="S2789:S2852" si="1067">$B$12*E2789-R2789</f>
        <v>1106.6629491339222</v>
      </c>
      <c r="T2789" s="10">
        <f t="shared" si="1050"/>
        <v>-9.9846303149627147</v>
      </c>
      <c r="U2789" s="9">
        <f t="shared" ref="U2789:U2852" si="1068">-U2788+2/$B$2*(E2789-E2788)+T2789*$B$2/2/$B$28</f>
        <v>-1.5547135975358178E-2</v>
      </c>
      <c r="V2789" s="11">
        <f t="shared" ref="V2789:V2852" si="1069">-V2788-4*U2788/$B$2+4/$B$2/$B$2*(E2789-E2788)+T2789/$B$28</f>
        <v>0.16432785657881718</v>
      </c>
      <c r="W2789" s="9">
        <f t="shared" ref="W2789:W2852" si="1070">D2789/100+V2789</f>
        <v>7.9117856578817175E-2</v>
      </c>
      <c r="X2789" s="22">
        <f t="shared" si="1051"/>
        <v>8.0623837136648922E-3</v>
      </c>
      <c r="Y2789" s="22">
        <f t="shared" si="1052"/>
        <v>-1.0112995555687891E-2</v>
      </c>
      <c r="Z2789" s="1">
        <f t="shared" si="1053"/>
        <v>3027.7375364892528</v>
      </c>
      <c r="AA2789" s="1">
        <f t="shared" si="1054"/>
        <v>3629.6623456895973</v>
      </c>
    </row>
    <row r="2790" spans="3:27">
      <c r="C2790" s="9">
        <f t="shared" si="1055"/>
        <v>27.89</v>
      </c>
      <c r="D2790" s="1">
        <v>-8.907</v>
      </c>
      <c r="E2790" s="9">
        <f t="shared" si="1056"/>
        <v>9.8428456890342492E-3</v>
      </c>
      <c r="F2790" s="10">
        <f t="shared" si="1057"/>
        <v>-9.4729411809516939E-2</v>
      </c>
      <c r="G2790" s="10">
        <f t="shared" si="1058"/>
        <v>-4685.3704418909174</v>
      </c>
      <c r="H2790" s="10">
        <f t="shared" si="1059"/>
        <v>0.14547327067430874</v>
      </c>
      <c r="I2790" s="10">
        <f t="shared" si="1060"/>
        <v>6091.2845244172277</v>
      </c>
      <c r="J2790" s="10">
        <f t="shared" si="1061"/>
        <v>1.0492510966743808E-2</v>
      </c>
      <c r="K2790" s="10">
        <f t="shared" si="1062"/>
        <v>-68.521300045215767</v>
      </c>
      <c r="L2790" s="10">
        <f t="shared" si="1047"/>
        <v>-29.317482437770522</v>
      </c>
      <c r="M2790" s="10">
        <f t="shared" si="1048"/>
        <v>-28.92859595215424</v>
      </c>
      <c r="N2790" s="10">
        <f t="shared" si="1063"/>
        <v>-59.704196807367609</v>
      </c>
      <c r="O2790" s="10">
        <f t="shared" si="1064"/>
        <v>-59.540619863620684</v>
      </c>
      <c r="P2790" s="10">
        <f t="shared" si="1065"/>
        <v>-59.704196807367609</v>
      </c>
      <c r="Q2790" s="10">
        <f t="shared" si="1066"/>
        <v>-59.540619863620684</v>
      </c>
      <c r="R2790" s="9">
        <f t="shared" si="1049"/>
        <v>-59.540619863620684</v>
      </c>
      <c r="S2790" s="10">
        <f t="shared" si="1067"/>
        <v>1097.6822689523271</v>
      </c>
      <c r="T2790" s="10">
        <f t="shared" si="1050"/>
        <v>-8.9806801815950621</v>
      </c>
      <c r="U2790" s="9">
        <f t="shared" si="1068"/>
        <v>-1.3844787828466735E-2</v>
      </c>
      <c r="V2790" s="11">
        <f t="shared" si="1069"/>
        <v>0.17614177279947144</v>
      </c>
      <c r="W2790" s="9">
        <f t="shared" si="1070"/>
        <v>8.7071772799471439E-2</v>
      </c>
      <c r="X2790" s="22">
        <f t="shared" si="1051"/>
        <v>8.2563284202073345E-3</v>
      </c>
      <c r="Y2790" s="22">
        <f t="shared" si="1052"/>
        <v>-9.4643288208646672E-3</v>
      </c>
      <c r="Z2790" s="1">
        <f t="shared" si="1053"/>
        <v>3027.7457928176732</v>
      </c>
      <c r="AA2790" s="1">
        <f t="shared" si="1054"/>
        <v>3629.6528813607765</v>
      </c>
    </row>
    <row r="2791" spans="3:27">
      <c r="C2791" s="9">
        <f t="shared" si="1055"/>
        <v>27.900000000000002</v>
      </c>
      <c r="D2791" s="1">
        <v>-8.8780000000000001</v>
      </c>
      <c r="E2791" s="9">
        <f t="shared" si="1056"/>
        <v>9.7136359955063128E-3</v>
      </c>
      <c r="F2791" s="10">
        <f t="shared" si="1057"/>
        <v>-9.4729411809516939E-2</v>
      </c>
      <c r="G2791" s="10">
        <f t="shared" si="1058"/>
        <v>-4685.3704418909174</v>
      </c>
      <c r="H2791" s="10">
        <f t="shared" si="1059"/>
        <v>0.14547327067430874</v>
      </c>
      <c r="I2791" s="10">
        <f t="shared" si="1060"/>
        <v>6091.2845244172277</v>
      </c>
      <c r="J2791" s="10">
        <f t="shared" si="1061"/>
        <v>1.0407363194002388E-2</v>
      </c>
      <c r="K2791" s="10">
        <f t="shared" si="1062"/>
        <v>-73.168585652699264</v>
      </c>
      <c r="L2791" s="10">
        <f t="shared" si="1047"/>
        <v>-31.286131542725546</v>
      </c>
      <c r="M2791" s="10">
        <f t="shared" si="1048"/>
        <v>-30.915623105811477</v>
      </c>
      <c r="N2791" s="10">
        <f t="shared" si="1063"/>
        <v>-65.400265528837323</v>
      </c>
      <c r="O2791" s="10">
        <f t="shared" si="1064"/>
        <v>-65.256304576890031</v>
      </c>
      <c r="P2791" s="10">
        <f t="shared" si="1065"/>
        <v>-65.400265528837323</v>
      </c>
      <c r="Q2791" s="10">
        <f t="shared" si="1066"/>
        <v>-65.256304576890031</v>
      </c>
      <c r="R2791" s="9">
        <f t="shared" si="1049"/>
        <v>-65.256304576890031</v>
      </c>
      <c r="S2791" s="10">
        <f t="shared" si="1067"/>
        <v>1089.7699878765181</v>
      </c>
      <c r="T2791" s="10">
        <f t="shared" si="1050"/>
        <v>-7.9122810758090054</v>
      </c>
      <c r="U2791" s="9">
        <f t="shared" si="1068"/>
        <v>-1.2050484889431914E-2</v>
      </c>
      <c r="V2791" s="11">
        <f t="shared" si="1069"/>
        <v>0.18271881500749293</v>
      </c>
      <c r="W2791" s="9">
        <f t="shared" si="1070"/>
        <v>9.3938815007492932E-2</v>
      </c>
      <c r="X2791" s="22">
        <f t="shared" si="1051"/>
        <v>8.0624861800937114E-3</v>
      </c>
      <c r="Y2791" s="22">
        <f t="shared" si="1052"/>
        <v>-8.5210900113516005E-3</v>
      </c>
      <c r="Z2791" s="1">
        <f t="shared" si="1053"/>
        <v>3027.7538553038535</v>
      </c>
      <c r="AA2791" s="1">
        <f t="shared" si="1054"/>
        <v>3629.644360270765</v>
      </c>
    </row>
    <row r="2792" spans="3:27">
      <c r="C2792" s="9">
        <f t="shared" si="1055"/>
        <v>27.91</v>
      </c>
      <c r="D2792" s="1">
        <v>-8.8290000000000006</v>
      </c>
      <c r="E2792" s="9">
        <f t="shared" si="1056"/>
        <v>9.6026277106825587E-3</v>
      </c>
      <c r="F2792" s="10">
        <f t="shared" si="1057"/>
        <v>-9.4729411809516939E-2</v>
      </c>
      <c r="G2792" s="10">
        <f t="shared" si="1058"/>
        <v>-4685.3704418909174</v>
      </c>
      <c r="H2792" s="10">
        <f t="shared" si="1059"/>
        <v>0.14547327067430874</v>
      </c>
      <c r="I2792" s="10">
        <f t="shared" si="1060"/>
        <v>6091.2845244172277</v>
      </c>
      <c r="J2792" s="10">
        <f t="shared" si="1061"/>
        <v>1.0332345144446415E-2</v>
      </c>
      <c r="K2792" s="10">
        <f t="shared" si="1062"/>
        <v>-76.964536881885934</v>
      </c>
      <c r="L2792" s="10">
        <f t="shared" si="1047"/>
        <v>-32.890972842279588</v>
      </c>
      <c r="M2792" s="10">
        <f t="shared" si="1048"/>
        <v>-32.542731001422545</v>
      </c>
      <c r="N2792" s="10">
        <f t="shared" si="1063"/>
        <v>-70.2904006061773</v>
      </c>
      <c r="O2792" s="10">
        <f t="shared" si="1064"/>
        <v>-70.166836745873155</v>
      </c>
      <c r="P2792" s="10">
        <f t="shared" si="1065"/>
        <v>-70.2904006061773</v>
      </c>
      <c r="Q2792" s="10">
        <f t="shared" si="1066"/>
        <v>-70.166836745873155</v>
      </c>
      <c r="R2792" s="9">
        <f t="shared" si="1049"/>
        <v>-70.166836745873155</v>
      </c>
      <c r="S2792" s="10">
        <f t="shared" si="1067"/>
        <v>1082.9722877405052</v>
      </c>
      <c r="T2792" s="10">
        <f t="shared" si="1050"/>
        <v>-6.7977001360129634</v>
      </c>
      <c r="U2792" s="9">
        <f t="shared" si="1068"/>
        <v>-1.0196993074253282E-2</v>
      </c>
      <c r="V2792" s="11">
        <f t="shared" si="1069"/>
        <v>0.18797954802823313</v>
      </c>
      <c r="W2792" s="9">
        <f t="shared" si="1070"/>
        <v>9.9689548028233127E-2</v>
      </c>
      <c r="X2792" s="22">
        <f t="shared" si="1051"/>
        <v>7.5165453218423994E-3</v>
      </c>
      <c r="Y2792" s="22">
        <f t="shared" si="1052"/>
        <v>-7.2894978979354758E-3</v>
      </c>
      <c r="Z2792" s="1">
        <f t="shared" si="1053"/>
        <v>3027.7613718491752</v>
      </c>
      <c r="AA2792" s="1">
        <f t="shared" si="1054"/>
        <v>3629.637070772867</v>
      </c>
    </row>
    <row r="2793" spans="3:27">
      <c r="C2793" s="9">
        <f t="shared" si="1055"/>
        <v>27.92</v>
      </c>
      <c r="D2793" s="1">
        <v>-8.1590000000000007</v>
      </c>
      <c r="E2793" s="9">
        <f t="shared" si="1056"/>
        <v>9.5101958394914286E-3</v>
      </c>
      <c r="F2793" s="10">
        <f t="shared" si="1057"/>
        <v>-9.4729411809516939E-2</v>
      </c>
      <c r="G2793" s="10">
        <f t="shared" si="1058"/>
        <v>-4685.3704418909174</v>
      </c>
      <c r="H2793" s="10">
        <f t="shared" si="1059"/>
        <v>0.14547327067430874</v>
      </c>
      <c r="I2793" s="10">
        <f t="shared" si="1060"/>
        <v>6091.2845244172277</v>
      </c>
      <c r="J2793" s="10">
        <f t="shared" si="1061"/>
        <v>1.026789467804057E-2</v>
      </c>
      <c r="K2793" s="10">
        <f t="shared" si="1062"/>
        <v>-79.915783160182983</v>
      </c>
      <c r="L2793" s="10">
        <f t="shared" si="1047"/>
        <v>-34.135914902900602</v>
      </c>
      <c r="M2793" s="10">
        <f t="shared" si="1048"/>
        <v>-33.811341078677295</v>
      </c>
      <c r="N2793" s="10">
        <f t="shared" si="1063"/>
        <v>-74.358430059506816</v>
      </c>
      <c r="O2793" s="10">
        <f t="shared" si="1064"/>
        <v>-74.255627754976501</v>
      </c>
      <c r="P2793" s="10">
        <f t="shared" si="1065"/>
        <v>-74.358430059506816</v>
      </c>
      <c r="Q2793" s="10">
        <f t="shared" si="1066"/>
        <v>-74.255627754976501</v>
      </c>
      <c r="R2793" s="9">
        <f t="shared" si="1049"/>
        <v>-74.255627754976501</v>
      </c>
      <c r="S2793" s="10">
        <f t="shared" si="1067"/>
        <v>1077.3121323352989</v>
      </c>
      <c r="T2793" s="10">
        <f t="shared" si="1050"/>
        <v>-5.6601554052062966</v>
      </c>
      <c r="U2793" s="9">
        <f t="shared" si="1068"/>
        <v>-8.3275343583768813E-3</v>
      </c>
      <c r="V2793" s="11">
        <f t="shared" si="1069"/>
        <v>0.18591219514704743</v>
      </c>
      <c r="W2793" s="9">
        <f t="shared" si="1070"/>
        <v>0.10432219514704742</v>
      </c>
      <c r="X2793" s="22">
        <f t="shared" si="1051"/>
        <v>6.6746193179240479E-3</v>
      </c>
      <c r="Y2793" s="22">
        <f t="shared" si="1052"/>
        <v>-5.8450233732554313E-3</v>
      </c>
      <c r="Z2793" s="1">
        <f t="shared" si="1053"/>
        <v>3027.7680464684931</v>
      </c>
      <c r="AA2793" s="1">
        <f t="shared" si="1054"/>
        <v>3629.6312257494938</v>
      </c>
    </row>
    <row r="2794" spans="3:27">
      <c r="C2794" s="9">
        <f t="shared" si="1055"/>
        <v>27.93</v>
      </c>
      <c r="D2794" s="1">
        <v>-8.1210000000000004</v>
      </c>
      <c r="E2794" s="9">
        <f t="shared" si="1056"/>
        <v>9.4364466455196961E-3</v>
      </c>
      <c r="F2794" s="10">
        <f t="shared" si="1057"/>
        <v>-9.4729411809516939E-2</v>
      </c>
      <c r="G2794" s="10">
        <f t="shared" si="1058"/>
        <v>-4685.3704418909174</v>
      </c>
      <c r="H2794" s="10">
        <f t="shared" si="1059"/>
        <v>0.14547327067430874</v>
      </c>
      <c r="I2794" s="10">
        <f t="shared" si="1060"/>
        <v>6091.2845244172277</v>
      </c>
      <c r="J2794" s="10">
        <f t="shared" si="1061"/>
        <v>1.021422951945811E-2</v>
      </c>
      <c r="K2794" s="10">
        <f t="shared" si="1062"/>
        <v>-82.03408047765538</v>
      </c>
      <c r="L2794" s="10">
        <f t="shared" si="1047"/>
        <v>-35.026839928237322</v>
      </c>
      <c r="M2794" s="10">
        <f t="shared" si="1048"/>
        <v>-34.725313907645472</v>
      </c>
      <c r="N2794" s="10">
        <f t="shared" si="1063"/>
        <v>-77.599944711440429</v>
      </c>
      <c r="O2794" s="10">
        <f t="shared" si="1064"/>
        <v>-77.517976957198158</v>
      </c>
      <c r="P2794" s="10">
        <f t="shared" si="1065"/>
        <v>-77.599944711440429</v>
      </c>
      <c r="Q2794" s="10">
        <f t="shared" si="1066"/>
        <v>-77.517976957198158</v>
      </c>
      <c r="R2794" s="9">
        <f t="shared" si="1049"/>
        <v>-77.517976957198158</v>
      </c>
      <c r="S2794" s="10">
        <f t="shared" si="1067"/>
        <v>1072.7960288148415</v>
      </c>
      <c r="T2794" s="10">
        <f t="shared" si="1050"/>
        <v>-4.5161035204573636</v>
      </c>
      <c r="U2794" s="9">
        <f t="shared" si="1068"/>
        <v>-6.4527459633182674E-3</v>
      </c>
      <c r="V2794" s="11">
        <f t="shared" si="1069"/>
        <v>0.18904548386467523</v>
      </c>
      <c r="W2794" s="9">
        <f t="shared" si="1070"/>
        <v>0.10783548386467523</v>
      </c>
      <c r="X2794" s="22">
        <f t="shared" si="1051"/>
        <v>5.5965905068536088E-3</v>
      </c>
      <c r="Y2794" s="22">
        <f t="shared" si="1052"/>
        <v>-4.4528428035298714E-3</v>
      </c>
      <c r="Z2794" s="1">
        <f t="shared" si="1053"/>
        <v>3027.7736430589998</v>
      </c>
      <c r="AA2794" s="1">
        <f t="shared" si="1054"/>
        <v>3629.6267729066903</v>
      </c>
    </row>
    <row r="2795" spans="3:27">
      <c r="C2795" s="9">
        <f t="shared" si="1055"/>
        <v>27.94</v>
      </c>
      <c r="D2795" s="1">
        <v>-7.4960000000000004</v>
      </c>
      <c r="E2795" s="9">
        <f t="shared" si="1056"/>
        <v>9.3813887833933459E-3</v>
      </c>
      <c r="F2795" s="10">
        <f t="shared" si="1057"/>
        <v>-9.4729411809516939E-2</v>
      </c>
      <c r="G2795" s="10">
        <f t="shared" si="1058"/>
        <v>-4685.3704418909174</v>
      </c>
      <c r="H2795" s="10">
        <f t="shared" si="1059"/>
        <v>0.14547327067430874</v>
      </c>
      <c r="I2795" s="10">
        <f t="shared" si="1060"/>
        <v>6091.2845244172277</v>
      </c>
      <c r="J2795" s="10">
        <f t="shared" si="1061"/>
        <v>1.0171411364434097E-2</v>
      </c>
      <c r="K2795" s="10">
        <f t="shared" si="1062"/>
        <v>-83.32502317014719</v>
      </c>
      <c r="L2795" s="10">
        <f t="shared" si="1047"/>
        <v>-35.566786342621057</v>
      </c>
      <c r="M2795" s="10">
        <f t="shared" si="1048"/>
        <v>-35.28617162037559</v>
      </c>
      <c r="N2795" s="10">
        <f t="shared" si="1063"/>
        <v>-80.014661807275814</v>
      </c>
      <c r="O2795" s="10">
        <f t="shared" si="1064"/>
        <v>-79.953501508866808</v>
      </c>
      <c r="P2795" s="10">
        <f t="shared" si="1065"/>
        <v>-80.014661807275814</v>
      </c>
      <c r="Q2795" s="10">
        <f t="shared" si="1066"/>
        <v>-79.953501508866808</v>
      </c>
      <c r="R2795" s="9">
        <f t="shared" si="1049"/>
        <v>-79.953501508866808</v>
      </c>
      <c r="S2795" s="10">
        <f t="shared" si="1067"/>
        <v>1069.4245071535613</v>
      </c>
      <c r="T2795" s="10">
        <f t="shared" si="1050"/>
        <v>-3.3715216612802124</v>
      </c>
      <c r="U2795" s="9">
        <f t="shared" si="1068"/>
        <v>-4.5815527498664589E-3</v>
      </c>
      <c r="V2795" s="11">
        <f t="shared" si="1069"/>
        <v>0.18519315882568621</v>
      </c>
      <c r="W2795" s="9">
        <f t="shared" si="1070"/>
        <v>0.11023315882568621</v>
      </c>
      <c r="X2795" s="22">
        <f t="shared" si="1051"/>
        <v>4.3350214751085641E-3</v>
      </c>
      <c r="Y2795" s="22">
        <f t="shared" si="1052"/>
        <v>-3.2096045671009452E-3</v>
      </c>
      <c r="Z2795" s="1">
        <f t="shared" si="1053"/>
        <v>3027.7779780804749</v>
      </c>
      <c r="AA2795" s="1">
        <f t="shared" si="1054"/>
        <v>3629.6235633021233</v>
      </c>
    </row>
    <row r="2796" spans="3:27">
      <c r="C2796" s="9">
        <f t="shared" si="1055"/>
        <v>27.95</v>
      </c>
      <c r="D2796" s="1">
        <v>-6.98</v>
      </c>
      <c r="E2796" s="9">
        <f t="shared" si="1056"/>
        <v>9.3448121848706163E-3</v>
      </c>
      <c r="F2796" s="10">
        <f t="shared" si="1057"/>
        <v>-9.4729411809516939E-2</v>
      </c>
      <c r="G2796" s="10">
        <f t="shared" si="1058"/>
        <v>-4685.3704418909174</v>
      </c>
      <c r="H2796" s="10">
        <f t="shared" si="1059"/>
        <v>0.14547327067430874</v>
      </c>
      <c r="I2796" s="10">
        <f t="shared" si="1060"/>
        <v>6091.2845244172277</v>
      </c>
      <c r="J2796" s="10">
        <f t="shared" si="1061"/>
        <v>1.0139445237770795E-2</v>
      </c>
      <c r="K2796" s="10">
        <f t="shared" si="1062"/>
        <v>-83.811297466264108</v>
      </c>
      <c r="L2796" s="10">
        <f t="shared" si="1047"/>
        <v>-35.765899634537789</v>
      </c>
      <c r="M2796" s="10">
        <f t="shared" si="1048"/>
        <v>-35.502915956537841</v>
      </c>
      <c r="N2796" s="10">
        <f t="shared" si="1063"/>
        <v>-81.612108124678244</v>
      </c>
      <c r="O2796" s="10">
        <f t="shared" si="1064"/>
        <v>-81.571493931351384</v>
      </c>
      <c r="P2796" s="10">
        <f t="shared" si="1065"/>
        <v>-81.612108124678244</v>
      </c>
      <c r="Q2796" s="10">
        <f t="shared" si="1066"/>
        <v>-81.571493931351384</v>
      </c>
      <c r="R2796" s="9">
        <f t="shared" si="1049"/>
        <v>-81.571493931351384</v>
      </c>
      <c r="S2796" s="10">
        <f t="shared" si="1067"/>
        <v>1067.1847036186484</v>
      </c>
      <c r="T2796" s="10">
        <f t="shared" si="1050"/>
        <v>-2.2398035349128804</v>
      </c>
      <c r="U2796" s="9">
        <f t="shared" si="1068"/>
        <v>-2.7488647132349986E-3</v>
      </c>
      <c r="V2796" s="11">
        <f t="shared" si="1069"/>
        <v>0.1813444485006058</v>
      </c>
      <c r="W2796" s="9">
        <f t="shared" si="1070"/>
        <v>0.1115444485006058</v>
      </c>
      <c r="X2796" s="22">
        <f t="shared" si="1051"/>
        <v>2.9540174548012958E-3</v>
      </c>
      <c r="Y2796" s="22">
        <f t="shared" si="1052"/>
        <v>-1.9806246191210329E-3</v>
      </c>
      <c r="Z2796" s="1">
        <f t="shared" si="1053"/>
        <v>3027.7809320979295</v>
      </c>
      <c r="AA2796" s="1">
        <f t="shared" si="1054"/>
        <v>3629.6215826775042</v>
      </c>
    </row>
    <row r="2797" spans="3:27">
      <c r="C2797" s="9">
        <f t="shared" si="1055"/>
        <v>27.96</v>
      </c>
      <c r="D2797" s="1">
        <v>-6.4690000000000003</v>
      </c>
      <c r="E2797" s="9">
        <f t="shared" si="1056"/>
        <v>9.3263074955717111E-3</v>
      </c>
      <c r="F2797" s="10">
        <f t="shared" si="1057"/>
        <v>-9.4729411809516939E-2</v>
      </c>
      <c r="G2797" s="10">
        <f t="shared" si="1058"/>
        <v>-4685.3704418909174</v>
      </c>
      <c r="H2797" s="10">
        <f t="shared" si="1059"/>
        <v>0.14547327067430874</v>
      </c>
      <c r="I2797" s="10">
        <f t="shared" si="1060"/>
        <v>6091.2845244172277</v>
      </c>
      <c r="J2797" s="10">
        <f t="shared" si="1061"/>
        <v>1.0118209175632982E-2</v>
      </c>
      <c r="K2797" s="10">
        <f t="shared" si="1062"/>
        <v>-83.523214934764198</v>
      </c>
      <c r="L2797" s="10">
        <f t="shared" si="1047"/>
        <v>-35.637370300071211</v>
      </c>
      <c r="M2797" s="10">
        <f t="shared" si="1048"/>
        <v>-35.388048768110345</v>
      </c>
      <c r="N2797" s="10">
        <f t="shared" si="1063"/>
        <v>-82.410604165713437</v>
      </c>
      <c r="O2797" s="10">
        <f t="shared" si="1064"/>
        <v>-82.390062313194065</v>
      </c>
      <c r="P2797" s="10">
        <f t="shared" si="1065"/>
        <v>-82.410604165713437</v>
      </c>
      <c r="Q2797" s="10">
        <f t="shared" si="1066"/>
        <v>-82.390062313194065</v>
      </c>
      <c r="R2797" s="9">
        <f t="shared" si="1049"/>
        <v>-82.390062313194065</v>
      </c>
      <c r="S2797" s="10">
        <f t="shared" si="1067"/>
        <v>1066.0515509970783</v>
      </c>
      <c r="T2797" s="10">
        <f t="shared" si="1050"/>
        <v>-1.1331526215701615</v>
      </c>
      <c r="U2797" s="9">
        <f t="shared" si="1068"/>
        <v>-9.5971134535248373E-4</v>
      </c>
      <c r="V2797" s="11">
        <f t="shared" si="1069"/>
        <v>0.17648622507589717</v>
      </c>
      <c r="W2797" s="9">
        <f t="shared" si="1070"/>
        <v>0.11179622507589718</v>
      </c>
      <c r="X2797" s="22">
        <f t="shared" si="1051"/>
        <v>1.5170288276351413E-3</v>
      </c>
      <c r="Y2797" s="22">
        <f t="shared" si="1052"/>
        <v>-9.3963159048422382E-4</v>
      </c>
      <c r="Z2797" s="1">
        <f t="shared" si="1053"/>
        <v>3027.782449126757</v>
      </c>
      <c r="AA2797" s="1">
        <f t="shared" si="1054"/>
        <v>3629.6206430459138</v>
      </c>
    </row>
    <row r="2798" spans="3:27">
      <c r="C2798" s="9">
        <f t="shared" si="1055"/>
        <v>27.97</v>
      </c>
      <c r="D2798" s="1">
        <v>-5.36</v>
      </c>
      <c r="E2798" s="9">
        <f t="shared" si="1056"/>
        <v>9.3252408756181095E-3</v>
      </c>
      <c r="F2798" s="10">
        <f t="shared" si="1057"/>
        <v>-9.4729411809516939E-2</v>
      </c>
      <c r="G2798" s="10">
        <f t="shared" si="1058"/>
        <v>-4685.3704418909174</v>
      </c>
      <c r="H2798" s="10">
        <f t="shared" si="1059"/>
        <v>0.14547327067430874</v>
      </c>
      <c r="I2798" s="10">
        <f t="shared" si="1060"/>
        <v>6091.2845244172277</v>
      </c>
      <c r="J2798" s="10">
        <f t="shared" si="1061"/>
        <v>1.010746551034797E-2</v>
      </c>
      <c r="K2798" s="10">
        <f t="shared" si="1062"/>
        <v>-82.502560530941878</v>
      </c>
      <c r="L2798" s="10">
        <f t="shared" si="1047"/>
        <v>-35.199087438490452</v>
      </c>
      <c r="M2798" s="10">
        <f t="shared" si="1048"/>
        <v>-34.959188752827785</v>
      </c>
      <c r="N2798" s="10">
        <f t="shared" si="1063"/>
        <v>-82.438428904321071</v>
      </c>
      <c r="O2798" s="10">
        <f t="shared" si="1064"/>
        <v>-82.437245022147323</v>
      </c>
      <c r="P2798" s="10">
        <f t="shared" si="1065"/>
        <v>-82.438428904321071</v>
      </c>
      <c r="Q2798" s="10">
        <f t="shared" si="1066"/>
        <v>-82.437245022147323</v>
      </c>
      <c r="R2798" s="9">
        <f t="shared" si="1049"/>
        <v>-82.437245022147323</v>
      </c>
      <c r="S2798" s="10">
        <f t="shared" si="1067"/>
        <v>1065.9862354882837</v>
      </c>
      <c r="T2798" s="10">
        <f t="shared" si="1050"/>
        <v>-6.5315508794583366E-2</v>
      </c>
      <c r="U2798" s="9">
        <f t="shared" si="1068"/>
        <v>7.4594708486460369E-4</v>
      </c>
      <c r="V2798" s="11">
        <f t="shared" si="1069"/>
        <v>0.16464546096752031</v>
      </c>
      <c r="W2798" s="9">
        <f t="shared" si="1070"/>
        <v>0.1110454609675203</v>
      </c>
      <c r="X2798" s="22">
        <f t="shared" si="1051"/>
        <v>8.7904047451146247E-5</v>
      </c>
      <c r="Y2798" s="22">
        <f t="shared" si="1052"/>
        <v>-8.1773563773804785E-5</v>
      </c>
      <c r="Z2798" s="1">
        <f t="shared" si="1053"/>
        <v>3027.7825370308046</v>
      </c>
      <c r="AA2798" s="1">
        <f t="shared" si="1054"/>
        <v>3629.6205612723502</v>
      </c>
    </row>
    <row r="2799" spans="3:27">
      <c r="C2799" s="9">
        <f t="shared" si="1055"/>
        <v>27.98</v>
      </c>
      <c r="D2799" s="1">
        <v>-4.0650000000000004</v>
      </c>
      <c r="E2799" s="9">
        <f t="shared" si="1056"/>
        <v>9.3405356621421055E-3</v>
      </c>
      <c r="F2799" s="10">
        <f t="shared" si="1057"/>
        <v>-9.4729411809516939E-2</v>
      </c>
      <c r="G2799" s="10">
        <f t="shared" si="1058"/>
        <v>-4685.3704418909174</v>
      </c>
      <c r="H2799" s="10">
        <f t="shared" si="1059"/>
        <v>0.14547327067430874</v>
      </c>
      <c r="I2799" s="10">
        <f t="shared" si="1060"/>
        <v>6091.2845244172277</v>
      </c>
      <c r="J2799" s="10">
        <f t="shared" si="1061"/>
        <v>1.0106846239871027E-2</v>
      </c>
      <c r="K2799" s="10">
        <f t="shared" si="1062"/>
        <v>-80.824077915182443</v>
      </c>
      <c r="L2799" s="10">
        <f t="shared" si="1047"/>
        <v>-34.48281789608896</v>
      </c>
      <c r="M2799" s="10">
        <f t="shared" si="1048"/>
        <v>-34.248159911506882</v>
      </c>
      <c r="N2799" s="10">
        <f t="shared" si="1063"/>
        <v>-81.743692888769118</v>
      </c>
      <c r="O2799" s="10">
        <f t="shared" si="1064"/>
        <v>-81.760669022769832</v>
      </c>
      <c r="P2799" s="10">
        <f t="shared" si="1065"/>
        <v>-80.824077915182443</v>
      </c>
      <c r="Q2799" s="10">
        <f t="shared" si="1066"/>
        <v>-80.824077915182443</v>
      </c>
      <c r="R2799" s="9">
        <f t="shared" si="1049"/>
        <v>-80.824077915182443</v>
      </c>
      <c r="S2799" s="10">
        <f t="shared" si="1067"/>
        <v>1065.9862354882839</v>
      </c>
      <c r="T2799" s="10">
        <f t="shared" si="1050"/>
        <v>0</v>
      </c>
      <c r="U2799" s="9">
        <f t="shared" si="1068"/>
        <v>2.3130102199345973E-3</v>
      </c>
      <c r="V2799" s="11">
        <f t="shared" si="1069"/>
        <v>0.14876716604647838</v>
      </c>
      <c r="W2799" s="9">
        <f t="shared" si="1070"/>
        <v>0.10811716604647838</v>
      </c>
      <c r="X2799" s="22">
        <f t="shared" si="1051"/>
        <v>-1.2485235409758154E-3</v>
      </c>
      <c r="Y2799" s="22">
        <f t="shared" si="1052"/>
        <v>4.9582452799961144E-4</v>
      </c>
      <c r="Z2799" s="1">
        <f t="shared" si="1053"/>
        <v>3027.7812885072635</v>
      </c>
      <c r="AA2799" s="1">
        <f t="shared" si="1054"/>
        <v>3629.6210570968783</v>
      </c>
    </row>
    <row r="2800" spans="3:27">
      <c r="C2800" s="9">
        <f t="shared" si="1055"/>
        <v>27.990000000000002</v>
      </c>
      <c r="D2800" s="1">
        <v>-2.2829999999999999</v>
      </c>
      <c r="E2800" s="9">
        <f t="shared" si="1056"/>
        <v>9.3705353243192426E-3</v>
      </c>
      <c r="F2800" s="10">
        <f t="shared" si="1057"/>
        <v>-9.4729411809516939E-2</v>
      </c>
      <c r="G2800" s="10">
        <f t="shared" si="1058"/>
        <v>-4685.3704418909174</v>
      </c>
      <c r="H2800" s="10">
        <f t="shared" si="1059"/>
        <v>0.14547327067430874</v>
      </c>
      <c r="I2800" s="10">
        <f t="shared" si="1060"/>
        <v>6091.2845244172277</v>
      </c>
      <c r="J2800" s="10">
        <f t="shared" si="1061"/>
        <v>1.0106846239871027E-2</v>
      </c>
      <c r="K2800" s="10">
        <f t="shared" si="1062"/>
        <v>-77.659962602537234</v>
      </c>
      <c r="L2800" s="10">
        <f t="shared" si="1047"/>
        <v>-33.132878435688674</v>
      </c>
      <c r="M2800" s="10">
        <f t="shared" si="1048"/>
        <v>-32.907406883434724</v>
      </c>
      <c r="N2800" s="10">
        <f t="shared" si="1063"/>
        <v>-79.463926200210835</v>
      </c>
      <c r="O2800" s="10">
        <f t="shared" si="1064"/>
        <v>-79.496751066710118</v>
      </c>
      <c r="P2800" s="10">
        <f t="shared" si="1065"/>
        <v>-77.659962602537234</v>
      </c>
      <c r="Q2800" s="10">
        <f t="shared" si="1066"/>
        <v>-77.659962602537234</v>
      </c>
      <c r="R2800" s="9">
        <f t="shared" si="1049"/>
        <v>-77.659962602537234</v>
      </c>
      <c r="S2800" s="10">
        <f t="shared" si="1067"/>
        <v>1065.9862354882839</v>
      </c>
      <c r="T2800" s="10">
        <f t="shared" si="1050"/>
        <v>0</v>
      </c>
      <c r="U2800" s="9">
        <f t="shared" si="1068"/>
        <v>3.6869222154928185E-3</v>
      </c>
      <c r="V2800" s="11">
        <f t="shared" si="1069"/>
        <v>0.12601523306516582</v>
      </c>
      <c r="W2800" s="9">
        <f t="shared" si="1070"/>
        <v>0.10318523306516582</v>
      </c>
      <c r="X2800" s="22">
        <f t="shared" si="1051"/>
        <v>-2.3772338379996478E-3</v>
      </c>
      <c r="Y2800" s="22">
        <f t="shared" si="1052"/>
        <v>6.5932630859415696E-4</v>
      </c>
      <c r="Z2800" s="1">
        <f t="shared" si="1053"/>
        <v>3027.7789112734254</v>
      </c>
      <c r="AA2800" s="1">
        <f t="shared" si="1054"/>
        <v>3629.6217164231871</v>
      </c>
    </row>
    <row r="2801" spans="3:27">
      <c r="C2801" s="9">
        <f t="shared" si="1055"/>
        <v>28</v>
      </c>
      <c r="D2801" s="1">
        <v>-0.157</v>
      </c>
      <c r="E2801" s="9">
        <f t="shared" si="1056"/>
        <v>9.4130090822075567E-3</v>
      </c>
      <c r="F2801" s="10">
        <f t="shared" si="1057"/>
        <v>-9.4729411809516939E-2</v>
      </c>
      <c r="G2801" s="10">
        <f t="shared" si="1058"/>
        <v>-4685.3704418909174</v>
      </c>
      <c r="H2801" s="10">
        <f t="shared" si="1059"/>
        <v>0.14547327067430874</v>
      </c>
      <c r="I2801" s="10">
        <f t="shared" si="1060"/>
        <v>6091.2845244172277</v>
      </c>
      <c r="J2801" s="10">
        <f t="shared" si="1061"/>
        <v>1.0106846239871027E-2</v>
      </c>
      <c r="K2801" s="10">
        <f t="shared" si="1062"/>
        <v>-73.180183232807494</v>
      </c>
      <c r="L2801" s="10">
        <f t="shared" si="1047"/>
        <v>-31.221623520004343</v>
      </c>
      <c r="M2801" s="10">
        <f t="shared" si="1048"/>
        <v>-31.009158190962438</v>
      </c>
      <c r="N2801" s="10">
        <f t="shared" si="1063"/>
        <v>-75.734812061702442</v>
      </c>
      <c r="O2801" s="10">
        <f t="shared" si="1064"/>
        <v>-75.779973373867108</v>
      </c>
      <c r="P2801" s="10">
        <f t="shared" si="1065"/>
        <v>-73.180183232807494</v>
      </c>
      <c r="Q2801" s="10">
        <f t="shared" si="1066"/>
        <v>-73.180183232807494</v>
      </c>
      <c r="R2801" s="9">
        <f t="shared" si="1049"/>
        <v>-73.180183232807494</v>
      </c>
      <c r="S2801" s="10">
        <f t="shared" si="1067"/>
        <v>1065.9862354882837</v>
      </c>
      <c r="T2801" s="10">
        <f t="shared" si="1050"/>
        <v>0</v>
      </c>
      <c r="U2801" s="9">
        <f t="shared" si="1068"/>
        <v>4.8078293621699967E-3</v>
      </c>
      <c r="V2801" s="11">
        <f t="shared" si="1069"/>
        <v>9.8166196270270012E-2</v>
      </c>
      <c r="W2801" s="9">
        <f t="shared" si="1070"/>
        <v>9.659619627027001E-2</v>
      </c>
      <c r="X2801" s="22">
        <f t="shared" si="1051"/>
        <v>-3.2033739170242099E-3</v>
      </c>
      <c r="Y2801" s="22">
        <f t="shared" si="1052"/>
        <v>3.3936668722973939E-4</v>
      </c>
      <c r="Z2801" s="1">
        <f t="shared" si="1053"/>
        <v>3027.7757078995082</v>
      </c>
      <c r="AA2801" s="1">
        <f t="shared" si="1054"/>
        <v>3629.6220557898741</v>
      </c>
    </row>
    <row r="2802" spans="3:27">
      <c r="C2802" s="9">
        <f t="shared" si="1055"/>
        <v>28.01</v>
      </c>
      <c r="D2802" s="1">
        <v>2.3410000000000002</v>
      </c>
      <c r="E2802" s="9">
        <f t="shared" si="1056"/>
        <v>9.4651755430162996E-3</v>
      </c>
      <c r="F2802" s="10">
        <f t="shared" si="1057"/>
        <v>-9.4729411809516939E-2</v>
      </c>
      <c r="G2802" s="10">
        <f t="shared" si="1058"/>
        <v>-4685.3704418909174</v>
      </c>
      <c r="H2802" s="10">
        <f t="shared" si="1059"/>
        <v>0.14547327067430874</v>
      </c>
      <c r="I2802" s="10">
        <f t="shared" si="1060"/>
        <v>6091.2845244172277</v>
      </c>
      <c r="J2802" s="10">
        <f t="shared" si="1061"/>
        <v>1.0106846239871027E-2</v>
      </c>
      <c r="K2802" s="10">
        <f t="shared" si="1062"/>
        <v>-67.67809802675329</v>
      </c>
      <c r="L2802" s="10">
        <f t="shared" si="1047"/>
        <v>-28.874211621185847</v>
      </c>
      <c r="M2802" s="10">
        <f t="shared" si="1048"/>
        <v>-28.677720594093998</v>
      </c>
      <c r="N2802" s="10">
        <f t="shared" si="1063"/>
        <v>-70.816684127223141</v>
      </c>
      <c r="O2802" s="10">
        <f t="shared" si="1064"/>
        <v>-70.869869718769792</v>
      </c>
      <c r="P2802" s="10">
        <f t="shared" si="1065"/>
        <v>-67.67809802675329</v>
      </c>
      <c r="Q2802" s="10">
        <f t="shared" si="1066"/>
        <v>-67.67809802675329</v>
      </c>
      <c r="R2802" s="9">
        <f t="shared" si="1049"/>
        <v>-67.67809802675329</v>
      </c>
      <c r="S2802" s="10">
        <f t="shared" si="1067"/>
        <v>1065.9862354882837</v>
      </c>
      <c r="T2802" s="10">
        <f t="shared" si="1050"/>
        <v>0</v>
      </c>
      <c r="U2802" s="9">
        <f t="shared" si="1068"/>
        <v>5.6254627995785868E-3</v>
      </c>
      <c r="V2802" s="11">
        <f t="shared" si="1069"/>
        <v>6.536049121144849E-2</v>
      </c>
      <c r="W2802" s="9">
        <f t="shared" si="1070"/>
        <v>8.8770491211448491E-2</v>
      </c>
      <c r="X2802" s="22">
        <f t="shared" si="1051"/>
        <v>-3.6740390044568824E-3</v>
      </c>
      <c r="Y2802" s="22">
        <f t="shared" si="1052"/>
        <v>-4.5933203054625299E-4</v>
      </c>
      <c r="Z2802" s="1">
        <f t="shared" si="1053"/>
        <v>3027.7720338605036</v>
      </c>
      <c r="AA2802" s="1">
        <f t="shared" si="1054"/>
        <v>3629.6215964578437</v>
      </c>
    </row>
    <row r="2803" spans="3:27">
      <c r="C2803" s="9">
        <f t="shared" si="1055"/>
        <v>28.02</v>
      </c>
      <c r="D2803" s="1">
        <v>4.1040000000000001</v>
      </c>
      <c r="E2803" s="9">
        <f t="shared" si="1056"/>
        <v>9.5240414575979773E-3</v>
      </c>
      <c r="F2803" s="10">
        <f t="shared" si="1057"/>
        <v>-9.4729411809516939E-2</v>
      </c>
      <c r="G2803" s="10">
        <f t="shared" si="1058"/>
        <v>-4685.3704418909174</v>
      </c>
      <c r="H2803" s="10">
        <f t="shared" si="1059"/>
        <v>0.14547327067430874</v>
      </c>
      <c r="I2803" s="10">
        <f t="shared" si="1060"/>
        <v>6091.2845244172277</v>
      </c>
      <c r="J2803" s="10">
        <f t="shared" si="1061"/>
        <v>1.0106846239871027E-2</v>
      </c>
      <c r="K2803" s="10">
        <f t="shared" si="1062"/>
        <v>-61.469410054836722</v>
      </c>
      <c r="L2803" s="10">
        <f t="shared" si="1047"/>
        <v>-26.225334427264645</v>
      </c>
      <c r="M2803" s="10">
        <f t="shared" si="1048"/>
        <v>-26.046869194514894</v>
      </c>
      <c r="N2803" s="10">
        <f t="shared" si="1063"/>
        <v>-65.012426051165733</v>
      </c>
      <c r="O2803" s="10">
        <f t="shared" si="1064"/>
        <v>-65.069280333002268</v>
      </c>
      <c r="P2803" s="10">
        <f t="shared" si="1065"/>
        <v>-61.469410054836722</v>
      </c>
      <c r="Q2803" s="10">
        <f t="shared" si="1066"/>
        <v>-61.469410054836722</v>
      </c>
      <c r="R2803" s="9">
        <f t="shared" si="1049"/>
        <v>-61.469410054836722</v>
      </c>
      <c r="S2803" s="10">
        <f t="shared" si="1067"/>
        <v>1065.9862354882837</v>
      </c>
      <c r="T2803" s="10">
        <f t="shared" si="1050"/>
        <v>0</v>
      </c>
      <c r="U2803" s="9">
        <f t="shared" si="1068"/>
        <v>6.1477201167569554E-3</v>
      </c>
      <c r="V2803" s="11">
        <f t="shared" si="1069"/>
        <v>3.9090972224225418E-2</v>
      </c>
      <c r="W2803" s="9">
        <f t="shared" si="1070"/>
        <v>8.0130972224225411E-2</v>
      </c>
      <c r="X2803" s="22">
        <f t="shared" si="1051"/>
        <v>-3.8011930895837051E-3</v>
      </c>
      <c r="Y2803" s="22">
        <f t="shared" si="1052"/>
        <v>-1.4207797156004084E-3</v>
      </c>
      <c r="Z2803" s="1">
        <f t="shared" si="1053"/>
        <v>3027.7682326674139</v>
      </c>
      <c r="AA2803" s="1">
        <f t="shared" si="1054"/>
        <v>3629.6201756781279</v>
      </c>
    </row>
    <row r="2804" spans="3:27">
      <c r="C2804" s="9">
        <f t="shared" si="1055"/>
        <v>28.03</v>
      </c>
      <c r="D2804" s="1">
        <v>5.3239999999999998</v>
      </c>
      <c r="E2804" s="9">
        <f t="shared" si="1056"/>
        <v>9.5869406873667559E-3</v>
      </c>
      <c r="F2804" s="10">
        <f t="shared" si="1057"/>
        <v>-9.4729411809516939E-2</v>
      </c>
      <c r="G2804" s="10">
        <f t="shared" si="1058"/>
        <v>-4685.3704418909174</v>
      </c>
      <c r="H2804" s="10">
        <f t="shared" si="1059"/>
        <v>0.14547327067430874</v>
      </c>
      <c r="I2804" s="10">
        <f t="shared" si="1060"/>
        <v>6091.2845244172277</v>
      </c>
      <c r="J2804" s="10">
        <f t="shared" si="1061"/>
        <v>1.0106846239871027E-2</v>
      </c>
      <c r="K2804" s="10">
        <f t="shared" si="1062"/>
        <v>-54.835321481110824</v>
      </c>
      <c r="L2804" s="10">
        <f t="shared" si="1047"/>
        <v>-23.39496414534965</v>
      </c>
      <c r="M2804" s="10">
        <f t="shared" si="1048"/>
        <v>-23.235759780084006</v>
      </c>
      <c r="N2804" s="10">
        <f t="shared" si="1063"/>
        <v>-58.62273350017815</v>
      </c>
      <c r="O2804" s="10">
        <f t="shared" si="1064"/>
        <v>-58.679672119879598</v>
      </c>
      <c r="P2804" s="10">
        <f t="shared" si="1065"/>
        <v>-54.835321481110824</v>
      </c>
      <c r="Q2804" s="10">
        <f t="shared" si="1066"/>
        <v>-54.835321481110824</v>
      </c>
      <c r="R2804" s="9">
        <f t="shared" si="1049"/>
        <v>-54.835321481110824</v>
      </c>
      <c r="S2804" s="10">
        <f t="shared" si="1067"/>
        <v>1065.9862354882837</v>
      </c>
      <c r="T2804" s="10">
        <f t="shared" si="1050"/>
        <v>0</v>
      </c>
      <c r="U2804" s="9">
        <f t="shared" si="1068"/>
        <v>6.432125836998764E-3</v>
      </c>
      <c r="V2804" s="11">
        <f t="shared" si="1069"/>
        <v>1.7790171824136447E-2</v>
      </c>
      <c r="W2804" s="9">
        <f t="shared" si="1070"/>
        <v>7.1030171824136443E-2</v>
      </c>
      <c r="X2804" s="22">
        <f t="shared" si="1051"/>
        <v>-3.6577390160378374E-3</v>
      </c>
      <c r="Y2804" s="22">
        <f t="shared" si="1052"/>
        <v>-2.2005706086680225E-3</v>
      </c>
      <c r="Z2804" s="1">
        <f t="shared" si="1053"/>
        <v>3027.7645749283979</v>
      </c>
      <c r="AA2804" s="1">
        <f t="shared" si="1054"/>
        <v>3629.6179751075192</v>
      </c>
    </row>
    <row r="2805" spans="3:27">
      <c r="C2805" s="9">
        <f t="shared" si="1055"/>
        <v>28.04</v>
      </c>
      <c r="D2805" s="1">
        <v>5.5289999999999999</v>
      </c>
      <c r="E2805" s="9">
        <f t="shared" si="1056"/>
        <v>9.6518674096118806E-3</v>
      </c>
      <c r="F2805" s="10">
        <f t="shared" si="1057"/>
        <v>-9.4729411809516939E-2</v>
      </c>
      <c r="G2805" s="10">
        <f t="shared" si="1058"/>
        <v>-4685.3704418909174</v>
      </c>
      <c r="H2805" s="10">
        <f t="shared" si="1059"/>
        <v>0.14547327067430874</v>
      </c>
      <c r="I2805" s="10">
        <f t="shared" si="1060"/>
        <v>6091.2845244172277</v>
      </c>
      <c r="J2805" s="10">
        <f t="shared" si="1061"/>
        <v>1.0106846239871027E-2</v>
      </c>
      <c r="K2805" s="10">
        <f t="shared" si="1062"/>
        <v>-47.98738983299296</v>
      </c>
      <c r="L2805" s="10">
        <f t="shared" si="1047"/>
        <v>-20.473359766086382</v>
      </c>
      <c r="M2805" s="10">
        <f t="shared" si="1048"/>
        <v>-20.334037122710459</v>
      </c>
      <c r="N2805" s="10">
        <f t="shared" si="1063"/>
        <v>-51.898694845022881</v>
      </c>
      <c r="O2805" s="10">
        <f t="shared" si="1064"/>
        <v>-51.953266458930827</v>
      </c>
      <c r="P2805" s="10">
        <f t="shared" si="1065"/>
        <v>-47.98738983299296</v>
      </c>
      <c r="Q2805" s="10">
        <f t="shared" si="1066"/>
        <v>-47.98738983299296</v>
      </c>
      <c r="R2805" s="9">
        <f t="shared" si="1049"/>
        <v>-47.98738983299296</v>
      </c>
      <c r="S2805" s="10">
        <f t="shared" si="1067"/>
        <v>1065.9862354882837</v>
      </c>
      <c r="T2805" s="10">
        <f t="shared" si="1050"/>
        <v>0</v>
      </c>
      <c r="U2805" s="9">
        <f t="shared" si="1068"/>
        <v>6.5532186120261741E-3</v>
      </c>
      <c r="V2805" s="11">
        <f t="shared" si="1069"/>
        <v>6.4283831813454206E-3</v>
      </c>
      <c r="W2805" s="9">
        <f t="shared" si="1070"/>
        <v>6.171838318134542E-2</v>
      </c>
      <c r="X2805" s="22">
        <f t="shared" si="1051"/>
        <v>-3.3379708089907281E-3</v>
      </c>
      <c r="Y2805" s="22">
        <f t="shared" si="1052"/>
        <v>-2.607663195496743E-3</v>
      </c>
      <c r="Z2805" s="1">
        <f t="shared" si="1053"/>
        <v>3027.7612369575891</v>
      </c>
      <c r="AA2805" s="1">
        <f t="shared" si="1054"/>
        <v>3629.6153674443235</v>
      </c>
    </row>
    <row r="2806" spans="3:27">
      <c r="C2806" s="9">
        <f t="shared" si="1055"/>
        <v>28.05</v>
      </c>
      <c r="D2806" s="1">
        <v>3.5739999999999998</v>
      </c>
      <c r="E2806" s="9">
        <f t="shared" si="1056"/>
        <v>9.717972847052541E-3</v>
      </c>
      <c r="F2806" s="10">
        <f t="shared" si="1057"/>
        <v>-9.4729411809516939E-2</v>
      </c>
      <c r="G2806" s="10">
        <f t="shared" si="1058"/>
        <v>-4685.3704418909174</v>
      </c>
      <c r="H2806" s="10">
        <f t="shared" si="1059"/>
        <v>0.14547327067430874</v>
      </c>
      <c r="I2806" s="10">
        <f t="shared" si="1060"/>
        <v>6091.2845244172277</v>
      </c>
      <c r="J2806" s="10">
        <f t="shared" si="1061"/>
        <v>1.0106846239871027E-2</v>
      </c>
      <c r="K2806" s="10">
        <f t="shared" si="1062"/>
        <v>-41.0151370916101</v>
      </c>
      <c r="L2806" s="10">
        <f t="shared" si="1047"/>
        <v>-17.498714984380186</v>
      </c>
      <c r="M2806" s="10">
        <f t="shared" si="1048"/>
        <v>-17.379635006537757</v>
      </c>
      <c r="N2806" s="10">
        <f t="shared" si="1063"/>
        <v>-44.999353737770562</v>
      </c>
      <c r="O2806" s="10">
        <f t="shared" si="1064"/>
        <v>-45.0505007899622</v>
      </c>
      <c r="P2806" s="10">
        <f t="shared" si="1065"/>
        <v>-41.0151370916101</v>
      </c>
      <c r="Q2806" s="10">
        <f t="shared" si="1066"/>
        <v>-41.0151370916101</v>
      </c>
      <c r="R2806" s="9">
        <f t="shared" si="1049"/>
        <v>-41.0151370916101</v>
      </c>
      <c r="S2806" s="10">
        <f t="shared" si="1067"/>
        <v>1065.9862354882837</v>
      </c>
      <c r="T2806" s="10">
        <f t="shared" si="1050"/>
        <v>0</v>
      </c>
      <c r="U2806" s="9">
        <f t="shared" si="1068"/>
        <v>6.6678688761059087E-3</v>
      </c>
      <c r="V2806" s="11">
        <f t="shared" si="1069"/>
        <v>1.6501669634601868E-2</v>
      </c>
      <c r="W2806" s="9">
        <f t="shared" si="1070"/>
        <v>5.2241669634601869E-2</v>
      </c>
      <c r="X2806" s="22">
        <f t="shared" si="1051"/>
        <v>-2.941775487837521E-3</v>
      </c>
      <c r="Y2806" s="22">
        <f t="shared" si="1052"/>
        <v>-2.2223572355565238E-3</v>
      </c>
      <c r="Z2806" s="1">
        <f t="shared" si="1053"/>
        <v>3027.7582951821014</v>
      </c>
      <c r="AA2806" s="1">
        <f t="shared" si="1054"/>
        <v>3629.613145087088</v>
      </c>
    </row>
    <row r="2807" spans="3:27">
      <c r="C2807" s="9">
        <f t="shared" si="1055"/>
        <v>28.060000000000002</v>
      </c>
      <c r="D2807" s="1">
        <v>0.90100000000000002</v>
      </c>
      <c r="E2807" s="9">
        <f t="shared" si="1056"/>
        <v>9.7858998489442194E-3</v>
      </c>
      <c r="F2807" s="10">
        <f t="shared" si="1057"/>
        <v>-9.4729411809516939E-2</v>
      </c>
      <c r="G2807" s="10">
        <f t="shared" si="1058"/>
        <v>-4685.3704418909174</v>
      </c>
      <c r="H2807" s="10">
        <f t="shared" si="1059"/>
        <v>0.14547327067430874</v>
      </c>
      <c r="I2807" s="10">
        <f t="shared" si="1060"/>
        <v>6091.2845244172277</v>
      </c>
      <c r="J2807" s="10">
        <f t="shared" si="1061"/>
        <v>1.0106846239871027E-2</v>
      </c>
      <c r="K2807" s="10">
        <f t="shared" si="1062"/>
        <v>-33.850760854355713</v>
      </c>
      <c r="L2807" s="10">
        <f t="shared" si="1047"/>
        <v>-14.442102555252765</v>
      </c>
      <c r="M2807" s="10">
        <f t="shared" si="1048"/>
        <v>-14.343823038510379</v>
      </c>
      <c r="N2807" s="10">
        <f t="shared" si="1063"/>
        <v>-37.94675790218286</v>
      </c>
      <c r="O2807" s="10">
        <f t="shared" si="1064"/>
        <v>-37.994696392093871</v>
      </c>
      <c r="P2807" s="10">
        <f t="shared" si="1065"/>
        <v>-33.850760854355713</v>
      </c>
      <c r="Q2807" s="10">
        <f t="shared" si="1066"/>
        <v>-33.850760854355713</v>
      </c>
      <c r="R2807" s="9">
        <f t="shared" si="1049"/>
        <v>-33.850760854355713</v>
      </c>
      <c r="S2807" s="10">
        <f t="shared" si="1067"/>
        <v>1065.9862354882837</v>
      </c>
      <c r="T2807" s="10">
        <f t="shared" si="1050"/>
        <v>0</v>
      </c>
      <c r="U2807" s="9">
        <f t="shared" si="1068"/>
        <v>6.917531502229771E-3</v>
      </c>
      <c r="V2807" s="11">
        <f t="shared" si="1069"/>
        <v>3.3430855590170339E-2</v>
      </c>
      <c r="W2807" s="9">
        <f t="shared" si="1070"/>
        <v>4.2440855590170343E-2</v>
      </c>
      <c r="X2807" s="22">
        <f t="shared" si="1051"/>
        <v>-2.5427079956989109E-3</v>
      </c>
      <c r="Y2807" s="22">
        <f t="shared" si="1052"/>
        <v>-1.1123553921283272E-3</v>
      </c>
      <c r="Z2807" s="1">
        <f t="shared" si="1053"/>
        <v>3027.7557524741055</v>
      </c>
      <c r="AA2807" s="1">
        <f t="shared" si="1054"/>
        <v>3629.6120327316958</v>
      </c>
    </row>
    <row r="2808" spans="3:27">
      <c r="C2808" s="9">
        <f t="shared" si="1055"/>
        <v>28.07</v>
      </c>
      <c r="D2808" s="1">
        <v>-3.548</v>
      </c>
      <c r="E2808" s="9">
        <f t="shared" si="1056"/>
        <v>9.857597458936676E-3</v>
      </c>
      <c r="F2808" s="10">
        <f t="shared" si="1057"/>
        <v>-9.4729411809516939E-2</v>
      </c>
      <c r="G2808" s="10">
        <f t="shared" si="1058"/>
        <v>-4685.3704418909174</v>
      </c>
      <c r="H2808" s="10">
        <f t="shared" si="1059"/>
        <v>0.14547327067430874</v>
      </c>
      <c r="I2808" s="10">
        <f t="shared" si="1060"/>
        <v>6091.2845244172277</v>
      </c>
      <c r="J2808" s="10">
        <f t="shared" si="1061"/>
        <v>1.0106846239871027E-2</v>
      </c>
      <c r="K2808" s="10">
        <f t="shared" si="1062"/>
        <v>-26.288692177792836</v>
      </c>
      <c r="L2808" s="10">
        <f t="shared" si="1047"/>
        <v>-11.215818459994891</v>
      </c>
      <c r="M2808" s="10">
        <f t="shared" si="1048"/>
        <v>-11.139494031892994</v>
      </c>
      <c r="N2808" s="10">
        <f t="shared" si="1063"/>
        <v>-30.61422116637214</v>
      </c>
      <c r="O2808" s="10">
        <f t="shared" si="1064"/>
        <v>-30.659813626900391</v>
      </c>
      <c r="P2808" s="10">
        <f t="shared" si="1065"/>
        <v>-26.288692177792836</v>
      </c>
      <c r="Q2808" s="10">
        <f t="shared" si="1066"/>
        <v>-26.288692177792836</v>
      </c>
      <c r="R2808" s="9">
        <f t="shared" si="1049"/>
        <v>-26.288692177792836</v>
      </c>
      <c r="S2808" s="10">
        <f t="shared" si="1067"/>
        <v>1065.9862354882837</v>
      </c>
      <c r="T2808" s="10">
        <f t="shared" si="1050"/>
        <v>0</v>
      </c>
      <c r="U2808" s="9">
        <f t="shared" si="1068"/>
        <v>7.4219904962615543E-3</v>
      </c>
      <c r="V2808" s="11">
        <f t="shared" si="1069"/>
        <v>6.746094321618612E-2</v>
      </c>
      <c r="W2808" s="9">
        <f t="shared" si="1070"/>
        <v>3.1980943216186122E-2</v>
      </c>
      <c r="X2808" s="22">
        <f t="shared" si="1051"/>
        <v>-2.1559275243293249E-3</v>
      </c>
      <c r="Y2808" s="22">
        <f t="shared" si="1052"/>
        <v>7.4371947669739781E-4</v>
      </c>
      <c r="Z2808" s="1">
        <f t="shared" si="1053"/>
        <v>3027.7535965465813</v>
      </c>
      <c r="AA2808" s="1">
        <f t="shared" si="1054"/>
        <v>3629.6127764511725</v>
      </c>
    </row>
    <row r="2809" spans="3:27">
      <c r="C2809" s="9">
        <f t="shared" si="1055"/>
        <v>28.080000000000002</v>
      </c>
      <c r="D2809" s="1">
        <v>-8.9510000000000005</v>
      </c>
      <c r="E2809" s="9">
        <f t="shared" si="1056"/>
        <v>9.9362503179721475E-3</v>
      </c>
      <c r="F2809" s="10">
        <f t="shared" si="1057"/>
        <v>-9.4729411809516939E-2</v>
      </c>
      <c r="G2809" s="10">
        <f t="shared" si="1058"/>
        <v>-4685.3704418909174</v>
      </c>
      <c r="H2809" s="10">
        <f t="shared" si="1059"/>
        <v>0.14547327067430874</v>
      </c>
      <c r="I2809" s="10">
        <f t="shared" si="1060"/>
        <v>6091.2845244172277</v>
      </c>
      <c r="J2809" s="10">
        <f t="shared" si="1061"/>
        <v>1.0106846239871027E-2</v>
      </c>
      <c r="K2809" s="10">
        <f t="shared" si="1062"/>
        <v>-17.993041573862921</v>
      </c>
      <c r="L2809" s="10">
        <f t="shared" si="1047"/>
        <v>-7.676558669056269</v>
      </c>
      <c r="M2809" s="10">
        <f t="shared" si="1048"/>
        <v>-7.6243191510669011</v>
      </c>
      <c r="N2809" s="10">
        <f t="shared" si="1063"/>
        <v>-22.740690590396049</v>
      </c>
      <c r="O2809" s="10">
        <f t="shared" si="1064"/>
        <v>-22.784909990520216</v>
      </c>
      <c r="P2809" s="10">
        <f t="shared" si="1065"/>
        <v>-17.993041573862921</v>
      </c>
      <c r="Q2809" s="10">
        <f t="shared" si="1066"/>
        <v>-17.993041573862921</v>
      </c>
      <c r="R2809" s="9">
        <f t="shared" si="1049"/>
        <v>-17.993041573862921</v>
      </c>
      <c r="S2809" s="10">
        <f t="shared" si="1067"/>
        <v>1065.9862354882837</v>
      </c>
      <c r="T2809" s="10">
        <f t="shared" si="1050"/>
        <v>0</v>
      </c>
      <c r="U2809" s="9">
        <f t="shared" si="1068"/>
        <v>8.3085813108327387E-3</v>
      </c>
      <c r="V2809" s="11">
        <f t="shared" si="1069"/>
        <v>0.10985721969805073</v>
      </c>
      <c r="W2809" s="9">
        <f t="shared" si="1070"/>
        <v>2.0347219698050728E-2</v>
      </c>
      <c r="X2809" s="22">
        <f t="shared" si="1051"/>
        <v>-1.7414424813076295E-3</v>
      </c>
      <c r="Y2809" s="22">
        <f t="shared" si="1052"/>
        <v>3.7260233429779947E-3</v>
      </c>
      <c r="Z2809" s="1">
        <f t="shared" si="1053"/>
        <v>3027.7518551040998</v>
      </c>
      <c r="AA2809" s="1">
        <f t="shared" si="1054"/>
        <v>3629.6165024745155</v>
      </c>
    </row>
    <row r="2810" spans="3:27">
      <c r="C2810" s="9">
        <f t="shared" si="1055"/>
        <v>28.09</v>
      </c>
      <c r="D2810" s="1">
        <v>-14.241</v>
      </c>
      <c r="E2810" s="9">
        <f t="shared" si="1056"/>
        <v>1.0025816871415207E-2</v>
      </c>
      <c r="F2810" s="10">
        <f t="shared" si="1057"/>
        <v>-9.4729411809516939E-2</v>
      </c>
      <c r="G2810" s="10">
        <f t="shared" si="1058"/>
        <v>-4685.3704418909174</v>
      </c>
      <c r="H2810" s="10">
        <f t="shared" si="1059"/>
        <v>0.14547327067430874</v>
      </c>
      <c r="I2810" s="10">
        <f t="shared" si="1060"/>
        <v>6091.2845244172277</v>
      </c>
      <c r="J2810" s="10">
        <f t="shared" si="1061"/>
        <v>1.0106846239871027E-2</v>
      </c>
      <c r="K2810" s="10">
        <f t="shared" si="1062"/>
        <v>-8.5463050880760569</v>
      </c>
      <c r="L2810" s="10">
        <f t="shared" si="1047"/>
        <v>-3.6461991233083642</v>
      </c>
      <c r="M2810" s="10">
        <f t="shared" si="1048"/>
        <v>-3.6213864835688052</v>
      </c>
      <c r="N2810" s="10">
        <f t="shared" si="1063"/>
        <v>-13.955864615315114</v>
      </c>
      <c r="O2810" s="10">
        <f t="shared" si="1064"/>
        <v>-13.99898183290196</v>
      </c>
      <c r="P2810" s="10">
        <f t="shared" si="1065"/>
        <v>-8.5463050880760569</v>
      </c>
      <c r="Q2810" s="10">
        <f t="shared" si="1066"/>
        <v>-8.5463050880760569</v>
      </c>
      <c r="R2810" s="9">
        <f t="shared" si="1049"/>
        <v>-8.5463050880760569</v>
      </c>
      <c r="S2810" s="10">
        <f t="shared" si="1067"/>
        <v>1065.9862354882837</v>
      </c>
      <c r="T2810" s="10">
        <f t="shared" si="1050"/>
        <v>0</v>
      </c>
      <c r="U2810" s="9">
        <f t="shared" si="1068"/>
        <v>9.6047293777792083E-3</v>
      </c>
      <c r="V2810" s="11">
        <f t="shared" si="1069"/>
        <v>0.14937239369124322</v>
      </c>
      <c r="W2810" s="9">
        <f t="shared" si="1070"/>
        <v>6.9623936912432127E-3</v>
      </c>
      <c r="X2810" s="22">
        <f t="shared" si="1051"/>
        <v>-1.1885189055702231E-3</v>
      </c>
      <c r="Y2810" s="22">
        <f t="shared" si="1052"/>
        <v>7.8125893081420501E-3</v>
      </c>
      <c r="Z2810" s="1">
        <f t="shared" si="1053"/>
        <v>3027.7506665851943</v>
      </c>
      <c r="AA2810" s="1">
        <f t="shared" si="1054"/>
        <v>3629.6243150638238</v>
      </c>
    </row>
    <row r="2811" spans="3:27">
      <c r="C2811" s="9">
        <f t="shared" si="1055"/>
        <v>28.1</v>
      </c>
      <c r="D2811" s="1">
        <v>-19.952000000000002</v>
      </c>
      <c r="E2811" s="9">
        <f t="shared" si="1056"/>
        <v>1.0130367691958474E-2</v>
      </c>
      <c r="F2811" s="10">
        <f t="shared" si="1057"/>
        <v>-9.4729411809516939E-2</v>
      </c>
      <c r="G2811" s="10">
        <f t="shared" si="1058"/>
        <v>-4685.3704418909174</v>
      </c>
      <c r="H2811" s="10">
        <f t="shared" si="1059"/>
        <v>0.14547327067430874</v>
      </c>
      <c r="I2811" s="10">
        <f t="shared" si="1060"/>
        <v>6091.2845244172277</v>
      </c>
      <c r="J2811" s="10">
        <f t="shared" si="1061"/>
        <v>1.0106846239871027E-2</v>
      </c>
      <c r="K2811" s="10">
        <f t="shared" si="1062"/>
        <v>2.4808474937515532</v>
      </c>
      <c r="L2811" s="10">
        <f t="shared" si="1047"/>
        <v>1.0584297966848064</v>
      </c>
      <c r="M2811" s="10">
        <f t="shared" si="1048"/>
        <v>1.0512271079816931</v>
      </c>
      <c r="N2811" s="10">
        <f t="shared" si="1063"/>
        <v>-3.8378938149637865</v>
      </c>
      <c r="O2811" s="10">
        <f t="shared" si="1064"/>
        <v>-3.8786068051711862</v>
      </c>
      <c r="P2811" s="10">
        <f t="shared" si="1065"/>
        <v>1.0584297966848064</v>
      </c>
      <c r="Q2811" s="10">
        <f t="shared" si="1066"/>
        <v>1.0512271079816931</v>
      </c>
      <c r="R2811" s="9">
        <f t="shared" si="1049"/>
        <v>1.0584297966848064</v>
      </c>
      <c r="S2811" s="10">
        <f t="shared" si="1067"/>
        <v>1067.4086531853504</v>
      </c>
      <c r="T2811" s="10">
        <f t="shared" si="1050"/>
        <v>1.4224176970667486</v>
      </c>
      <c r="U2811" s="9">
        <f t="shared" si="1068"/>
        <v>1.1315022767780443E-2</v>
      </c>
      <c r="V2811" s="11">
        <f t="shared" si="1069"/>
        <v>0.19268628430900367</v>
      </c>
      <c r="W2811" s="9">
        <f t="shared" si="1070"/>
        <v>-6.8337156909963614E-3</v>
      </c>
      <c r="X2811" s="22">
        <f t="shared" si="1051"/>
        <v>-3.9143175292030539E-4</v>
      </c>
      <c r="Y2811" s="22">
        <f t="shared" si="1052"/>
        <v>1.3413916557273239E-2</v>
      </c>
      <c r="Z2811" s="1">
        <f t="shared" si="1053"/>
        <v>3027.7502751534412</v>
      </c>
      <c r="AA2811" s="1">
        <f t="shared" si="1054"/>
        <v>3629.6377289803809</v>
      </c>
    </row>
    <row r="2812" spans="3:27">
      <c r="C2812" s="9">
        <f t="shared" si="1055"/>
        <v>28.11</v>
      </c>
      <c r="D2812" s="1">
        <v>-24.594999999999999</v>
      </c>
      <c r="E2812" s="9">
        <f t="shared" si="1056"/>
        <v>1.0253848327522623E-2</v>
      </c>
      <c r="F2812" s="10">
        <f t="shared" si="1057"/>
        <v>-9.4729411809516939E-2</v>
      </c>
      <c r="G2812" s="10">
        <f t="shared" si="1058"/>
        <v>-4685.3704418909174</v>
      </c>
      <c r="H2812" s="10">
        <f t="shared" si="1059"/>
        <v>0.14547327067430874</v>
      </c>
      <c r="I2812" s="10">
        <f t="shared" si="1060"/>
        <v>6091.2845244172277</v>
      </c>
      <c r="J2812" s="10">
        <f t="shared" si="1061"/>
        <v>1.012033248995055E-2</v>
      </c>
      <c r="K2812" s="10">
        <f t="shared" si="1062"/>
        <v>14.082142113733756</v>
      </c>
      <c r="L2812" s="10">
        <f t="shared" si="1047"/>
        <v>6.0086095364966319</v>
      </c>
      <c r="M2812" s="10">
        <f t="shared" si="1048"/>
        <v>5.9663584595663872</v>
      </c>
      <c r="N2812" s="10">
        <f t="shared" si="1063"/>
        <v>6.6148717845678151</v>
      </c>
      <c r="O2812" s="10">
        <f t="shared" si="1064"/>
        <v>6.577068290427003</v>
      </c>
      <c r="P2812" s="10">
        <f t="shared" si="1065"/>
        <v>6.6148717845678151</v>
      </c>
      <c r="Q2812" s="10">
        <f t="shared" si="1066"/>
        <v>6.577068290427003</v>
      </c>
      <c r="R2812" s="9">
        <f t="shared" si="1049"/>
        <v>6.6148717845678151</v>
      </c>
      <c r="S2812" s="10">
        <f t="shared" si="1067"/>
        <v>1074.8759235145162</v>
      </c>
      <c r="T2812" s="10">
        <f t="shared" si="1050"/>
        <v>7.4672703291657854</v>
      </c>
      <c r="U2812" s="9">
        <f t="shared" si="1068"/>
        <v>1.3431438690335086E-2</v>
      </c>
      <c r="V2812" s="11">
        <f t="shared" si="1069"/>
        <v>0.2305969002019248</v>
      </c>
      <c r="W2812" s="9">
        <f t="shared" si="1070"/>
        <v>-1.5353099798075198E-2</v>
      </c>
      <c r="X2812" s="22">
        <f t="shared" si="1051"/>
        <v>4.7375207806423024E-4</v>
      </c>
      <c r="Y2812" s="22">
        <f t="shared" si="1052"/>
        <v>2.0575832047507236E-2</v>
      </c>
      <c r="Z2812" s="1">
        <f t="shared" si="1053"/>
        <v>3027.7507489055192</v>
      </c>
      <c r="AA2812" s="1">
        <f t="shared" si="1054"/>
        <v>3629.6583048124285</v>
      </c>
    </row>
    <row r="2813" spans="3:27">
      <c r="C2813" s="9">
        <f t="shared" si="1055"/>
        <v>28.12</v>
      </c>
      <c r="D2813" s="1">
        <v>-28.776</v>
      </c>
      <c r="E2813" s="9">
        <f t="shared" si="1056"/>
        <v>1.040018765619592E-2</v>
      </c>
      <c r="F2813" s="10">
        <f t="shared" si="1057"/>
        <v>-9.4729411809516939E-2</v>
      </c>
      <c r="G2813" s="10">
        <f t="shared" si="1058"/>
        <v>-4685.3704418909174</v>
      </c>
      <c r="H2813" s="10">
        <f t="shared" si="1059"/>
        <v>0.14547327067430874</v>
      </c>
      <c r="I2813" s="10">
        <f t="shared" si="1060"/>
        <v>6091.2845244172277</v>
      </c>
      <c r="J2813" s="10">
        <f t="shared" si="1061"/>
        <v>1.019113129629148E-2</v>
      </c>
      <c r="K2813" s="10">
        <f t="shared" si="1062"/>
        <v>22.04952928048721</v>
      </c>
      <c r="L2813" s="10">
        <f t="shared" si="1047"/>
        <v>9.413081251314404</v>
      </c>
      <c r="M2813" s="10">
        <f t="shared" si="1048"/>
        <v>9.3356978565940079</v>
      </c>
      <c r="N2813" s="10">
        <f t="shared" si="1063"/>
        <v>13.199920416719534</v>
      </c>
      <c r="O2813" s="10">
        <f t="shared" si="1064"/>
        <v>13.155171448075707</v>
      </c>
      <c r="P2813" s="10">
        <f t="shared" si="1065"/>
        <v>13.199920416719534</v>
      </c>
      <c r="Q2813" s="10">
        <f t="shared" si="1066"/>
        <v>13.155171448075707</v>
      </c>
      <c r="R2813" s="9">
        <f t="shared" si="1049"/>
        <v>13.199920416719534</v>
      </c>
      <c r="S2813" s="10">
        <f t="shared" si="1067"/>
        <v>1083.725532378284</v>
      </c>
      <c r="T2813" s="10">
        <f t="shared" si="1050"/>
        <v>8.8496088637677985</v>
      </c>
      <c r="U2813" s="9">
        <f t="shared" si="1068"/>
        <v>1.5896079266429362E-2</v>
      </c>
      <c r="V2813" s="11">
        <f t="shared" si="1069"/>
        <v>0.26233121501692946</v>
      </c>
      <c r="W2813" s="9">
        <f t="shared" si="1070"/>
        <v>-2.5428784983070551E-2</v>
      </c>
      <c r="X2813" s="22">
        <f t="shared" si="1051"/>
        <v>1.4498416942686403E-3</v>
      </c>
      <c r="Y2813" s="22">
        <f t="shared" si="1052"/>
        <v>2.914755702770383E-2</v>
      </c>
      <c r="Z2813" s="1">
        <f t="shared" si="1053"/>
        <v>3027.7521987472137</v>
      </c>
      <c r="AA2813" s="1">
        <f t="shared" si="1054"/>
        <v>3629.687452369456</v>
      </c>
    </row>
    <row r="2814" spans="3:27">
      <c r="C2814" s="9">
        <f t="shared" si="1055"/>
        <v>28.13</v>
      </c>
      <c r="D2814" s="1">
        <v>-31.978999999999999</v>
      </c>
      <c r="E2814" s="9">
        <f t="shared" si="1056"/>
        <v>1.0572420364807562E-2</v>
      </c>
      <c r="F2814" s="10">
        <f t="shared" si="1057"/>
        <v>-9.4729411809516939E-2</v>
      </c>
      <c r="G2814" s="10">
        <f t="shared" si="1058"/>
        <v>-4685.3704418909174</v>
      </c>
      <c r="H2814" s="10">
        <f t="shared" si="1059"/>
        <v>0.14547327067430874</v>
      </c>
      <c r="I2814" s="10">
        <f t="shared" si="1060"/>
        <v>6091.2845244172277</v>
      </c>
      <c r="J2814" s="10">
        <f t="shared" si="1061"/>
        <v>1.0275036353497148E-2</v>
      </c>
      <c r="K2814" s="10">
        <f t="shared" si="1062"/>
        <v>31.365596664626672</v>
      </c>
      <c r="L2814" s="10">
        <f t="shared" si="1047"/>
        <v>13.398478426913881</v>
      </c>
      <c r="M2814" s="10">
        <f t="shared" si="1048"/>
        <v>13.26947839696901</v>
      </c>
      <c r="N2814" s="10">
        <f t="shared" si="1063"/>
        <v>20.950132014224447</v>
      </c>
      <c r="O2814" s="10">
        <f t="shared" si="1064"/>
        <v>20.897538444519153</v>
      </c>
      <c r="P2814" s="10">
        <f t="shared" si="1065"/>
        <v>20.950132014224447</v>
      </c>
      <c r="Q2814" s="10">
        <f t="shared" si="1066"/>
        <v>20.897538444519153</v>
      </c>
      <c r="R2814" s="9">
        <f t="shared" si="1049"/>
        <v>20.950132014224447</v>
      </c>
      <c r="S2814" s="10">
        <f t="shared" si="1067"/>
        <v>1094.1409970286863</v>
      </c>
      <c r="T2814" s="10">
        <f t="shared" si="1050"/>
        <v>10.415464650402328</v>
      </c>
      <c r="U2814" s="9">
        <f t="shared" si="1068"/>
        <v>1.8620669582588494E-2</v>
      </c>
      <c r="V2814" s="11">
        <f t="shared" si="1069"/>
        <v>0.28258684821489694</v>
      </c>
      <c r="W2814" s="9">
        <f t="shared" si="1070"/>
        <v>-3.7203151785103084E-2</v>
      </c>
      <c r="X2814" s="22">
        <f t="shared" si="1051"/>
        <v>2.9408780147055216E-3</v>
      </c>
      <c r="Y2814" s="22">
        <f t="shared" si="1052"/>
        <v>3.8957150873437645E-2</v>
      </c>
      <c r="Z2814" s="1">
        <f t="shared" si="1053"/>
        <v>3027.7551396252284</v>
      </c>
      <c r="AA2814" s="1">
        <f t="shared" si="1054"/>
        <v>3629.7264095203295</v>
      </c>
    </row>
    <row r="2815" spans="3:27">
      <c r="C2815" s="9">
        <f t="shared" si="1055"/>
        <v>28.14</v>
      </c>
      <c r="D2815" s="1">
        <v>-34.488999999999997</v>
      </c>
      <c r="E2815" s="9">
        <f t="shared" si="1056"/>
        <v>1.0772637032606709E-2</v>
      </c>
      <c r="F2815" s="10">
        <f t="shared" si="1057"/>
        <v>-9.4729411809516939E-2</v>
      </c>
      <c r="G2815" s="10">
        <f t="shared" si="1058"/>
        <v>-4685.3704418909174</v>
      </c>
      <c r="H2815" s="10">
        <f t="shared" si="1059"/>
        <v>0.14547327067430874</v>
      </c>
      <c r="I2815" s="10">
        <f t="shared" si="1060"/>
        <v>6091.2845244172277</v>
      </c>
      <c r="J2815" s="10">
        <f t="shared" si="1061"/>
        <v>1.0373787628357849E-2</v>
      </c>
      <c r="K2815" s="10">
        <f t="shared" si="1062"/>
        <v>42.067323957568419</v>
      </c>
      <c r="L2815" s="10">
        <f t="shared" si="1047"/>
        <v>17.983082902306684</v>
      </c>
      <c r="M2815" s="10">
        <f t="shared" si="1048"/>
        <v>17.780212395323026</v>
      </c>
      <c r="N2815" s="10">
        <f t="shared" si="1063"/>
        <v>29.959579483866449</v>
      </c>
      <c r="O2815" s="10">
        <f t="shared" si="1064"/>
        <v>29.898540635851568</v>
      </c>
      <c r="P2815" s="10">
        <f t="shared" si="1065"/>
        <v>29.959579483866449</v>
      </c>
      <c r="Q2815" s="10">
        <f t="shared" si="1066"/>
        <v>29.898540635851568</v>
      </c>
      <c r="R2815" s="9">
        <f t="shared" si="1049"/>
        <v>29.959579483866449</v>
      </c>
      <c r="S2815" s="10">
        <f t="shared" si="1067"/>
        <v>1106.2487415023882</v>
      </c>
      <c r="T2815" s="10">
        <f t="shared" si="1050"/>
        <v>12.107744473701814</v>
      </c>
      <c r="U2815" s="9">
        <f t="shared" si="1068"/>
        <v>2.1504278190213943E-2</v>
      </c>
      <c r="V2815" s="11">
        <f t="shared" si="1069"/>
        <v>0.29413487331019333</v>
      </c>
      <c r="W2815" s="9">
        <f t="shared" si="1070"/>
        <v>-5.075512668980664E-2</v>
      </c>
      <c r="X2815" s="22">
        <f t="shared" si="1051"/>
        <v>5.0964863973818443E-3</v>
      </c>
      <c r="Y2815" s="22">
        <f t="shared" si="1052"/>
        <v>4.9473863394103784E-2</v>
      </c>
      <c r="Z2815" s="1">
        <f t="shared" si="1053"/>
        <v>3027.7602361116255</v>
      </c>
      <c r="AA2815" s="1">
        <f t="shared" si="1054"/>
        <v>3629.7758833837238</v>
      </c>
    </row>
    <row r="2816" spans="3:27">
      <c r="C2816" s="9">
        <f t="shared" si="1055"/>
        <v>28.150000000000002</v>
      </c>
      <c r="D2816" s="1">
        <v>-35.927999999999997</v>
      </c>
      <c r="E2816" s="9">
        <f t="shared" si="1056"/>
        <v>1.1001895464065919E-2</v>
      </c>
      <c r="F2816" s="10">
        <f t="shared" si="1057"/>
        <v>-9.4729411809516939E-2</v>
      </c>
      <c r="G2816" s="10">
        <f t="shared" si="1058"/>
        <v>-4685.3704418909174</v>
      </c>
      <c r="H2816" s="10">
        <f t="shared" si="1059"/>
        <v>0.14547327067430874</v>
      </c>
      <c r="I2816" s="10">
        <f t="shared" si="1060"/>
        <v>6091.2845244172277</v>
      </c>
      <c r="J2816" s="10">
        <f t="shared" si="1061"/>
        <v>1.0488583774530694E-2</v>
      </c>
      <c r="K2816" s="10">
        <f t="shared" si="1062"/>
        <v>54.139855556639738</v>
      </c>
      <c r="L2816" s="10">
        <f t="shared" si="1047"/>
        <v>23.163572272385782</v>
      </c>
      <c r="M2816" s="10">
        <f t="shared" si="1048"/>
        <v>22.857833436907494</v>
      </c>
      <c r="N2816" s="10">
        <f t="shared" si="1063"/>
        <v>40.275862428283084</v>
      </c>
      <c r="O2816" s="10">
        <f t="shared" si="1064"/>
        <v>40.206102431781794</v>
      </c>
      <c r="P2816" s="10">
        <f t="shared" si="1065"/>
        <v>40.275862428283084</v>
      </c>
      <c r="Q2816" s="10">
        <f t="shared" si="1066"/>
        <v>40.206102431781794</v>
      </c>
      <c r="R2816" s="9">
        <f t="shared" si="1049"/>
        <v>40.275862428283084</v>
      </c>
      <c r="S2816" s="10">
        <f t="shared" si="1067"/>
        <v>1120.1127346307449</v>
      </c>
      <c r="T2816" s="10">
        <f t="shared" si="1050"/>
        <v>13.863993128356697</v>
      </c>
      <c r="U2816" s="9">
        <f t="shared" si="1068"/>
        <v>2.4440860593154565E-2</v>
      </c>
      <c r="V2816" s="11">
        <f t="shared" si="1069"/>
        <v>0.29318160727793102</v>
      </c>
      <c r="W2816" s="9">
        <f t="shared" si="1070"/>
        <v>-6.6098392722068966E-2</v>
      </c>
      <c r="X2816" s="22">
        <f t="shared" si="1051"/>
        <v>8.0510336228119261E-3</v>
      </c>
      <c r="Y2816" s="22">
        <f t="shared" si="1052"/>
        <v>5.9931574726046398E-2</v>
      </c>
      <c r="Z2816" s="1">
        <f t="shared" si="1053"/>
        <v>3027.7682871452485</v>
      </c>
      <c r="AA2816" s="1">
        <f t="shared" si="1054"/>
        <v>3629.8358149584496</v>
      </c>
    </row>
    <row r="2817" spans="3:27">
      <c r="C2817" s="9">
        <f t="shared" si="1055"/>
        <v>28.16</v>
      </c>
      <c r="D2817" s="1">
        <v>-36.75</v>
      </c>
      <c r="E2817" s="9">
        <f t="shared" si="1056"/>
        <v>1.1260214982452386E-2</v>
      </c>
      <c r="F2817" s="10">
        <f t="shared" si="1057"/>
        <v>-9.4729411809516939E-2</v>
      </c>
      <c r="G2817" s="10">
        <f t="shared" si="1058"/>
        <v>-4685.3704418909174</v>
      </c>
      <c r="H2817" s="10">
        <f t="shared" si="1059"/>
        <v>0.14547327067430874</v>
      </c>
      <c r="I2817" s="10">
        <f t="shared" si="1060"/>
        <v>6091.2845244172277</v>
      </c>
      <c r="J2817" s="10">
        <f t="shared" si="1061"/>
        <v>1.0620031294352322E-2</v>
      </c>
      <c r="K2817" s="10">
        <f t="shared" si="1062"/>
        <v>67.521260688289743</v>
      </c>
      <c r="L2817" s="10">
        <f t="shared" si="1047"/>
        <v>28.916924873573805</v>
      </c>
      <c r="M2817" s="10">
        <f t="shared" si="1048"/>
        <v>28.471889753108606</v>
      </c>
      <c r="N2817" s="10">
        <f t="shared" si="1063"/>
        <v>51.89985036529545</v>
      </c>
      <c r="O2817" s="10">
        <f t="shared" si="1064"/>
        <v>51.821417939460673</v>
      </c>
      <c r="P2817" s="10">
        <f t="shared" si="1065"/>
        <v>51.89985036529545</v>
      </c>
      <c r="Q2817" s="10">
        <f t="shared" si="1066"/>
        <v>51.821417939460673</v>
      </c>
      <c r="R2817" s="9">
        <f t="shared" si="1049"/>
        <v>51.89985036529545</v>
      </c>
      <c r="S2817" s="10">
        <f t="shared" si="1067"/>
        <v>1135.7341449537394</v>
      </c>
      <c r="T2817" s="10">
        <f t="shared" si="1050"/>
        <v>15.621410322994507</v>
      </c>
      <c r="U2817" s="9">
        <f t="shared" si="1068"/>
        <v>2.7328341730951999E-2</v>
      </c>
      <c r="V2817" s="11">
        <f t="shared" si="1069"/>
        <v>0.28431462028155596</v>
      </c>
      <c r="W2817" s="9">
        <f t="shared" si="1070"/>
        <v>-8.318537971844403E-2</v>
      </c>
      <c r="X2817" s="22">
        <f t="shared" si="1051"/>
        <v>1.1905392867883271E-2</v>
      </c>
      <c r="Y2817" s="22">
        <f t="shared" si="1052"/>
        <v>6.9649828526123697E-2</v>
      </c>
      <c r="Z2817" s="1">
        <f t="shared" si="1053"/>
        <v>3027.7801925381164</v>
      </c>
      <c r="AA2817" s="1">
        <f t="shared" si="1054"/>
        <v>3629.9054647869757</v>
      </c>
    </row>
    <row r="2818" spans="3:27">
      <c r="C2818" s="9">
        <f t="shared" si="1055"/>
        <v>28.17</v>
      </c>
      <c r="D2818" s="1">
        <v>-36.317999999999998</v>
      </c>
      <c r="E2818" s="9">
        <f t="shared" si="1056"/>
        <v>1.1546554661167149E-2</v>
      </c>
      <c r="F2818" s="10">
        <f t="shared" si="1057"/>
        <v>-9.4729411809516939E-2</v>
      </c>
      <c r="G2818" s="10">
        <f t="shared" si="1058"/>
        <v>-4685.3704418909174</v>
      </c>
      <c r="H2818" s="10">
        <f t="shared" si="1059"/>
        <v>0.14547327067430874</v>
      </c>
      <c r="I2818" s="10">
        <f t="shared" si="1060"/>
        <v>6091.2845244172277</v>
      </c>
      <c r="J2818" s="10">
        <f t="shared" si="1061"/>
        <v>1.0768141267003251E-2</v>
      </c>
      <c r="K2818" s="10">
        <f t="shared" si="1062"/>
        <v>82.100582516531887</v>
      </c>
      <c r="L2818" s="10">
        <f t="shared" si="1047"/>
        <v>35.19938314399846</v>
      </c>
      <c r="M2818" s="10">
        <f t="shared" si="1048"/>
        <v>34.570992428062603</v>
      </c>
      <c r="N2818" s="10">
        <f t="shared" si="1063"/>
        <v>64.784703171070774</v>
      </c>
      <c r="O2818" s="10">
        <f t="shared" si="1064"/>
        <v>64.697974998114844</v>
      </c>
      <c r="P2818" s="10">
        <f t="shared" si="1065"/>
        <v>64.784703171070774</v>
      </c>
      <c r="Q2818" s="10">
        <f t="shared" si="1066"/>
        <v>64.697974998114844</v>
      </c>
      <c r="R2818" s="9">
        <f t="shared" si="1049"/>
        <v>64.784703171070774</v>
      </c>
      <c r="S2818" s="10">
        <f t="shared" si="1067"/>
        <v>1153.0500242992002</v>
      </c>
      <c r="T2818" s="10">
        <f t="shared" si="1050"/>
        <v>17.315879345460871</v>
      </c>
      <c r="U2818" s="9">
        <f t="shared" si="1068"/>
        <v>3.0056314501748747E-2</v>
      </c>
      <c r="V2818" s="11">
        <f t="shared" si="1069"/>
        <v>0.26127993387779402</v>
      </c>
      <c r="W2818" s="9">
        <f t="shared" si="1070"/>
        <v>-0.10190006612220598</v>
      </c>
      <c r="X2818" s="22">
        <f t="shared" si="1051"/>
        <v>1.6705708785289347E-2</v>
      </c>
      <c r="Y2818" s="22">
        <f t="shared" si="1052"/>
        <v>7.7548366181418887E-2</v>
      </c>
      <c r="Z2818" s="1">
        <f t="shared" si="1053"/>
        <v>3027.7968982469015</v>
      </c>
      <c r="AA2818" s="1">
        <f t="shared" si="1054"/>
        <v>3629.9830131531571</v>
      </c>
    </row>
    <row r="2819" spans="3:27">
      <c r="C2819" s="9">
        <f t="shared" si="1055"/>
        <v>28.18</v>
      </c>
      <c r="D2819" s="1">
        <v>-34.970999999999997</v>
      </c>
      <c r="E2819" s="9">
        <f t="shared" si="1056"/>
        <v>1.1858705120865034E-2</v>
      </c>
      <c r="F2819" s="10">
        <f t="shared" si="1057"/>
        <v>-9.4729411809516939E-2</v>
      </c>
      <c r="G2819" s="10">
        <f t="shared" si="1058"/>
        <v>-4685.3704418909174</v>
      </c>
      <c r="H2819" s="10">
        <f t="shared" si="1059"/>
        <v>0.14547327067430874</v>
      </c>
      <c r="I2819" s="10">
        <f t="shared" si="1060"/>
        <v>6091.2845244172277</v>
      </c>
      <c r="J2819" s="10">
        <f t="shared" si="1061"/>
        <v>1.0932316867237498E-2</v>
      </c>
      <c r="K2819" s="10">
        <f t="shared" si="1062"/>
        <v>97.707742222225008</v>
      </c>
      <c r="L2819" s="10">
        <f t="shared" si="1047"/>
        <v>41.94183461056101</v>
      </c>
      <c r="M2819" s="10">
        <f t="shared" si="1048"/>
        <v>41.078943110423538</v>
      </c>
      <c r="N2819" s="10">
        <f t="shared" si="1063"/>
        <v>78.831002114043557</v>
      </c>
      <c r="O2819" s="10">
        <f t="shared" si="1064"/>
        <v>78.736710961810431</v>
      </c>
      <c r="P2819" s="10">
        <f t="shared" si="1065"/>
        <v>78.831002114043557</v>
      </c>
      <c r="Q2819" s="10">
        <f t="shared" si="1066"/>
        <v>78.736710961810431</v>
      </c>
      <c r="R2819" s="9">
        <f t="shared" si="1049"/>
        <v>78.831002114043557</v>
      </c>
      <c r="S2819" s="10">
        <f t="shared" si="1067"/>
        <v>1171.9267644073818</v>
      </c>
      <c r="T2819" s="10">
        <f t="shared" si="1050"/>
        <v>18.876740108181593</v>
      </c>
      <c r="U2819" s="9">
        <f t="shared" si="1068"/>
        <v>3.2501019162393077E-2</v>
      </c>
      <c r="V2819" s="11">
        <f t="shared" si="1069"/>
        <v>0.2276609982510705</v>
      </c>
      <c r="W2819" s="9">
        <f t="shared" si="1070"/>
        <v>-0.12204900174892946</v>
      </c>
      <c r="X2819" s="22">
        <f t="shared" si="1051"/>
        <v>2.2414854212292171E-2</v>
      </c>
      <c r="Y2819" s="22">
        <f t="shared" si="1052"/>
        <v>8.2442599734494693E-2</v>
      </c>
      <c r="Z2819" s="1">
        <f t="shared" si="1053"/>
        <v>3027.8193131011139</v>
      </c>
      <c r="AA2819" s="1">
        <f t="shared" si="1054"/>
        <v>3630.0654557528915</v>
      </c>
    </row>
    <row r="2820" spans="3:27">
      <c r="C2820" s="9">
        <f t="shared" si="1055"/>
        <v>28.19</v>
      </c>
      <c r="D2820" s="1">
        <v>-32.360999999999997</v>
      </c>
      <c r="E2820" s="9">
        <f t="shared" si="1056"/>
        <v>1.2193231147129452E-2</v>
      </c>
      <c r="F2820" s="10">
        <f t="shared" si="1057"/>
        <v>-9.4729411809516939E-2</v>
      </c>
      <c r="G2820" s="10">
        <f t="shared" si="1058"/>
        <v>-4685.3704418909174</v>
      </c>
      <c r="H2820" s="10">
        <f t="shared" si="1059"/>
        <v>0.14547327067430874</v>
      </c>
      <c r="I2820" s="10">
        <f t="shared" si="1060"/>
        <v>6091.2845244172277</v>
      </c>
      <c r="J2820" s="10">
        <f t="shared" si="1061"/>
        <v>1.1111291326223833E-2</v>
      </c>
      <c r="K2820" s="10">
        <f t="shared" si="1062"/>
        <v>114.1140301672152</v>
      </c>
      <c r="L2820" s="10">
        <f t="shared" ref="L2820:L2883" si="1071">(E2820-J2820)*I2820/(H2820-J2820)</f>
        <v>49.049614477319579</v>
      </c>
      <c r="M2820" s="10">
        <f t="shared" ref="M2820:M2883" si="1072">(E2820-J2820)*G2820/(F2820-J2820)</f>
        <v>47.895457102874403</v>
      </c>
      <c r="N2820" s="10">
        <f t="shared" si="1063"/>
        <v>93.88416773700169</v>
      </c>
      <c r="O2820" s="10">
        <f t="shared" si="1064"/>
        <v>93.783413539297811</v>
      </c>
      <c r="P2820" s="10">
        <f t="shared" si="1065"/>
        <v>93.88416773700169</v>
      </c>
      <c r="Q2820" s="10">
        <f t="shared" si="1066"/>
        <v>93.783413539297811</v>
      </c>
      <c r="R2820" s="9">
        <f t="shared" ref="R2820:R2883" si="1073">IF(E2820&gt;=E2819,IF(E2820&gt;H2819,$B$6+(E2820-$B$7)*$B$13,P2820),IF(E2820&lt;F2819,-$B$6+(E2820+$B$7)*$B$13,Q2820))</f>
        <v>93.88416773700169</v>
      </c>
      <c r="S2820" s="10">
        <f t="shared" si="1067"/>
        <v>1192.1566268375952</v>
      </c>
      <c r="T2820" s="10">
        <f t="shared" ref="T2820:T2883" si="1074">S2820-S2819</f>
        <v>20.229862430213416</v>
      </c>
      <c r="U2820" s="9">
        <f t="shared" si="1068"/>
        <v>3.4540548755260927E-2</v>
      </c>
      <c r="V2820" s="11">
        <f t="shared" si="1069"/>
        <v>0.18024492032249953</v>
      </c>
      <c r="W2820" s="9">
        <f t="shared" si="1070"/>
        <v>-0.14336507967750042</v>
      </c>
      <c r="X2820" s="22">
        <f t="shared" ref="X2820:X2883" si="1075">(R2819+R2820)*(E2820-E2819)/2</f>
        <v>2.8888859722927054E-2</v>
      </c>
      <c r="Y2820" s="22">
        <f t="shared" ref="Y2820:Y2883" si="1076">-(D2819/100*U2819+D2820/100*U2820)*$B$2/2*$B$4</f>
        <v>8.3411314057690727E-2</v>
      </c>
      <c r="Z2820" s="1">
        <f t="shared" ref="Z2820:Z2883" si="1077">Z2819+X2820</f>
        <v>3027.8482019608368</v>
      </c>
      <c r="AA2820" s="1">
        <f t="shared" ref="AA2820:AA2883" si="1078">AA2819+Y2820</f>
        <v>3630.1488670669492</v>
      </c>
    </row>
    <row r="2821" spans="3:27">
      <c r="C2821" s="9">
        <f t="shared" si="1055"/>
        <v>28.2</v>
      </c>
      <c r="D2821" s="1">
        <v>-28.619</v>
      </c>
      <c r="E2821" s="9">
        <f t="shared" si="1056"/>
        <v>1.2545442121367871E-2</v>
      </c>
      <c r="F2821" s="10">
        <f t="shared" si="1057"/>
        <v>-9.4729411809516939E-2</v>
      </c>
      <c r="G2821" s="10">
        <f t="shared" si="1058"/>
        <v>-4685.3704418909174</v>
      </c>
      <c r="H2821" s="10">
        <f t="shared" si="1059"/>
        <v>0.14547327067430874</v>
      </c>
      <c r="I2821" s="10">
        <f t="shared" si="1060"/>
        <v>6091.2845244172277</v>
      </c>
      <c r="J2821" s="10">
        <f t="shared" si="1061"/>
        <v>1.1303095030839453E-2</v>
      </c>
      <c r="K2821" s="10">
        <f t="shared" si="1062"/>
        <v>131.03245728403499</v>
      </c>
      <c r="L2821" s="10">
        <f t="shared" si="1071"/>
        <v>56.402174106111531</v>
      </c>
      <c r="M2821" s="10">
        <f t="shared" si="1072"/>
        <v>54.896903883400284</v>
      </c>
      <c r="N2821" s="10">
        <f t="shared" si="1063"/>
        <v>109.73312929206953</v>
      </c>
      <c r="O2821" s="10">
        <f t="shared" si="1064"/>
        <v>109.62738054621958</v>
      </c>
      <c r="P2821" s="10">
        <f t="shared" si="1065"/>
        <v>109.73312929206953</v>
      </c>
      <c r="Q2821" s="10">
        <f t="shared" si="1066"/>
        <v>109.62738054621958</v>
      </c>
      <c r="R2821" s="9">
        <f t="shared" si="1073"/>
        <v>109.73312929206953</v>
      </c>
      <c r="S2821" s="10">
        <f t="shared" si="1067"/>
        <v>1213.4559548295606</v>
      </c>
      <c r="T2821" s="10">
        <f t="shared" si="1074"/>
        <v>21.299327991965356</v>
      </c>
      <c r="U2821" s="9">
        <f t="shared" si="1068"/>
        <v>3.6045217663056441E-2</v>
      </c>
      <c r="V2821" s="11">
        <f t="shared" si="1069"/>
        <v>0.12068886123660424</v>
      </c>
      <c r="W2821" s="9">
        <f t="shared" si="1070"/>
        <v>-0.16550113876339576</v>
      </c>
      <c r="X2821" s="22">
        <f t="shared" si="1075"/>
        <v>3.5858123279201404E-2</v>
      </c>
      <c r="Y2821" s="22">
        <f t="shared" si="1076"/>
        <v>7.9525756955016402E-2</v>
      </c>
      <c r="Z2821" s="1">
        <f t="shared" si="1077"/>
        <v>3027.8840600841158</v>
      </c>
      <c r="AA2821" s="1">
        <f t="shared" si="1078"/>
        <v>3630.228392823904</v>
      </c>
    </row>
    <row r="2822" spans="3:27">
      <c r="C2822" s="9">
        <f t="shared" ref="C2822:C2885" si="1079">IF(ROW(C2821)&lt;=$B$3,ROW(C2821)*$B$2," ")</f>
        <v>28.21</v>
      </c>
      <c r="D2822" s="1">
        <v>-23.271000000000001</v>
      </c>
      <c r="E2822" s="9">
        <f t="shared" si="1056"/>
        <v>1.2909287175125222E-2</v>
      </c>
      <c r="F2822" s="10">
        <f t="shared" si="1057"/>
        <v>-9.4729411809516939E-2</v>
      </c>
      <c r="G2822" s="10">
        <f t="shared" si="1058"/>
        <v>-4685.3704418909174</v>
      </c>
      <c r="H2822" s="10">
        <f t="shared" si="1059"/>
        <v>0.14547327067430874</v>
      </c>
      <c r="I2822" s="10">
        <f t="shared" si="1060"/>
        <v>6091.2845244172277</v>
      </c>
      <c r="J2822" s="10">
        <f t="shared" si="1061"/>
        <v>1.1505038569940378E-2</v>
      </c>
      <c r="K2822" s="10">
        <f t="shared" si="1062"/>
        <v>148.10848496194859</v>
      </c>
      <c r="L2822" s="10">
        <f t="shared" si="1071"/>
        <v>63.848553219192638</v>
      </c>
      <c r="M2822" s="10">
        <f t="shared" si="1072"/>
        <v>61.933062996971891</v>
      </c>
      <c r="N2822" s="10">
        <f t="shared" si="1063"/>
        <v>126.10560684326113</v>
      </c>
      <c r="O2822" s="10">
        <f t="shared" si="1064"/>
        <v>125.99672371982984</v>
      </c>
      <c r="P2822" s="10">
        <f t="shared" si="1065"/>
        <v>126.10560684326113</v>
      </c>
      <c r="Q2822" s="10">
        <f t="shared" si="1066"/>
        <v>125.99672371982984</v>
      </c>
      <c r="R2822" s="9">
        <f t="shared" si="1073"/>
        <v>126.10560684326113</v>
      </c>
      <c r="S2822" s="10">
        <f t="shared" si="1067"/>
        <v>1235.4588329482481</v>
      </c>
      <c r="T2822" s="10">
        <f t="shared" si="1074"/>
        <v>22.002878118687477</v>
      </c>
      <c r="U2822" s="9">
        <f t="shared" si="1068"/>
        <v>3.6872107052645285E-2</v>
      </c>
      <c r="V2822" s="11">
        <f t="shared" si="1069"/>
        <v>4.468901668116565E-2</v>
      </c>
      <c r="W2822" s="9">
        <f t="shared" si="1070"/>
        <v>-0.18802098331883435</v>
      </c>
      <c r="X2822" s="22">
        <f t="shared" si="1075"/>
        <v>4.2904378813612525E-2</v>
      </c>
      <c r="Y2822" s="22">
        <f t="shared" si="1076"/>
        <v>6.9916268838281462E-2</v>
      </c>
      <c r="Z2822" s="1">
        <f t="shared" si="1077"/>
        <v>3027.9269644629294</v>
      </c>
      <c r="AA2822" s="1">
        <f t="shared" si="1078"/>
        <v>3630.2983090927423</v>
      </c>
    </row>
    <row r="2823" spans="3:27">
      <c r="C2823" s="9">
        <f t="shared" si="1079"/>
        <v>28.22</v>
      </c>
      <c r="D2823" s="1">
        <v>-17.565000000000001</v>
      </c>
      <c r="E2823" s="9">
        <f t="shared" si="1056"/>
        <v>1.3277505350087395E-2</v>
      </c>
      <c r="F2823" s="10">
        <f t="shared" si="1057"/>
        <v>-9.4729411809516939E-2</v>
      </c>
      <c r="G2823" s="10">
        <f t="shared" si="1058"/>
        <v>-4685.3704418909174</v>
      </c>
      <c r="H2823" s="10">
        <f t="shared" si="1059"/>
        <v>0.14547327067430874</v>
      </c>
      <c r="I2823" s="10">
        <f t="shared" si="1060"/>
        <v>6091.2845244172277</v>
      </c>
      <c r="J2823" s="10">
        <f t="shared" si="1061"/>
        <v>1.1713652620081779E-2</v>
      </c>
      <c r="K2823" s="10">
        <f t="shared" si="1062"/>
        <v>164.94220303266781</v>
      </c>
      <c r="L2823" s="10">
        <f t="shared" si="1071"/>
        <v>71.216351177744812</v>
      </c>
      <c r="M2823" s="10">
        <f t="shared" si="1072"/>
        <v>68.837076383543504</v>
      </c>
      <c r="N2823" s="10">
        <f t="shared" si="1063"/>
        <v>142.67486823970557</v>
      </c>
      <c r="O2823" s="10">
        <f t="shared" si="1064"/>
        <v>142.56504890500409</v>
      </c>
      <c r="P2823" s="10">
        <f t="shared" si="1065"/>
        <v>142.67486823970557</v>
      </c>
      <c r="Q2823" s="10">
        <f t="shared" si="1066"/>
        <v>142.56504890500409</v>
      </c>
      <c r="R2823" s="9">
        <f t="shared" si="1073"/>
        <v>142.67486823970557</v>
      </c>
      <c r="S2823" s="10">
        <f t="shared" si="1067"/>
        <v>1257.7261677412102</v>
      </c>
      <c r="T2823" s="10">
        <f t="shared" si="1074"/>
        <v>22.267334792962174</v>
      </c>
      <c r="U2823" s="9">
        <f t="shared" si="1068"/>
        <v>3.6921624517073537E-2</v>
      </c>
      <c r="V2823" s="11">
        <f t="shared" si="1069"/>
        <v>-3.478552379551389E-2</v>
      </c>
      <c r="W2823" s="9">
        <f t="shared" si="1070"/>
        <v>-0.21043552379551389</v>
      </c>
      <c r="X2823" s="22">
        <f t="shared" si="1075"/>
        <v>4.9484928000257937E-2</v>
      </c>
      <c r="Y2823" s="22">
        <f t="shared" si="1076"/>
        <v>5.5743428100986689E-2</v>
      </c>
      <c r="Z2823" s="1">
        <f t="shared" si="1077"/>
        <v>3027.9764493909297</v>
      </c>
      <c r="AA2823" s="1">
        <f t="shared" si="1078"/>
        <v>3630.3540525208432</v>
      </c>
    </row>
    <row r="2824" spans="3:27">
      <c r="C2824" s="9">
        <f t="shared" si="1079"/>
        <v>28.23</v>
      </c>
      <c r="D2824" s="1">
        <v>-11.164999999999999</v>
      </c>
      <c r="E2824" s="9">
        <f t="shared" si="1056"/>
        <v>1.3642094252608995E-2</v>
      </c>
      <c r="F2824" s="10">
        <f t="shared" si="1057"/>
        <v>-9.4729411809516939E-2</v>
      </c>
      <c r="G2824" s="10">
        <f t="shared" si="1058"/>
        <v>-4685.3704418909174</v>
      </c>
      <c r="H2824" s="10">
        <f t="shared" si="1059"/>
        <v>0.14547327067430874</v>
      </c>
      <c r="I2824" s="10">
        <f t="shared" si="1060"/>
        <v>6091.2845244172277</v>
      </c>
      <c r="J2824" s="10">
        <f t="shared" si="1061"/>
        <v>1.1924774041195732E-2</v>
      </c>
      <c r="K2824" s="10">
        <f t="shared" si="1062"/>
        <v>181.12867890188946</v>
      </c>
      <c r="L2824" s="10">
        <f t="shared" si="1071"/>
        <v>78.328744171402619</v>
      </c>
      <c r="M2824" s="10">
        <f t="shared" si="1072"/>
        <v>75.442715104311105</v>
      </c>
      <c r="N2824" s="10">
        <f t="shared" si="1063"/>
        <v>159.08081786113252</v>
      </c>
      <c r="O2824" s="10">
        <f t="shared" si="1064"/>
        <v>158.97245164673788</v>
      </c>
      <c r="P2824" s="10">
        <f t="shared" si="1065"/>
        <v>159.08081786113252</v>
      </c>
      <c r="Q2824" s="10">
        <f t="shared" si="1066"/>
        <v>158.97245164673788</v>
      </c>
      <c r="R2824" s="9">
        <f t="shared" si="1073"/>
        <v>159.08081786113252</v>
      </c>
      <c r="S2824" s="10">
        <f t="shared" si="1067"/>
        <v>1279.774028781967</v>
      </c>
      <c r="T2824" s="10">
        <f t="shared" si="1074"/>
        <v>22.047861040756743</v>
      </c>
      <c r="U2824" s="9">
        <f t="shared" si="1068"/>
        <v>3.6144773166151056E-2</v>
      </c>
      <c r="V2824" s="11">
        <f t="shared" si="1069"/>
        <v>-0.12058474638898187</v>
      </c>
      <c r="W2824" s="9">
        <f t="shared" si="1070"/>
        <v>-0.23223474638898184</v>
      </c>
      <c r="X2824" s="22">
        <f t="shared" si="1075"/>
        <v>5.5008387212578475E-2</v>
      </c>
      <c r="Y2824" s="22">
        <f t="shared" si="1076"/>
        <v>3.8927134900571508E-2</v>
      </c>
      <c r="Z2824" s="1">
        <f t="shared" si="1077"/>
        <v>3028.0314577781423</v>
      </c>
      <c r="AA2824" s="1">
        <f t="shared" si="1078"/>
        <v>3630.3929796557436</v>
      </c>
    </row>
    <row r="2825" spans="3:27">
      <c r="C2825" s="9">
        <f t="shared" si="1079"/>
        <v>28.240000000000002</v>
      </c>
      <c r="D2825" s="1">
        <v>-4.726</v>
      </c>
      <c r="E2825" s="9">
        <f t="shared" si="1056"/>
        <v>1.3994667883742297E-2</v>
      </c>
      <c r="F2825" s="10">
        <f t="shared" si="1057"/>
        <v>-9.4729411809516939E-2</v>
      </c>
      <c r="G2825" s="10">
        <f t="shared" si="1058"/>
        <v>-4685.3704418909174</v>
      </c>
      <c r="H2825" s="10">
        <f t="shared" si="1059"/>
        <v>0.14547327067430874</v>
      </c>
      <c r="I2825" s="10">
        <f t="shared" si="1060"/>
        <v>6091.2845244172277</v>
      </c>
      <c r="J2825" s="10">
        <f t="shared" si="1061"/>
        <v>1.2133814584158185E-2</v>
      </c>
      <c r="K2825" s="10">
        <f t="shared" si="1062"/>
        <v>196.2673574467016</v>
      </c>
      <c r="L2825" s="10">
        <f t="shared" si="1071"/>
        <v>85.008498147044136</v>
      </c>
      <c r="M2825" s="10">
        <f t="shared" si="1072"/>
        <v>81.588281963781498</v>
      </c>
      <c r="N2825" s="10">
        <f t="shared" si="1063"/>
        <v>174.94609842839782</v>
      </c>
      <c r="O2825" s="10">
        <f t="shared" si="1064"/>
        <v>174.84165605156906</v>
      </c>
      <c r="P2825" s="10">
        <f t="shared" si="1065"/>
        <v>174.94609842839782</v>
      </c>
      <c r="Q2825" s="10">
        <f t="shared" si="1066"/>
        <v>174.84165605156906</v>
      </c>
      <c r="R2825" s="9">
        <f t="shared" si="1073"/>
        <v>174.94609842839782</v>
      </c>
      <c r="S2825" s="10">
        <f t="shared" si="1067"/>
        <v>1301.0952878002709</v>
      </c>
      <c r="T2825" s="10">
        <f t="shared" si="1074"/>
        <v>21.321259018303863</v>
      </c>
      <c r="U2825" s="9">
        <f t="shared" si="1068"/>
        <v>3.451367246077848E-2</v>
      </c>
      <c r="V2825" s="11">
        <f t="shared" si="1069"/>
        <v>-0.20563539468553271</v>
      </c>
      <c r="W2825" s="9">
        <f t="shared" si="1070"/>
        <v>-0.25289539468553268</v>
      </c>
      <c r="X2825" s="22">
        <f t="shared" si="1075"/>
        <v>5.8884541386229602E-2</v>
      </c>
      <c r="Y2825" s="22">
        <f t="shared" si="1076"/>
        <v>2.0966716312639473E-2</v>
      </c>
      <c r="Z2825" s="1">
        <f t="shared" si="1077"/>
        <v>3028.0903423195286</v>
      </c>
      <c r="AA2825" s="1">
        <f t="shared" si="1078"/>
        <v>3630.4139463720562</v>
      </c>
    </row>
    <row r="2826" spans="3:27">
      <c r="C2826" s="9">
        <f t="shared" si="1079"/>
        <v>28.25</v>
      </c>
      <c r="D2826" s="1">
        <v>0.63</v>
      </c>
      <c r="E2826" s="9">
        <f t="shared" si="1056"/>
        <v>1.4327030056700133E-2</v>
      </c>
      <c r="F2826" s="10">
        <f t="shared" si="1057"/>
        <v>-9.4729411809516939E-2</v>
      </c>
      <c r="G2826" s="10">
        <f t="shared" si="1058"/>
        <v>-4685.3704418909174</v>
      </c>
      <c r="H2826" s="10">
        <f t="shared" si="1059"/>
        <v>0.14547327067430874</v>
      </c>
      <c r="I2826" s="10">
        <f t="shared" si="1060"/>
        <v>6091.2845244172277</v>
      </c>
      <c r="J2826" s="10">
        <f t="shared" si="1061"/>
        <v>1.2335966056066969E-2</v>
      </c>
      <c r="K2826" s="10">
        <f t="shared" si="1062"/>
        <v>210.00090119885638</v>
      </c>
      <c r="L2826" s="10">
        <f t="shared" si="1071"/>
        <v>91.094959214904478</v>
      </c>
      <c r="M2826" s="10">
        <f t="shared" si="1072"/>
        <v>87.132484865384924</v>
      </c>
      <c r="N2826" s="10">
        <f t="shared" si="1063"/>
        <v>189.90189392272507</v>
      </c>
      <c r="O2826" s="10">
        <f t="shared" si="1064"/>
        <v>189.80375803021641</v>
      </c>
      <c r="P2826" s="10">
        <f t="shared" si="1065"/>
        <v>189.90189392272507</v>
      </c>
      <c r="Q2826" s="10">
        <f t="shared" si="1066"/>
        <v>189.80375803021641</v>
      </c>
      <c r="R2826" s="9">
        <f t="shared" si="1073"/>
        <v>189.90189392272507</v>
      </c>
      <c r="S2826" s="10">
        <f t="shared" si="1067"/>
        <v>1321.1942950764021</v>
      </c>
      <c r="T2826" s="10">
        <f t="shared" si="1074"/>
        <v>20.09900727613126</v>
      </c>
      <c r="U2826" s="9">
        <f t="shared" si="1068"/>
        <v>3.2094242745195831E-2</v>
      </c>
      <c r="V2826" s="11">
        <f t="shared" si="1069"/>
        <v>-0.27825054843099534</v>
      </c>
      <c r="W2826" s="9">
        <f t="shared" si="1070"/>
        <v>-0.27195054843099531</v>
      </c>
      <c r="X2826" s="22">
        <f t="shared" si="1075"/>
        <v>6.0630835768561667E-2</v>
      </c>
      <c r="Y2826" s="22">
        <f t="shared" si="1076"/>
        <v>5.2870129954461316E-3</v>
      </c>
      <c r="Z2826" s="1">
        <f t="shared" si="1077"/>
        <v>3028.1509731552974</v>
      </c>
      <c r="AA2826" s="1">
        <f t="shared" si="1078"/>
        <v>3630.4192333850515</v>
      </c>
    </row>
    <row r="2827" spans="3:27">
      <c r="C2827" s="9">
        <f t="shared" si="1079"/>
        <v>28.26</v>
      </c>
      <c r="D2827" s="1">
        <v>6.0910000000000002</v>
      </c>
      <c r="E2827" s="9">
        <f t="shared" si="1056"/>
        <v>1.4631648258651174E-2</v>
      </c>
      <c r="F2827" s="10">
        <f t="shared" si="1057"/>
        <v>-9.4729411809516939E-2</v>
      </c>
      <c r="G2827" s="10">
        <f t="shared" si="1058"/>
        <v>-4685.3704418909174</v>
      </c>
      <c r="H2827" s="10">
        <f t="shared" si="1059"/>
        <v>0.14547327067430874</v>
      </c>
      <c r="I2827" s="10">
        <f t="shared" si="1060"/>
        <v>6091.2845244172277</v>
      </c>
      <c r="J2827" s="10">
        <f t="shared" si="1061"/>
        <v>1.2526529094642096E-2</v>
      </c>
      <c r="K2827" s="10">
        <f t="shared" si="1062"/>
        <v>222.03049295869332</v>
      </c>
      <c r="L2827" s="10">
        <f t="shared" si="1071"/>
        <v>96.451252835697986</v>
      </c>
      <c r="M2827" s="10">
        <f t="shared" si="1072"/>
        <v>91.96006323341841</v>
      </c>
      <c r="N2827" s="10">
        <f t="shared" si="1063"/>
        <v>203.60925265036036</v>
      </c>
      <c r="O2827" s="10">
        <f t="shared" si="1064"/>
        <v>203.51958277763026</v>
      </c>
      <c r="P2827" s="10">
        <f t="shared" si="1065"/>
        <v>203.60925265036036</v>
      </c>
      <c r="Q2827" s="10">
        <f t="shared" si="1066"/>
        <v>203.51958277763026</v>
      </c>
      <c r="R2827" s="9">
        <f t="shared" si="1073"/>
        <v>203.60925265036036</v>
      </c>
      <c r="S2827" s="10">
        <f t="shared" si="1067"/>
        <v>1339.6155353847353</v>
      </c>
      <c r="T2827" s="10">
        <f t="shared" si="1074"/>
        <v>18.421240308333154</v>
      </c>
      <c r="U2827" s="9">
        <f t="shared" si="1068"/>
        <v>2.8953568999389355E-2</v>
      </c>
      <c r="V2827" s="11">
        <f t="shared" si="1069"/>
        <v>-0.34988420073029969</v>
      </c>
      <c r="W2827" s="9">
        <f t="shared" si="1070"/>
        <v>-0.28897420073029967</v>
      </c>
      <c r="X2827" s="22">
        <f t="shared" si="1075"/>
        <v>5.9935328958392819E-2</v>
      </c>
      <c r="Y2827" s="22">
        <f t="shared" si="1076"/>
        <v>-7.2732957830758966E-3</v>
      </c>
      <c r="Z2827" s="1">
        <f t="shared" si="1077"/>
        <v>3028.2109084842559</v>
      </c>
      <c r="AA2827" s="1">
        <f t="shared" si="1078"/>
        <v>3630.4119600892686</v>
      </c>
    </row>
    <row r="2828" spans="3:27">
      <c r="C2828" s="9">
        <f t="shared" si="1079"/>
        <v>28.27</v>
      </c>
      <c r="D2828" s="1">
        <v>10.08</v>
      </c>
      <c r="E2828" s="9">
        <f t="shared" si="1056"/>
        <v>1.4901776299342261E-2</v>
      </c>
      <c r="F2828" s="10">
        <f t="shared" si="1057"/>
        <v>-9.4729411809516939E-2</v>
      </c>
      <c r="G2828" s="10">
        <f t="shared" si="1058"/>
        <v>-4685.3704418909174</v>
      </c>
      <c r="H2828" s="10">
        <f t="shared" si="1059"/>
        <v>0.14547327067430874</v>
      </c>
      <c r="I2828" s="10">
        <f t="shared" si="1060"/>
        <v>6091.2845244172277</v>
      </c>
      <c r="J2828" s="10">
        <f t="shared" si="1061"/>
        <v>1.270118486142951E-2</v>
      </c>
      <c r="K2828" s="10">
        <f t="shared" si="1062"/>
        <v>232.10011581004301</v>
      </c>
      <c r="L2828" s="10">
        <f t="shared" si="1071"/>
        <v>100.95818325257291</v>
      </c>
      <c r="M2828" s="10">
        <f t="shared" si="1072"/>
        <v>95.974390884706253</v>
      </c>
      <c r="N2828" s="10">
        <f t="shared" si="1063"/>
        <v>215.76460624522244</v>
      </c>
      <c r="O2828" s="10">
        <f t="shared" si="1064"/>
        <v>215.68531066444456</v>
      </c>
      <c r="P2828" s="10">
        <f t="shared" si="1065"/>
        <v>215.76460624522244</v>
      </c>
      <c r="Q2828" s="10">
        <f t="shared" si="1066"/>
        <v>215.68531066444456</v>
      </c>
      <c r="R2828" s="9">
        <f t="shared" si="1073"/>
        <v>215.76460624522244</v>
      </c>
      <c r="S2828" s="10">
        <f t="shared" si="1067"/>
        <v>1355.9510449495556</v>
      </c>
      <c r="T2828" s="10">
        <f t="shared" si="1074"/>
        <v>16.335509564820313</v>
      </c>
      <c r="U2828" s="9">
        <f t="shared" si="1068"/>
        <v>2.5182151287258526E-2</v>
      </c>
      <c r="V2828" s="11">
        <f t="shared" si="1069"/>
        <v>-0.40439934169586528</v>
      </c>
      <c r="W2828" s="9">
        <f t="shared" si="1070"/>
        <v>-0.30359934169586528</v>
      </c>
      <c r="X2828" s="22">
        <f t="shared" si="1075"/>
        <v>5.6642319410262154E-2</v>
      </c>
      <c r="Y2828" s="22">
        <f t="shared" si="1076"/>
        <v>-1.5917114128781322E-2</v>
      </c>
      <c r="Z2828" s="1">
        <f t="shared" si="1077"/>
        <v>3028.2675508036664</v>
      </c>
      <c r="AA2828" s="1">
        <f t="shared" si="1078"/>
        <v>3630.3960429751401</v>
      </c>
    </row>
    <row r="2829" spans="3:27">
      <c r="C2829" s="9">
        <f t="shared" si="1079"/>
        <v>28.28</v>
      </c>
      <c r="D2829" s="1">
        <v>13.432</v>
      </c>
      <c r="E2829" s="9">
        <f t="shared" si="1056"/>
        <v>1.513177242807523E-2</v>
      </c>
      <c r="F2829" s="10">
        <f t="shared" si="1057"/>
        <v>-9.4729411809516939E-2</v>
      </c>
      <c r="G2829" s="10">
        <f t="shared" si="1058"/>
        <v>-4685.3704418909174</v>
      </c>
      <c r="H2829" s="10">
        <f t="shared" si="1059"/>
        <v>0.14547327067430874</v>
      </c>
      <c r="I2829" s="10">
        <f t="shared" si="1060"/>
        <v>6091.2845244172277</v>
      </c>
      <c r="J2829" s="10">
        <f t="shared" si="1061"/>
        <v>1.2856065363564661E-2</v>
      </c>
      <c r="K2829" s="10">
        <f t="shared" si="1062"/>
        <v>240.02268850215245</v>
      </c>
      <c r="L2829" s="10">
        <f t="shared" si="1071"/>
        <v>104.52625050934584</v>
      </c>
      <c r="M2829" s="10">
        <f t="shared" si="1072"/>
        <v>99.107527285550603</v>
      </c>
      <c r="N2829" s="10">
        <f t="shared" si="1063"/>
        <v>226.11408445209889</v>
      </c>
      <c r="O2829" s="10">
        <f t="shared" si="1064"/>
        <v>226.0467358737865</v>
      </c>
      <c r="P2829" s="10">
        <f t="shared" si="1065"/>
        <v>226.11408445209889</v>
      </c>
      <c r="Q2829" s="10">
        <f t="shared" si="1066"/>
        <v>226.0467358737865</v>
      </c>
      <c r="R2829" s="9">
        <f t="shared" si="1073"/>
        <v>226.11408445209889</v>
      </c>
      <c r="S2829" s="10">
        <f t="shared" si="1067"/>
        <v>1369.8596489996091</v>
      </c>
      <c r="T2829" s="10">
        <f t="shared" si="1074"/>
        <v>13.908604050053555</v>
      </c>
      <c r="U2829" s="9">
        <f t="shared" si="1068"/>
        <v>2.0910827658005955E-2</v>
      </c>
      <c r="V2829" s="11">
        <f t="shared" si="1069"/>
        <v>-0.44986538415464816</v>
      </c>
      <c r="W2829" s="9">
        <f t="shared" si="1070"/>
        <v>-0.31554538415464817</v>
      </c>
      <c r="X2829" s="22">
        <f t="shared" si="1075"/>
        <v>5.0815194114988319E-2</v>
      </c>
      <c r="Y2829" s="22">
        <f t="shared" si="1076"/>
        <v>-1.9784281916882369E-2</v>
      </c>
      <c r="Z2829" s="1">
        <f t="shared" si="1077"/>
        <v>3028.3183659977813</v>
      </c>
      <c r="AA2829" s="1">
        <f t="shared" si="1078"/>
        <v>3630.376258693223</v>
      </c>
    </row>
    <row r="2830" spans="3:27">
      <c r="C2830" s="9">
        <f t="shared" si="1079"/>
        <v>28.29</v>
      </c>
      <c r="D2830" s="1">
        <v>16.716999999999999</v>
      </c>
      <c r="E2830" s="9">
        <f t="shared" si="1056"/>
        <v>1.5316963414427766E-2</v>
      </c>
      <c r="F2830" s="10">
        <f t="shared" si="1057"/>
        <v>-9.4729411809516939E-2</v>
      </c>
      <c r="G2830" s="10">
        <f t="shared" si="1058"/>
        <v>-4685.3704418909174</v>
      </c>
      <c r="H2830" s="10">
        <f t="shared" si="1059"/>
        <v>0.14547327067430874</v>
      </c>
      <c r="I2830" s="10">
        <f t="shared" si="1060"/>
        <v>6091.2845244172277</v>
      </c>
      <c r="J2830" s="10">
        <f t="shared" si="1061"/>
        <v>1.2987935849191286E-2</v>
      </c>
      <c r="K2830" s="10">
        <f t="shared" si="1062"/>
        <v>245.6464922579608</v>
      </c>
      <c r="L2830" s="10">
        <f t="shared" si="1071"/>
        <v>107.08181085697406</v>
      </c>
      <c r="M2830" s="10">
        <f t="shared" si="1072"/>
        <v>101.30547353507903</v>
      </c>
      <c r="N2830" s="10">
        <f t="shared" si="1063"/>
        <v>234.4473989644957</v>
      </c>
      <c r="O2830" s="10">
        <f t="shared" si="1064"/>
        <v>234.39328397284692</v>
      </c>
      <c r="P2830" s="10">
        <f t="shared" si="1065"/>
        <v>234.4473989644957</v>
      </c>
      <c r="Q2830" s="10">
        <f t="shared" si="1066"/>
        <v>234.39328397284692</v>
      </c>
      <c r="R2830" s="9">
        <f t="shared" si="1073"/>
        <v>234.4473989644957</v>
      </c>
      <c r="S2830" s="10">
        <f t="shared" si="1067"/>
        <v>1381.0587422930741</v>
      </c>
      <c r="T2830" s="10">
        <f t="shared" si="1074"/>
        <v>11.199093293465012</v>
      </c>
      <c r="U2830" s="9">
        <f t="shared" si="1068"/>
        <v>1.6202858915000392E-2</v>
      </c>
      <c r="V2830" s="11">
        <f t="shared" si="1069"/>
        <v>-0.49172836444646434</v>
      </c>
      <c r="W2830" s="9">
        <f t="shared" si="1070"/>
        <v>-0.32455836444646435</v>
      </c>
      <c r="X2830" s="22">
        <f t="shared" si="1075"/>
        <v>4.2645917694953177E-2</v>
      </c>
      <c r="Y2830" s="22">
        <f t="shared" si="1076"/>
        <v>-2.0414284894622707E-2</v>
      </c>
      <c r="Z2830" s="1">
        <f t="shared" si="1077"/>
        <v>3028.3610119154764</v>
      </c>
      <c r="AA2830" s="1">
        <f t="shared" si="1078"/>
        <v>3630.3558444083283</v>
      </c>
    </row>
    <row r="2831" spans="3:27">
      <c r="C2831" s="9">
        <f t="shared" si="1079"/>
        <v>28.3</v>
      </c>
      <c r="D2831" s="1">
        <v>19.285</v>
      </c>
      <c r="E2831" s="9">
        <f t="shared" si="1056"/>
        <v>1.5453338899965243E-2</v>
      </c>
      <c r="F2831" s="10">
        <f t="shared" si="1057"/>
        <v>-9.4729411809516939E-2</v>
      </c>
      <c r="G2831" s="10">
        <f t="shared" si="1058"/>
        <v>-4685.3704418909174</v>
      </c>
      <c r="H2831" s="10">
        <f t="shared" si="1059"/>
        <v>0.14547327067430874</v>
      </c>
      <c r="I2831" s="10">
        <f t="shared" si="1060"/>
        <v>6091.2845244172277</v>
      </c>
      <c r="J2831" s="10">
        <f t="shared" si="1061"/>
        <v>1.3094116876839524E-2</v>
      </c>
      <c r="K2831" s="10">
        <f t="shared" si="1062"/>
        <v>248.83115300514663</v>
      </c>
      <c r="L2831" s="10">
        <f t="shared" si="1071"/>
        <v>108.55706647827759</v>
      </c>
      <c r="M2831" s="10">
        <f t="shared" si="1072"/>
        <v>102.51778315626616</v>
      </c>
      <c r="N2831" s="10">
        <f t="shared" si="1063"/>
        <v>240.58408971358659</v>
      </c>
      <c r="O2831" s="10">
        <f t="shared" si="1064"/>
        <v>240.54430624960375</v>
      </c>
      <c r="P2831" s="10">
        <f t="shared" si="1065"/>
        <v>240.58408971358659</v>
      </c>
      <c r="Q2831" s="10">
        <f t="shared" si="1066"/>
        <v>240.54430624960375</v>
      </c>
      <c r="R2831" s="9">
        <f t="shared" si="1073"/>
        <v>240.58408971358659</v>
      </c>
      <c r="S2831" s="10">
        <f t="shared" si="1067"/>
        <v>1389.3058055846343</v>
      </c>
      <c r="T2831" s="10">
        <f t="shared" si="1074"/>
        <v>8.2470632915601527</v>
      </c>
      <c r="U2831" s="9">
        <f t="shared" si="1068"/>
        <v>1.1127828858563546E-2</v>
      </c>
      <c r="V2831" s="11">
        <f t="shared" si="1069"/>
        <v>-0.5232776468409045</v>
      </c>
      <c r="W2831" s="9">
        <f t="shared" si="1070"/>
        <v>-0.33042764684090453</v>
      </c>
      <c r="X2831" s="22">
        <f t="shared" si="1075"/>
        <v>3.239132495703214E-2</v>
      </c>
      <c r="Y2831" s="22">
        <f t="shared" si="1076"/>
        <v>-1.7962144764720005E-2</v>
      </c>
      <c r="Z2831" s="1">
        <f t="shared" si="1077"/>
        <v>3028.3934032404336</v>
      </c>
      <c r="AA2831" s="1">
        <f t="shared" si="1078"/>
        <v>3630.3378822635636</v>
      </c>
    </row>
    <row r="2832" spans="3:27">
      <c r="C2832" s="9">
        <f t="shared" si="1079"/>
        <v>28.310000000000002</v>
      </c>
      <c r="D2832" s="1">
        <v>22.145</v>
      </c>
      <c r="E2832" s="9">
        <f t="shared" si="1056"/>
        <v>1.5537503149911975E-2</v>
      </c>
      <c r="F2832" s="10">
        <f t="shared" si="1057"/>
        <v>-9.4729411809516939E-2</v>
      </c>
      <c r="G2832" s="10">
        <f t="shared" si="1058"/>
        <v>-4685.3704418909174</v>
      </c>
      <c r="H2832" s="10">
        <f t="shared" si="1059"/>
        <v>0.14547327067430874</v>
      </c>
      <c r="I2832" s="10">
        <f t="shared" si="1060"/>
        <v>6091.2845244172277</v>
      </c>
      <c r="J2832" s="10">
        <f t="shared" si="1061"/>
        <v>1.3172309069049306E-2</v>
      </c>
      <c r="K2832" s="10">
        <f t="shared" si="1062"/>
        <v>249.46103607589274</v>
      </c>
      <c r="L2832" s="10">
        <f t="shared" si="1071"/>
        <v>108.89618584170042</v>
      </c>
      <c r="M2832" s="10">
        <f t="shared" si="1072"/>
        <v>102.70281461294664</v>
      </c>
      <c r="N2832" s="10">
        <f t="shared" si="1063"/>
        <v>244.37135376633557</v>
      </c>
      <c r="O2832" s="10">
        <f t="shared" si="1064"/>
        <v>244.34683175582637</v>
      </c>
      <c r="P2832" s="10">
        <f t="shared" si="1065"/>
        <v>244.37135376633557</v>
      </c>
      <c r="Q2832" s="10">
        <f t="shared" si="1066"/>
        <v>244.34683175582637</v>
      </c>
      <c r="R2832" s="9">
        <f t="shared" si="1073"/>
        <v>244.37135376633557</v>
      </c>
      <c r="S2832" s="10">
        <f t="shared" si="1067"/>
        <v>1394.3954878941913</v>
      </c>
      <c r="T2832" s="10">
        <f t="shared" si="1074"/>
        <v>5.0896823095570198</v>
      </c>
      <c r="U2832" s="9">
        <f t="shared" si="1068"/>
        <v>5.7393289588739778E-3</v>
      </c>
      <c r="V2832" s="11">
        <f t="shared" si="1069"/>
        <v>-0.55442233309700939</v>
      </c>
      <c r="W2832" s="9">
        <f t="shared" si="1070"/>
        <v>-0.33297233309700935</v>
      </c>
      <c r="X2832" s="22">
        <f t="shared" si="1075"/>
        <v>2.0407955579036005E-2</v>
      </c>
      <c r="Y2832" s="22">
        <f t="shared" si="1076"/>
        <v>-1.26428119152715E-2</v>
      </c>
      <c r="Z2832" s="1">
        <f t="shared" si="1077"/>
        <v>3028.4138111960128</v>
      </c>
      <c r="AA2832" s="1">
        <f t="shared" si="1078"/>
        <v>3630.3252394516485</v>
      </c>
    </row>
    <row r="2833" spans="3:27">
      <c r="C2833" s="9">
        <f t="shared" si="1079"/>
        <v>28.32</v>
      </c>
      <c r="D2833" s="1">
        <v>24.602</v>
      </c>
      <c r="E2833" s="9">
        <f t="shared" si="1056"/>
        <v>1.5566525401692132E-2</v>
      </c>
      <c r="F2833" s="10">
        <f t="shared" si="1057"/>
        <v>-9.4729411809516939E-2</v>
      </c>
      <c r="G2833" s="10">
        <f t="shared" si="1058"/>
        <v>-4685.3704418909174</v>
      </c>
      <c r="H2833" s="10">
        <f t="shared" si="1059"/>
        <v>0.14547327067430874</v>
      </c>
      <c r="I2833" s="10">
        <f t="shared" si="1060"/>
        <v>6091.2845244172277</v>
      </c>
      <c r="J2833" s="10">
        <f t="shared" si="1061"/>
        <v>1.3220565448728471E-2</v>
      </c>
      <c r="K2833" s="10">
        <f t="shared" si="1062"/>
        <v>247.43237994465784</v>
      </c>
      <c r="L2833" s="10">
        <f t="shared" si="1071"/>
        <v>108.05003596725042</v>
      </c>
      <c r="M2833" s="10">
        <f t="shared" si="1072"/>
        <v>101.82208186279334</v>
      </c>
      <c r="N2833" s="10">
        <f t="shared" si="1063"/>
        <v>245.67731123600217</v>
      </c>
      <c r="O2833" s="10">
        <f t="shared" si="1064"/>
        <v>245.66886179634957</v>
      </c>
      <c r="P2833" s="10">
        <f t="shared" si="1065"/>
        <v>245.67731123600217</v>
      </c>
      <c r="Q2833" s="10">
        <f t="shared" si="1066"/>
        <v>245.66886179634957</v>
      </c>
      <c r="R2833" s="9">
        <f t="shared" si="1073"/>
        <v>245.67731123600217</v>
      </c>
      <c r="S2833" s="10">
        <f t="shared" si="1067"/>
        <v>1396.1505566028472</v>
      </c>
      <c r="T2833" s="10">
        <f t="shared" si="1074"/>
        <v>1.7550687086559265</v>
      </c>
      <c r="U2833" s="9">
        <f t="shared" si="1068"/>
        <v>7.6951722093910357E-5</v>
      </c>
      <c r="V2833" s="11">
        <f t="shared" si="1069"/>
        <v>-0.57805311425900407</v>
      </c>
      <c r="W2833" s="9">
        <f t="shared" si="1070"/>
        <v>-0.33203311425900406</v>
      </c>
      <c r="X2833" s="22">
        <f t="shared" si="1075"/>
        <v>7.1111578701139669E-3</v>
      </c>
      <c r="Y2833" s="22">
        <f t="shared" si="1076"/>
        <v>-4.7726524242650897E-3</v>
      </c>
      <c r="Z2833" s="1">
        <f t="shared" si="1077"/>
        <v>3028.4209223538828</v>
      </c>
      <c r="AA2833" s="1">
        <f t="shared" si="1078"/>
        <v>3630.3204667992241</v>
      </c>
    </row>
    <row r="2834" spans="3:27">
      <c r="C2834" s="9">
        <f t="shared" si="1079"/>
        <v>28.330000000000002</v>
      </c>
      <c r="D2834" s="1">
        <v>26.648</v>
      </c>
      <c r="E2834" s="9">
        <f t="shared" si="1056"/>
        <v>1.5538052043998673E-2</v>
      </c>
      <c r="F2834" s="10">
        <f t="shared" si="1057"/>
        <v>-9.4729411809516939E-2</v>
      </c>
      <c r="G2834" s="10">
        <f t="shared" si="1058"/>
        <v>-4685.3704418909174</v>
      </c>
      <c r="H2834" s="10">
        <f t="shared" si="1059"/>
        <v>0.14547327067430874</v>
      </c>
      <c r="I2834" s="10">
        <f t="shared" si="1060"/>
        <v>6091.2845244172277</v>
      </c>
      <c r="J2834" s="10">
        <f t="shared" si="1061"/>
        <v>1.3237205635053829E-2</v>
      </c>
      <c r="K2834" s="10">
        <f t="shared" si="1062"/>
        <v>242.67417784908824</v>
      </c>
      <c r="L2834" s="10">
        <f t="shared" si="1071"/>
        <v>105.98553518441604</v>
      </c>
      <c r="M2834" s="10">
        <f t="shared" si="1072"/>
        <v>99.84861998048207</v>
      </c>
      <c r="N2834" s="10">
        <f t="shared" si="1063"/>
        <v>244.39605317071016</v>
      </c>
      <c r="O2834" s="10">
        <f t="shared" si="1064"/>
        <v>244.40434062594744</v>
      </c>
      <c r="P2834" s="10">
        <f t="shared" si="1065"/>
        <v>242.67417784908824</v>
      </c>
      <c r="Q2834" s="10">
        <f t="shared" si="1066"/>
        <v>242.67417784908824</v>
      </c>
      <c r="R2834" s="9">
        <f t="shared" si="1073"/>
        <v>242.67417784908824</v>
      </c>
      <c r="S2834" s="10">
        <f t="shared" si="1067"/>
        <v>1396.1505566028472</v>
      </c>
      <c r="T2834" s="10">
        <f t="shared" si="1074"/>
        <v>0</v>
      </c>
      <c r="U2834" s="9">
        <f t="shared" si="1068"/>
        <v>-5.7716232607857637E-3</v>
      </c>
      <c r="V2834" s="11">
        <f t="shared" si="1069"/>
        <v>-0.59166188231693073</v>
      </c>
      <c r="W2834" s="9">
        <f t="shared" si="1070"/>
        <v>-0.32518188231693074</v>
      </c>
      <c r="X2834" s="22">
        <f t="shared" si="1075"/>
        <v>-6.9525033144266241E-3</v>
      </c>
      <c r="Y2834" s="22">
        <f t="shared" si="1076"/>
        <v>5.6206348642991923E-3</v>
      </c>
      <c r="Z2834" s="1">
        <f t="shared" si="1077"/>
        <v>3028.4139698505683</v>
      </c>
      <c r="AA2834" s="1">
        <f t="shared" si="1078"/>
        <v>3630.3260874340885</v>
      </c>
    </row>
    <row r="2835" spans="3:27">
      <c r="C2835" s="9">
        <f t="shared" si="1079"/>
        <v>28.34</v>
      </c>
      <c r="D2835" s="1">
        <v>28.099</v>
      </c>
      <c r="E2835" s="9">
        <f t="shared" si="1056"/>
        <v>1.5450771558930336E-2</v>
      </c>
      <c r="F2835" s="10">
        <f t="shared" si="1057"/>
        <v>-9.4729411809516939E-2</v>
      </c>
      <c r="G2835" s="10">
        <f t="shared" si="1058"/>
        <v>-4685.3704418909174</v>
      </c>
      <c r="H2835" s="10">
        <f t="shared" si="1059"/>
        <v>0.14547327067430874</v>
      </c>
      <c r="I2835" s="10">
        <f t="shared" si="1060"/>
        <v>6091.2845244172277</v>
      </c>
      <c r="J2835" s="10">
        <f t="shared" si="1061"/>
        <v>1.3237205635053829E-2</v>
      </c>
      <c r="K2835" s="10">
        <f t="shared" si="1062"/>
        <v>233.46855687678632</v>
      </c>
      <c r="L2835" s="10">
        <f t="shared" si="1071"/>
        <v>101.96507172142231</v>
      </c>
      <c r="M2835" s="10">
        <f t="shared" si="1072"/>
        <v>96.060954731980303</v>
      </c>
      <c r="N2835" s="10">
        <f t="shared" si="1063"/>
        <v>238.74553130194585</v>
      </c>
      <c r="O2835" s="10">
        <f t="shared" si="1064"/>
        <v>238.77346126581116</v>
      </c>
      <c r="P2835" s="10">
        <f t="shared" si="1065"/>
        <v>233.46855687678632</v>
      </c>
      <c r="Q2835" s="10">
        <f t="shared" si="1066"/>
        <v>233.46855687678632</v>
      </c>
      <c r="R2835" s="9">
        <f t="shared" si="1073"/>
        <v>233.46855687678632</v>
      </c>
      <c r="S2835" s="10">
        <f t="shared" si="1067"/>
        <v>1396.1505566028472</v>
      </c>
      <c r="T2835" s="10">
        <f t="shared" si="1074"/>
        <v>0</v>
      </c>
      <c r="U2835" s="9">
        <f t="shared" si="1068"/>
        <v>-1.1684473752881543E-2</v>
      </c>
      <c r="V2835" s="11">
        <f t="shared" si="1069"/>
        <v>-0.59090821610222521</v>
      </c>
      <c r="W2835" s="9">
        <f t="shared" si="1070"/>
        <v>-0.3099182161022252</v>
      </c>
      <c r="X2835" s="22">
        <f t="shared" si="1075"/>
        <v>-2.0778984424319309E-2</v>
      </c>
      <c r="Y2835" s="22">
        <f t="shared" si="1076"/>
        <v>1.7838597051518589E-2</v>
      </c>
      <c r="Z2835" s="1">
        <f t="shared" si="1077"/>
        <v>3028.3931908661439</v>
      </c>
      <c r="AA2835" s="1">
        <f t="shared" si="1078"/>
        <v>3630.3439260311402</v>
      </c>
    </row>
    <row r="2836" spans="3:27">
      <c r="C2836" s="9">
        <f t="shared" si="1079"/>
        <v>28.35</v>
      </c>
      <c r="D2836" s="1">
        <v>28.39</v>
      </c>
      <c r="E2836" s="9">
        <f t="shared" si="1056"/>
        <v>1.5304897756024968E-2</v>
      </c>
      <c r="F2836" s="10">
        <f t="shared" si="1057"/>
        <v>-9.4729411809516939E-2</v>
      </c>
      <c r="G2836" s="10">
        <f t="shared" si="1058"/>
        <v>-4685.3704418909174</v>
      </c>
      <c r="H2836" s="10">
        <f t="shared" si="1059"/>
        <v>0.14547327067430874</v>
      </c>
      <c r="I2836" s="10">
        <f t="shared" si="1060"/>
        <v>6091.2845244172277</v>
      </c>
      <c r="J2836" s="10">
        <f t="shared" si="1061"/>
        <v>1.3237205635053829E-2</v>
      </c>
      <c r="K2836" s="10">
        <f t="shared" si="1062"/>
        <v>218.08299917412577</v>
      </c>
      <c r="L2836" s="10">
        <f t="shared" si="1071"/>
        <v>95.245582315173053</v>
      </c>
      <c r="M2836" s="10">
        <f t="shared" si="1072"/>
        <v>89.730546124616794</v>
      </c>
      <c r="N2836" s="10">
        <f t="shared" si="1063"/>
        <v>226.89660280946254</v>
      </c>
      <c r="O2836" s="10">
        <f t="shared" si="1064"/>
        <v>226.95622654030441</v>
      </c>
      <c r="P2836" s="10">
        <f t="shared" si="1065"/>
        <v>218.08299917412577</v>
      </c>
      <c r="Q2836" s="10">
        <f t="shared" si="1066"/>
        <v>218.08299917412577</v>
      </c>
      <c r="R2836" s="9">
        <f t="shared" si="1073"/>
        <v>218.08299917412577</v>
      </c>
      <c r="S2836" s="10">
        <f t="shared" si="1067"/>
        <v>1396.1505566028472</v>
      </c>
      <c r="T2836" s="10">
        <f t="shared" si="1074"/>
        <v>0</v>
      </c>
      <c r="U2836" s="9">
        <f t="shared" si="1068"/>
        <v>-1.7490286828192141E-2</v>
      </c>
      <c r="V2836" s="11">
        <f t="shared" si="1069"/>
        <v>-0.57025439895989471</v>
      </c>
      <c r="W2836" s="9">
        <f t="shared" si="1070"/>
        <v>-0.28635439895989473</v>
      </c>
      <c r="X2836" s="22">
        <f t="shared" si="1075"/>
        <v>-3.2934771344491583E-2</v>
      </c>
      <c r="Y2836" s="22">
        <f t="shared" si="1076"/>
        <v>3.0520237028279953E-2</v>
      </c>
      <c r="Z2836" s="1">
        <f t="shared" si="1077"/>
        <v>3028.3602560947993</v>
      </c>
      <c r="AA2836" s="1">
        <f t="shared" si="1078"/>
        <v>3630.3744462681684</v>
      </c>
    </row>
    <row r="2837" spans="3:27">
      <c r="C2837" s="9">
        <f t="shared" si="1079"/>
        <v>28.36</v>
      </c>
      <c r="D2837" s="1">
        <v>28.181000000000001</v>
      </c>
      <c r="E2837" s="9">
        <f t="shared" si="1056"/>
        <v>1.5102322315456556E-2</v>
      </c>
      <c r="F2837" s="10">
        <f t="shared" si="1057"/>
        <v>-9.4729411809516939E-2</v>
      </c>
      <c r="G2837" s="10">
        <f t="shared" si="1058"/>
        <v>-4685.3704418909174</v>
      </c>
      <c r="H2837" s="10">
        <f t="shared" si="1059"/>
        <v>0.14547327067430874</v>
      </c>
      <c r="I2837" s="10">
        <f t="shared" si="1060"/>
        <v>6091.2845244172277</v>
      </c>
      <c r="J2837" s="10">
        <f t="shared" si="1061"/>
        <v>1.3237205635053829E-2</v>
      </c>
      <c r="K2837" s="10">
        <f t="shared" si="1062"/>
        <v>196.71702346134424</v>
      </c>
      <c r="L2837" s="10">
        <f t="shared" si="1071"/>
        <v>85.914204783672361</v>
      </c>
      <c r="M2837" s="10">
        <f t="shared" si="1072"/>
        <v>80.93948640674104</v>
      </c>
      <c r="N2837" s="10">
        <f t="shared" si="1063"/>
        <v>208.94278823156378</v>
      </c>
      <c r="O2837" s="10">
        <f t="shared" si="1064"/>
        <v>209.05563993451719</v>
      </c>
      <c r="P2837" s="10">
        <f t="shared" si="1065"/>
        <v>196.71702346134424</v>
      </c>
      <c r="Q2837" s="10">
        <f t="shared" si="1066"/>
        <v>196.71702346134424</v>
      </c>
      <c r="R2837" s="9">
        <f t="shared" si="1073"/>
        <v>196.71702346134424</v>
      </c>
      <c r="S2837" s="10">
        <f t="shared" si="1067"/>
        <v>1396.1505566028472</v>
      </c>
      <c r="T2837" s="10">
        <f t="shared" si="1074"/>
        <v>0</v>
      </c>
      <c r="U2837" s="9">
        <f t="shared" si="1068"/>
        <v>-2.3024801285490178E-2</v>
      </c>
      <c r="V2837" s="11">
        <f t="shared" si="1069"/>
        <v>-0.53664849249971169</v>
      </c>
      <c r="W2837" s="9">
        <f t="shared" si="1070"/>
        <v>-0.25483849249971169</v>
      </c>
      <c r="X2837" s="22">
        <f t="shared" si="1075"/>
        <v>-4.2014148666583713E-2</v>
      </c>
      <c r="Y2837" s="22">
        <f t="shared" si="1076"/>
        <v>4.2380213218914622E-2</v>
      </c>
      <c r="Z2837" s="1">
        <f t="shared" si="1077"/>
        <v>3028.3182419461327</v>
      </c>
      <c r="AA2837" s="1">
        <f t="shared" si="1078"/>
        <v>3630.4168264813875</v>
      </c>
    </row>
    <row r="2838" spans="3:27">
      <c r="C2838" s="9">
        <f t="shared" si="1079"/>
        <v>28.37</v>
      </c>
      <c r="D2838" s="1">
        <v>26.34</v>
      </c>
      <c r="E2838" s="9">
        <f t="shared" si="1056"/>
        <v>1.4846673712840984E-2</v>
      </c>
      <c r="F2838" s="10">
        <f t="shared" si="1057"/>
        <v>-9.4729411809516939E-2</v>
      </c>
      <c r="G2838" s="10">
        <f t="shared" si="1058"/>
        <v>-4685.3704418909174</v>
      </c>
      <c r="H2838" s="10">
        <f t="shared" si="1059"/>
        <v>0.14547327067430874</v>
      </c>
      <c r="I2838" s="10">
        <f t="shared" si="1060"/>
        <v>6091.2845244172277</v>
      </c>
      <c r="J2838" s="10">
        <f t="shared" si="1061"/>
        <v>1.3237205635053829E-2</v>
      </c>
      <c r="K2838" s="10">
        <f t="shared" si="1062"/>
        <v>169.75333122321121</v>
      </c>
      <c r="L2838" s="10">
        <f t="shared" si="1071"/>
        <v>74.138080196640402</v>
      </c>
      <c r="M2838" s="10">
        <f t="shared" si="1072"/>
        <v>69.845238623895881</v>
      </c>
      <c r="N2838" s="10">
        <f t="shared" si="1063"/>
        <v>185.15817569953597</v>
      </c>
      <c r="O2838" s="10">
        <f t="shared" si="1064"/>
        <v>185.35328739446084</v>
      </c>
      <c r="P2838" s="10">
        <f t="shared" si="1065"/>
        <v>169.75333122321121</v>
      </c>
      <c r="Q2838" s="10">
        <f t="shared" si="1066"/>
        <v>169.75333122321121</v>
      </c>
      <c r="R2838" s="9">
        <f t="shared" si="1073"/>
        <v>169.75333122321121</v>
      </c>
      <c r="S2838" s="10">
        <f t="shared" si="1067"/>
        <v>1396.1505566028472</v>
      </c>
      <c r="T2838" s="10">
        <f t="shared" si="1074"/>
        <v>0</v>
      </c>
      <c r="U2838" s="9">
        <f t="shared" si="1068"/>
        <v>-2.8104919237624364E-2</v>
      </c>
      <c r="V2838" s="11">
        <f t="shared" si="1069"/>
        <v>-0.47937509792712518</v>
      </c>
      <c r="W2838" s="9">
        <f t="shared" si="1070"/>
        <v>-0.21597509792712516</v>
      </c>
      <c r="X2838" s="22">
        <f t="shared" si="1075"/>
        <v>-4.684381703756995E-2</v>
      </c>
      <c r="Y2838" s="22">
        <f t="shared" si="1076"/>
        <v>5.1398383416580706E-2</v>
      </c>
      <c r="Z2838" s="1">
        <f t="shared" si="1077"/>
        <v>3028.2713981290954</v>
      </c>
      <c r="AA2838" s="1">
        <f t="shared" si="1078"/>
        <v>3630.4682248648041</v>
      </c>
    </row>
    <row r="2839" spans="3:27">
      <c r="C2839" s="9">
        <f t="shared" si="1079"/>
        <v>28.38</v>
      </c>
      <c r="D2839" s="1">
        <v>24.271000000000001</v>
      </c>
      <c r="E2839" s="9">
        <f t="shared" si="1056"/>
        <v>1.4543307268100094E-2</v>
      </c>
      <c r="F2839" s="10">
        <f t="shared" si="1057"/>
        <v>-9.4729411809516939E-2</v>
      </c>
      <c r="G2839" s="10">
        <f t="shared" si="1058"/>
        <v>-4685.3704418909174</v>
      </c>
      <c r="H2839" s="10">
        <f t="shared" si="1059"/>
        <v>0.14547327067430874</v>
      </c>
      <c r="I2839" s="10">
        <f t="shared" si="1060"/>
        <v>6091.2845244172277</v>
      </c>
      <c r="J2839" s="10">
        <f t="shared" si="1061"/>
        <v>1.3237205635053829E-2</v>
      </c>
      <c r="K2839" s="10">
        <f t="shared" si="1062"/>
        <v>137.75675714582306</v>
      </c>
      <c r="L2839" s="10">
        <f t="shared" si="1071"/>
        <v>60.163894489215593</v>
      </c>
      <c r="M2839" s="10">
        <f t="shared" si="1072"/>
        <v>56.680204774611639</v>
      </c>
      <c r="N2839" s="10">
        <f t="shared" si="1063"/>
        <v>156.00120181551145</v>
      </c>
      <c r="O2839" s="10">
        <f t="shared" si="1064"/>
        <v>156.31169721333339</v>
      </c>
      <c r="P2839" s="10">
        <f t="shared" si="1065"/>
        <v>137.75675714582306</v>
      </c>
      <c r="Q2839" s="10">
        <f t="shared" si="1066"/>
        <v>137.75675714582306</v>
      </c>
      <c r="R2839" s="9">
        <f t="shared" si="1073"/>
        <v>137.75675714582306</v>
      </c>
      <c r="S2839" s="10">
        <f t="shared" si="1067"/>
        <v>1396.1505566028472</v>
      </c>
      <c r="T2839" s="10">
        <f t="shared" si="1074"/>
        <v>0</v>
      </c>
      <c r="U2839" s="9">
        <f t="shared" si="1068"/>
        <v>-3.2568369710553498E-2</v>
      </c>
      <c r="V2839" s="11">
        <f t="shared" si="1069"/>
        <v>-0.41331499665870197</v>
      </c>
      <c r="W2839" s="9">
        <f t="shared" si="1070"/>
        <v>-0.17060499665870196</v>
      </c>
      <c r="X2839" s="22">
        <f t="shared" si="1075"/>
        <v>-4.6644121115235318E-2</v>
      </c>
      <c r="Y2839" s="22">
        <f t="shared" si="1076"/>
        <v>5.6637767536663178E-2</v>
      </c>
      <c r="Z2839" s="1">
        <f t="shared" si="1077"/>
        <v>3028.2247540079802</v>
      </c>
      <c r="AA2839" s="1">
        <f t="shared" si="1078"/>
        <v>3630.524862632341</v>
      </c>
    </row>
    <row r="2840" spans="3:27">
      <c r="C2840" s="9">
        <f t="shared" si="1079"/>
        <v>28.39</v>
      </c>
      <c r="D2840" s="1">
        <v>21.117000000000001</v>
      </c>
      <c r="E2840" s="9">
        <f t="shared" si="1056"/>
        <v>1.4199017531607707E-2</v>
      </c>
      <c r="F2840" s="10">
        <f t="shared" si="1057"/>
        <v>-9.4729411809516939E-2</v>
      </c>
      <c r="G2840" s="10">
        <f t="shared" si="1058"/>
        <v>-4685.3704418909174</v>
      </c>
      <c r="H2840" s="10">
        <f t="shared" si="1059"/>
        <v>0.14547327067430874</v>
      </c>
      <c r="I2840" s="10">
        <f t="shared" si="1060"/>
        <v>6091.2845244172277</v>
      </c>
      <c r="J2840" s="10">
        <f t="shared" si="1061"/>
        <v>1.3237205635053829E-2</v>
      </c>
      <c r="K2840" s="10">
        <f t="shared" si="1062"/>
        <v>101.44393399502222</v>
      </c>
      <c r="L2840" s="10">
        <f t="shared" si="1071"/>
        <v>44.304629899111454</v>
      </c>
      <c r="M2840" s="10">
        <f t="shared" si="1072"/>
        <v>41.73924438344249</v>
      </c>
      <c r="N2840" s="10">
        <f t="shared" si="1063"/>
        <v>122.10152855743115</v>
      </c>
      <c r="O2840" s="10">
        <f t="shared" si="1064"/>
        <v>122.56034575931656</v>
      </c>
      <c r="P2840" s="10">
        <f t="shared" si="1065"/>
        <v>101.44393399502222</v>
      </c>
      <c r="Q2840" s="10">
        <f t="shared" si="1066"/>
        <v>101.44393399502222</v>
      </c>
      <c r="R2840" s="9">
        <f t="shared" si="1073"/>
        <v>101.44393399502222</v>
      </c>
      <c r="S2840" s="10">
        <f t="shared" si="1067"/>
        <v>1396.1505566028472</v>
      </c>
      <c r="T2840" s="10">
        <f t="shared" si="1074"/>
        <v>0</v>
      </c>
      <c r="U2840" s="9">
        <f t="shared" si="1068"/>
        <v>-3.6289577587923956E-2</v>
      </c>
      <c r="V2840" s="11">
        <f t="shared" si="1069"/>
        <v>-0.33092657881539012</v>
      </c>
      <c r="W2840" s="9">
        <f t="shared" si="1070"/>
        <v>-0.11975657881539012</v>
      </c>
      <c r="X2840" s="22">
        <f t="shared" si="1075"/>
        <v>-4.1177171460839268E-2</v>
      </c>
      <c r="Y2840" s="22">
        <f t="shared" si="1076"/>
        <v>5.7601374713254265E-2</v>
      </c>
      <c r="Z2840" s="1">
        <f t="shared" si="1077"/>
        <v>3028.1835768365195</v>
      </c>
      <c r="AA2840" s="1">
        <f t="shared" si="1078"/>
        <v>3630.5824640070541</v>
      </c>
    </row>
    <row r="2841" spans="3:27">
      <c r="C2841" s="9">
        <f t="shared" si="1079"/>
        <v>28.400000000000002</v>
      </c>
      <c r="D2841" s="1">
        <v>18.013999999999999</v>
      </c>
      <c r="E2841" s="9">
        <f t="shared" si="1056"/>
        <v>1.3821729904138757E-2</v>
      </c>
      <c r="F2841" s="10">
        <f t="shared" si="1057"/>
        <v>-9.4729411809516939E-2</v>
      </c>
      <c r="G2841" s="10">
        <f t="shared" si="1058"/>
        <v>-4685.3704418909174</v>
      </c>
      <c r="H2841" s="10">
        <f t="shared" si="1059"/>
        <v>0.14547327067430874</v>
      </c>
      <c r="I2841" s="10">
        <f t="shared" si="1060"/>
        <v>6091.2845244172277</v>
      </c>
      <c r="J2841" s="10">
        <f t="shared" si="1061"/>
        <v>1.3237205635053829E-2</v>
      </c>
      <c r="K2841" s="10">
        <f t="shared" si="1062"/>
        <v>61.650767248768759</v>
      </c>
      <c r="L2841" s="10">
        <f t="shared" si="1071"/>
        <v>26.925359835581592</v>
      </c>
      <c r="M2841" s="10">
        <f t="shared" si="1072"/>
        <v>25.366291894292658</v>
      </c>
      <c r="N2841" s="10">
        <f t="shared" si="1063"/>
        <v>84.228884652322805</v>
      </c>
      <c r="O2841" s="10">
        <f t="shared" si="1064"/>
        <v>84.864186633050167</v>
      </c>
      <c r="P2841" s="10">
        <f t="shared" si="1065"/>
        <v>61.650767248768759</v>
      </c>
      <c r="Q2841" s="10">
        <f t="shared" si="1066"/>
        <v>61.650767248768759</v>
      </c>
      <c r="R2841" s="9">
        <f t="shared" si="1073"/>
        <v>61.650767248768759</v>
      </c>
      <c r="S2841" s="10">
        <f t="shared" si="1067"/>
        <v>1396.1505566028472</v>
      </c>
      <c r="T2841" s="10">
        <f t="shared" si="1074"/>
        <v>0</v>
      </c>
      <c r="U2841" s="9">
        <f t="shared" si="1068"/>
        <v>-3.9167947905866148E-2</v>
      </c>
      <c r="V2841" s="11">
        <f t="shared" si="1069"/>
        <v>-0.24474748477304864</v>
      </c>
      <c r="W2841" s="9">
        <f t="shared" si="1070"/>
        <v>-6.4607484773048646E-2</v>
      </c>
      <c r="X2841" s="22">
        <f t="shared" si="1075"/>
        <v>-3.0766806442513596E-2</v>
      </c>
      <c r="Y2841" s="22">
        <f t="shared" si="1076"/>
        <v>5.4460241669517129E-2</v>
      </c>
      <c r="Z2841" s="1">
        <f t="shared" si="1077"/>
        <v>3028.152810030077</v>
      </c>
      <c r="AA2841" s="1">
        <f t="shared" si="1078"/>
        <v>3630.6369242487235</v>
      </c>
    </row>
    <row r="2842" spans="3:27">
      <c r="C2842" s="9">
        <f t="shared" si="1079"/>
        <v>28.41</v>
      </c>
      <c r="D2842" s="1">
        <v>14.544</v>
      </c>
      <c r="E2842" s="9">
        <f t="shared" si="1056"/>
        <v>1.342013520106611E-2</v>
      </c>
      <c r="F2842" s="10">
        <f t="shared" si="1057"/>
        <v>-9.4729411809516939E-2</v>
      </c>
      <c r="G2842" s="10">
        <f t="shared" si="1058"/>
        <v>-4685.3704418909174</v>
      </c>
      <c r="H2842" s="10">
        <f t="shared" si="1059"/>
        <v>0.14547327067430874</v>
      </c>
      <c r="I2842" s="10">
        <f t="shared" si="1060"/>
        <v>6091.2845244172277</v>
      </c>
      <c r="J2842" s="10">
        <f t="shared" si="1061"/>
        <v>1.3237205635053829E-2</v>
      </c>
      <c r="K2842" s="10">
        <f t="shared" si="1062"/>
        <v>19.293891962427324</v>
      </c>
      <c r="L2842" s="10">
        <f t="shared" si="1071"/>
        <v>8.4264155484223284</v>
      </c>
      <c r="M2842" s="10">
        <f t="shared" si="1072"/>
        <v>7.9384980453045806</v>
      </c>
      <c r="N2842" s="10">
        <f t="shared" si="1063"/>
        <v>43.257750621837346</v>
      </c>
      <c r="O2842" s="10">
        <f t="shared" si="1064"/>
        <v>44.088735722718141</v>
      </c>
      <c r="P2842" s="10">
        <f t="shared" si="1065"/>
        <v>19.293891962427324</v>
      </c>
      <c r="Q2842" s="10">
        <f t="shared" si="1066"/>
        <v>19.293891962427324</v>
      </c>
      <c r="R2842" s="9">
        <f t="shared" si="1073"/>
        <v>19.293891962427324</v>
      </c>
      <c r="S2842" s="10">
        <f t="shared" si="1067"/>
        <v>1396.1505566028472</v>
      </c>
      <c r="T2842" s="10">
        <f t="shared" si="1074"/>
        <v>0</v>
      </c>
      <c r="U2842" s="9">
        <f t="shared" si="1068"/>
        <v>-4.115099270866323E-2</v>
      </c>
      <c r="V2842" s="11">
        <f t="shared" si="1069"/>
        <v>-0.15186147578636877</v>
      </c>
      <c r="W2842" s="9">
        <f t="shared" si="1070"/>
        <v>-6.4214757863687577E-3</v>
      </c>
      <c r="X2842" s="22">
        <f t="shared" si="1075"/>
        <v>-1.6253473190618442E-2</v>
      </c>
      <c r="Y2842" s="22">
        <f t="shared" si="1076"/>
        <v>4.8250643706649624E-2</v>
      </c>
      <c r="Z2842" s="1">
        <f t="shared" si="1077"/>
        <v>3028.1365565568863</v>
      </c>
      <c r="AA2842" s="1">
        <f t="shared" si="1078"/>
        <v>3630.68517489243</v>
      </c>
    </row>
    <row r="2843" spans="3:27">
      <c r="C2843" s="9">
        <f t="shared" si="1079"/>
        <v>28.42</v>
      </c>
      <c r="D2843" s="1">
        <v>11.24</v>
      </c>
      <c r="E2843" s="9">
        <f t="shared" si="1056"/>
        <v>1.3003355863934751E-2</v>
      </c>
      <c r="F2843" s="10">
        <f t="shared" si="1057"/>
        <v>-9.4729411809516939E-2</v>
      </c>
      <c r="G2843" s="10">
        <f t="shared" si="1058"/>
        <v>-4685.3704418909174</v>
      </c>
      <c r="H2843" s="10">
        <f t="shared" si="1059"/>
        <v>0.14547327067430874</v>
      </c>
      <c r="I2843" s="10">
        <f t="shared" si="1060"/>
        <v>6091.2845244172277</v>
      </c>
      <c r="J2843" s="10">
        <f t="shared" si="1061"/>
        <v>1.3237205635053829E-2</v>
      </c>
      <c r="K2843" s="10">
        <f t="shared" si="1062"/>
        <v>-24.664532463314057</v>
      </c>
      <c r="L2843" s="10">
        <f t="shared" si="1071"/>
        <v>-10.771989407226357</v>
      </c>
      <c r="M2843" s="10">
        <f t="shared" si="1072"/>
        <v>-10.148255371682765</v>
      </c>
      <c r="N2843" s="10">
        <f t="shared" si="1063"/>
        <v>0.1297863787692215</v>
      </c>
      <c r="O2843" s="10">
        <f t="shared" si="1064"/>
        <v>1.163377903990586</v>
      </c>
      <c r="P2843" s="10">
        <f t="shared" si="1065"/>
        <v>-10.771989407226357</v>
      </c>
      <c r="Q2843" s="10">
        <f t="shared" si="1066"/>
        <v>-10.148255371682765</v>
      </c>
      <c r="R2843" s="9">
        <f t="shared" si="1073"/>
        <v>-10.148255371682765</v>
      </c>
      <c r="S2843" s="10">
        <f t="shared" si="1067"/>
        <v>1381.6342795112159</v>
      </c>
      <c r="T2843" s="10">
        <f t="shared" si="1074"/>
        <v>-14.516277091631309</v>
      </c>
      <c r="U2843" s="9">
        <f t="shared" si="1068"/>
        <v>-4.2302724034853682E-2</v>
      </c>
      <c r="V2843" s="11">
        <f t="shared" si="1069"/>
        <v>-7.8484789451722728E-2</v>
      </c>
      <c r="W2843" s="9">
        <f t="shared" si="1070"/>
        <v>3.3915210548277272E-2</v>
      </c>
      <c r="X2843" s="22">
        <f t="shared" si="1075"/>
        <v>-1.9058561779674067E-3</v>
      </c>
      <c r="Y2843" s="22">
        <f t="shared" si="1076"/>
        <v>3.9737358275942485E-2</v>
      </c>
      <c r="Z2843" s="1">
        <f t="shared" si="1077"/>
        <v>3028.1346507007083</v>
      </c>
      <c r="AA2843" s="1">
        <f t="shared" si="1078"/>
        <v>3630.724912250706</v>
      </c>
    </row>
    <row r="2844" spans="3:27">
      <c r="C2844" s="9">
        <f t="shared" si="1079"/>
        <v>28.43</v>
      </c>
      <c r="D2844" s="1">
        <v>7.5460000000000003</v>
      </c>
      <c r="E2844" s="9">
        <f t="shared" si="1056"/>
        <v>1.2578844063293156E-2</v>
      </c>
      <c r="F2844" s="10">
        <f t="shared" si="1057"/>
        <v>-9.4729411809516939E-2</v>
      </c>
      <c r="G2844" s="10">
        <f t="shared" si="1058"/>
        <v>-4685.3704418909174</v>
      </c>
      <c r="H2844" s="10">
        <f t="shared" si="1059"/>
        <v>0.14547327067430874</v>
      </c>
      <c r="I2844" s="10">
        <f t="shared" si="1060"/>
        <v>6091.2845244172277</v>
      </c>
      <c r="J2844" s="10">
        <f t="shared" si="1061"/>
        <v>1.3099573669784337E-2</v>
      </c>
      <c r="K2844" s="10">
        <f t="shared" si="1062"/>
        <v>-54.922235854447223</v>
      </c>
      <c r="L2844" s="10">
        <f t="shared" si="1071"/>
        <v>-23.961801061710862</v>
      </c>
      <c r="M2844" s="10">
        <f t="shared" si="1072"/>
        <v>-22.626672184907207</v>
      </c>
      <c r="N2844" s="10">
        <f t="shared" si="1063"/>
        <v>-29.700847517224073</v>
      </c>
      <c r="O2844" s="10">
        <f t="shared" si="1064"/>
        <v>-28.570570435699249</v>
      </c>
      <c r="P2844" s="10">
        <f t="shared" si="1065"/>
        <v>-29.700847517224073</v>
      </c>
      <c r="Q2844" s="10">
        <f t="shared" si="1066"/>
        <v>-28.570570435699249</v>
      </c>
      <c r="R2844" s="9">
        <f t="shared" si="1073"/>
        <v>-28.570570435699249</v>
      </c>
      <c r="S2844" s="10">
        <f t="shared" si="1067"/>
        <v>1355.2826140924678</v>
      </c>
      <c r="T2844" s="10">
        <f t="shared" si="1074"/>
        <v>-26.351665418748098</v>
      </c>
      <c r="U2844" s="9">
        <f t="shared" si="1068"/>
        <v>-4.2777263762958276E-2</v>
      </c>
      <c r="V2844" s="11">
        <f t="shared" si="1069"/>
        <v>-1.6423156169198767E-2</v>
      </c>
      <c r="W2844" s="9">
        <f t="shared" si="1070"/>
        <v>5.9036843830801232E-2</v>
      </c>
      <c r="X2844" s="22">
        <f t="shared" si="1075"/>
        <v>8.2182992311100062E-3</v>
      </c>
      <c r="Y2844" s="22">
        <f t="shared" si="1076"/>
        <v>2.9536354468760427E-2</v>
      </c>
      <c r="Z2844" s="1">
        <f t="shared" si="1077"/>
        <v>3028.1428689999393</v>
      </c>
      <c r="AA2844" s="1">
        <f t="shared" si="1078"/>
        <v>3630.7544486051747</v>
      </c>
    </row>
    <row r="2845" spans="3:27">
      <c r="C2845" s="9">
        <f t="shared" si="1079"/>
        <v>28.44</v>
      </c>
      <c r="D2845" s="1">
        <v>4.0949999999999998</v>
      </c>
      <c r="E2845" s="9">
        <f t="shared" si="1056"/>
        <v>1.2152628008313786E-2</v>
      </c>
      <c r="F2845" s="10">
        <f t="shared" si="1057"/>
        <v>-9.4729411809516939E-2</v>
      </c>
      <c r="G2845" s="10">
        <f t="shared" si="1058"/>
        <v>-4685.3704418909174</v>
      </c>
      <c r="H2845" s="10">
        <f t="shared" si="1059"/>
        <v>0.14547327067430874</v>
      </c>
      <c r="I2845" s="10">
        <f t="shared" si="1060"/>
        <v>6091.2845244172277</v>
      </c>
      <c r="J2845" s="10">
        <f t="shared" si="1061"/>
        <v>1.2849727825921432E-2</v>
      </c>
      <c r="K2845" s="10">
        <f t="shared" si="1062"/>
        <v>-73.524301517485696</v>
      </c>
      <c r="L2845" s="10">
        <f t="shared" si="1071"/>
        <v>-32.017191214848935</v>
      </c>
      <c r="M2845" s="10">
        <f t="shared" si="1072"/>
        <v>-30.360633962446041</v>
      </c>
      <c r="N2845" s="10">
        <f t="shared" si="1063"/>
        <v>-48.198033844743414</v>
      </c>
      <c r="O2845" s="10">
        <f t="shared" si="1064"/>
        <v>-47.066844127749746</v>
      </c>
      <c r="P2845" s="10">
        <f t="shared" si="1065"/>
        <v>-48.198033844743414</v>
      </c>
      <c r="Q2845" s="10">
        <f t="shared" si="1066"/>
        <v>-47.066844127749746</v>
      </c>
      <c r="R2845" s="9">
        <f t="shared" si="1073"/>
        <v>-47.066844127749746</v>
      </c>
      <c r="S2845" s="10">
        <f t="shared" si="1067"/>
        <v>1328.8251567027321</v>
      </c>
      <c r="T2845" s="10">
        <f t="shared" si="1074"/>
        <v>-26.457457389735737</v>
      </c>
      <c r="U2845" s="9">
        <f t="shared" si="1068"/>
        <v>-4.2644288010326444E-2</v>
      </c>
      <c r="V2845" s="11">
        <f t="shared" si="1069"/>
        <v>4.301830669556761E-2</v>
      </c>
      <c r="W2845" s="9">
        <f t="shared" si="1070"/>
        <v>8.396830669556761E-2</v>
      </c>
      <c r="X2845" s="22">
        <f t="shared" si="1075"/>
        <v>1.6118940222036193E-2</v>
      </c>
      <c r="Y2845" s="22">
        <f t="shared" si="1076"/>
        <v>1.8404746895030091E-2</v>
      </c>
      <c r="Z2845" s="1">
        <f t="shared" si="1077"/>
        <v>3028.1589879401613</v>
      </c>
      <c r="AA2845" s="1">
        <f t="shared" si="1078"/>
        <v>3630.7728533520699</v>
      </c>
    </row>
    <row r="2846" spans="3:27">
      <c r="C2846" s="9">
        <f t="shared" si="1079"/>
        <v>28.45</v>
      </c>
      <c r="D2846" s="1">
        <v>0.224</v>
      </c>
      <c r="E2846" s="9">
        <f t="shared" si="1056"/>
        <v>1.1730795870628348E-2</v>
      </c>
      <c r="F2846" s="10">
        <f t="shared" si="1057"/>
        <v>-9.4729411809516939E-2</v>
      </c>
      <c r="G2846" s="10">
        <f t="shared" si="1058"/>
        <v>-4685.3704418909174</v>
      </c>
      <c r="H2846" s="10">
        <f t="shared" si="1059"/>
        <v>0.14547327067430874</v>
      </c>
      <c r="I2846" s="10">
        <f t="shared" si="1060"/>
        <v>6091.2845244172277</v>
      </c>
      <c r="J2846" s="10">
        <f t="shared" si="1061"/>
        <v>1.2598878945482075E-2</v>
      </c>
      <c r="K2846" s="10">
        <f t="shared" si="1062"/>
        <v>-91.558196008157324</v>
      </c>
      <c r="L2846" s="10">
        <f t="shared" si="1071"/>
        <v>-39.795034475539779</v>
      </c>
      <c r="M2846" s="10">
        <f t="shared" si="1072"/>
        <v>-37.895793843488512</v>
      </c>
      <c r="N2846" s="10">
        <f t="shared" si="1063"/>
        <v>-66.488846811495506</v>
      </c>
      <c r="O2846" s="10">
        <f t="shared" si="1064"/>
        <v>-65.372871269571618</v>
      </c>
      <c r="P2846" s="10">
        <f t="shared" si="1065"/>
        <v>-66.488846811495506</v>
      </c>
      <c r="Q2846" s="10">
        <f t="shared" si="1066"/>
        <v>-65.372871269571618</v>
      </c>
      <c r="R2846" s="9">
        <f t="shared" si="1073"/>
        <v>-65.372871269571618</v>
      </c>
      <c r="S2846" s="10">
        <f t="shared" si="1067"/>
        <v>1302.6398319641462</v>
      </c>
      <c r="T2846" s="10">
        <f t="shared" si="1074"/>
        <v>-26.185324738585905</v>
      </c>
      <c r="U2846" s="9">
        <f t="shared" si="1068"/>
        <v>-4.1898645949953718E-2</v>
      </c>
      <c r="V2846" s="11">
        <f t="shared" si="1069"/>
        <v>0.10611010537897558</v>
      </c>
      <c r="W2846" s="9">
        <f t="shared" si="1070"/>
        <v>0.10835010537897559</v>
      </c>
      <c r="X2846" s="22">
        <f t="shared" si="1075"/>
        <v>2.3715342753397175E-2</v>
      </c>
      <c r="Y2846" s="22">
        <f t="shared" si="1076"/>
        <v>6.8085052755178285E-3</v>
      </c>
      <c r="Z2846" s="1">
        <f t="shared" si="1077"/>
        <v>3028.1827032829146</v>
      </c>
      <c r="AA2846" s="1">
        <f t="shared" si="1078"/>
        <v>3630.7796618573452</v>
      </c>
    </row>
    <row r="2847" spans="3:27">
      <c r="C2847" s="9">
        <f t="shared" si="1079"/>
        <v>28.46</v>
      </c>
      <c r="D2847" s="1">
        <v>-3.0939999999999999</v>
      </c>
      <c r="E2847" s="9">
        <f t="shared" si="1056"/>
        <v>1.1319392237803774E-2</v>
      </c>
      <c r="F2847" s="10">
        <f t="shared" si="1057"/>
        <v>-9.4729411809516939E-2</v>
      </c>
      <c r="G2847" s="10">
        <f t="shared" si="1058"/>
        <v>-4685.3704418909174</v>
      </c>
      <c r="H2847" s="10">
        <f t="shared" si="1059"/>
        <v>0.14547327067430874</v>
      </c>
      <c r="I2847" s="10">
        <f t="shared" si="1060"/>
        <v>6091.2845244172277</v>
      </c>
      <c r="J2847" s="10">
        <f t="shared" si="1061"/>
        <v>1.2350610213613552E-2</v>
      </c>
      <c r="K2847" s="10">
        <f t="shared" si="1062"/>
        <v>-108.76431103352184</v>
      </c>
      <c r="L2847" s="10">
        <f t="shared" si="1071"/>
        <v>-47.185370812248529</v>
      </c>
      <c r="M2847" s="10">
        <f t="shared" si="1072"/>
        <v>-45.121752234623436</v>
      </c>
      <c r="N2847" s="10">
        <f t="shared" si="1063"/>
        <v>-84.311291710495937</v>
      </c>
      <c r="O2847" s="10">
        <f t="shared" si="1064"/>
        <v>-83.226338077609796</v>
      </c>
      <c r="P2847" s="10">
        <f t="shared" si="1065"/>
        <v>-84.311291710495937</v>
      </c>
      <c r="Q2847" s="10">
        <f t="shared" si="1066"/>
        <v>-83.226338077609796</v>
      </c>
      <c r="R2847" s="9">
        <f t="shared" si="1073"/>
        <v>-83.226338077609796</v>
      </c>
      <c r="S2847" s="10">
        <f t="shared" si="1067"/>
        <v>1277.1018590082342</v>
      </c>
      <c r="T2847" s="10">
        <f t="shared" si="1074"/>
        <v>-25.537972955911982</v>
      </c>
      <c r="U2847" s="9">
        <f t="shared" si="1068"/>
        <v>-4.0554223458597091E-2</v>
      </c>
      <c r="V2847" s="11">
        <f t="shared" si="1069"/>
        <v>0.16277439289235276</v>
      </c>
      <c r="W2847" s="9">
        <f t="shared" si="1070"/>
        <v>0.13183439289235277</v>
      </c>
      <c r="X2847" s="22">
        <f t="shared" si="1075"/>
        <v>3.0567127280144869E-2</v>
      </c>
      <c r="Y2847" s="22">
        <f t="shared" si="1076"/>
        <v>-4.2953104154600606E-3</v>
      </c>
      <c r="Z2847" s="1">
        <f t="shared" si="1077"/>
        <v>3028.2132704101946</v>
      </c>
      <c r="AA2847" s="1">
        <f t="shared" si="1078"/>
        <v>3630.7753665469299</v>
      </c>
    </row>
    <row r="2848" spans="3:27">
      <c r="C2848" s="9">
        <f t="shared" si="1079"/>
        <v>28.47</v>
      </c>
      <c r="D2848" s="1">
        <v>-6.33</v>
      </c>
      <c r="E2848" s="9">
        <f t="shared" si="1056"/>
        <v>1.0924181283463355E-2</v>
      </c>
      <c r="F2848" s="10">
        <f t="shared" si="1057"/>
        <v>-9.4729411809516939E-2</v>
      </c>
      <c r="G2848" s="10">
        <f t="shared" si="1058"/>
        <v>-4685.3704418909174</v>
      </c>
      <c r="H2848" s="10">
        <f t="shared" si="1059"/>
        <v>0.14547327067430874</v>
      </c>
      <c r="I2848" s="10">
        <f t="shared" si="1060"/>
        <v>6091.2845244172277</v>
      </c>
      <c r="J2848" s="10">
        <f t="shared" si="1061"/>
        <v>1.2108479164121005E-2</v>
      </c>
      <c r="K2848" s="10">
        <f t="shared" si="1062"/>
        <v>-124.90990854483516</v>
      </c>
      <c r="L2848" s="10">
        <f t="shared" si="1071"/>
        <v>-54.091453006912964</v>
      </c>
      <c r="M2848" s="10">
        <f t="shared" si="1072"/>
        <v>-51.937325174236037</v>
      </c>
      <c r="N2848" s="10">
        <f t="shared" si="1063"/>
        <v>-101.41615382495573</v>
      </c>
      <c r="O2848" s="10">
        <f t="shared" si="1064"/>
        <v>-100.37709974455518</v>
      </c>
      <c r="P2848" s="10">
        <f t="shared" si="1065"/>
        <v>-101.41615382495573</v>
      </c>
      <c r="Q2848" s="10">
        <f t="shared" si="1066"/>
        <v>-100.37709974455518</v>
      </c>
      <c r="R2848" s="9">
        <f t="shared" si="1073"/>
        <v>-100.37709974455518</v>
      </c>
      <c r="S2848" s="10">
        <f t="shared" si="1067"/>
        <v>1252.5690502079542</v>
      </c>
      <c r="T2848" s="10">
        <f t="shared" si="1074"/>
        <v>-24.532808800280009</v>
      </c>
      <c r="U2848" s="9">
        <f t="shared" si="1068"/>
        <v>-3.8653334781304088E-2</v>
      </c>
      <c r="V2848" s="11">
        <f t="shared" si="1069"/>
        <v>0.21740334256624727</v>
      </c>
      <c r="W2848" s="9">
        <f t="shared" si="1070"/>
        <v>0.15410334256624728</v>
      </c>
      <c r="X2848" s="22">
        <f t="shared" si="1075"/>
        <v>3.6281044940939818E-2</v>
      </c>
      <c r="Y2848" s="22">
        <f t="shared" si="1076"/>
        <v>-1.3695563932222507E-2</v>
      </c>
      <c r="Z2848" s="1">
        <f t="shared" si="1077"/>
        <v>3028.2495514551356</v>
      </c>
      <c r="AA2848" s="1">
        <f t="shared" si="1078"/>
        <v>3630.7616709829977</v>
      </c>
    </row>
    <row r="2849" spans="3:27">
      <c r="C2849" s="9">
        <f t="shared" si="1079"/>
        <v>28.48</v>
      </c>
      <c r="D2849" s="1">
        <v>-9.2579999999999991</v>
      </c>
      <c r="E2849" s="9">
        <f t="shared" si="1056"/>
        <v>1.0550550627951938E-2</v>
      </c>
      <c r="F2849" s="10">
        <f t="shared" si="1057"/>
        <v>-9.4729411809516939E-2</v>
      </c>
      <c r="G2849" s="10">
        <f t="shared" si="1058"/>
        <v>-4685.3704418909174</v>
      </c>
      <c r="H2849" s="10">
        <f t="shared" si="1059"/>
        <v>0.14547327067430874</v>
      </c>
      <c r="I2849" s="10">
        <f t="shared" si="1060"/>
        <v>6091.2845244172277</v>
      </c>
      <c r="J2849" s="10">
        <f t="shared" si="1061"/>
        <v>1.1875878293563789E-2</v>
      </c>
      <c r="K2849" s="10">
        <f t="shared" si="1062"/>
        <v>-139.78455944849529</v>
      </c>
      <c r="L2849" s="10">
        <f t="shared" si="1071"/>
        <v>-60.427436160700204</v>
      </c>
      <c r="M2849" s="10">
        <f t="shared" si="1072"/>
        <v>-58.248995563669588</v>
      </c>
      <c r="N2849" s="10">
        <f t="shared" si="1063"/>
        <v>-117.57078423409033</v>
      </c>
      <c r="O2849" s="10">
        <f t="shared" si="1064"/>
        <v>-116.59135254742981</v>
      </c>
      <c r="P2849" s="10">
        <f t="shared" si="1065"/>
        <v>-117.57078423409033</v>
      </c>
      <c r="Q2849" s="10">
        <f t="shared" si="1066"/>
        <v>-116.59135254742981</v>
      </c>
      <c r="R2849" s="9">
        <f t="shared" si="1073"/>
        <v>-116.59135254742981</v>
      </c>
      <c r="S2849" s="10">
        <f t="shared" si="1067"/>
        <v>1229.3758433068888</v>
      </c>
      <c r="T2849" s="10">
        <f t="shared" si="1074"/>
        <v>-23.193206901065423</v>
      </c>
      <c r="U2849" s="9">
        <f t="shared" si="1068"/>
        <v>-3.6229133889191384E-2</v>
      </c>
      <c r="V2849" s="11">
        <f t="shared" si="1069"/>
        <v>0.26743683585629413</v>
      </c>
      <c r="W2849" s="9">
        <f t="shared" si="1070"/>
        <v>0.17485683585629413</v>
      </c>
      <c r="X2849" s="22">
        <f t="shared" si="1075"/>
        <v>4.0533032527576035E-2</v>
      </c>
      <c r="Y2849" s="22">
        <f t="shared" si="1076"/>
        <v>-2.146314243633618E-2</v>
      </c>
      <c r="Z2849" s="1">
        <f t="shared" si="1077"/>
        <v>3028.2900844876631</v>
      </c>
      <c r="AA2849" s="1">
        <f t="shared" si="1078"/>
        <v>3630.7402078405612</v>
      </c>
    </row>
    <row r="2850" spans="3:27">
      <c r="C2850" s="9">
        <f t="shared" si="1079"/>
        <v>28.490000000000002</v>
      </c>
      <c r="D2850" s="1">
        <v>-10.585000000000001</v>
      </c>
      <c r="E2850" s="9">
        <f t="shared" si="1056"/>
        <v>1.020316510561476E-2</v>
      </c>
      <c r="F2850" s="10">
        <f t="shared" si="1057"/>
        <v>-9.4729411809516939E-2</v>
      </c>
      <c r="G2850" s="10">
        <f t="shared" si="1058"/>
        <v>-4685.3704418909174</v>
      </c>
      <c r="H2850" s="10">
        <f t="shared" si="1059"/>
        <v>0.14547327067430874</v>
      </c>
      <c r="I2850" s="10">
        <f t="shared" si="1060"/>
        <v>6091.2845244172277</v>
      </c>
      <c r="J2850" s="10">
        <f t="shared" si="1061"/>
        <v>1.165597847858052E-2</v>
      </c>
      <c r="K2850" s="10">
        <f t="shared" si="1062"/>
        <v>-153.23069348827539</v>
      </c>
      <c r="L2850" s="10">
        <f t="shared" si="1071"/>
        <v>-66.131211223949904</v>
      </c>
      <c r="M2850" s="10">
        <f t="shared" si="1072"/>
        <v>-63.984056615706081</v>
      </c>
      <c r="N2850" s="10">
        <f t="shared" si="1063"/>
        <v>-132.57477033935388</v>
      </c>
      <c r="O2850" s="10">
        <f t="shared" si="1064"/>
        <v>-131.66665912666076</v>
      </c>
      <c r="P2850" s="10">
        <f t="shared" si="1065"/>
        <v>-132.57477033935388</v>
      </c>
      <c r="Q2850" s="10">
        <f t="shared" si="1066"/>
        <v>-131.66665912666076</v>
      </c>
      <c r="R2850" s="9">
        <f t="shared" si="1073"/>
        <v>-131.66665912666076</v>
      </c>
      <c r="S2850" s="10">
        <f t="shared" si="1067"/>
        <v>1207.8118089452742</v>
      </c>
      <c r="T2850" s="10">
        <f t="shared" si="1074"/>
        <v>-21.564034361614631</v>
      </c>
      <c r="U2850" s="9">
        <f t="shared" si="1068"/>
        <v>-3.3393326445042289E-2</v>
      </c>
      <c r="V2850" s="11">
        <f t="shared" si="1069"/>
        <v>0.29972465297352424</v>
      </c>
      <c r="W2850" s="9">
        <f t="shared" si="1070"/>
        <v>0.19387465297352424</v>
      </c>
      <c r="X2850" s="22">
        <f t="shared" si="1075"/>
        <v>4.3120619529896514E-2</v>
      </c>
      <c r="Y2850" s="22">
        <f t="shared" si="1076"/>
        <v>-2.5488474232775539E-2</v>
      </c>
      <c r="Z2850" s="1">
        <f t="shared" si="1077"/>
        <v>3028.333205107193</v>
      </c>
      <c r="AA2850" s="1">
        <f t="shared" si="1078"/>
        <v>3630.7147193663286</v>
      </c>
    </row>
    <row r="2851" spans="3:27">
      <c r="C2851" s="9">
        <f t="shared" si="1079"/>
        <v>28.5</v>
      </c>
      <c r="D2851" s="1">
        <v>-11.884</v>
      </c>
      <c r="E2851" s="9">
        <f t="shared" si="1056"/>
        <v>9.8856350910024905E-3</v>
      </c>
      <c r="F2851" s="10">
        <f t="shared" si="1057"/>
        <v>-9.4729411809516939E-2</v>
      </c>
      <c r="G2851" s="10">
        <f t="shared" si="1058"/>
        <v>-4685.3704418909174</v>
      </c>
      <c r="H2851" s="10">
        <f t="shared" si="1059"/>
        <v>0.14547327067430874</v>
      </c>
      <c r="I2851" s="10">
        <f t="shared" si="1060"/>
        <v>6091.2845244172277</v>
      </c>
      <c r="J2851" s="10">
        <f t="shared" si="1061"/>
        <v>1.145152520109115E-2</v>
      </c>
      <c r="K2851" s="10">
        <f t="shared" si="1062"/>
        <v>-165.15708896972836</v>
      </c>
      <c r="L2851" s="10">
        <f t="shared" si="1071"/>
        <v>-71.169661019130174</v>
      </c>
      <c r="M2851" s="10">
        <f t="shared" si="1072"/>
        <v>-69.096915544508064</v>
      </c>
      <c r="N2851" s="10">
        <f t="shared" si="1063"/>
        <v>-146.27427528793208</v>
      </c>
      <c r="O2851" s="10">
        <f t="shared" si="1064"/>
        <v>-145.44634195910029</v>
      </c>
      <c r="P2851" s="10">
        <f t="shared" si="1065"/>
        <v>-146.27427528793208</v>
      </c>
      <c r="Q2851" s="10">
        <f t="shared" si="1066"/>
        <v>-145.44634195910029</v>
      </c>
      <c r="R2851" s="9">
        <f t="shared" si="1073"/>
        <v>-145.44634195910029</v>
      </c>
      <c r="S2851" s="10">
        <f t="shared" si="1067"/>
        <v>1188.1010619346459</v>
      </c>
      <c r="T2851" s="10">
        <f t="shared" si="1074"/>
        <v>-19.710747010628211</v>
      </c>
      <c r="U2851" s="9">
        <f t="shared" si="1068"/>
        <v>-3.0245539960604272E-2</v>
      </c>
      <c r="V2851" s="11">
        <f t="shared" si="1069"/>
        <v>0.32983264391408013</v>
      </c>
      <c r="W2851" s="9">
        <f t="shared" si="1070"/>
        <v>0.21099264391408012</v>
      </c>
      <c r="X2851" s="22">
        <f t="shared" si="1075"/>
        <v>4.39958476420058E-2</v>
      </c>
      <c r="Y2851" s="22">
        <f t="shared" si="1076"/>
        <v>-2.6377535220565972E-2</v>
      </c>
      <c r="Z2851" s="1">
        <f t="shared" si="1077"/>
        <v>3028.3772009548347</v>
      </c>
      <c r="AA2851" s="1">
        <f t="shared" si="1078"/>
        <v>3630.6883418311081</v>
      </c>
    </row>
    <row r="2852" spans="3:27">
      <c r="C2852" s="9">
        <f t="shared" si="1079"/>
        <v>28.51</v>
      </c>
      <c r="D2852" s="1">
        <v>-11.242000000000001</v>
      </c>
      <c r="E2852" s="9">
        <f t="shared" si="1056"/>
        <v>9.6004855563994029E-3</v>
      </c>
      <c r="F2852" s="10">
        <f t="shared" si="1057"/>
        <v>-9.4729411809516939E-2</v>
      </c>
      <c r="G2852" s="10">
        <f t="shared" si="1058"/>
        <v>-4685.3704418909174</v>
      </c>
      <c r="H2852" s="10">
        <f t="shared" si="1059"/>
        <v>0.14547327067430874</v>
      </c>
      <c r="I2852" s="10">
        <f t="shared" si="1060"/>
        <v>6091.2845244172277</v>
      </c>
      <c r="J2852" s="10">
        <f t="shared" si="1061"/>
        <v>1.1264643342135283E-2</v>
      </c>
      <c r="K2852" s="10">
        <f t="shared" si="1062"/>
        <v>-175.52154758987871</v>
      </c>
      <c r="L2852" s="10">
        <f t="shared" si="1071"/>
        <v>-75.530603121006124</v>
      </c>
      <c r="M2852" s="10">
        <f t="shared" si="1072"/>
        <v>-73.562575644205751</v>
      </c>
      <c r="N2852" s="10">
        <f t="shared" si="1063"/>
        <v>-158.56258885241866</v>
      </c>
      <c r="O2852" s="10">
        <f t="shared" si="1064"/>
        <v>-157.82082615218124</v>
      </c>
      <c r="P2852" s="10">
        <f t="shared" si="1065"/>
        <v>-158.56258885241866</v>
      </c>
      <c r="Q2852" s="10">
        <f t="shared" si="1066"/>
        <v>-157.82082615218124</v>
      </c>
      <c r="R2852" s="9">
        <f t="shared" si="1073"/>
        <v>-157.82082615218124</v>
      </c>
      <c r="S2852" s="10">
        <f t="shared" si="1067"/>
        <v>1170.4003404969485</v>
      </c>
      <c r="T2852" s="10">
        <f t="shared" si="1074"/>
        <v>-17.700721437697439</v>
      </c>
      <c r="U2852" s="9">
        <f t="shared" si="1068"/>
        <v>-2.6903681540225106E-2</v>
      </c>
      <c r="V2852" s="11">
        <f t="shared" si="1069"/>
        <v>0.33853904016175107</v>
      </c>
      <c r="W2852" s="9">
        <f t="shared" si="1070"/>
        <v>0.22611904016175105</v>
      </c>
      <c r="X2852" s="22">
        <f t="shared" si="1075"/>
        <v>4.323824592366414E-2</v>
      </c>
      <c r="Y2852" s="22">
        <f t="shared" si="1076"/>
        <v>-2.4489899836380179E-2</v>
      </c>
      <c r="Z2852" s="1">
        <f t="shared" si="1077"/>
        <v>3028.4204392007582</v>
      </c>
      <c r="AA2852" s="1">
        <f t="shared" si="1078"/>
        <v>3630.6638519312719</v>
      </c>
    </row>
    <row r="2853" spans="3:27">
      <c r="C2853" s="9">
        <f t="shared" si="1079"/>
        <v>28.52</v>
      </c>
      <c r="D2853" s="1">
        <v>-10.257</v>
      </c>
      <c r="E2853" s="9">
        <f t="shared" ref="E2853:E2916" si="1080">(-$B$4*D2853/100+S2852+$B$4*(4*E2852/$B$2/$B$2+4*U2852/$B$2+V2852)+$B$26*(2*E2852/$B$2+U2852))/$B$27</f>
        <v>9.3489837340801421E-3</v>
      </c>
      <c r="F2853" s="10">
        <f t="shared" ref="F2853:F2916" si="1081">IF(E2853&lt;F2852,E2853,F2852)</f>
        <v>-9.4729411809516939E-2</v>
      </c>
      <c r="G2853" s="10">
        <f t="shared" ref="G2853:G2916" si="1082">IF(R2852&lt;G2852,R2852,G2852)</f>
        <v>-4685.3704418909174</v>
      </c>
      <c r="H2853" s="10">
        <f t="shared" ref="H2853:H2916" si="1083">IF(E2853&gt;H2852,E2853,H2852)</f>
        <v>0.14547327067430874</v>
      </c>
      <c r="I2853" s="10">
        <f t="shared" ref="I2853:I2916" si="1084">IF(R2852&gt;I2852,R2852,I2852)</f>
        <v>6091.2845244172277</v>
      </c>
      <c r="J2853" s="10">
        <f t="shared" ref="J2853:J2916" si="1085">E2852-R2852/$B$12</f>
        <v>1.109681897072241E-2</v>
      </c>
      <c r="K2853" s="10">
        <f t="shared" ref="K2853:K2916" si="1086">$B$12*(E2853-J2853)</f>
        <v>-184.34715043075997</v>
      </c>
      <c r="L2853" s="10">
        <f t="shared" si="1071"/>
        <v>-79.229370869792263</v>
      </c>
      <c r="M2853" s="10">
        <f t="shared" si="1072"/>
        <v>-77.383985942625642</v>
      </c>
      <c r="N2853" s="10">
        <f t="shared" ref="N2853:N2916" si="1087">R2852+(I2853-R2852)*(E2853-E2852)/(H2853-E2852)</f>
        <v>-169.38797981116727</v>
      </c>
      <c r="O2853" s="10">
        <f t="shared" ref="O2853:O2916" si="1088">R2852+(R2852-G2853)*(E2853-E2852)/(E2852-F2853)</f>
        <v>-168.73511829420687</v>
      </c>
      <c r="P2853" s="10">
        <f t="shared" ref="P2853:P2916" si="1089">MEDIAN(K2853,L2853,N2853)</f>
        <v>-169.38797981116727</v>
      </c>
      <c r="Q2853" s="10">
        <f t="shared" ref="Q2853:Q2916" si="1090">MEDIAN(K2853,M2853,O2853)</f>
        <v>-168.73511829420687</v>
      </c>
      <c r="R2853" s="9">
        <f t="shared" si="1073"/>
        <v>-168.73511829420687</v>
      </c>
      <c r="S2853" s="10">
        <f t="shared" ref="S2853:S2916" si="1091">$B$12*E2853-R2853</f>
        <v>1154.7883083603954</v>
      </c>
      <c r="T2853" s="10">
        <f t="shared" si="1074"/>
        <v>-15.612032136553125</v>
      </c>
      <c r="U2853" s="9">
        <f t="shared" ref="U2853:U2916" si="1092">-U2852+2/$B$2*(E2853-E2852)+T2853*$B$2/2/$B$28</f>
        <v>-2.3501918355255249E-2</v>
      </c>
      <c r="V2853" s="11">
        <f t="shared" ref="V2853:V2916" si="1093">-V2852-4*U2852/$B$2+4/$B$2/$B$2*(E2853-E2852)+T2853/$B$28</f>
        <v>0.34181359683222134</v>
      </c>
      <c r="W2853" s="9">
        <f t="shared" ref="W2853:W2916" si="1094">D2853/100+V2853</f>
        <v>0.23924359683222135</v>
      </c>
      <c r="X2853" s="22">
        <f t="shared" si="1075"/>
        <v>4.1064707558726946E-2</v>
      </c>
      <c r="Y2853" s="22">
        <f t="shared" si="1076"/>
        <v>-2.0109883484467357E-2</v>
      </c>
      <c r="Z2853" s="1">
        <f t="shared" si="1077"/>
        <v>3028.4615039083169</v>
      </c>
      <c r="AA2853" s="1">
        <f t="shared" si="1078"/>
        <v>3630.6437420477873</v>
      </c>
    </row>
    <row r="2854" spans="3:27">
      <c r="C2854" s="9">
        <f t="shared" si="1079"/>
        <v>28.53</v>
      </c>
      <c r="D2854" s="1">
        <v>-8.3160000000000007</v>
      </c>
      <c r="E2854" s="9">
        <f t="shared" si="1080"/>
        <v>9.1313042210482091E-3</v>
      </c>
      <c r="F2854" s="10">
        <f t="shared" si="1081"/>
        <v>-9.4729411809516939E-2</v>
      </c>
      <c r="G2854" s="10">
        <f t="shared" si="1082"/>
        <v>-4685.3704418909174</v>
      </c>
      <c r="H2854" s="10">
        <f t="shared" si="1083"/>
        <v>0.14547327067430874</v>
      </c>
      <c r="I2854" s="10">
        <f t="shared" si="1084"/>
        <v>6091.2845244172277</v>
      </c>
      <c r="J2854" s="10">
        <f t="shared" si="1085"/>
        <v>1.0948797914687112E-2</v>
      </c>
      <c r="K2854" s="10">
        <f t="shared" si="1086"/>
        <v>-191.69414617814093</v>
      </c>
      <c r="L2854" s="10">
        <f t="shared" si="1071"/>
        <v>-82.29633599137621</v>
      </c>
      <c r="M2854" s="10">
        <f t="shared" si="1072"/>
        <v>-80.580767338155255</v>
      </c>
      <c r="N2854" s="10">
        <f t="shared" si="1087"/>
        <v>-178.74566129153479</v>
      </c>
      <c r="O2854" s="10">
        <f t="shared" si="1088"/>
        <v>-178.18164149095924</v>
      </c>
      <c r="P2854" s="10">
        <f t="shared" si="1089"/>
        <v>-178.74566129153479</v>
      </c>
      <c r="Q2854" s="10">
        <f t="shared" si="1090"/>
        <v>-178.18164149095924</v>
      </c>
      <c r="R2854" s="9">
        <f t="shared" si="1073"/>
        <v>-178.18164149095924</v>
      </c>
      <c r="S2854" s="10">
        <f t="shared" si="1091"/>
        <v>1141.2758036732139</v>
      </c>
      <c r="T2854" s="10">
        <f t="shared" si="1074"/>
        <v>-13.51250468718149</v>
      </c>
      <c r="U2854" s="9">
        <f t="shared" si="1092"/>
        <v>-2.0125067477882112E-2</v>
      </c>
      <c r="V2854" s="11">
        <f t="shared" si="1093"/>
        <v>0.33355657864240729</v>
      </c>
      <c r="W2854" s="9">
        <f t="shared" si="1094"/>
        <v>0.25039657864240727</v>
      </c>
      <c r="X2854" s="22">
        <f t="shared" si="1075"/>
        <v>3.7758335666325527E-2</v>
      </c>
      <c r="Y2854" s="22">
        <f t="shared" si="1076"/>
        <v>-1.5111511795489065E-2</v>
      </c>
      <c r="Z2854" s="1">
        <f t="shared" si="1077"/>
        <v>3028.4992622439831</v>
      </c>
      <c r="AA2854" s="1">
        <f t="shared" si="1078"/>
        <v>3630.6286305359918</v>
      </c>
    </row>
    <row r="2855" spans="3:27">
      <c r="C2855" s="9">
        <f t="shared" si="1079"/>
        <v>28.54</v>
      </c>
      <c r="D2855" s="1">
        <v>-6.3529999999999998</v>
      </c>
      <c r="E2855" s="9">
        <f t="shared" si="1080"/>
        <v>8.9468577274821205E-3</v>
      </c>
      <c r="F2855" s="10">
        <f t="shared" si="1081"/>
        <v>-9.4729411809516939E-2</v>
      </c>
      <c r="G2855" s="10">
        <f t="shared" si="1082"/>
        <v>-4685.3704418909174</v>
      </c>
      <c r="H2855" s="10">
        <f t="shared" si="1083"/>
        <v>0.14547327067430874</v>
      </c>
      <c r="I2855" s="10">
        <f t="shared" si="1084"/>
        <v>6091.2845244172277</v>
      </c>
      <c r="J2855" s="10">
        <f t="shared" si="1085"/>
        <v>1.0820682932858735E-2</v>
      </c>
      <c r="K2855" s="10">
        <f t="shared" si="1086"/>
        <v>-197.63552637840138</v>
      </c>
      <c r="L2855" s="10">
        <f t="shared" si="1071"/>
        <v>-84.766306139543573</v>
      </c>
      <c r="M2855" s="10">
        <f t="shared" si="1072"/>
        <v>-83.179131690698455</v>
      </c>
      <c r="N2855" s="10">
        <f t="shared" si="1087"/>
        <v>-186.66311701103996</v>
      </c>
      <c r="O2855" s="10">
        <f t="shared" si="1088"/>
        <v>-186.18596884250056</v>
      </c>
      <c r="P2855" s="10">
        <f t="shared" si="1089"/>
        <v>-186.66311701103996</v>
      </c>
      <c r="Q2855" s="10">
        <f t="shared" si="1090"/>
        <v>-186.18596884250056</v>
      </c>
      <c r="R2855" s="9">
        <f t="shared" si="1073"/>
        <v>-186.18596884250056</v>
      </c>
      <c r="S2855" s="10">
        <f t="shared" si="1091"/>
        <v>1129.8262461373129</v>
      </c>
      <c r="T2855" s="10">
        <f t="shared" si="1074"/>
        <v>-11.449557535901022</v>
      </c>
      <c r="U2855" s="9">
        <f t="shared" si="1092"/>
        <v>-1.6841408832633877E-2</v>
      </c>
      <c r="V2855" s="11">
        <f t="shared" si="1093"/>
        <v>0.32317515040723921</v>
      </c>
      <c r="W2855" s="9">
        <f t="shared" si="1094"/>
        <v>0.25964515040723923</v>
      </c>
      <c r="X2855" s="22">
        <f t="shared" si="1075"/>
        <v>3.3603164047530783E-2</v>
      </c>
      <c r="Y2855" s="22">
        <f t="shared" si="1076"/>
        <v>-1.0151080664012255E-2</v>
      </c>
      <c r="Z2855" s="1">
        <f t="shared" si="1077"/>
        <v>3028.5328654080308</v>
      </c>
      <c r="AA2855" s="1">
        <f t="shared" si="1078"/>
        <v>3630.6184794553278</v>
      </c>
    </row>
    <row r="2856" spans="3:27">
      <c r="C2856" s="9">
        <f t="shared" si="1079"/>
        <v>28.55</v>
      </c>
      <c r="D2856" s="1">
        <v>-3.8039999999999998</v>
      </c>
      <c r="E2856" s="9">
        <f t="shared" si="1080"/>
        <v>8.7944698740632533E-3</v>
      </c>
      <c r="F2856" s="10">
        <f t="shared" si="1081"/>
        <v>-9.4729411809516939E-2</v>
      </c>
      <c r="G2856" s="10">
        <f t="shared" si="1082"/>
        <v>-4685.3704418909174</v>
      </c>
      <c r="H2856" s="10">
        <f t="shared" si="1083"/>
        <v>0.14547327067430874</v>
      </c>
      <c r="I2856" s="10">
        <f t="shared" si="1084"/>
        <v>6091.2845244172277</v>
      </c>
      <c r="J2856" s="10">
        <f t="shared" si="1085"/>
        <v>1.0712127199512984E-2</v>
      </c>
      <c r="K2856" s="10">
        <f t="shared" si="1086"/>
        <v>-202.25857451441502</v>
      </c>
      <c r="L2856" s="10">
        <f t="shared" si="1071"/>
        <v>-86.679261458121744</v>
      </c>
      <c r="M2856" s="10">
        <f t="shared" si="1072"/>
        <v>-85.212479206779221</v>
      </c>
      <c r="N2856" s="10">
        <f t="shared" si="1087"/>
        <v>-193.19274674518158</v>
      </c>
      <c r="O2856" s="10">
        <f t="shared" si="1088"/>
        <v>-192.79906426969151</v>
      </c>
      <c r="P2856" s="10">
        <f t="shared" si="1089"/>
        <v>-193.19274674518158</v>
      </c>
      <c r="Q2856" s="10">
        <f t="shared" si="1090"/>
        <v>-192.79906426969151</v>
      </c>
      <c r="R2856" s="9">
        <f t="shared" si="1073"/>
        <v>-192.79906426969151</v>
      </c>
      <c r="S2856" s="10">
        <f t="shared" si="1091"/>
        <v>1120.3667358925893</v>
      </c>
      <c r="T2856" s="10">
        <f t="shared" si="1074"/>
        <v>-9.4595102447235604</v>
      </c>
      <c r="U2856" s="9">
        <f t="shared" si="1092"/>
        <v>-1.3699925212301503E-2</v>
      </c>
      <c r="V2856" s="11">
        <f t="shared" si="1093"/>
        <v>0.30512157365923542</v>
      </c>
      <c r="W2856" s="9">
        <f t="shared" si="1094"/>
        <v>0.26708157365923541</v>
      </c>
      <c r="X2856" s="22">
        <f t="shared" si="1075"/>
        <v>2.8876357836922627E-2</v>
      </c>
      <c r="Y2856" s="22">
        <f t="shared" si="1076"/>
        <v>-5.8869954753887638E-3</v>
      </c>
      <c r="Z2856" s="1">
        <f t="shared" si="1077"/>
        <v>3028.5617417658677</v>
      </c>
      <c r="AA2856" s="1">
        <f t="shared" si="1078"/>
        <v>3630.6125924598523</v>
      </c>
    </row>
    <row r="2857" spans="3:27">
      <c r="C2857" s="9">
        <f t="shared" si="1079"/>
        <v>28.560000000000002</v>
      </c>
      <c r="D2857" s="1">
        <v>-1.792</v>
      </c>
      <c r="E2857" s="9">
        <f t="shared" si="1080"/>
        <v>8.6726216976529234E-3</v>
      </c>
      <c r="F2857" s="10">
        <f t="shared" si="1081"/>
        <v>-9.4729411809516939E-2</v>
      </c>
      <c r="G2857" s="10">
        <f t="shared" si="1082"/>
        <v>-4685.3704418909174</v>
      </c>
      <c r="H2857" s="10">
        <f t="shared" si="1083"/>
        <v>0.14547327067430874</v>
      </c>
      <c r="I2857" s="10">
        <f t="shared" si="1084"/>
        <v>6091.2845244172277</v>
      </c>
      <c r="J2857" s="10">
        <f t="shared" si="1085"/>
        <v>1.0622439535296464E-2</v>
      </c>
      <c r="K2857" s="10">
        <f t="shared" si="1086"/>
        <v>-205.65059834768667</v>
      </c>
      <c r="L2857" s="10">
        <f t="shared" si="1071"/>
        <v>-88.074319746886474</v>
      </c>
      <c r="M2857" s="10">
        <f t="shared" si="1072"/>
        <v>-86.715313940389223</v>
      </c>
      <c r="N2857" s="10">
        <f t="shared" si="1087"/>
        <v>-198.40127998426053</v>
      </c>
      <c r="O2857" s="10">
        <f t="shared" si="1088"/>
        <v>-198.08684541597376</v>
      </c>
      <c r="P2857" s="10">
        <f t="shared" si="1089"/>
        <v>-198.40127998426053</v>
      </c>
      <c r="Q2857" s="10">
        <f t="shared" si="1090"/>
        <v>-198.08684541597376</v>
      </c>
      <c r="R2857" s="9">
        <f t="shared" si="1073"/>
        <v>-198.08684541597376</v>
      </c>
      <c r="S2857" s="10">
        <f t="shared" si="1091"/>
        <v>1112.8029829608763</v>
      </c>
      <c r="T2857" s="10">
        <f t="shared" si="1074"/>
        <v>-7.5637529317129975</v>
      </c>
      <c r="U2857" s="9">
        <f t="shared" si="1092"/>
        <v>-1.0720694771662065E-2</v>
      </c>
      <c r="V2857" s="11">
        <f t="shared" si="1093"/>
        <v>0.29072451446865222</v>
      </c>
      <c r="W2857" s="9">
        <f t="shared" si="1094"/>
        <v>0.27280451446865223</v>
      </c>
      <c r="X2857" s="22">
        <f t="shared" si="1075"/>
        <v>2.3814367639845603E-2</v>
      </c>
      <c r="Y2857" s="22">
        <f t="shared" si="1076"/>
        <v>-2.6390620199212935E-3</v>
      </c>
      <c r="Z2857" s="1">
        <f t="shared" si="1077"/>
        <v>3028.5855561335075</v>
      </c>
      <c r="AA2857" s="1">
        <f t="shared" si="1078"/>
        <v>3630.6099533978322</v>
      </c>
    </row>
    <row r="2858" spans="3:27">
      <c r="C2858" s="9">
        <f t="shared" si="1079"/>
        <v>28.57</v>
      </c>
      <c r="D2858" s="1">
        <v>-3.9E-2</v>
      </c>
      <c r="E2858" s="9">
        <f t="shared" si="1080"/>
        <v>8.5798090691827488E-3</v>
      </c>
      <c r="F2858" s="10">
        <f t="shared" si="1081"/>
        <v>-9.4729411809516939E-2</v>
      </c>
      <c r="G2858" s="10">
        <f t="shared" si="1082"/>
        <v>-4685.3704418909174</v>
      </c>
      <c r="H2858" s="10">
        <f t="shared" si="1083"/>
        <v>0.14547327067430874</v>
      </c>
      <c r="I2858" s="10">
        <f t="shared" si="1084"/>
        <v>6091.2845244172277</v>
      </c>
      <c r="J2858" s="10">
        <f t="shared" si="1085"/>
        <v>1.055072595651636E-2</v>
      </c>
      <c r="K2858" s="10">
        <f t="shared" si="1086"/>
        <v>-207.87595094707328</v>
      </c>
      <c r="L2858" s="10">
        <f t="shared" si="1071"/>
        <v>-88.980055629981223</v>
      </c>
      <c r="M2858" s="10">
        <f t="shared" si="1072"/>
        <v>-87.713370473151912</v>
      </c>
      <c r="N2858" s="10">
        <f t="shared" si="1087"/>
        <v>-202.35387991197891</v>
      </c>
      <c r="O2858" s="10">
        <f t="shared" si="1088"/>
        <v>-202.1145861784517</v>
      </c>
      <c r="P2858" s="10">
        <f t="shared" si="1089"/>
        <v>-202.35387991197891</v>
      </c>
      <c r="Q2858" s="10">
        <f t="shared" si="1090"/>
        <v>-202.1145861784517</v>
      </c>
      <c r="R2858" s="9">
        <f t="shared" si="1073"/>
        <v>-202.1145861784517</v>
      </c>
      <c r="S2858" s="10">
        <f t="shared" si="1091"/>
        <v>1107.0416181922549</v>
      </c>
      <c r="T2858" s="10">
        <f t="shared" si="1074"/>
        <v>-5.7613647686214335</v>
      </c>
      <c r="U2858" s="9">
        <f t="shared" si="1092"/>
        <v>-7.8806663348861238E-3</v>
      </c>
      <c r="V2858" s="11">
        <f t="shared" si="1093"/>
        <v>0.27728117288653586</v>
      </c>
      <c r="W2858" s="9">
        <f t="shared" si="1094"/>
        <v>0.27689117288653586</v>
      </c>
      <c r="X2858" s="22">
        <f t="shared" si="1075"/>
        <v>1.8571873391902704E-2</v>
      </c>
      <c r="Y2858" s="22">
        <f t="shared" si="1076"/>
        <v>-7.2219674766152246E-4</v>
      </c>
      <c r="Z2858" s="1">
        <f t="shared" si="1077"/>
        <v>3028.6041280068994</v>
      </c>
      <c r="AA2858" s="1">
        <f t="shared" si="1078"/>
        <v>3630.6092312010846</v>
      </c>
    </row>
    <row r="2859" spans="3:27">
      <c r="C2859" s="9">
        <f t="shared" si="1079"/>
        <v>28.580000000000002</v>
      </c>
      <c r="D2859" s="1">
        <v>1.6220000000000001</v>
      </c>
      <c r="E2859" s="9">
        <f t="shared" si="1080"/>
        <v>8.5146508001285627E-3</v>
      </c>
      <c r="F2859" s="10">
        <f t="shared" si="1081"/>
        <v>-9.4729411809516939E-2</v>
      </c>
      <c r="G2859" s="10">
        <f t="shared" si="1082"/>
        <v>-4685.3704418909174</v>
      </c>
      <c r="H2859" s="10">
        <f t="shared" si="1083"/>
        <v>0.14547327067430874</v>
      </c>
      <c r="I2859" s="10">
        <f t="shared" si="1084"/>
        <v>6091.2845244172277</v>
      </c>
      <c r="J2859" s="10">
        <f t="shared" si="1085"/>
        <v>1.0496101210051789E-2</v>
      </c>
      <c r="K2859" s="10">
        <f t="shared" si="1086"/>
        <v>-208.98693946171389</v>
      </c>
      <c r="L2859" s="10">
        <f t="shared" si="1071"/>
        <v>-89.419405265137399</v>
      </c>
      <c r="M2859" s="10">
        <f t="shared" si="1072"/>
        <v>-88.227929865263945</v>
      </c>
      <c r="N2859" s="10">
        <f t="shared" si="1087"/>
        <v>-205.11010537787425</v>
      </c>
      <c r="O2859" s="10">
        <f t="shared" si="1088"/>
        <v>-204.94222526817305</v>
      </c>
      <c r="P2859" s="10">
        <f t="shared" si="1089"/>
        <v>-205.11010537787425</v>
      </c>
      <c r="Q2859" s="10">
        <f t="shared" si="1090"/>
        <v>-204.94222526817305</v>
      </c>
      <c r="R2859" s="9">
        <f t="shared" si="1073"/>
        <v>-204.94222526817305</v>
      </c>
      <c r="S2859" s="10">
        <f t="shared" si="1091"/>
        <v>1102.9969039987138</v>
      </c>
      <c r="T2859" s="10">
        <f t="shared" si="1074"/>
        <v>-4.04471419354104</v>
      </c>
      <c r="U2859" s="9">
        <f t="shared" si="1092"/>
        <v>-5.1782515271807531E-3</v>
      </c>
      <c r="V2859" s="11">
        <f t="shared" si="1093"/>
        <v>0.26320178865453869</v>
      </c>
      <c r="W2859" s="9">
        <f t="shared" si="1094"/>
        <v>0.27942178865453871</v>
      </c>
      <c r="X2859" s="22">
        <f t="shared" si="1075"/>
        <v>1.3261558620289139E-2</v>
      </c>
      <c r="Y2859" s="22">
        <f t="shared" si="1076"/>
        <v>2.9939578563098506E-4</v>
      </c>
      <c r="Z2859" s="1">
        <f t="shared" si="1077"/>
        <v>3028.6173895655197</v>
      </c>
      <c r="AA2859" s="1">
        <f t="shared" si="1078"/>
        <v>3630.6095305968702</v>
      </c>
    </row>
    <row r="2860" spans="3:27">
      <c r="C2860" s="9">
        <f t="shared" si="1079"/>
        <v>28.59</v>
      </c>
      <c r="D2860" s="1">
        <v>2.3370000000000002</v>
      </c>
      <c r="E2860" s="9">
        <f t="shared" si="1080"/>
        <v>8.4759562516760149E-3</v>
      </c>
      <c r="F2860" s="10">
        <f t="shared" si="1081"/>
        <v>-9.4729411809516939E-2</v>
      </c>
      <c r="G2860" s="10">
        <f t="shared" si="1082"/>
        <v>-4685.3704418909174</v>
      </c>
      <c r="H2860" s="10">
        <f t="shared" si="1083"/>
        <v>0.14547327067430874</v>
      </c>
      <c r="I2860" s="10">
        <f t="shared" si="1084"/>
        <v>6091.2845244172277</v>
      </c>
      <c r="J2860" s="10">
        <f t="shared" si="1085"/>
        <v>1.0457752399272243E-2</v>
      </c>
      <c r="K2860" s="10">
        <f t="shared" si="1086"/>
        <v>-209.02340500118706</v>
      </c>
      <c r="L2860" s="10">
        <f t="shared" si="1071"/>
        <v>-89.40960534485879</v>
      </c>
      <c r="M2860" s="10">
        <f t="shared" si="1072"/>
        <v>-88.275495985134526</v>
      </c>
      <c r="N2860" s="10">
        <f t="shared" si="1087"/>
        <v>-206.72108118288469</v>
      </c>
      <c r="O2860" s="10">
        <f t="shared" si="1088"/>
        <v>-206.62143221077233</v>
      </c>
      <c r="P2860" s="10">
        <f t="shared" si="1089"/>
        <v>-206.72108118288469</v>
      </c>
      <c r="Q2860" s="10">
        <f t="shared" si="1090"/>
        <v>-206.62143221077233</v>
      </c>
      <c r="R2860" s="9">
        <f t="shared" si="1073"/>
        <v>-206.62143221077233</v>
      </c>
      <c r="S2860" s="10">
        <f t="shared" si="1091"/>
        <v>1100.5949312082992</v>
      </c>
      <c r="T2860" s="10">
        <f t="shared" si="1074"/>
        <v>-2.4019727904146748</v>
      </c>
      <c r="U2860" s="9">
        <f t="shared" si="1092"/>
        <v>-2.576849050021052E-3</v>
      </c>
      <c r="V2860" s="11">
        <f t="shared" si="1093"/>
        <v>0.25707870677740163</v>
      </c>
      <c r="W2860" s="9">
        <f t="shared" si="1094"/>
        <v>0.28044870677740164</v>
      </c>
      <c r="X2860" s="22">
        <f t="shared" si="1075"/>
        <v>7.9626349428134277E-3</v>
      </c>
      <c r="Y2860" s="22">
        <f t="shared" si="1076"/>
        <v>5.3358514765849605E-4</v>
      </c>
      <c r="Z2860" s="1">
        <f t="shared" si="1077"/>
        <v>3028.6253522004627</v>
      </c>
      <c r="AA2860" s="1">
        <f t="shared" si="1078"/>
        <v>3630.610064182018</v>
      </c>
    </row>
    <row r="2861" spans="3:27">
      <c r="C2861" s="9">
        <f t="shared" si="1079"/>
        <v>28.6</v>
      </c>
      <c r="D2861" s="1">
        <v>3.06</v>
      </c>
      <c r="E2861" s="9">
        <f t="shared" si="1080"/>
        <v>8.4628772511824938E-3</v>
      </c>
      <c r="F2861" s="10">
        <f t="shared" si="1081"/>
        <v>-9.4729411809516939E-2</v>
      </c>
      <c r="G2861" s="10">
        <f t="shared" si="1082"/>
        <v>-4685.3704418909174</v>
      </c>
      <c r="H2861" s="10">
        <f t="shared" si="1083"/>
        <v>0.14547327067430874</v>
      </c>
      <c r="I2861" s="10">
        <f t="shared" si="1084"/>
        <v>6091.2845244172277</v>
      </c>
      <c r="J2861" s="10">
        <f t="shared" si="1085"/>
        <v>1.0434978775320189E-2</v>
      </c>
      <c r="K2861" s="10">
        <f t="shared" si="1086"/>
        <v>-208.00089660244751</v>
      </c>
      <c r="L2861" s="10">
        <f t="shared" si="1071"/>
        <v>-88.957223359617657</v>
      </c>
      <c r="M2861" s="10">
        <f t="shared" si="1072"/>
        <v>-87.862689435249152</v>
      </c>
      <c r="N2861" s="10">
        <f t="shared" si="1087"/>
        <v>-207.22268717304681</v>
      </c>
      <c r="O2861" s="10">
        <f t="shared" si="1088"/>
        <v>-207.1890147077722</v>
      </c>
      <c r="P2861" s="10">
        <f t="shared" si="1089"/>
        <v>-207.22268717304681</v>
      </c>
      <c r="Q2861" s="10">
        <f t="shared" si="1090"/>
        <v>-207.1890147077722</v>
      </c>
      <c r="R2861" s="9">
        <f t="shared" si="1073"/>
        <v>-207.1890147077722</v>
      </c>
      <c r="S2861" s="10">
        <f t="shared" si="1091"/>
        <v>1099.7830493136239</v>
      </c>
      <c r="T2861" s="10">
        <f t="shared" si="1074"/>
        <v>-0.81188189467525262</v>
      </c>
      <c r="U2861" s="9">
        <f t="shared" si="1092"/>
        <v>-4.4423670111939189E-5</v>
      </c>
      <c r="V2861" s="11">
        <f t="shared" si="1093"/>
        <v>0.2494063692044208</v>
      </c>
      <c r="W2861" s="9">
        <f t="shared" si="1094"/>
        <v>0.28000636920442079</v>
      </c>
      <c r="X2861" s="22">
        <f t="shared" si="1075"/>
        <v>2.706113519735908E-3</v>
      </c>
      <c r="Y2861" s="22">
        <f t="shared" si="1076"/>
        <v>2.278472084363441E-4</v>
      </c>
      <c r="Z2861" s="1">
        <f t="shared" si="1077"/>
        <v>3028.6280583139824</v>
      </c>
      <c r="AA2861" s="1">
        <f t="shared" si="1078"/>
        <v>3630.6102920292265</v>
      </c>
    </row>
    <row r="2862" spans="3:27">
      <c r="C2862" s="9">
        <f t="shared" si="1079"/>
        <v>28.61</v>
      </c>
      <c r="D2862" s="1">
        <v>3.6819999999999999</v>
      </c>
      <c r="E2862" s="9">
        <f t="shared" si="1080"/>
        <v>8.4746765552114918E-3</v>
      </c>
      <c r="F2862" s="10">
        <f t="shared" si="1081"/>
        <v>-9.4729411809516939E-2</v>
      </c>
      <c r="G2862" s="10">
        <f t="shared" si="1082"/>
        <v>-4685.3704418909174</v>
      </c>
      <c r="H2862" s="10">
        <f t="shared" si="1083"/>
        <v>0.14547327067430874</v>
      </c>
      <c r="I2862" s="10">
        <f t="shared" si="1084"/>
        <v>6091.2845244172277</v>
      </c>
      <c r="J2862" s="10">
        <f t="shared" si="1085"/>
        <v>1.0427281147338473E-2</v>
      </c>
      <c r="K2862" s="10">
        <f t="shared" si="1086"/>
        <v>-205.94452207527971</v>
      </c>
      <c r="L2862" s="10">
        <f t="shared" si="1071"/>
        <v>-88.072738598088833</v>
      </c>
      <c r="M2862" s="10">
        <f t="shared" si="1072"/>
        <v>-87.000414176260051</v>
      </c>
      <c r="N2862" s="10">
        <f t="shared" si="1087"/>
        <v>-206.64659159409482</v>
      </c>
      <c r="O2862" s="10">
        <f t="shared" si="1088"/>
        <v>-206.67696652435353</v>
      </c>
      <c r="P2862" s="10">
        <f t="shared" si="1089"/>
        <v>-205.94452207527971</v>
      </c>
      <c r="Q2862" s="10">
        <f t="shared" si="1090"/>
        <v>-205.94452207527971</v>
      </c>
      <c r="R2862" s="9">
        <f t="shared" si="1073"/>
        <v>-205.94452207527971</v>
      </c>
      <c r="S2862" s="10">
        <f t="shared" si="1091"/>
        <v>1099.7830493136239</v>
      </c>
      <c r="T2862" s="10">
        <f t="shared" si="1074"/>
        <v>0</v>
      </c>
      <c r="U2862" s="9">
        <f t="shared" si="1092"/>
        <v>2.4042844759115381E-3</v>
      </c>
      <c r="V2862" s="11">
        <f t="shared" si="1093"/>
        <v>0.24033526000027466</v>
      </c>
      <c r="W2862" s="9">
        <f t="shared" si="1094"/>
        <v>0.27715526000027468</v>
      </c>
      <c r="X2862" s="22">
        <f t="shared" si="1075"/>
        <v>-2.4373441025392277E-3</v>
      </c>
      <c r="Y2862" s="22">
        <f t="shared" si="1076"/>
        <v>-3.2251564336125869E-4</v>
      </c>
      <c r="Z2862" s="1">
        <f t="shared" si="1077"/>
        <v>3028.6256209698799</v>
      </c>
      <c r="AA2862" s="1">
        <f t="shared" si="1078"/>
        <v>3630.6099695135831</v>
      </c>
    </row>
    <row r="2863" spans="3:27">
      <c r="C2863" s="9">
        <f t="shared" si="1079"/>
        <v>28.62</v>
      </c>
      <c r="D2863" s="1">
        <v>3.7549999999999999</v>
      </c>
      <c r="E2863" s="9">
        <f t="shared" si="1080"/>
        <v>8.5105617694113539E-3</v>
      </c>
      <c r="F2863" s="10">
        <f t="shared" si="1081"/>
        <v>-9.4729411809516939E-2</v>
      </c>
      <c r="G2863" s="10">
        <f t="shared" si="1082"/>
        <v>-4685.3704418909174</v>
      </c>
      <c r="H2863" s="10">
        <f t="shared" si="1083"/>
        <v>0.14547327067430874</v>
      </c>
      <c r="I2863" s="10">
        <f t="shared" si="1084"/>
        <v>6091.2845244172277</v>
      </c>
      <c r="J2863" s="10">
        <f t="shared" si="1085"/>
        <v>1.0427281147338473E-2</v>
      </c>
      <c r="K2863" s="10">
        <f t="shared" si="1086"/>
        <v>-202.15964759646408</v>
      </c>
      <c r="L2863" s="10">
        <f t="shared" si="1071"/>
        <v>-86.454126666874373</v>
      </c>
      <c r="M2863" s="10">
        <f t="shared" si="1072"/>
        <v>-85.401509558919699</v>
      </c>
      <c r="N2863" s="10">
        <f t="shared" si="1087"/>
        <v>-204.29503497906521</v>
      </c>
      <c r="O2863" s="10">
        <f t="shared" si="1088"/>
        <v>-204.38697565272989</v>
      </c>
      <c r="P2863" s="10">
        <f t="shared" si="1089"/>
        <v>-202.15964759646408</v>
      </c>
      <c r="Q2863" s="10">
        <f t="shared" si="1090"/>
        <v>-202.15964759646408</v>
      </c>
      <c r="R2863" s="9">
        <f t="shared" si="1073"/>
        <v>-202.15964759646408</v>
      </c>
      <c r="S2863" s="10">
        <f t="shared" si="1091"/>
        <v>1099.7830493136239</v>
      </c>
      <c r="T2863" s="10">
        <f t="shared" si="1074"/>
        <v>0</v>
      </c>
      <c r="U2863" s="9">
        <f t="shared" si="1092"/>
        <v>4.7727583640608815E-3</v>
      </c>
      <c r="V2863" s="11">
        <f t="shared" si="1093"/>
        <v>0.23335951762959395</v>
      </c>
      <c r="W2863" s="9">
        <f t="shared" si="1094"/>
        <v>0.27090951762959392</v>
      </c>
      <c r="X2863" s="22">
        <f t="shared" si="1075"/>
        <v>-7.322452772263695E-3</v>
      </c>
      <c r="Y2863" s="22">
        <f t="shared" si="1076"/>
        <v>-9.9064847460213104E-4</v>
      </c>
      <c r="Z2863" s="1">
        <f t="shared" si="1077"/>
        <v>3028.6182985171076</v>
      </c>
      <c r="AA2863" s="1">
        <f t="shared" si="1078"/>
        <v>3630.6089788651084</v>
      </c>
    </row>
    <row r="2864" spans="3:27">
      <c r="C2864" s="9">
        <f t="shared" si="1079"/>
        <v>28.63</v>
      </c>
      <c r="D2864" s="1">
        <v>3.762</v>
      </c>
      <c r="E2864" s="9">
        <f t="shared" si="1080"/>
        <v>8.5697175061092527E-3</v>
      </c>
      <c r="F2864" s="10">
        <f t="shared" si="1081"/>
        <v>-9.4729411809516939E-2</v>
      </c>
      <c r="G2864" s="10">
        <f t="shared" si="1082"/>
        <v>-4685.3704418909174</v>
      </c>
      <c r="H2864" s="10">
        <f t="shared" si="1083"/>
        <v>0.14547327067430874</v>
      </c>
      <c r="I2864" s="10">
        <f t="shared" si="1084"/>
        <v>6091.2845244172277</v>
      </c>
      <c r="J2864" s="10">
        <f t="shared" si="1085"/>
        <v>1.0427281147338473E-2</v>
      </c>
      <c r="K2864" s="10">
        <f t="shared" si="1086"/>
        <v>-195.92039159379888</v>
      </c>
      <c r="L2864" s="10">
        <f t="shared" si="1071"/>
        <v>-83.785891758599305</v>
      </c>
      <c r="M2864" s="10">
        <f t="shared" si="1072"/>
        <v>-82.76576158702089</v>
      </c>
      <c r="N2864" s="10">
        <f t="shared" si="1087"/>
        <v>-199.44143817041456</v>
      </c>
      <c r="O2864" s="10">
        <f t="shared" si="1088"/>
        <v>-199.59080116891531</v>
      </c>
      <c r="P2864" s="10">
        <f t="shared" si="1089"/>
        <v>-195.92039159379888</v>
      </c>
      <c r="Q2864" s="10">
        <f t="shared" si="1090"/>
        <v>-195.92039159379888</v>
      </c>
      <c r="R2864" s="9">
        <f t="shared" si="1073"/>
        <v>-195.92039159379888</v>
      </c>
      <c r="S2864" s="10">
        <f t="shared" si="1091"/>
        <v>1099.7830493136239</v>
      </c>
      <c r="T2864" s="10">
        <f t="shared" si="1074"/>
        <v>0</v>
      </c>
      <c r="U2864" s="9">
        <f t="shared" si="1092"/>
        <v>7.0583889755188858E-3</v>
      </c>
      <c r="V2864" s="11">
        <f t="shared" si="1093"/>
        <v>0.22376660466200704</v>
      </c>
      <c r="W2864" s="9">
        <f t="shared" si="1094"/>
        <v>0.26138660466200703</v>
      </c>
      <c r="X2864" s="22">
        <f t="shared" si="1075"/>
        <v>-1.1774358991514222E-2</v>
      </c>
      <c r="Y2864" s="22">
        <f t="shared" si="1076"/>
        <v>-1.6455885783691747E-3</v>
      </c>
      <c r="Z2864" s="1">
        <f t="shared" si="1077"/>
        <v>3028.6065241581159</v>
      </c>
      <c r="AA2864" s="1">
        <f t="shared" si="1078"/>
        <v>3630.60733327653</v>
      </c>
    </row>
    <row r="2865" spans="3:27">
      <c r="C2865" s="9">
        <f t="shared" si="1079"/>
        <v>28.64</v>
      </c>
      <c r="D2865" s="1">
        <v>3.5049999999999999</v>
      </c>
      <c r="E2865" s="9">
        <f t="shared" si="1080"/>
        <v>8.6512373897408099E-3</v>
      </c>
      <c r="F2865" s="10">
        <f t="shared" si="1081"/>
        <v>-9.4729411809516939E-2</v>
      </c>
      <c r="G2865" s="10">
        <f t="shared" si="1082"/>
        <v>-4685.3704418909174</v>
      </c>
      <c r="H2865" s="10">
        <f t="shared" si="1083"/>
        <v>0.14547327067430874</v>
      </c>
      <c r="I2865" s="10">
        <f t="shared" si="1084"/>
        <v>6091.2845244172277</v>
      </c>
      <c r="J2865" s="10">
        <f t="shared" si="1085"/>
        <v>1.0427281147338473E-2</v>
      </c>
      <c r="K2865" s="10">
        <f t="shared" si="1086"/>
        <v>-187.32235103718747</v>
      </c>
      <c r="L2865" s="10">
        <f t="shared" si="1071"/>
        <v>-80.108916179120669</v>
      </c>
      <c r="M2865" s="10">
        <f t="shared" si="1072"/>
        <v>-79.133554806322721</v>
      </c>
      <c r="N2865" s="10">
        <f t="shared" si="1087"/>
        <v>-192.1766449834295</v>
      </c>
      <c r="O2865" s="10">
        <f t="shared" si="1088"/>
        <v>-192.37748229635773</v>
      </c>
      <c r="P2865" s="10">
        <f t="shared" si="1089"/>
        <v>-187.32235103718747</v>
      </c>
      <c r="Q2865" s="10">
        <f t="shared" si="1090"/>
        <v>-187.32235103718747</v>
      </c>
      <c r="R2865" s="9">
        <f t="shared" si="1073"/>
        <v>-187.32235103718747</v>
      </c>
      <c r="S2865" s="10">
        <f t="shared" si="1091"/>
        <v>1099.7830493136239</v>
      </c>
      <c r="T2865" s="10">
        <f t="shared" si="1074"/>
        <v>0</v>
      </c>
      <c r="U2865" s="9">
        <f t="shared" si="1092"/>
        <v>9.2455877507925527E-3</v>
      </c>
      <c r="V2865" s="11">
        <f t="shared" si="1093"/>
        <v>0.21367315039272672</v>
      </c>
      <c r="W2865" s="9">
        <f t="shared" si="1094"/>
        <v>0.24872315039272672</v>
      </c>
      <c r="X2865" s="22">
        <f t="shared" si="1075"/>
        <v>-1.5620951890958416E-2</v>
      </c>
      <c r="Y2865" s="22">
        <f t="shared" si="1076"/>
        <v>-2.1814994425199078E-3</v>
      </c>
      <c r="Z2865" s="1">
        <f t="shared" si="1077"/>
        <v>3028.590903206225</v>
      </c>
      <c r="AA2865" s="1">
        <f t="shared" si="1078"/>
        <v>3630.6051517770875</v>
      </c>
    </row>
    <row r="2866" spans="3:27">
      <c r="C2866" s="9">
        <f t="shared" si="1079"/>
        <v>28.650000000000002</v>
      </c>
      <c r="D2866" s="1">
        <v>2.552</v>
      </c>
      <c r="E2866" s="9">
        <f t="shared" si="1080"/>
        <v>8.7542230706397529E-3</v>
      </c>
      <c r="F2866" s="10">
        <f t="shared" si="1081"/>
        <v>-9.4729411809516939E-2</v>
      </c>
      <c r="G2866" s="10">
        <f t="shared" si="1082"/>
        <v>-4685.3704418909174</v>
      </c>
      <c r="H2866" s="10">
        <f t="shared" si="1083"/>
        <v>0.14547327067430874</v>
      </c>
      <c r="I2866" s="10">
        <f t="shared" si="1084"/>
        <v>6091.2845244172277</v>
      </c>
      <c r="J2866" s="10">
        <f t="shared" si="1085"/>
        <v>1.0427281147338473E-2</v>
      </c>
      <c r="K2866" s="10">
        <f t="shared" si="1086"/>
        <v>-176.46027639143105</v>
      </c>
      <c r="L2866" s="10">
        <f t="shared" si="1071"/>
        <v>-75.463720224071452</v>
      </c>
      <c r="M2866" s="10">
        <f t="shared" si="1072"/>
        <v>-74.544916159994315</v>
      </c>
      <c r="N2866" s="10">
        <f t="shared" si="1087"/>
        <v>-182.59645573624118</v>
      </c>
      <c r="O2866" s="10">
        <f t="shared" si="1088"/>
        <v>-182.8414878491462</v>
      </c>
      <c r="P2866" s="10">
        <f t="shared" si="1089"/>
        <v>-176.46027639143105</v>
      </c>
      <c r="Q2866" s="10">
        <f t="shared" si="1090"/>
        <v>-176.46027639143105</v>
      </c>
      <c r="R2866" s="9">
        <f t="shared" si="1073"/>
        <v>-176.46027639143105</v>
      </c>
      <c r="S2866" s="10">
        <f t="shared" si="1091"/>
        <v>1099.7830493136239</v>
      </c>
      <c r="T2866" s="10">
        <f t="shared" si="1074"/>
        <v>0</v>
      </c>
      <c r="U2866" s="9">
        <f t="shared" si="1092"/>
        <v>1.135154842899605E-2</v>
      </c>
      <c r="V2866" s="11">
        <f t="shared" si="1093"/>
        <v>0.2075189852479733</v>
      </c>
      <c r="W2866" s="9">
        <f t="shared" si="1094"/>
        <v>0.23303898524797328</v>
      </c>
      <c r="X2866" s="22">
        <f t="shared" si="1075"/>
        <v>-1.8732200792471392E-2</v>
      </c>
      <c r="Y2866" s="22">
        <f t="shared" si="1076"/>
        <v>-2.270872656321055E-3</v>
      </c>
      <c r="Z2866" s="1">
        <f t="shared" si="1077"/>
        <v>3028.5721710054327</v>
      </c>
      <c r="AA2866" s="1">
        <f t="shared" si="1078"/>
        <v>3630.602880904431</v>
      </c>
    </row>
    <row r="2867" spans="3:27">
      <c r="C2867" s="9">
        <f t="shared" si="1079"/>
        <v>28.66</v>
      </c>
      <c r="D2867" s="1">
        <v>1.623</v>
      </c>
      <c r="E2867" s="9">
        <f t="shared" si="1080"/>
        <v>8.8778819095126724E-3</v>
      </c>
      <c r="F2867" s="10">
        <f t="shared" si="1081"/>
        <v>-9.4729411809516939E-2</v>
      </c>
      <c r="G2867" s="10">
        <f t="shared" si="1082"/>
        <v>-4685.3704418909174</v>
      </c>
      <c r="H2867" s="10">
        <f t="shared" si="1083"/>
        <v>0.14547327067430874</v>
      </c>
      <c r="I2867" s="10">
        <f t="shared" si="1084"/>
        <v>6091.2845244172277</v>
      </c>
      <c r="J2867" s="10">
        <f t="shared" si="1085"/>
        <v>1.0427281147338473E-2</v>
      </c>
      <c r="K2867" s="10">
        <f t="shared" si="1086"/>
        <v>-163.4177686687967</v>
      </c>
      <c r="L2867" s="10">
        <f t="shared" si="1071"/>
        <v>-69.886056095188991</v>
      </c>
      <c r="M2867" s="10">
        <f t="shared" si="1072"/>
        <v>-69.035162550954468</v>
      </c>
      <c r="N2867" s="10">
        <f t="shared" si="1087"/>
        <v>-170.79126349231709</v>
      </c>
      <c r="O2867" s="10">
        <f t="shared" si="1088"/>
        <v>-171.07230759526649</v>
      </c>
      <c r="P2867" s="10">
        <f t="shared" si="1089"/>
        <v>-163.4177686687967</v>
      </c>
      <c r="Q2867" s="10">
        <f t="shared" si="1090"/>
        <v>-163.4177686687967</v>
      </c>
      <c r="R2867" s="9">
        <f t="shared" si="1073"/>
        <v>-163.4177686687967</v>
      </c>
      <c r="S2867" s="10">
        <f t="shared" si="1091"/>
        <v>1099.7830493136239</v>
      </c>
      <c r="T2867" s="10">
        <f t="shared" si="1074"/>
        <v>0</v>
      </c>
      <c r="U2867" s="9">
        <f t="shared" si="1092"/>
        <v>1.3380219345587849E-2</v>
      </c>
      <c r="V2867" s="11">
        <f t="shared" si="1093"/>
        <v>0.19821519807038612</v>
      </c>
      <c r="W2867" s="9">
        <f t="shared" si="1094"/>
        <v>0.21444519807038612</v>
      </c>
      <c r="X2867" s="22">
        <f t="shared" si="1075"/>
        <v>-2.1014462205272786E-2</v>
      </c>
      <c r="Y2867" s="22">
        <f t="shared" si="1076"/>
        <v>-1.8753541607814191E-3</v>
      </c>
      <c r="Z2867" s="1">
        <f t="shared" si="1077"/>
        <v>3028.5511565432275</v>
      </c>
      <c r="AA2867" s="1">
        <f t="shared" si="1078"/>
        <v>3630.6010055502702</v>
      </c>
    </row>
    <row r="2868" spans="3:27">
      <c r="C2868" s="9">
        <f t="shared" si="1079"/>
        <v>28.67</v>
      </c>
      <c r="D2868" s="1">
        <v>-0.20100000000000001</v>
      </c>
      <c r="E2868" s="9">
        <f t="shared" si="1080"/>
        <v>9.0215155878399615E-3</v>
      </c>
      <c r="F2868" s="10">
        <f t="shared" si="1081"/>
        <v>-9.4729411809516939E-2</v>
      </c>
      <c r="G2868" s="10">
        <f t="shared" si="1082"/>
        <v>-4685.3704418909174</v>
      </c>
      <c r="H2868" s="10">
        <f t="shared" si="1083"/>
        <v>0.14547327067430874</v>
      </c>
      <c r="I2868" s="10">
        <f t="shared" si="1084"/>
        <v>6091.2845244172277</v>
      </c>
      <c r="J2868" s="10">
        <f t="shared" si="1085"/>
        <v>1.0427281147338473E-2</v>
      </c>
      <c r="K2868" s="10">
        <f t="shared" si="1086"/>
        <v>-148.26848070937132</v>
      </c>
      <c r="L2868" s="10">
        <f t="shared" si="1071"/>
        <v>-63.40742163114659</v>
      </c>
      <c r="M2868" s="10">
        <f t="shared" si="1072"/>
        <v>-62.635408317803915</v>
      </c>
      <c r="N2868" s="10">
        <f t="shared" si="1087"/>
        <v>-156.84078312541934</v>
      </c>
      <c r="O2868" s="10">
        <f t="shared" si="1088"/>
        <v>-157.14885967250356</v>
      </c>
      <c r="P2868" s="10">
        <f t="shared" si="1089"/>
        <v>-148.26848070937132</v>
      </c>
      <c r="Q2868" s="10">
        <f t="shared" si="1090"/>
        <v>-148.26848070937132</v>
      </c>
      <c r="R2868" s="9">
        <f t="shared" si="1073"/>
        <v>-148.26848070937132</v>
      </c>
      <c r="S2868" s="10">
        <f t="shared" si="1091"/>
        <v>1099.7830493136239</v>
      </c>
      <c r="T2868" s="10">
        <f t="shared" si="1074"/>
        <v>0</v>
      </c>
      <c r="U2868" s="9">
        <f t="shared" si="1092"/>
        <v>1.5346516319869968E-2</v>
      </c>
      <c r="V2868" s="11">
        <f t="shared" si="1093"/>
        <v>0.19504419678603746</v>
      </c>
      <c r="W2868" s="9">
        <f t="shared" si="1094"/>
        <v>0.19303419678603745</v>
      </c>
      <c r="X2868" s="22">
        <f t="shared" si="1075"/>
        <v>-2.2384321241111494E-2</v>
      </c>
      <c r="Y2868" s="22">
        <f t="shared" si="1076"/>
        <v>-6.8936351005102303E-4</v>
      </c>
      <c r="Z2868" s="1">
        <f t="shared" si="1077"/>
        <v>3028.5287722219864</v>
      </c>
      <c r="AA2868" s="1">
        <f t="shared" si="1078"/>
        <v>3630.6003161867602</v>
      </c>
    </row>
    <row r="2869" spans="3:27">
      <c r="C2869" s="9">
        <f t="shared" si="1079"/>
        <v>28.68</v>
      </c>
      <c r="D2869" s="1">
        <v>-2.2389999999999999</v>
      </c>
      <c r="E2869" s="9">
        <f t="shared" si="1080"/>
        <v>9.184638158030372E-3</v>
      </c>
      <c r="F2869" s="10">
        <f t="shared" si="1081"/>
        <v>-9.4729411809516939E-2</v>
      </c>
      <c r="G2869" s="10">
        <f t="shared" si="1082"/>
        <v>-4685.3704418909174</v>
      </c>
      <c r="H2869" s="10">
        <f t="shared" si="1083"/>
        <v>0.14547327067430874</v>
      </c>
      <c r="I2869" s="10">
        <f t="shared" si="1084"/>
        <v>6091.2845244172277</v>
      </c>
      <c r="J2869" s="10">
        <f t="shared" si="1085"/>
        <v>1.0427281147338473E-2</v>
      </c>
      <c r="K2869" s="10">
        <f t="shared" si="1086"/>
        <v>-131.06366623079782</v>
      </c>
      <c r="L2869" s="10">
        <f t="shared" si="1071"/>
        <v>-56.049735624591229</v>
      </c>
      <c r="M2869" s="10">
        <f t="shared" si="1072"/>
        <v>-55.367305382225631</v>
      </c>
      <c r="N2869" s="10">
        <f t="shared" si="1087"/>
        <v>-140.80934672908234</v>
      </c>
      <c r="O2869" s="10">
        <f t="shared" si="1088"/>
        <v>-141.13501451596224</v>
      </c>
      <c r="P2869" s="10">
        <f t="shared" si="1089"/>
        <v>-131.06366623079782</v>
      </c>
      <c r="Q2869" s="10">
        <f t="shared" si="1090"/>
        <v>-131.06366623079782</v>
      </c>
      <c r="R2869" s="9">
        <f t="shared" si="1073"/>
        <v>-131.06366623079782</v>
      </c>
      <c r="S2869" s="10">
        <f t="shared" si="1091"/>
        <v>1099.7830493136239</v>
      </c>
      <c r="T2869" s="10">
        <f t="shared" si="1074"/>
        <v>0</v>
      </c>
      <c r="U2869" s="9">
        <f t="shared" si="1092"/>
        <v>1.7277997718212118E-2</v>
      </c>
      <c r="V2869" s="11">
        <f t="shared" si="1093"/>
        <v>0.19125208288239293</v>
      </c>
      <c r="W2869" s="9">
        <f t="shared" si="1094"/>
        <v>0.16886208288239293</v>
      </c>
      <c r="X2869" s="22">
        <f t="shared" si="1075"/>
        <v>-2.2782688872842891E-2</v>
      </c>
      <c r="Y2869" s="22">
        <f t="shared" si="1076"/>
        <v>1.5454932068407195E-3</v>
      </c>
      <c r="Z2869" s="1">
        <f t="shared" si="1077"/>
        <v>3028.5059895331137</v>
      </c>
      <c r="AA2869" s="1">
        <f t="shared" si="1078"/>
        <v>3630.601861679967</v>
      </c>
    </row>
    <row r="2870" spans="3:27">
      <c r="C2870" s="9">
        <f t="shared" si="1079"/>
        <v>28.69</v>
      </c>
      <c r="D2870" s="1">
        <v>-4.8</v>
      </c>
      <c r="E2870" s="9">
        <f t="shared" si="1080"/>
        <v>9.3669486186408451E-3</v>
      </c>
      <c r="F2870" s="10">
        <f t="shared" si="1081"/>
        <v>-9.4729411809516939E-2</v>
      </c>
      <c r="G2870" s="10">
        <f t="shared" si="1082"/>
        <v>-4685.3704418909174</v>
      </c>
      <c r="H2870" s="10">
        <f t="shared" si="1083"/>
        <v>0.14547327067430874</v>
      </c>
      <c r="I2870" s="10">
        <f t="shared" si="1084"/>
        <v>6091.2845244172277</v>
      </c>
      <c r="J2870" s="10">
        <f t="shared" si="1085"/>
        <v>1.0427281147338473E-2</v>
      </c>
      <c r="K2870" s="10">
        <f t="shared" si="1086"/>
        <v>-111.83507236641019</v>
      </c>
      <c r="L2870" s="10">
        <f t="shared" si="1071"/>
        <v>-47.826574823994697</v>
      </c>
      <c r="M2870" s="10">
        <f t="shared" si="1072"/>
        <v>-47.24426518979304</v>
      </c>
      <c r="N2870" s="10">
        <f t="shared" si="1087"/>
        <v>-122.74016086008913</v>
      </c>
      <c r="O2870" s="10">
        <f t="shared" si="1088"/>
        <v>-123.073430393668</v>
      </c>
      <c r="P2870" s="10">
        <f t="shared" si="1089"/>
        <v>-111.83507236641019</v>
      </c>
      <c r="Q2870" s="10">
        <f t="shared" si="1090"/>
        <v>-111.83507236641019</v>
      </c>
      <c r="R2870" s="9">
        <f t="shared" si="1073"/>
        <v>-111.83507236641019</v>
      </c>
      <c r="S2870" s="10">
        <f t="shared" si="1091"/>
        <v>1099.7830493136239</v>
      </c>
      <c r="T2870" s="10">
        <f t="shared" si="1074"/>
        <v>0</v>
      </c>
      <c r="U2870" s="9">
        <f t="shared" si="1092"/>
        <v>1.918409440388251E-2</v>
      </c>
      <c r="V2870" s="11">
        <f t="shared" si="1093"/>
        <v>0.1899672542516857</v>
      </c>
      <c r="W2870" s="9">
        <f t="shared" si="1094"/>
        <v>0.14196725425168571</v>
      </c>
      <c r="X2870" s="22">
        <f t="shared" si="1075"/>
        <v>-2.2141490457679953E-2</v>
      </c>
      <c r="Y2870" s="22">
        <f t="shared" si="1076"/>
        <v>4.8384563310993802E-3</v>
      </c>
      <c r="Z2870" s="1">
        <f t="shared" si="1077"/>
        <v>3028.4838480426561</v>
      </c>
      <c r="AA2870" s="1">
        <f t="shared" si="1078"/>
        <v>3630.6067001362981</v>
      </c>
    </row>
    <row r="2871" spans="3:27">
      <c r="C2871" s="9">
        <f t="shared" si="1079"/>
        <v>28.7</v>
      </c>
      <c r="D2871" s="1">
        <v>-7.5339999999999998</v>
      </c>
      <c r="E2871" s="9">
        <f t="shared" si="1080"/>
        <v>9.5682316619787079E-3</v>
      </c>
      <c r="F2871" s="10">
        <f t="shared" si="1081"/>
        <v>-9.4729411809516939E-2</v>
      </c>
      <c r="G2871" s="10">
        <f t="shared" si="1082"/>
        <v>-4685.3704418909174</v>
      </c>
      <c r="H2871" s="10">
        <f t="shared" si="1083"/>
        <v>0.14547327067430874</v>
      </c>
      <c r="I2871" s="10">
        <f t="shared" si="1084"/>
        <v>6091.2845244172277</v>
      </c>
      <c r="J2871" s="10">
        <f t="shared" si="1085"/>
        <v>1.0427281147338473E-2</v>
      </c>
      <c r="K2871" s="10">
        <f t="shared" si="1086"/>
        <v>-90.60540798417145</v>
      </c>
      <c r="L2871" s="10">
        <f t="shared" si="1071"/>
        <v>-38.747650738902443</v>
      </c>
      <c r="M2871" s="10">
        <f t="shared" si="1072"/>
        <v>-38.275881008141305</v>
      </c>
      <c r="N2871" s="10">
        <f t="shared" si="1087"/>
        <v>-102.66148827588813</v>
      </c>
      <c r="O2871" s="10">
        <f t="shared" si="1088"/>
        <v>-102.99158240955828</v>
      </c>
      <c r="P2871" s="10">
        <f t="shared" si="1089"/>
        <v>-90.60540798417145</v>
      </c>
      <c r="Q2871" s="10">
        <f t="shared" si="1090"/>
        <v>-90.60540798417145</v>
      </c>
      <c r="R2871" s="9">
        <f t="shared" si="1073"/>
        <v>-90.60540798417145</v>
      </c>
      <c r="S2871" s="10">
        <f t="shared" si="1091"/>
        <v>1099.7830493136239</v>
      </c>
      <c r="T2871" s="10">
        <f t="shared" si="1074"/>
        <v>0</v>
      </c>
      <c r="U2871" s="9">
        <f t="shared" si="1092"/>
        <v>2.1072514263690056E-2</v>
      </c>
      <c r="V2871" s="11">
        <f t="shared" si="1093"/>
        <v>0.18771671770982312</v>
      </c>
      <c r="W2871" s="9">
        <f t="shared" si="1094"/>
        <v>0.11237671770982312</v>
      </c>
      <c r="X2871" s="22">
        <f t="shared" si="1075"/>
        <v>-2.0373917989871947E-2</v>
      </c>
      <c r="Y2871" s="22">
        <f t="shared" si="1076"/>
        <v>9.2812270972472462E-3</v>
      </c>
      <c r="Z2871" s="1">
        <f t="shared" si="1077"/>
        <v>3028.4634741246664</v>
      </c>
      <c r="AA2871" s="1">
        <f t="shared" si="1078"/>
        <v>3630.6159813633953</v>
      </c>
    </row>
    <row r="2872" spans="3:27">
      <c r="C2872" s="9">
        <f t="shared" si="1079"/>
        <v>28.71</v>
      </c>
      <c r="D2872" s="1">
        <v>-10.634</v>
      </c>
      <c r="E2872" s="9">
        <f t="shared" si="1080"/>
        <v>9.7883111107395279E-3</v>
      </c>
      <c r="F2872" s="10">
        <f t="shared" si="1081"/>
        <v>-9.4729411809516939E-2</v>
      </c>
      <c r="G2872" s="10">
        <f t="shared" si="1082"/>
        <v>-4685.3704418909174</v>
      </c>
      <c r="H2872" s="10">
        <f t="shared" si="1083"/>
        <v>0.14547327067430874</v>
      </c>
      <c r="I2872" s="10">
        <f t="shared" si="1084"/>
        <v>6091.2845244172277</v>
      </c>
      <c r="J2872" s="10">
        <f t="shared" si="1085"/>
        <v>1.0427281147338473E-2</v>
      </c>
      <c r="K2872" s="10">
        <f t="shared" si="1086"/>
        <v>-67.393254803549127</v>
      </c>
      <c r="L2872" s="10">
        <f t="shared" si="1071"/>
        <v>-28.820909892508563</v>
      </c>
      <c r="M2872" s="10">
        <f t="shared" si="1072"/>
        <v>-28.470002608041145</v>
      </c>
      <c r="N2872" s="10">
        <f t="shared" si="1087"/>
        <v>-80.594690658969625</v>
      </c>
      <c r="O2872" s="10">
        <f t="shared" si="1088"/>
        <v>-80.909950616296697</v>
      </c>
      <c r="P2872" s="10">
        <f t="shared" si="1089"/>
        <v>-67.393254803549127</v>
      </c>
      <c r="Q2872" s="10">
        <f t="shared" si="1090"/>
        <v>-67.393254803549127</v>
      </c>
      <c r="R2872" s="9">
        <f t="shared" si="1073"/>
        <v>-67.393254803549127</v>
      </c>
      <c r="S2872" s="10">
        <f t="shared" si="1091"/>
        <v>1099.7830493136239</v>
      </c>
      <c r="T2872" s="10">
        <f t="shared" si="1074"/>
        <v>0</v>
      </c>
      <c r="U2872" s="9">
        <f t="shared" si="1092"/>
        <v>2.294337548847393E-2</v>
      </c>
      <c r="V2872" s="11">
        <f t="shared" si="1093"/>
        <v>0.18645552724695236</v>
      </c>
      <c r="W2872" s="9">
        <f t="shared" si="1094"/>
        <v>8.0115527246952353E-2</v>
      </c>
      <c r="X2872" s="22">
        <f t="shared" si="1075"/>
        <v>-1.7386129305634108E-2</v>
      </c>
      <c r="Y2872" s="22">
        <f t="shared" si="1076"/>
        <v>1.4901386564061689E-2</v>
      </c>
      <c r="Z2872" s="1">
        <f t="shared" si="1077"/>
        <v>3028.4460879953608</v>
      </c>
      <c r="AA2872" s="1">
        <f t="shared" si="1078"/>
        <v>3630.6308827499593</v>
      </c>
    </row>
    <row r="2873" spans="3:27">
      <c r="C2873" s="9">
        <f t="shared" si="1079"/>
        <v>28.72</v>
      </c>
      <c r="D2873" s="1">
        <v>-13.71</v>
      </c>
      <c r="E2873" s="9">
        <f t="shared" si="1080"/>
        <v>1.0026964251979917E-2</v>
      </c>
      <c r="F2873" s="10">
        <f t="shared" si="1081"/>
        <v>-9.4729411809516939E-2</v>
      </c>
      <c r="G2873" s="10">
        <f t="shared" si="1082"/>
        <v>-4685.3704418909174</v>
      </c>
      <c r="H2873" s="10">
        <f t="shared" si="1083"/>
        <v>0.14547327067430874</v>
      </c>
      <c r="I2873" s="10">
        <f t="shared" si="1084"/>
        <v>6091.2845244172277</v>
      </c>
      <c r="J2873" s="10">
        <f t="shared" si="1085"/>
        <v>1.0427281147338473E-2</v>
      </c>
      <c r="K2873" s="10">
        <f t="shared" si="1086"/>
        <v>-42.222102736874106</v>
      </c>
      <c r="L2873" s="10">
        <f t="shared" si="1071"/>
        <v>-18.056397810120355</v>
      </c>
      <c r="M2873" s="10">
        <f t="shared" si="1072"/>
        <v>-17.836553206100422</v>
      </c>
      <c r="N2873" s="10">
        <f t="shared" si="1087"/>
        <v>-56.560898714665015</v>
      </c>
      <c r="O2873" s="10">
        <f t="shared" si="1088"/>
        <v>-56.848681777252722</v>
      </c>
      <c r="P2873" s="10">
        <f t="shared" si="1089"/>
        <v>-42.222102736874106</v>
      </c>
      <c r="Q2873" s="10">
        <f t="shared" si="1090"/>
        <v>-42.222102736874106</v>
      </c>
      <c r="R2873" s="9">
        <f t="shared" si="1073"/>
        <v>-42.222102736874106</v>
      </c>
      <c r="S2873" s="10">
        <f t="shared" si="1091"/>
        <v>1099.7830493136239</v>
      </c>
      <c r="T2873" s="10">
        <f t="shared" si="1074"/>
        <v>0</v>
      </c>
      <c r="U2873" s="9">
        <f t="shared" si="1092"/>
        <v>2.4787252759603931E-2</v>
      </c>
      <c r="V2873" s="11">
        <f t="shared" si="1093"/>
        <v>0.18231992697904786</v>
      </c>
      <c r="W2873" s="9">
        <f t="shared" si="1094"/>
        <v>4.5219926979047864E-2</v>
      </c>
      <c r="X2873" s="22">
        <f t="shared" si="1075"/>
        <v>-1.3080024702605199E-2</v>
      </c>
      <c r="Y2873" s="22">
        <f t="shared" si="1076"/>
        <v>2.1601084340308264E-2</v>
      </c>
      <c r="Z2873" s="1">
        <f t="shared" si="1077"/>
        <v>3028.4330079706583</v>
      </c>
      <c r="AA2873" s="1">
        <f t="shared" si="1078"/>
        <v>3630.6524838342993</v>
      </c>
    </row>
    <row r="2874" spans="3:27">
      <c r="C2874" s="9">
        <f t="shared" si="1079"/>
        <v>28.73</v>
      </c>
      <c r="D2874" s="1">
        <v>-17.355</v>
      </c>
      <c r="E2874" s="9">
        <f t="shared" si="1080"/>
        <v>1.0283926704690834E-2</v>
      </c>
      <c r="F2874" s="10">
        <f t="shared" si="1081"/>
        <v>-9.4729411809516939E-2</v>
      </c>
      <c r="G2874" s="10">
        <f t="shared" si="1082"/>
        <v>-4685.3704418909174</v>
      </c>
      <c r="H2874" s="10">
        <f t="shared" si="1083"/>
        <v>0.14547327067430874</v>
      </c>
      <c r="I2874" s="10">
        <f t="shared" si="1084"/>
        <v>6091.2845244172277</v>
      </c>
      <c r="J2874" s="10">
        <f t="shared" si="1085"/>
        <v>1.0427281147338473E-2</v>
      </c>
      <c r="K2874" s="10">
        <f t="shared" si="1086"/>
        <v>-15.119836498118914</v>
      </c>
      <c r="L2874" s="10">
        <f t="shared" si="1071"/>
        <v>-6.4660394659971026</v>
      </c>
      <c r="M2874" s="10">
        <f t="shared" si="1072"/>
        <v>-6.387312584759326</v>
      </c>
      <c r="N2874" s="10">
        <f t="shared" si="1087"/>
        <v>-30.585898337782734</v>
      </c>
      <c r="O2874" s="10">
        <f t="shared" si="1088"/>
        <v>-30.832678719101395</v>
      </c>
      <c r="P2874" s="10">
        <f t="shared" si="1089"/>
        <v>-15.119836498118914</v>
      </c>
      <c r="Q2874" s="10">
        <f t="shared" si="1090"/>
        <v>-15.119836498118914</v>
      </c>
      <c r="R2874" s="9">
        <f t="shared" si="1073"/>
        <v>-15.119836498118914</v>
      </c>
      <c r="S2874" s="10">
        <f t="shared" si="1091"/>
        <v>1099.7830493136239</v>
      </c>
      <c r="T2874" s="10">
        <f t="shared" si="1074"/>
        <v>0</v>
      </c>
      <c r="U2874" s="9">
        <f t="shared" si="1092"/>
        <v>2.6605237782579436E-2</v>
      </c>
      <c r="V2874" s="11">
        <f t="shared" si="1093"/>
        <v>0.18127707761605372</v>
      </c>
      <c r="W2874" s="9">
        <f t="shared" si="1094"/>
        <v>7.7270776160537069E-3</v>
      </c>
      <c r="X2874" s="22">
        <f t="shared" si="1075"/>
        <v>-7.3673626745120804E-3</v>
      </c>
      <c r="Y2874" s="22">
        <f t="shared" si="1076"/>
        <v>2.9657984070880935E-2</v>
      </c>
      <c r="Z2874" s="1">
        <f t="shared" si="1077"/>
        <v>3028.425640607984</v>
      </c>
      <c r="AA2874" s="1">
        <f t="shared" si="1078"/>
        <v>3630.6821418183704</v>
      </c>
    </row>
    <row r="2875" spans="3:27">
      <c r="C2875" s="9">
        <f t="shared" si="1079"/>
        <v>28.740000000000002</v>
      </c>
      <c r="D2875" s="1">
        <v>-20.623000000000001</v>
      </c>
      <c r="E2875" s="9">
        <f t="shared" si="1080"/>
        <v>1.0558859085356387E-2</v>
      </c>
      <c r="F2875" s="10">
        <f t="shared" si="1081"/>
        <v>-9.4729411809516939E-2</v>
      </c>
      <c r="G2875" s="10">
        <f t="shared" si="1082"/>
        <v>-4685.3704418909174</v>
      </c>
      <c r="H2875" s="10">
        <f t="shared" si="1083"/>
        <v>0.14547327067430874</v>
      </c>
      <c r="I2875" s="10">
        <f t="shared" si="1084"/>
        <v>6091.2845244172277</v>
      </c>
      <c r="J2875" s="10">
        <f t="shared" si="1085"/>
        <v>1.0427281147338473E-2</v>
      </c>
      <c r="K2875" s="10">
        <f t="shared" si="1086"/>
        <v>13.877748556983772</v>
      </c>
      <c r="L2875" s="10">
        <f t="shared" si="1071"/>
        <v>5.9348571579993852</v>
      </c>
      <c r="M2875" s="10">
        <f t="shared" si="1072"/>
        <v>5.8625976555484618</v>
      </c>
      <c r="N2875" s="10">
        <f t="shared" si="1087"/>
        <v>-2.7013407871679664</v>
      </c>
      <c r="O2875" s="10">
        <f t="shared" si="1088"/>
        <v>-2.8927886257987314</v>
      </c>
      <c r="P2875" s="10">
        <f t="shared" si="1089"/>
        <v>5.9348571579993852</v>
      </c>
      <c r="Q2875" s="10">
        <f t="shared" si="1090"/>
        <v>5.8625976555484618</v>
      </c>
      <c r="R2875" s="9">
        <f t="shared" si="1073"/>
        <v>5.9348571579993852</v>
      </c>
      <c r="S2875" s="10">
        <f t="shared" si="1091"/>
        <v>1107.7259407126082</v>
      </c>
      <c r="T2875" s="10">
        <f t="shared" si="1074"/>
        <v>7.9428913989843295</v>
      </c>
      <c r="U2875" s="9">
        <f t="shared" si="1092"/>
        <v>2.8434778696684541E-2</v>
      </c>
      <c r="V2875" s="11">
        <f t="shared" si="1093"/>
        <v>0.18463110520496845</v>
      </c>
      <c r="W2875" s="9">
        <f t="shared" si="1094"/>
        <v>-2.1598894795031576E-2</v>
      </c>
      <c r="X2875" s="22">
        <f t="shared" si="1075"/>
        <v>-1.2626241181714921E-3</v>
      </c>
      <c r="Y2875" s="22">
        <f t="shared" si="1076"/>
        <v>3.8781340682800487E-2</v>
      </c>
      <c r="Z2875" s="1">
        <f t="shared" si="1077"/>
        <v>3028.4243779838657</v>
      </c>
      <c r="AA2875" s="1">
        <f t="shared" si="1078"/>
        <v>3630.7209231590532</v>
      </c>
    </row>
    <row r="2876" spans="3:27">
      <c r="C2876" s="9">
        <f t="shared" si="1079"/>
        <v>28.75</v>
      </c>
      <c r="D2876" s="1">
        <v>-23.736999999999998</v>
      </c>
      <c r="E2876" s="9">
        <f t="shared" si="1080"/>
        <v>1.0852150507066007E-2</v>
      </c>
      <c r="F2876" s="10">
        <f t="shared" si="1081"/>
        <v>-9.4729411809516939E-2</v>
      </c>
      <c r="G2876" s="10">
        <f t="shared" si="1082"/>
        <v>-4685.3704418909174</v>
      </c>
      <c r="H2876" s="10">
        <f t="shared" si="1083"/>
        <v>0.14547327067430874</v>
      </c>
      <c r="I2876" s="10">
        <f t="shared" si="1084"/>
        <v>6091.2845244172277</v>
      </c>
      <c r="J2876" s="10">
        <f t="shared" si="1085"/>
        <v>1.0502589419994319E-2</v>
      </c>
      <c r="K2876" s="10">
        <f t="shared" si="1086"/>
        <v>36.868801447749775</v>
      </c>
      <c r="L2876" s="10">
        <f t="shared" si="1071"/>
        <v>15.775841243671392</v>
      </c>
      <c r="M2876" s="10">
        <f t="shared" si="1072"/>
        <v>15.563926998108203</v>
      </c>
      <c r="N2876" s="10">
        <f t="shared" si="1087"/>
        <v>19.163843109095282</v>
      </c>
      <c r="O2876" s="10">
        <f t="shared" si="1088"/>
        <v>19.002975659116544</v>
      </c>
      <c r="P2876" s="10">
        <f t="shared" si="1089"/>
        <v>19.163843109095282</v>
      </c>
      <c r="Q2876" s="10">
        <f t="shared" si="1090"/>
        <v>19.002975659116544</v>
      </c>
      <c r="R2876" s="9">
        <f t="shared" si="1073"/>
        <v>19.163843109095282</v>
      </c>
      <c r="S2876" s="10">
        <f t="shared" si="1091"/>
        <v>1125.4308990512627</v>
      </c>
      <c r="T2876" s="10">
        <f t="shared" si="1074"/>
        <v>17.704958338654478</v>
      </c>
      <c r="U2876" s="9">
        <f t="shared" si="1092"/>
        <v>3.0342848784968488E-2</v>
      </c>
      <c r="V2876" s="11">
        <f t="shared" si="1093"/>
        <v>0.19698291245182051</v>
      </c>
      <c r="W2876" s="9">
        <f t="shared" si="1094"/>
        <v>-4.0387087548179462E-2</v>
      </c>
      <c r="X2876" s="22">
        <f t="shared" si="1075"/>
        <v>3.6806167421999034E-3</v>
      </c>
      <c r="Y2876" s="22">
        <f t="shared" si="1076"/>
        <v>4.834636977880933E-2</v>
      </c>
      <c r="Z2876" s="1">
        <f t="shared" si="1077"/>
        <v>3028.428058600608</v>
      </c>
      <c r="AA2876" s="1">
        <f t="shared" si="1078"/>
        <v>3630.769269528832</v>
      </c>
    </row>
    <row r="2877" spans="3:27">
      <c r="C2877" s="9">
        <f t="shared" si="1079"/>
        <v>28.76</v>
      </c>
      <c r="D2877" s="1">
        <v>-26.292999999999999</v>
      </c>
      <c r="E2877" s="9">
        <f t="shared" si="1080"/>
        <v>1.11649303049831E-2</v>
      </c>
      <c r="F2877" s="10">
        <f t="shared" si="1081"/>
        <v>-9.4729411809516939E-2</v>
      </c>
      <c r="G2877" s="10">
        <f t="shared" si="1082"/>
        <v>-4685.3704418909174</v>
      </c>
      <c r="H2877" s="10">
        <f t="shared" si="1083"/>
        <v>0.14547327067430874</v>
      </c>
      <c r="I2877" s="10">
        <f t="shared" si="1084"/>
        <v>6091.2845244172277</v>
      </c>
      <c r="J2877" s="10">
        <f t="shared" si="1085"/>
        <v>1.0670453962382276E-2</v>
      </c>
      <c r="K2877" s="10">
        <f t="shared" si="1086"/>
        <v>52.153259530917026</v>
      </c>
      <c r="L2877" s="10">
        <f t="shared" si="1071"/>
        <v>22.343717786041967</v>
      </c>
      <c r="M2877" s="10">
        <f t="shared" si="1072"/>
        <v>21.981098579860909</v>
      </c>
      <c r="N2877" s="10">
        <f t="shared" si="1087"/>
        <v>33.271857343921837</v>
      </c>
      <c r="O2877" s="10">
        <f t="shared" si="1088"/>
        <v>33.10077727326442</v>
      </c>
      <c r="P2877" s="10">
        <f t="shared" si="1089"/>
        <v>33.271857343921837</v>
      </c>
      <c r="Q2877" s="10">
        <f t="shared" si="1090"/>
        <v>33.10077727326442</v>
      </c>
      <c r="R2877" s="9">
        <f t="shared" si="1073"/>
        <v>33.271857343921837</v>
      </c>
      <c r="S2877" s="10">
        <f t="shared" si="1091"/>
        <v>1144.312301238258</v>
      </c>
      <c r="T2877" s="10">
        <f t="shared" si="1074"/>
        <v>18.881402186995274</v>
      </c>
      <c r="U2877" s="9">
        <f t="shared" si="1092"/>
        <v>3.2340383948512422E-2</v>
      </c>
      <c r="V2877" s="11">
        <f t="shared" si="1093"/>
        <v>0.20252412025696692</v>
      </c>
      <c r="W2877" s="9">
        <f t="shared" si="1094"/>
        <v>-6.0405879743033075E-2</v>
      </c>
      <c r="X2877" s="22">
        <f t="shared" si="1075"/>
        <v>8.2004138956679497E-3</v>
      </c>
      <c r="Y2877" s="22">
        <f t="shared" si="1076"/>
        <v>5.8111234920380249E-2</v>
      </c>
      <c r="Z2877" s="1">
        <f t="shared" si="1077"/>
        <v>3028.4362590145038</v>
      </c>
      <c r="AA2877" s="1">
        <f t="shared" si="1078"/>
        <v>3630.8273807637524</v>
      </c>
    </row>
    <row r="2878" spans="3:27">
      <c r="C2878" s="9">
        <f t="shared" si="1079"/>
        <v>28.77</v>
      </c>
      <c r="D2878" s="1">
        <v>-27.677</v>
      </c>
      <c r="E2878" s="9">
        <f t="shared" si="1080"/>
        <v>1.1497598853451233E-2</v>
      </c>
      <c r="F2878" s="10">
        <f t="shared" si="1081"/>
        <v>-9.4729411809516939E-2</v>
      </c>
      <c r="G2878" s="10">
        <f t="shared" si="1082"/>
        <v>-4685.3704418909174</v>
      </c>
      <c r="H2878" s="10">
        <f t="shared" si="1083"/>
        <v>0.14547327067430874</v>
      </c>
      <c r="I2878" s="10">
        <f t="shared" si="1084"/>
        <v>6091.2845244172277</v>
      </c>
      <c r="J2878" s="10">
        <f t="shared" si="1085"/>
        <v>1.0849472623546989E-2</v>
      </c>
      <c r="K2878" s="10">
        <f t="shared" si="1086"/>
        <v>68.358974059711755</v>
      </c>
      <c r="L2878" s="10">
        <f t="shared" si="1071"/>
        <v>29.325582335717382</v>
      </c>
      <c r="M2878" s="10">
        <f t="shared" si="1072"/>
        <v>28.762488792281086</v>
      </c>
      <c r="N2878" s="10">
        <f t="shared" si="1087"/>
        <v>48.276958851505597</v>
      </c>
      <c r="O2878" s="10">
        <f t="shared" si="1088"/>
        <v>48.095537751034399</v>
      </c>
      <c r="P2878" s="10">
        <f t="shared" si="1089"/>
        <v>48.276958851505597</v>
      </c>
      <c r="Q2878" s="10">
        <f t="shared" si="1090"/>
        <v>48.095537751034399</v>
      </c>
      <c r="R2878" s="9">
        <f t="shared" si="1073"/>
        <v>48.276958851505597</v>
      </c>
      <c r="S2878" s="10">
        <f t="shared" si="1091"/>
        <v>1164.394316446464</v>
      </c>
      <c r="T2878" s="10">
        <f t="shared" si="1074"/>
        <v>20.08201520820603</v>
      </c>
      <c r="U2878" s="9">
        <f t="shared" si="1092"/>
        <v>3.4328691821734821E-2</v>
      </c>
      <c r="V2878" s="11">
        <f t="shared" si="1093"/>
        <v>0.19513745438751354</v>
      </c>
      <c r="W2878" s="9">
        <f t="shared" si="1094"/>
        <v>-8.1632545612486479E-2</v>
      </c>
      <c r="X2878" s="22">
        <f t="shared" si="1075"/>
        <v>1.3564363156513722E-2</v>
      </c>
      <c r="Y2878" s="22">
        <f t="shared" si="1076"/>
        <v>6.6616313992210491E-2</v>
      </c>
      <c r="Z2878" s="1">
        <f t="shared" si="1077"/>
        <v>3028.4498233776603</v>
      </c>
      <c r="AA2878" s="1">
        <f t="shared" si="1078"/>
        <v>3630.8939970777446</v>
      </c>
    </row>
    <row r="2879" spans="3:27">
      <c r="C2879" s="9">
        <f t="shared" si="1079"/>
        <v>28.78</v>
      </c>
      <c r="D2879" s="1">
        <v>-28.216000000000001</v>
      </c>
      <c r="E2879" s="9">
        <f t="shared" si="1080"/>
        <v>1.1849502903014474E-2</v>
      </c>
      <c r="F2879" s="10">
        <f t="shared" si="1081"/>
        <v>-9.4729411809516939E-2</v>
      </c>
      <c r="G2879" s="10">
        <f t="shared" si="1082"/>
        <v>-4685.3704418909174</v>
      </c>
      <c r="H2879" s="10">
        <f t="shared" si="1083"/>
        <v>0.14547327067430874</v>
      </c>
      <c r="I2879" s="10">
        <f t="shared" si="1084"/>
        <v>6091.2845244172277</v>
      </c>
      <c r="J2879" s="10">
        <f t="shared" si="1085"/>
        <v>1.1039874556648049E-2</v>
      </c>
      <c r="K2879" s="10">
        <f t="shared" si="1086"/>
        <v>85.392876531854995</v>
      </c>
      <c r="L2879" s="10">
        <f t="shared" si="1071"/>
        <v>36.684906869680972</v>
      </c>
      <c r="M2879" s="10">
        <f t="shared" si="1072"/>
        <v>35.864936346925745</v>
      </c>
      <c r="N2879" s="10">
        <f t="shared" si="1087"/>
        <v>64.149682645026544</v>
      </c>
      <c r="O2879" s="10">
        <f t="shared" si="1088"/>
        <v>63.958372449887868</v>
      </c>
      <c r="P2879" s="10">
        <f t="shared" si="1089"/>
        <v>64.149682645026544</v>
      </c>
      <c r="Q2879" s="10">
        <f t="shared" si="1090"/>
        <v>63.958372449887868</v>
      </c>
      <c r="R2879" s="9">
        <f t="shared" si="1073"/>
        <v>64.149682645026544</v>
      </c>
      <c r="S2879" s="10">
        <f t="shared" si="1091"/>
        <v>1185.6375103332923</v>
      </c>
      <c r="T2879" s="10">
        <f t="shared" si="1074"/>
        <v>21.243193886828294</v>
      </c>
      <c r="U2879" s="9">
        <f t="shared" si="1092"/>
        <v>3.6195311280517901E-2</v>
      </c>
      <c r="V2879" s="11">
        <f t="shared" si="1093"/>
        <v>0.1781864373691025</v>
      </c>
      <c r="W2879" s="9">
        <f t="shared" si="1094"/>
        <v>-0.10397356263089752</v>
      </c>
      <c r="X2879" s="22">
        <f t="shared" si="1075"/>
        <v>1.9781695210712175E-2</v>
      </c>
      <c r="Y2879" s="22">
        <f t="shared" si="1076"/>
        <v>7.2941877945726166E-2</v>
      </c>
      <c r="Z2879" s="1">
        <f t="shared" si="1077"/>
        <v>3028.4696050728712</v>
      </c>
      <c r="AA2879" s="1">
        <f t="shared" si="1078"/>
        <v>3630.9669389556902</v>
      </c>
    </row>
    <row r="2880" spans="3:27">
      <c r="C2880" s="9">
        <f t="shared" si="1079"/>
        <v>28.79</v>
      </c>
      <c r="D2880" s="1">
        <v>-26.972999999999999</v>
      </c>
      <c r="E2880" s="9">
        <f t="shared" si="1080"/>
        <v>1.2218721627135887E-2</v>
      </c>
      <c r="F2880" s="10">
        <f t="shared" si="1081"/>
        <v>-9.4729411809516939E-2</v>
      </c>
      <c r="G2880" s="10">
        <f t="shared" si="1082"/>
        <v>-4685.3704418909174</v>
      </c>
      <c r="H2880" s="10">
        <f t="shared" si="1083"/>
        <v>0.14547327067430874</v>
      </c>
      <c r="I2880" s="10">
        <f t="shared" si="1084"/>
        <v>6091.2845244172277</v>
      </c>
      <c r="J2880" s="10">
        <f t="shared" si="1085"/>
        <v>1.1241285876147495E-2</v>
      </c>
      <c r="K2880" s="10">
        <f t="shared" si="1086"/>
        <v>103.09180845330395</v>
      </c>
      <c r="L2880" s="10">
        <f t="shared" si="1071"/>
        <v>44.354847859548897</v>
      </c>
      <c r="M2880" s="10">
        <f t="shared" si="1072"/>
        <v>43.216178401626117</v>
      </c>
      <c r="N2880" s="10">
        <f t="shared" si="1087"/>
        <v>80.803389343341223</v>
      </c>
      <c r="O2880" s="10">
        <f t="shared" si="1088"/>
        <v>80.603328896726921</v>
      </c>
      <c r="P2880" s="10">
        <f t="shared" si="1089"/>
        <v>80.803389343341223</v>
      </c>
      <c r="Q2880" s="10">
        <f t="shared" si="1090"/>
        <v>80.603328896726921</v>
      </c>
      <c r="R2880" s="9">
        <f t="shared" si="1073"/>
        <v>80.803389343341223</v>
      </c>
      <c r="S2880" s="10">
        <f t="shared" si="1091"/>
        <v>1207.9259294432552</v>
      </c>
      <c r="T2880" s="10">
        <f t="shared" si="1074"/>
        <v>22.288419109962888</v>
      </c>
      <c r="U2880" s="9">
        <f t="shared" si="1092"/>
        <v>3.7798672243303119E-2</v>
      </c>
      <c r="V2880" s="11">
        <f t="shared" si="1093"/>
        <v>0.14248575518794099</v>
      </c>
      <c r="W2880" s="9">
        <f t="shared" si="1094"/>
        <v>-0.12724424481205898</v>
      </c>
      <c r="X2880" s="22">
        <f t="shared" si="1075"/>
        <v>2.6759694148512248E-2</v>
      </c>
      <c r="Y2880" s="22">
        <f t="shared" si="1076"/>
        <v>7.5510728111859202E-2</v>
      </c>
      <c r="Z2880" s="1">
        <f t="shared" si="1077"/>
        <v>3028.4963647670197</v>
      </c>
      <c r="AA2880" s="1">
        <f t="shared" si="1078"/>
        <v>3631.0424496838023</v>
      </c>
    </row>
    <row r="2881" spans="3:27">
      <c r="C2881" s="9">
        <f t="shared" si="1079"/>
        <v>28.8</v>
      </c>
      <c r="D2881" s="1">
        <v>-24.689</v>
      </c>
      <c r="E2881" s="9">
        <f t="shared" si="1080"/>
        <v>1.2601883982636028E-2</v>
      </c>
      <c r="F2881" s="10">
        <f t="shared" si="1081"/>
        <v>-9.4729411809516939E-2</v>
      </c>
      <c r="G2881" s="10">
        <f t="shared" si="1082"/>
        <v>-4685.3704418909174</v>
      </c>
      <c r="H2881" s="10">
        <f t="shared" si="1083"/>
        <v>0.14547327067430874</v>
      </c>
      <c r="I2881" s="10">
        <f t="shared" si="1084"/>
        <v>6091.2845244172277</v>
      </c>
      <c r="J2881" s="10">
        <f t="shared" si="1085"/>
        <v>1.1452607202234798E-2</v>
      </c>
      <c r="K2881" s="10">
        <f t="shared" si="1086"/>
        <v>121.21617363099756</v>
      </c>
      <c r="L2881" s="10">
        <f t="shared" si="1071"/>
        <v>52.235018730442128</v>
      </c>
      <c r="M2881" s="10">
        <f t="shared" si="1072"/>
        <v>50.712799648757048</v>
      </c>
      <c r="N2881" s="10">
        <f t="shared" si="1087"/>
        <v>98.086027166000463</v>
      </c>
      <c r="O2881" s="10">
        <f t="shared" si="1088"/>
        <v>97.879128145089908</v>
      </c>
      <c r="P2881" s="10">
        <f t="shared" si="1089"/>
        <v>98.086027166000463</v>
      </c>
      <c r="Q2881" s="10">
        <f t="shared" si="1090"/>
        <v>97.879128145089908</v>
      </c>
      <c r="R2881" s="9">
        <f t="shared" si="1073"/>
        <v>98.086027166000463</v>
      </c>
      <c r="S2881" s="10">
        <f t="shared" si="1091"/>
        <v>1231.0560759082523</v>
      </c>
      <c r="T2881" s="10">
        <f t="shared" si="1074"/>
        <v>23.130146464997097</v>
      </c>
      <c r="U2881" s="9">
        <f t="shared" si="1092"/>
        <v>3.8989711355852476E-2</v>
      </c>
      <c r="V2881" s="11">
        <f t="shared" si="1093"/>
        <v>9.5722067321929755E-2</v>
      </c>
      <c r="W2881" s="9">
        <f t="shared" si="1094"/>
        <v>-0.15116793267807024</v>
      </c>
      <c r="X2881" s="22">
        <f t="shared" si="1075"/>
        <v>3.4271845101882574E-2</v>
      </c>
      <c r="Y2881" s="22">
        <f t="shared" si="1076"/>
        <v>7.3339941093080493E-2</v>
      </c>
      <c r="Z2881" s="1">
        <f t="shared" si="1077"/>
        <v>3028.5306366121217</v>
      </c>
      <c r="AA2881" s="1">
        <f t="shared" si="1078"/>
        <v>3631.1157896248951</v>
      </c>
    </row>
    <row r="2882" spans="3:27">
      <c r="C2882" s="9">
        <f t="shared" si="1079"/>
        <v>28.810000000000002</v>
      </c>
      <c r="D2882" s="1">
        <v>-20.454000000000001</v>
      </c>
      <c r="E2882" s="9">
        <f t="shared" si="1080"/>
        <v>1.2994105323928119E-2</v>
      </c>
      <c r="F2882" s="10">
        <f t="shared" si="1081"/>
        <v>-9.4729411809516939E-2</v>
      </c>
      <c r="G2882" s="10">
        <f t="shared" si="1082"/>
        <v>-4685.3704418909174</v>
      </c>
      <c r="H2882" s="10">
        <f t="shared" si="1083"/>
        <v>0.14547327067430874</v>
      </c>
      <c r="I2882" s="10">
        <f t="shared" si="1084"/>
        <v>6091.2845244172277</v>
      </c>
      <c r="J2882" s="10">
        <f t="shared" si="1085"/>
        <v>1.1671909127573769E-2</v>
      </c>
      <c r="K2882" s="10">
        <f t="shared" si="1086"/>
        <v>139.45427806831736</v>
      </c>
      <c r="L2882" s="10">
        <f t="shared" si="1071"/>
        <v>60.192759894176945</v>
      </c>
      <c r="M2882" s="10">
        <f t="shared" si="1072"/>
        <v>58.222763798600084</v>
      </c>
      <c r="N2882" s="10">
        <f t="shared" si="1087"/>
        <v>115.77727290182106</v>
      </c>
      <c r="O2882" s="10">
        <f t="shared" si="1088"/>
        <v>115.56623830534092</v>
      </c>
      <c r="P2882" s="10">
        <f t="shared" si="1089"/>
        <v>115.77727290182106</v>
      </c>
      <c r="Q2882" s="10">
        <f t="shared" si="1090"/>
        <v>115.56623830534092</v>
      </c>
      <c r="R2882" s="9">
        <f t="shared" si="1073"/>
        <v>115.77727290182106</v>
      </c>
      <c r="S2882" s="10">
        <f t="shared" si="1091"/>
        <v>1254.7330810747485</v>
      </c>
      <c r="T2882" s="10">
        <f t="shared" si="1074"/>
        <v>23.677005166496201</v>
      </c>
      <c r="U2882" s="9">
        <f t="shared" si="1092"/>
        <v>3.9614155591357031E-2</v>
      </c>
      <c r="V2882" s="11">
        <f t="shared" si="1093"/>
        <v>2.9166779778982937E-2</v>
      </c>
      <c r="W2882" s="9">
        <f t="shared" si="1094"/>
        <v>-0.17537322022101706</v>
      </c>
      <c r="X2882" s="22">
        <f t="shared" si="1075"/>
        <v>4.1940875202877016E-2</v>
      </c>
      <c r="Y2882" s="22">
        <f t="shared" si="1076"/>
        <v>6.5596742118819565E-2</v>
      </c>
      <c r="Z2882" s="1">
        <f t="shared" si="1077"/>
        <v>3028.5725774873245</v>
      </c>
      <c r="AA2882" s="1">
        <f t="shared" si="1078"/>
        <v>3631.1813863670141</v>
      </c>
    </row>
    <row r="2883" spans="3:27">
      <c r="C2883" s="9">
        <f t="shared" si="1079"/>
        <v>28.82</v>
      </c>
      <c r="D2883" s="1">
        <v>-15.968999999999999</v>
      </c>
      <c r="E2883" s="9">
        <f t="shared" si="1080"/>
        <v>1.3389178780350688E-2</v>
      </c>
      <c r="F2883" s="10">
        <f t="shared" si="1081"/>
        <v>-9.4729411809516939E-2</v>
      </c>
      <c r="G2883" s="10">
        <f t="shared" si="1082"/>
        <v>-4685.3704418909174</v>
      </c>
      <c r="H2883" s="10">
        <f t="shared" si="1083"/>
        <v>0.14547327067430874</v>
      </c>
      <c r="I2883" s="10">
        <f t="shared" si="1084"/>
        <v>6091.2845244172277</v>
      </c>
      <c r="J2883" s="10">
        <f t="shared" si="1085"/>
        <v>1.1896395938633572E-2</v>
      </c>
      <c r="K2883" s="10">
        <f t="shared" si="1086"/>
        <v>157.44634123016374</v>
      </c>
      <c r="L2883" s="10">
        <f t="shared" si="1071"/>
        <v>68.072898396974765</v>
      </c>
      <c r="M2883" s="10">
        <f t="shared" si="1072"/>
        <v>65.596132404114158</v>
      </c>
      <c r="N2883" s="10">
        <f t="shared" si="1087"/>
        <v>133.59716403331009</v>
      </c>
      <c r="O2883" s="10">
        <f t="shared" si="1088"/>
        <v>133.38536882138496</v>
      </c>
      <c r="P2883" s="10">
        <f t="shared" si="1089"/>
        <v>133.59716403331009</v>
      </c>
      <c r="Q2883" s="10">
        <f t="shared" si="1090"/>
        <v>133.38536882138496</v>
      </c>
      <c r="R2883" s="9">
        <f t="shared" si="1073"/>
        <v>133.59716403331009</v>
      </c>
      <c r="S2883" s="10">
        <f t="shared" si="1091"/>
        <v>1278.5822582716021</v>
      </c>
      <c r="T2883" s="10">
        <f t="shared" si="1074"/>
        <v>23.849177196853589</v>
      </c>
      <c r="U2883" s="9">
        <f t="shared" si="1092"/>
        <v>3.9561294935408942E-2</v>
      </c>
      <c r="V2883" s="11">
        <f t="shared" si="1093"/>
        <v>-3.97389109686015E-2</v>
      </c>
      <c r="W2883" s="9">
        <f t="shared" si="1094"/>
        <v>-0.19942891096860149</v>
      </c>
      <c r="X2883" s="22">
        <f t="shared" si="1075"/>
        <v>4.9260610371697128E-2</v>
      </c>
      <c r="Y2883" s="22">
        <f t="shared" si="1076"/>
        <v>5.3354823519699009E-2</v>
      </c>
      <c r="Z2883" s="1">
        <f t="shared" si="1077"/>
        <v>3028.6218380976961</v>
      </c>
      <c r="AA2883" s="1">
        <f t="shared" si="1078"/>
        <v>3631.2347411905339</v>
      </c>
    </row>
    <row r="2884" spans="3:27">
      <c r="C2884" s="9">
        <f t="shared" si="1079"/>
        <v>28.830000000000002</v>
      </c>
      <c r="D2884" s="1">
        <v>-9.9979999999999993</v>
      </c>
      <c r="E2884" s="9">
        <f t="shared" si="1080"/>
        <v>1.377993129719355E-2</v>
      </c>
      <c r="F2884" s="10">
        <f t="shared" si="1081"/>
        <v>-9.4729411809516939E-2</v>
      </c>
      <c r="G2884" s="10">
        <f t="shared" si="1082"/>
        <v>-4685.3704418909174</v>
      </c>
      <c r="H2884" s="10">
        <f t="shared" si="1083"/>
        <v>0.14547327067430874</v>
      </c>
      <c r="I2884" s="10">
        <f t="shared" si="1084"/>
        <v>6091.2845244172277</v>
      </c>
      <c r="J2884" s="10">
        <f t="shared" si="1085"/>
        <v>1.2122515149981201E-2</v>
      </c>
      <c r="K2884" s="10">
        <f t="shared" si="1086"/>
        <v>174.81049552673636</v>
      </c>
      <c r="L2884" s="10">
        <f t="shared" ref="L2884:L2947" si="1095">(E2884-J2884)*I2884/(H2884-J2884)</f>
        <v>75.708557393152532</v>
      </c>
      <c r="M2884" s="10">
        <f t="shared" ref="M2884:M2947" si="1096">(E2884-J2884)*G2884/(F2884-J2884)</f>
        <v>72.67635546717834</v>
      </c>
      <c r="N2884" s="10">
        <f t="shared" si="1087"/>
        <v>151.22215805985726</v>
      </c>
      <c r="O2884" s="10">
        <f t="shared" si="1088"/>
        <v>151.01344471478967</v>
      </c>
      <c r="P2884" s="10">
        <f t="shared" si="1089"/>
        <v>151.22215805985726</v>
      </c>
      <c r="Q2884" s="10">
        <f t="shared" si="1090"/>
        <v>151.01344471478967</v>
      </c>
      <c r="R2884" s="9">
        <f t="shared" ref="R2884:R2947" si="1097">IF(E2884&gt;=E2883,IF(E2884&gt;H2883,$B$6+(E2884-$B$7)*$B$13,P2884),IF(E2884&lt;F2883,-$B$6+(E2884+$B$7)*$B$13,Q2884))</f>
        <v>151.22215805985726</v>
      </c>
      <c r="S2884" s="10">
        <f t="shared" si="1091"/>
        <v>1302.1705957384813</v>
      </c>
      <c r="T2884" s="10">
        <f t="shared" ref="T2884:T2947" si="1098">S2884-S2883</f>
        <v>23.588337466879238</v>
      </c>
      <c r="U2884" s="9">
        <f t="shared" si="1092"/>
        <v>3.874820944296184E-2</v>
      </c>
      <c r="V2884" s="11">
        <f t="shared" si="1093"/>
        <v>-0.12287818752081862</v>
      </c>
      <c r="W2884" s="9">
        <f t="shared" si="1094"/>
        <v>-0.22285818752081862</v>
      </c>
      <c r="X2884" s="22">
        <f t="shared" ref="X2884:X2947" si="1099">(R2883+R2884)*(E2884-E2883)/2</f>
        <v>5.5646933476691356E-2</v>
      </c>
      <c r="Y2884" s="22">
        <f t="shared" ref="Y2884:Y2947" si="1100">-(D2883/100*U2883+D2884/100*U2884)*$B$2/2*$B$4</f>
        <v>3.7708879922868282E-2</v>
      </c>
      <c r="Z2884" s="1">
        <f t="shared" ref="Z2884:Z2947" si="1101">Z2883+X2884</f>
        <v>3028.6774850311726</v>
      </c>
      <c r="AA2884" s="1">
        <f t="shared" ref="AA2884:AA2947" si="1102">AA2883+Y2884</f>
        <v>3631.2724500704567</v>
      </c>
    </row>
    <row r="2885" spans="3:27">
      <c r="C2885" s="9">
        <f t="shared" si="1079"/>
        <v>28.84</v>
      </c>
      <c r="D2885" s="1">
        <v>-4.0789999999999997</v>
      </c>
      <c r="E2885" s="9">
        <f t="shared" si="1080"/>
        <v>1.4158462310643169E-2</v>
      </c>
      <c r="F2885" s="10">
        <f t="shared" si="1081"/>
        <v>-9.4729411809516939E-2</v>
      </c>
      <c r="G2885" s="10">
        <f t="shared" si="1082"/>
        <v>-4685.3704418909174</v>
      </c>
      <c r="H2885" s="10">
        <f t="shared" si="1083"/>
        <v>0.14547327067430874</v>
      </c>
      <c r="I2885" s="10">
        <f t="shared" si="1084"/>
        <v>6091.2845244172277</v>
      </c>
      <c r="J2885" s="10">
        <f t="shared" si="1085"/>
        <v>1.2346161283388106E-2</v>
      </c>
      <c r="K2885" s="10">
        <f t="shared" si="1086"/>
        <v>191.14646683690196</v>
      </c>
      <c r="L2885" s="10">
        <f t="shared" si="1095"/>
        <v>82.922563641700279</v>
      </c>
      <c r="M2885" s="10">
        <f t="shared" si="1096"/>
        <v>79.301949264767117</v>
      </c>
      <c r="N2885" s="10">
        <f t="shared" si="1087"/>
        <v>168.2958979932979</v>
      </c>
      <c r="O2885" s="10">
        <f t="shared" si="1088"/>
        <v>168.0944406309705</v>
      </c>
      <c r="P2885" s="10">
        <f t="shared" si="1089"/>
        <v>168.2958979932979</v>
      </c>
      <c r="Q2885" s="10">
        <f t="shared" si="1090"/>
        <v>168.0944406309705</v>
      </c>
      <c r="R2885" s="9">
        <f t="shared" si="1097"/>
        <v>168.2958979932979</v>
      </c>
      <c r="S2885" s="10">
        <f t="shared" si="1091"/>
        <v>1325.0211645820855</v>
      </c>
      <c r="T2885" s="10">
        <f t="shared" si="1098"/>
        <v>22.850568843604151</v>
      </c>
      <c r="U2885" s="9">
        <f t="shared" si="1092"/>
        <v>3.7112021207843376E-2</v>
      </c>
      <c r="V2885" s="11">
        <f t="shared" si="1093"/>
        <v>-0.20435945950287487</v>
      </c>
      <c r="W2885" s="9">
        <f t="shared" si="1094"/>
        <v>-0.24514945950287487</v>
      </c>
      <c r="X2885" s="22">
        <f t="shared" si="1099"/>
        <v>6.0473746786626592E-2</v>
      </c>
      <c r="Y2885" s="22">
        <f t="shared" si="1100"/>
        <v>1.993502770314845E-2</v>
      </c>
      <c r="Z2885" s="1">
        <f t="shared" si="1101"/>
        <v>3028.7379587779592</v>
      </c>
      <c r="AA2885" s="1">
        <f t="shared" si="1102"/>
        <v>3631.2923850981597</v>
      </c>
    </row>
    <row r="2886" spans="3:27">
      <c r="C2886" s="9">
        <f t="shared" ref="C2886:C2949" si="1103">IF(ROW(C2885)&lt;=$B$3,ROW(C2885)*$B$2," ")</f>
        <v>28.85</v>
      </c>
      <c r="D2886" s="1">
        <v>2.08</v>
      </c>
      <c r="E2886" s="9">
        <f t="shared" si="1080"/>
        <v>1.4516579790499872E-2</v>
      </c>
      <c r="F2886" s="10">
        <f t="shared" si="1081"/>
        <v>-9.4729411809516939E-2</v>
      </c>
      <c r="G2886" s="10">
        <f t="shared" si="1082"/>
        <v>-4685.3704418909174</v>
      </c>
      <c r="H2886" s="10">
        <f t="shared" si="1083"/>
        <v>0.14547327067430874</v>
      </c>
      <c r="I2886" s="10">
        <f t="shared" si="1084"/>
        <v>6091.2845244172277</v>
      </c>
      <c r="J2886" s="10">
        <f t="shared" si="1085"/>
        <v>1.2562812472781848E-2</v>
      </c>
      <c r="K2886" s="10">
        <f t="shared" si="1086"/>
        <v>206.06715671780668</v>
      </c>
      <c r="L2886" s="10">
        <f t="shared" si="1095"/>
        <v>89.541130079342679</v>
      </c>
      <c r="M2886" s="10">
        <f t="shared" si="1096"/>
        <v>85.319543909192603</v>
      </c>
      <c r="N2886" s="10">
        <f t="shared" si="1087"/>
        <v>184.44888017822078</v>
      </c>
      <c r="O2886" s="10">
        <f t="shared" si="1088"/>
        <v>184.25894963471868</v>
      </c>
      <c r="P2886" s="10">
        <f t="shared" si="1089"/>
        <v>184.44888017822078</v>
      </c>
      <c r="Q2886" s="10">
        <f t="shared" si="1090"/>
        <v>184.25894963471868</v>
      </c>
      <c r="R2886" s="9">
        <f t="shared" si="1097"/>
        <v>184.44888017822078</v>
      </c>
      <c r="S2886" s="10">
        <f t="shared" si="1091"/>
        <v>1346.6394411216713</v>
      </c>
      <c r="T2886" s="10">
        <f t="shared" si="1098"/>
        <v>21.61827653958585</v>
      </c>
      <c r="U2886" s="9">
        <f t="shared" si="1092"/>
        <v>3.465719625848275E-2</v>
      </c>
      <c r="V2886" s="11">
        <f t="shared" si="1093"/>
        <v>-0.28660553036925129</v>
      </c>
      <c r="W2886" s="9">
        <f t="shared" si="1094"/>
        <v>-0.26580553036925131</v>
      </c>
      <c r="X2886" s="22">
        <f t="shared" si="1099"/>
        <v>6.316203549569796E-2</v>
      </c>
      <c r="Y2886" s="22">
        <f t="shared" si="1100"/>
        <v>2.9338397526985139E-3</v>
      </c>
      <c r="Z2886" s="1">
        <f t="shared" si="1101"/>
        <v>3028.8011208134549</v>
      </c>
      <c r="AA2886" s="1">
        <f t="shared" si="1102"/>
        <v>3631.2953189379123</v>
      </c>
    </row>
    <row r="2887" spans="3:27">
      <c r="C2887" s="9">
        <f t="shared" si="1103"/>
        <v>28.86</v>
      </c>
      <c r="D2887" s="1">
        <v>8.0440000000000005</v>
      </c>
      <c r="E2887" s="9">
        <f t="shared" si="1080"/>
        <v>1.4846196459929864E-2</v>
      </c>
      <c r="F2887" s="10">
        <f t="shared" si="1081"/>
        <v>-9.4729411809516939E-2</v>
      </c>
      <c r="G2887" s="10">
        <f t="shared" si="1082"/>
        <v>-4685.3704418909174</v>
      </c>
      <c r="H2887" s="10">
        <f t="shared" si="1083"/>
        <v>0.14547327067430874</v>
      </c>
      <c r="I2887" s="10">
        <f t="shared" si="1084"/>
        <v>6091.2845244172277</v>
      </c>
      <c r="J2887" s="10">
        <f t="shared" si="1085"/>
        <v>1.2767780032101715E-2</v>
      </c>
      <c r="K2887" s="10">
        <f t="shared" si="1086"/>
        <v>219.21411002942176</v>
      </c>
      <c r="L2887" s="10">
        <f t="shared" si="1095"/>
        <v>95.400919440913867</v>
      </c>
      <c r="M2887" s="10">
        <f t="shared" si="1096"/>
        <v>90.589816627342742</v>
      </c>
      <c r="N2887" s="10">
        <f t="shared" si="1087"/>
        <v>199.31632588706117</v>
      </c>
      <c r="O2887" s="10">
        <f t="shared" si="1088"/>
        <v>199.1420840400456</v>
      </c>
      <c r="P2887" s="10">
        <f t="shared" si="1089"/>
        <v>199.31632588706117</v>
      </c>
      <c r="Q2887" s="10">
        <f t="shared" si="1090"/>
        <v>199.1420840400456</v>
      </c>
      <c r="R2887" s="9">
        <f t="shared" si="1097"/>
        <v>199.31632588706117</v>
      </c>
      <c r="S2887" s="10">
        <f t="shared" si="1091"/>
        <v>1366.537225264032</v>
      </c>
      <c r="T2887" s="10">
        <f t="shared" si="1098"/>
        <v>19.897784142360706</v>
      </c>
      <c r="U2887" s="9">
        <f t="shared" si="1092"/>
        <v>3.1400261864793083E-2</v>
      </c>
      <c r="V2887" s="11">
        <f t="shared" si="1093"/>
        <v>-0.36478134836868303</v>
      </c>
      <c r="W2887" s="9">
        <f t="shared" si="1094"/>
        <v>-0.28434134836868302</v>
      </c>
      <c r="X2887" s="22">
        <f t="shared" si="1099"/>
        <v>6.3247704533176394E-2</v>
      </c>
      <c r="Y2887" s="22">
        <f t="shared" si="1100"/>
        <v>-1.2012814962347469E-2</v>
      </c>
      <c r="Z2887" s="1">
        <f t="shared" si="1101"/>
        <v>3028.8643685179882</v>
      </c>
      <c r="AA2887" s="1">
        <f t="shared" si="1102"/>
        <v>3631.2833061229499</v>
      </c>
    </row>
    <row r="2888" spans="3:27">
      <c r="C2888" s="9">
        <f t="shared" si="1103"/>
        <v>28.87</v>
      </c>
      <c r="D2888" s="1">
        <v>13.644</v>
      </c>
      <c r="E2888" s="9">
        <f t="shared" si="1080"/>
        <v>1.5139563945215673E-2</v>
      </c>
      <c r="F2888" s="10">
        <f t="shared" si="1081"/>
        <v>-9.4729411809516939E-2</v>
      </c>
      <c r="G2888" s="10">
        <f t="shared" si="1082"/>
        <v>-4685.3704418909174</v>
      </c>
      <c r="H2888" s="10">
        <f t="shared" si="1083"/>
        <v>0.14547327067430874</v>
      </c>
      <c r="I2888" s="10">
        <f t="shared" si="1084"/>
        <v>6091.2845244172277</v>
      </c>
      <c r="J2888" s="10">
        <f t="shared" si="1085"/>
        <v>1.2956435230589213E-2</v>
      </c>
      <c r="K2888" s="10">
        <f t="shared" si="1086"/>
        <v>230.25829273135682</v>
      </c>
      <c r="L2888" s="10">
        <f t="shared" si="1095"/>
        <v>100.34995259045989</v>
      </c>
      <c r="M2888" s="10">
        <f t="shared" si="1096"/>
        <v>94.987103983539825</v>
      </c>
      <c r="N2888" s="10">
        <f t="shared" si="1087"/>
        <v>212.54874270556851</v>
      </c>
      <c r="O2888" s="10">
        <f t="shared" si="1088"/>
        <v>212.39412938825754</v>
      </c>
      <c r="P2888" s="10">
        <f t="shared" si="1089"/>
        <v>212.54874270556851</v>
      </c>
      <c r="Q2888" s="10">
        <f t="shared" si="1090"/>
        <v>212.39412938825754</v>
      </c>
      <c r="R2888" s="9">
        <f t="shared" si="1097"/>
        <v>212.54874270556851</v>
      </c>
      <c r="S2888" s="10">
        <f t="shared" si="1091"/>
        <v>1384.2467752898206</v>
      </c>
      <c r="T2888" s="10">
        <f t="shared" si="1098"/>
        <v>17.709550025788531</v>
      </c>
      <c r="U2888" s="9">
        <f t="shared" si="1092"/>
        <v>2.7392609283108754E-2</v>
      </c>
      <c r="V2888" s="11">
        <f t="shared" si="1093"/>
        <v>-0.43674916796818208</v>
      </c>
      <c r="W2888" s="9">
        <f t="shared" si="1094"/>
        <v>-0.30030916796818208</v>
      </c>
      <c r="X2888" s="22">
        <f t="shared" si="1099"/>
        <v>6.0413909725043506E-2</v>
      </c>
      <c r="Y2888" s="22">
        <f t="shared" si="1100"/>
        <v>-2.3174153297467866E-2</v>
      </c>
      <c r="Z2888" s="1">
        <f t="shared" si="1101"/>
        <v>3028.9247824277131</v>
      </c>
      <c r="AA2888" s="1">
        <f t="shared" si="1102"/>
        <v>3631.2601319696523</v>
      </c>
    </row>
    <row r="2889" spans="3:27">
      <c r="C2889" s="9">
        <f t="shared" si="1103"/>
        <v>28.88</v>
      </c>
      <c r="D2889" s="1">
        <v>18.536999999999999</v>
      </c>
      <c r="E2889" s="9">
        <f t="shared" si="1080"/>
        <v>1.5389595462470172E-2</v>
      </c>
      <c r="F2889" s="10">
        <f t="shared" si="1081"/>
        <v>-9.4729411809516939E-2</v>
      </c>
      <c r="G2889" s="10">
        <f t="shared" si="1082"/>
        <v>-4685.3704418909174</v>
      </c>
      <c r="H2889" s="10">
        <f t="shared" si="1083"/>
        <v>0.14547327067430874</v>
      </c>
      <c r="I2889" s="10">
        <f t="shared" si="1084"/>
        <v>6091.2845244172277</v>
      </c>
      <c r="J2889" s="10">
        <f t="shared" si="1085"/>
        <v>1.3124343307756794E-2</v>
      </c>
      <c r="K2889" s="10">
        <f t="shared" si="1086"/>
        <v>238.91999141222232</v>
      </c>
      <c r="L2889" s="10">
        <f t="shared" si="1095"/>
        <v>104.25694917566497</v>
      </c>
      <c r="M2889" s="10">
        <f t="shared" si="1096"/>
        <v>98.406823921737711</v>
      </c>
      <c r="N2889" s="10">
        <f t="shared" si="1087"/>
        <v>223.82647940107199</v>
      </c>
      <c r="O2889" s="10">
        <f t="shared" si="1088"/>
        <v>223.69505727437277</v>
      </c>
      <c r="P2889" s="10">
        <f t="shared" si="1089"/>
        <v>223.82647940107199</v>
      </c>
      <c r="Q2889" s="10">
        <f t="shared" si="1090"/>
        <v>223.69505727437277</v>
      </c>
      <c r="R2889" s="9">
        <f t="shared" si="1097"/>
        <v>223.82647940107199</v>
      </c>
      <c r="S2889" s="10">
        <f t="shared" si="1091"/>
        <v>1399.3402873009707</v>
      </c>
      <c r="T2889" s="10">
        <f t="shared" si="1098"/>
        <v>15.093512011150096</v>
      </c>
      <c r="U2889" s="9">
        <f t="shared" si="1092"/>
        <v>2.2715434430518308E-2</v>
      </c>
      <c r="V2889" s="11">
        <f t="shared" si="1093"/>
        <v>-0.4986858025499053</v>
      </c>
      <c r="W2889" s="9">
        <f t="shared" si="1094"/>
        <v>-0.31331580254990532</v>
      </c>
      <c r="X2889" s="22">
        <f t="shared" si="1099"/>
        <v>5.4553779437796199E-2</v>
      </c>
      <c r="Y2889" s="22">
        <f t="shared" si="1100"/>
        <v>-2.9408368456598388E-2</v>
      </c>
      <c r="Z2889" s="1">
        <f t="shared" si="1101"/>
        <v>3028.9793362071509</v>
      </c>
      <c r="AA2889" s="1">
        <f t="shared" si="1102"/>
        <v>3631.2307236011957</v>
      </c>
    </row>
    <row r="2890" spans="3:27">
      <c r="C2890" s="9">
        <f t="shared" si="1103"/>
        <v>28.89</v>
      </c>
      <c r="D2890" s="1">
        <v>22.369</v>
      </c>
      <c r="E2890" s="9">
        <f t="shared" si="1080"/>
        <v>1.5590206073106168E-2</v>
      </c>
      <c r="F2890" s="10">
        <f t="shared" si="1081"/>
        <v>-9.4729411809516939E-2</v>
      </c>
      <c r="G2890" s="10">
        <f t="shared" si="1082"/>
        <v>-4685.3704418909174</v>
      </c>
      <c r="H2890" s="10">
        <f t="shared" si="1083"/>
        <v>0.14547327067430874</v>
      </c>
      <c r="I2890" s="10">
        <f t="shared" si="1084"/>
        <v>6091.2845244172277</v>
      </c>
      <c r="J2890" s="10">
        <f t="shared" si="1085"/>
        <v>1.326744816224534E-2</v>
      </c>
      <c r="K2890" s="10">
        <f t="shared" si="1086"/>
        <v>244.98522116437786</v>
      </c>
      <c r="L2890" s="10">
        <f t="shared" si="1095"/>
        <v>107.01933581709862</v>
      </c>
      <c r="M2890" s="10">
        <f t="shared" si="1096"/>
        <v>100.77127485059447</v>
      </c>
      <c r="N2890" s="10">
        <f t="shared" si="1087"/>
        <v>232.87507323404091</v>
      </c>
      <c r="O2890" s="10">
        <f t="shared" si="1088"/>
        <v>232.76986725490769</v>
      </c>
      <c r="P2890" s="10">
        <f t="shared" si="1089"/>
        <v>232.87507323404091</v>
      </c>
      <c r="Q2890" s="10">
        <f t="shared" si="1090"/>
        <v>232.76986725490769</v>
      </c>
      <c r="R2890" s="9">
        <f t="shared" si="1097"/>
        <v>232.87507323404091</v>
      </c>
      <c r="S2890" s="10">
        <f t="shared" si="1091"/>
        <v>1411.4504352313077</v>
      </c>
      <c r="T2890" s="10">
        <f t="shared" si="1098"/>
        <v>12.110147930337007</v>
      </c>
      <c r="U2890" s="9">
        <f t="shared" si="1092"/>
        <v>1.7488318110542536E-2</v>
      </c>
      <c r="V2890" s="11">
        <f t="shared" si="1093"/>
        <v>-0.54673746144524737</v>
      </c>
      <c r="W2890" s="9">
        <f t="shared" si="1094"/>
        <v>-0.32304746144524737</v>
      </c>
      <c r="X2890" s="22">
        <f t="shared" si="1099"/>
        <v>4.580958867626856E-2</v>
      </c>
      <c r="Y2890" s="22">
        <f t="shared" si="1100"/>
        <v>-3.0054071246570023E-2</v>
      </c>
      <c r="Z2890" s="1">
        <f t="shared" si="1101"/>
        <v>3029.025145795827</v>
      </c>
      <c r="AA2890" s="1">
        <f t="shared" si="1102"/>
        <v>3631.2006695299492</v>
      </c>
    </row>
    <row r="2891" spans="3:27">
      <c r="C2891" s="9">
        <f t="shared" si="1103"/>
        <v>28.900000000000002</v>
      </c>
      <c r="D2891" s="1">
        <v>25.920999999999999</v>
      </c>
      <c r="E2891" s="9">
        <f t="shared" si="1080"/>
        <v>1.5736411889059231E-2</v>
      </c>
      <c r="F2891" s="10">
        <f t="shared" si="1081"/>
        <v>-9.4729411809516939E-2</v>
      </c>
      <c r="G2891" s="10">
        <f t="shared" si="1082"/>
        <v>-4685.3704418909174</v>
      </c>
      <c r="H2891" s="10">
        <f t="shared" si="1083"/>
        <v>0.14547327067430874</v>
      </c>
      <c r="I2891" s="10">
        <f t="shared" si="1084"/>
        <v>6091.2845244172277</v>
      </c>
      <c r="J2891" s="10">
        <f t="shared" si="1085"/>
        <v>1.3382267096110789E-2</v>
      </c>
      <c r="K2891" s="10">
        <f t="shared" si="1086"/>
        <v>248.29564891663756</v>
      </c>
      <c r="L2891" s="10">
        <f t="shared" si="1095"/>
        <v>108.55974560777028</v>
      </c>
      <c r="M2891" s="10">
        <f t="shared" si="1096"/>
        <v>102.0245041096839</v>
      </c>
      <c r="N2891" s="10">
        <f t="shared" si="1087"/>
        <v>239.46972463549429</v>
      </c>
      <c r="O2891" s="10">
        <f t="shared" si="1088"/>
        <v>239.39318952557318</v>
      </c>
      <c r="P2891" s="10">
        <f t="shared" si="1089"/>
        <v>239.46972463549429</v>
      </c>
      <c r="Q2891" s="10">
        <f t="shared" si="1090"/>
        <v>239.39318952557318</v>
      </c>
      <c r="R2891" s="9">
        <f t="shared" si="1097"/>
        <v>239.46972463549429</v>
      </c>
      <c r="S2891" s="10">
        <f t="shared" si="1091"/>
        <v>1420.2763595124511</v>
      </c>
      <c r="T2891" s="10">
        <f t="shared" si="1098"/>
        <v>8.8259242811434433</v>
      </c>
      <c r="U2891" s="9">
        <f t="shared" si="1092"/>
        <v>1.1812337652409296E-2</v>
      </c>
      <c r="V2891" s="11">
        <f t="shared" si="1093"/>
        <v>-0.58845863018140021</v>
      </c>
      <c r="W2891" s="9">
        <f t="shared" si="1094"/>
        <v>-0.32924863018140021</v>
      </c>
      <c r="X2891" s="22">
        <f t="shared" si="1099"/>
        <v>3.452977829185018E-2</v>
      </c>
      <c r="Y2891" s="22">
        <f t="shared" si="1100"/>
        <v>-2.5803200307804613E-2</v>
      </c>
      <c r="Z2891" s="1">
        <f t="shared" si="1101"/>
        <v>3029.059675574119</v>
      </c>
      <c r="AA2891" s="1">
        <f t="shared" si="1102"/>
        <v>3631.1748663296412</v>
      </c>
    </row>
    <row r="2892" spans="3:27">
      <c r="C2892" s="9">
        <f t="shared" si="1103"/>
        <v>28.91</v>
      </c>
      <c r="D2892" s="1">
        <v>27.626999999999999</v>
      </c>
      <c r="E2892" s="9">
        <f t="shared" si="1080"/>
        <v>1.5824444004424131E-2</v>
      </c>
      <c r="F2892" s="10">
        <f t="shared" si="1081"/>
        <v>-9.4729411809516939E-2</v>
      </c>
      <c r="G2892" s="10">
        <f t="shared" si="1082"/>
        <v>-4685.3704418909174</v>
      </c>
      <c r="H2892" s="10">
        <f t="shared" si="1083"/>
        <v>0.14547327067430874</v>
      </c>
      <c r="I2892" s="10">
        <f t="shared" si="1084"/>
        <v>6091.2845244172277</v>
      </c>
      <c r="J2892" s="10">
        <f t="shared" si="1085"/>
        <v>1.3465947594661879E-2</v>
      </c>
      <c r="K2892" s="10">
        <f t="shared" si="1086"/>
        <v>248.75462133152806</v>
      </c>
      <c r="L2892" s="10">
        <f t="shared" si="1095"/>
        <v>108.82936148179051</v>
      </c>
      <c r="M2892" s="10">
        <f t="shared" si="1096"/>
        <v>102.13404185225254</v>
      </c>
      <c r="N2892" s="10">
        <f t="shared" si="1087"/>
        <v>243.44043612313041</v>
      </c>
      <c r="O2892" s="10">
        <f t="shared" si="1088"/>
        <v>243.39441449139343</v>
      </c>
      <c r="P2892" s="10">
        <f t="shared" si="1089"/>
        <v>243.44043612313041</v>
      </c>
      <c r="Q2892" s="10">
        <f t="shared" si="1090"/>
        <v>243.39441449139343</v>
      </c>
      <c r="R2892" s="9">
        <f t="shared" si="1097"/>
        <v>243.44043612313041</v>
      </c>
      <c r="S2892" s="10">
        <f t="shared" si="1091"/>
        <v>1425.5905447208486</v>
      </c>
      <c r="T2892" s="10">
        <f t="shared" si="1098"/>
        <v>5.3141852083974754</v>
      </c>
      <c r="U2892" s="9">
        <f t="shared" si="1092"/>
        <v>5.8299065468191214E-3</v>
      </c>
      <c r="V2892" s="11">
        <f t="shared" si="1093"/>
        <v>-0.60802759093663394</v>
      </c>
      <c r="W2892" s="9">
        <f t="shared" si="1094"/>
        <v>-0.33175759093663393</v>
      </c>
      <c r="X2892" s="22">
        <f t="shared" si="1099"/>
        <v>2.1255801491392817E-2</v>
      </c>
      <c r="Y2892" s="22">
        <f t="shared" si="1100"/>
        <v>-1.7288266000911712E-2</v>
      </c>
      <c r="Z2892" s="1">
        <f t="shared" si="1101"/>
        <v>3029.0809313756104</v>
      </c>
      <c r="AA2892" s="1">
        <f t="shared" si="1102"/>
        <v>3631.1575780636404</v>
      </c>
    </row>
    <row r="2893" spans="3:27">
      <c r="C2893" s="9">
        <f t="shared" si="1103"/>
        <v>28.92</v>
      </c>
      <c r="D2893" s="1">
        <v>28.829000000000001</v>
      </c>
      <c r="E2893" s="9">
        <f t="shared" si="1080"/>
        <v>1.5852016310473165E-2</v>
      </c>
      <c r="F2893" s="10">
        <f t="shared" si="1081"/>
        <v>-9.4729411809516939E-2</v>
      </c>
      <c r="G2893" s="10">
        <f t="shared" si="1082"/>
        <v>-4685.3704418909174</v>
      </c>
      <c r="H2893" s="10">
        <f t="shared" si="1083"/>
        <v>0.14547327067430874</v>
      </c>
      <c r="I2893" s="10">
        <f t="shared" si="1084"/>
        <v>6091.2845244172277</v>
      </c>
      <c r="J2893" s="10">
        <f t="shared" si="1085"/>
        <v>1.351633253492039E-2</v>
      </c>
      <c r="K2893" s="10">
        <f t="shared" si="1086"/>
        <v>246.34853406301906</v>
      </c>
      <c r="L2893" s="10">
        <f t="shared" si="1095"/>
        <v>107.8178581328438</v>
      </c>
      <c r="M2893" s="10">
        <f t="shared" si="1096"/>
        <v>101.09906666406079</v>
      </c>
      <c r="N2893" s="10">
        <f t="shared" si="1087"/>
        <v>244.68409216746952</v>
      </c>
      <c r="O2893" s="10">
        <f t="shared" si="1088"/>
        <v>244.66968933176676</v>
      </c>
      <c r="P2893" s="10">
        <f t="shared" si="1089"/>
        <v>244.68409216746952</v>
      </c>
      <c r="Q2893" s="10">
        <f t="shared" si="1090"/>
        <v>244.66968933176676</v>
      </c>
      <c r="R2893" s="9">
        <f t="shared" si="1097"/>
        <v>244.68409216746952</v>
      </c>
      <c r="S2893" s="10">
        <f t="shared" si="1091"/>
        <v>1427.2549866163981</v>
      </c>
      <c r="T2893" s="10">
        <f t="shared" si="1098"/>
        <v>1.6644418955495439</v>
      </c>
      <c r="U2893" s="9">
        <f t="shared" si="1092"/>
        <v>-3.0422589679056491E-4</v>
      </c>
      <c r="V2893" s="11">
        <f t="shared" si="1093"/>
        <v>-0.61879889778530328</v>
      </c>
      <c r="W2893" s="9">
        <f t="shared" si="1094"/>
        <v>-0.33050889778530329</v>
      </c>
      <c r="X2893" s="22">
        <f t="shared" si="1099"/>
        <v>6.7293594420342303E-3</v>
      </c>
      <c r="Y2893" s="22">
        <f t="shared" si="1100"/>
        <v>-5.6348150922446768E-3</v>
      </c>
      <c r="Z2893" s="1">
        <f t="shared" si="1101"/>
        <v>3029.0876607350524</v>
      </c>
      <c r="AA2893" s="1">
        <f t="shared" si="1102"/>
        <v>3631.1519432485479</v>
      </c>
    </row>
    <row r="2894" spans="3:27">
      <c r="C2894" s="9">
        <f t="shared" si="1103"/>
        <v>28.93</v>
      </c>
      <c r="D2894" s="1">
        <v>28.61</v>
      </c>
      <c r="E2894" s="9">
        <f t="shared" si="1080"/>
        <v>1.5818282341600123E-2</v>
      </c>
      <c r="F2894" s="10">
        <f t="shared" si="1081"/>
        <v>-9.4729411809516939E-2</v>
      </c>
      <c r="G2894" s="10">
        <f t="shared" si="1082"/>
        <v>-4685.3704418909174</v>
      </c>
      <c r="H2894" s="10">
        <f t="shared" si="1083"/>
        <v>0.14547327067430874</v>
      </c>
      <c r="I2894" s="10">
        <f t="shared" si="1084"/>
        <v>6091.2845244172277</v>
      </c>
      <c r="J2894" s="10">
        <f t="shared" si="1085"/>
        <v>1.3532113468813793E-2</v>
      </c>
      <c r="K2894" s="10">
        <f t="shared" si="1086"/>
        <v>241.12611318633171</v>
      </c>
      <c r="L2894" s="10">
        <f t="shared" si="1095"/>
        <v>105.54481535521793</v>
      </c>
      <c r="M2894" s="10">
        <f t="shared" si="1096"/>
        <v>98.941410941566815</v>
      </c>
      <c r="N2894" s="10">
        <f t="shared" si="1087"/>
        <v>243.16251271691874</v>
      </c>
      <c r="O2894" s="10">
        <f t="shared" si="1088"/>
        <v>243.1801298021629</v>
      </c>
      <c r="P2894" s="10">
        <f t="shared" si="1089"/>
        <v>241.12611318633171</v>
      </c>
      <c r="Q2894" s="10">
        <f t="shared" si="1090"/>
        <v>241.12611318633171</v>
      </c>
      <c r="R2894" s="9">
        <f t="shared" si="1097"/>
        <v>241.12611318633171</v>
      </c>
      <c r="S2894" s="10">
        <f t="shared" si="1091"/>
        <v>1427.2549866163984</v>
      </c>
      <c r="T2894" s="10">
        <f t="shared" si="1098"/>
        <v>0</v>
      </c>
      <c r="U2894" s="9">
        <f t="shared" si="1092"/>
        <v>-6.4425678778178138E-3</v>
      </c>
      <c r="V2894" s="11">
        <f t="shared" si="1093"/>
        <v>-0.60886949842014637</v>
      </c>
      <c r="W2894" s="9">
        <f t="shared" si="1094"/>
        <v>-0.32276949842014635</v>
      </c>
      <c r="X2894" s="22">
        <f t="shared" si="1099"/>
        <v>-8.1941531728056093E-3</v>
      </c>
      <c r="Y2894" s="22">
        <f t="shared" si="1100"/>
        <v>7.1444186284288867E-3</v>
      </c>
      <c r="Z2894" s="1">
        <f t="shared" si="1101"/>
        <v>3029.0794665818794</v>
      </c>
      <c r="AA2894" s="1">
        <f t="shared" si="1102"/>
        <v>3631.1590876671762</v>
      </c>
    </row>
    <row r="2895" spans="3:27">
      <c r="C2895" s="9">
        <f t="shared" si="1103"/>
        <v>28.94</v>
      </c>
      <c r="D2895" s="1">
        <v>27.545999999999999</v>
      </c>
      <c r="E2895" s="9">
        <f t="shared" si="1080"/>
        <v>1.5724085915715082E-2</v>
      </c>
      <c r="F2895" s="10">
        <f t="shared" si="1081"/>
        <v>-9.4729411809516939E-2</v>
      </c>
      <c r="G2895" s="10">
        <f t="shared" si="1082"/>
        <v>-4685.3704418909174</v>
      </c>
      <c r="H2895" s="10">
        <f t="shared" si="1083"/>
        <v>0.14547327067430874</v>
      </c>
      <c r="I2895" s="10">
        <f t="shared" si="1084"/>
        <v>6091.2845244172277</v>
      </c>
      <c r="J2895" s="10">
        <f t="shared" si="1085"/>
        <v>1.3532113468813793E-2</v>
      </c>
      <c r="K2895" s="10">
        <f t="shared" si="1086"/>
        <v>231.1910561920416</v>
      </c>
      <c r="L2895" s="10">
        <f t="shared" si="1095"/>
        <v>101.19607957480244</v>
      </c>
      <c r="M2895" s="10">
        <f t="shared" si="1096"/>
        <v>94.864753528521149</v>
      </c>
      <c r="N2895" s="10">
        <f t="shared" si="1087"/>
        <v>236.87587939058167</v>
      </c>
      <c r="O2895" s="10">
        <f t="shared" si="1088"/>
        <v>236.92830181462747</v>
      </c>
      <c r="P2895" s="10">
        <f t="shared" si="1089"/>
        <v>231.1910561920416</v>
      </c>
      <c r="Q2895" s="10">
        <f t="shared" si="1090"/>
        <v>231.1910561920416</v>
      </c>
      <c r="R2895" s="9">
        <f t="shared" si="1097"/>
        <v>231.1910561920416</v>
      </c>
      <c r="S2895" s="10">
        <f t="shared" si="1091"/>
        <v>1427.2549866163984</v>
      </c>
      <c r="T2895" s="10">
        <f t="shared" si="1098"/>
        <v>0</v>
      </c>
      <c r="U2895" s="9">
        <f t="shared" si="1092"/>
        <v>-1.2396717299190244E-2</v>
      </c>
      <c r="V2895" s="11">
        <f t="shared" si="1093"/>
        <v>-0.58196038585433962</v>
      </c>
      <c r="W2895" s="9">
        <f t="shared" si="1094"/>
        <v>-0.30650038585433964</v>
      </c>
      <c r="X2895" s="22">
        <f t="shared" si="1099"/>
        <v>-2.2245294619790981E-2</v>
      </c>
      <c r="Y2895" s="22">
        <f t="shared" si="1100"/>
        <v>1.9454668143190898E-2</v>
      </c>
      <c r="Z2895" s="1">
        <f t="shared" si="1101"/>
        <v>3029.0572212872594</v>
      </c>
      <c r="AA2895" s="1">
        <f t="shared" si="1102"/>
        <v>3631.1785423353194</v>
      </c>
    </row>
    <row r="2896" spans="3:27">
      <c r="C2896" s="9">
        <f t="shared" si="1103"/>
        <v>28.95</v>
      </c>
      <c r="D2896" s="1">
        <v>25.166</v>
      </c>
      <c r="E2896" s="9">
        <f t="shared" si="1080"/>
        <v>1.55722234507323E-2</v>
      </c>
      <c r="F2896" s="10">
        <f t="shared" si="1081"/>
        <v>-9.4729411809516939E-2</v>
      </c>
      <c r="G2896" s="10">
        <f t="shared" si="1082"/>
        <v>-4685.3704418909174</v>
      </c>
      <c r="H2896" s="10">
        <f t="shared" si="1083"/>
        <v>0.14547327067430874</v>
      </c>
      <c r="I2896" s="10">
        <f t="shared" si="1084"/>
        <v>6091.2845244172277</v>
      </c>
      <c r="J2896" s="10">
        <f t="shared" si="1085"/>
        <v>1.3532113468813793E-2</v>
      </c>
      <c r="K2896" s="10">
        <f t="shared" si="1086"/>
        <v>215.17386413065003</v>
      </c>
      <c r="L2896" s="10">
        <f t="shared" si="1095"/>
        <v>94.185094508567559</v>
      </c>
      <c r="M2896" s="10">
        <f t="shared" si="1096"/>
        <v>88.292410280689225</v>
      </c>
      <c r="N2896" s="10">
        <f t="shared" si="1087"/>
        <v>224.33222127319456</v>
      </c>
      <c r="O2896" s="10">
        <f t="shared" si="1088"/>
        <v>224.43127797120437</v>
      </c>
      <c r="P2896" s="10">
        <f t="shared" si="1089"/>
        <v>215.17386413065003</v>
      </c>
      <c r="Q2896" s="10">
        <f t="shared" si="1090"/>
        <v>215.17386413065003</v>
      </c>
      <c r="R2896" s="9">
        <f t="shared" si="1097"/>
        <v>215.17386413065003</v>
      </c>
      <c r="S2896" s="10">
        <f t="shared" si="1091"/>
        <v>1427.2549866163981</v>
      </c>
      <c r="T2896" s="10">
        <f t="shared" si="1098"/>
        <v>0</v>
      </c>
      <c r="U2896" s="9">
        <f t="shared" si="1092"/>
        <v>-1.797577569736622E-2</v>
      </c>
      <c r="V2896" s="11">
        <f t="shared" si="1093"/>
        <v>-0.53385129378085594</v>
      </c>
      <c r="W2896" s="9">
        <f t="shared" si="1094"/>
        <v>-0.28219129378085595</v>
      </c>
      <c r="X2896" s="22">
        <f t="shared" si="1099"/>
        <v>-3.3893038541023587E-2</v>
      </c>
      <c r="Y2896" s="22">
        <f t="shared" si="1100"/>
        <v>2.937275879916627E-2</v>
      </c>
      <c r="Z2896" s="1">
        <f t="shared" si="1101"/>
        <v>3029.0233282487184</v>
      </c>
      <c r="AA2896" s="1">
        <f t="shared" si="1102"/>
        <v>3631.2079150941186</v>
      </c>
    </row>
    <row r="2897" spans="3:27">
      <c r="C2897" s="9">
        <f t="shared" si="1103"/>
        <v>28.96</v>
      </c>
      <c r="D2897" s="1">
        <v>22.663</v>
      </c>
      <c r="E2897" s="9">
        <f t="shared" si="1080"/>
        <v>1.5367189813247724E-2</v>
      </c>
      <c r="F2897" s="10">
        <f t="shared" si="1081"/>
        <v>-9.4729411809516939E-2</v>
      </c>
      <c r="G2897" s="10">
        <f t="shared" si="1082"/>
        <v>-4685.3704418909174</v>
      </c>
      <c r="H2897" s="10">
        <f t="shared" si="1083"/>
        <v>0.14547327067430874</v>
      </c>
      <c r="I2897" s="10">
        <f t="shared" si="1084"/>
        <v>6091.2845244172277</v>
      </c>
      <c r="J2897" s="10">
        <f t="shared" si="1085"/>
        <v>1.3532113468813793E-2</v>
      </c>
      <c r="K2897" s="10">
        <f t="shared" si="1086"/>
        <v>193.54861821482402</v>
      </c>
      <c r="L2897" s="10">
        <f t="shared" si="1095"/>
        <v>84.719373201836774</v>
      </c>
      <c r="M2897" s="10">
        <f t="shared" si="1096"/>
        <v>79.418911203396149</v>
      </c>
      <c r="N2897" s="10">
        <f t="shared" si="1087"/>
        <v>205.89910947169156</v>
      </c>
      <c r="O2897" s="10">
        <f t="shared" si="1088"/>
        <v>206.06451210384438</v>
      </c>
      <c r="P2897" s="10">
        <f t="shared" si="1089"/>
        <v>193.54861821482402</v>
      </c>
      <c r="Q2897" s="10">
        <f t="shared" si="1090"/>
        <v>193.54861821482402</v>
      </c>
      <c r="R2897" s="9">
        <f t="shared" si="1097"/>
        <v>193.54861821482402</v>
      </c>
      <c r="S2897" s="10">
        <f t="shared" si="1091"/>
        <v>1427.2549866163981</v>
      </c>
      <c r="T2897" s="10">
        <f t="shared" si="1098"/>
        <v>0</v>
      </c>
      <c r="U2897" s="9">
        <f t="shared" si="1092"/>
        <v>-2.3030951799548949E-2</v>
      </c>
      <c r="V2897" s="11">
        <f t="shared" si="1093"/>
        <v>-0.47718392665569098</v>
      </c>
      <c r="W2897" s="9">
        <f t="shared" si="1094"/>
        <v>-0.25055392665569098</v>
      </c>
      <c r="X2897" s="22">
        <f t="shared" si="1099"/>
        <v>-4.1900928638508944E-2</v>
      </c>
      <c r="Y2897" s="22">
        <f t="shared" si="1100"/>
        <v>3.6050166777824556E-2</v>
      </c>
      <c r="Z2897" s="1">
        <f t="shared" si="1101"/>
        <v>3028.98142732008</v>
      </c>
      <c r="AA2897" s="1">
        <f t="shared" si="1102"/>
        <v>3631.2439652608964</v>
      </c>
    </row>
    <row r="2898" spans="3:27">
      <c r="C2898" s="9">
        <f t="shared" si="1103"/>
        <v>28.97</v>
      </c>
      <c r="D2898" s="1">
        <v>19.071000000000002</v>
      </c>
      <c r="E2898" s="9">
        <f t="shared" si="1080"/>
        <v>1.5114870723177973E-2</v>
      </c>
      <c r="F2898" s="10">
        <f t="shared" si="1081"/>
        <v>-9.4729411809516939E-2</v>
      </c>
      <c r="G2898" s="10">
        <f t="shared" si="1082"/>
        <v>-4685.3704418909174</v>
      </c>
      <c r="H2898" s="10">
        <f t="shared" si="1083"/>
        <v>0.14547327067430874</v>
      </c>
      <c r="I2898" s="10">
        <f t="shared" si="1084"/>
        <v>6091.2845244172277</v>
      </c>
      <c r="J2898" s="10">
        <f t="shared" si="1085"/>
        <v>1.3532113468813793E-2</v>
      </c>
      <c r="K2898" s="10">
        <f t="shared" si="1086"/>
        <v>166.93609531878801</v>
      </c>
      <c r="L2898" s="10">
        <f t="shared" si="1095"/>
        <v>73.070639773167841</v>
      </c>
      <c r="M2898" s="10">
        <f t="shared" si="1096"/>
        <v>68.498980013638089</v>
      </c>
      <c r="N2898" s="10">
        <f t="shared" si="1087"/>
        <v>182.11094099423485</v>
      </c>
      <c r="O2898" s="10">
        <f t="shared" si="1088"/>
        <v>182.36712487511221</v>
      </c>
      <c r="P2898" s="10">
        <f t="shared" si="1089"/>
        <v>166.93609531878801</v>
      </c>
      <c r="Q2898" s="10">
        <f t="shared" si="1090"/>
        <v>166.93609531878801</v>
      </c>
      <c r="R2898" s="9">
        <f t="shared" si="1097"/>
        <v>166.93609531878801</v>
      </c>
      <c r="S2898" s="10">
        <f t="shared" si="1091"/>
        <v>1427.2549866163984</v>
      </c>
      <c r="T2898" s="10">
        <f t="shared" si="1098"/>
        <v>0</v>
      </c>
      <c r="U2898" s="9">
        <f t="shared" si="1092"/>
        <v>-2.7432866214401275E-2</v>
      </c>
      <c r="V2898" s="11">
        <f t="shared" si="1093"/>
        <v>-0.40319895631477465</v>
      </c>
      <c r="W2898" s="9">
        <f t="shared" si="1094"/>
        <v>-0.21248895631477463</v>
      </c>
      <c r="X2898" s="22">
        <f t="shared" si="1099"/>
        <v>-4.5478587451427938E-2</v>
      </c>
      <c r="Y2898" s="22">
        <f t="shared" si="1100"/>
        <v>3.8669538131696907E-2</v>
      </c>
      <c r="Z2898" s="1">
        <f t="shared" si="1101"/>
        <v>3028.9359487326287</v>
      </c>
      <c r="AA2898" s="1">
        <f t="shared" si="1102"/>
        <v>3631.2826347990281</v>
      </c>
    </row>
    <row r="2899" spans="3:27">
      <c r="C2899" s="9">
        <f t="shared" si="1103"/>
        <v>28.98</v>
      </c>
      <c r="D2899" s="1">
        <v>15.288</v>
      </c>
      <c r="E2899" s="9">
        <f t="shared" si="1080"/>
        <v>1.4822413243783601E-2</v>
      </c>
      <c r="F2899" s="10">
        <f t="shared" si="1081"/>
        <v>-9.4729411809516939E-2</v>
      </c>
      <c r="G2899" s="10">
        <f t="shared" si="1082"/>
        <v>-4685.3704418909174</v>
      </c>
      <c r="H2899" s="10">
        <f t="shared" si="1083"/>
        <v>0.14547327067430874</v>
      </c>
      <c r="I2899" s="10">
        <f t="shared" si="1084"/>
        <v>6091.2845244172277</v>
      </c>
      <c r="J2899" s="10">
        <f t="shared" si="1085"/>
        <v>1.3532113468813793E-2</v>
      </c>
      <c r="K2899" s="10">
        <f t="shared" si="1086"/>
        <v>136.09010834115512</v>
      </c>
      <c r="L2899" s="10">
        <f t="shared" si="1095"/>
        <v>59.568850369346997</v>
      </c>
      <c r="M2899" s="10">
        <f t="shared" si="1096"/>
        <v>55.841929173633119</v>
      </c>
      <c r="N2899" s="10">
        <f t="shared" si="1087"/>
        <v>153.64489191894825</v>
      </c>
      <c r="O2899" s="10">
        <f t="shared" si="1088"/>
        <v>154.01695827859845</v>
      </c>
      <c r="P2899" s="10">
        <f t="shared" si="1089"/>
        <v>136.09010834115512</v>
      </c>
      <c r="Q2899" s="10">
        <f t="shared" si="1090"/>
        <v>136.09010834115512</v>
      </c>
      <c r="R2899" s="9">
        <f t="shared" si="1097"/>
        <v>136.09010834115512</v>
      </c>
      <c r="S2899" s="10">
        <f t="shared" si="1091"/>
        <v>1427.2549866163981</v>
      </c>
      <c r="T2899" s="10">
        <f t="shared" si="1098"/>
        <v>0</v>
      </c>
      <c r="U2899" s="9">
        <f t="shared" si="1092"/>
        <v>-3.1058629664473245E-2</v>
      </c>
      <c r="V2899" s="11">
        <f t="shared" si="1093"/>
        <v>-0.32195373369962077</v>
      </c>
      <c r="W2899" s="9">
        <f t="shared" si="1094"/>
        <v>-0.16907373369962075</v>
      </c>
      <c r="X2899" s="22">
        <f t="shared" si="1099"/>
        <v>-4.4311139856416382E-2</v>
      </c>
      <c r="Y2899" s="22">
        <f t="shared" si="1100"/>
        <v>3.6925871309756608E-2</v>
      </c>
      <c r="Z2899" s="1">
        <f t="shared" si="1101"/>
        <v>3028.8916375927724</v>
      </c>
      <c r="AA2899" s="1">
        <f t="shared" si="1102"/>
        <v>3631.319560670338</v>
      </c>
    </row>
    <row r="2900" spans="3:27">
      <c r="C2900" s="9">
        <f t="shared" si="1103"/>
        <v>28.990000000000002</v>
      </c>
      <c r="D2900" s="1">
        <v>11.628</v>
      </c>
      <c r="E2900" s="9">
        <f t="shared" si="1080"/>
        <v>1.449783422176149E-2</v>
      </c>
      <c r="F2900" s="10">
        <f t="shared" si="1081"/>
        <v>-9.4729411809516939E-2</v>
      </c>
      <c r="G2900" s="10">
        <f t="shared" si="1082"/>
        <v>-4685.3704418909174</v>
      </c>
      <c r="H2900" s="10">
        <f t="shared" si="1083"/>
        <v>0.14547327067430874</v>
      </c>
      <c r="I2900" s="10">
        <f t="shared" si="1084"/>
        <v>6091.2845244172277</v>
      </c>
      <c r="J2900" s="10">
        <f t="shared" si="1085"/>
        <v>1.3532113468813793E-2</v>
      </c>
      <c r="K2900" s="10">
        <f t="shared" si="1086"/>
        <v>101.85620771655898</v>
      </c>
      <c r="L2900" s="10">
        <f t="shared" si="1095"/>
        <v>44.584116146389782</v>
      </c>
      <c r="M2900" s="10">
        <f t="shared" si="1096"/>
        <v>41.794713859323771</v>
      </c>
      <c r="N2900" s="10">
        <f t="shared" si="1087"/>
        <v>121.29547769321347</v>
      </c>
      <c r="O2900" s="10">
        <f t="shared" si="1088"/>
        <v>121.80513454586587</v>
      </c>
      <c r="P2900" s="10">
        <f t="shared" si="1089"/>
        <v>101.85620771655898</v>
      </c>
      <c r="Q2900" s="10">
        <f t="shared" si="1090"/>
        <v>101.85620771655898</v>
      </c>
      <c r="R2900" s="9">
        <f t="shared" si="1097"/>
        <v>101.85620771655898</v>
      </c>
      <c r="S2900" s="10">
        <f t="shared" si="1091"/>
        <v>1427.2549866163981</v>
      </c>
      <c r="T2900" s="10">
        <f t="shared" si="1098"/>
        <v>0</v>
      </c>
      <c r="U2900" s="9">
        <f t="shared" si="1092"/>
        <v>-3.3857174739948759E-2</v>
      </c>
      <c r="V2900" s="11">
        <f t="shared" si="1093"/>
        <v>-0.23775528139548108</v>
      </c>
      <c r="W2900" s="9">
        <f t="shared" si="1094"/>
        <v>-0.12147528139548108</v>
      </c>
      <c r="X2900" s="22">
        <f t="shared" si="1099"/>
        <v>-3.8616191279888371E-2</v>
      </c>
      <c r="Y2900" s="22">
        <f t="shared" si="1100"/>
        <v>3.2135075652903869E-2</v>
      </c>
      <c r="Z2900" s="1">
        <f t="shared" si="1101"/>
        <v>3028.8530214014927</v>
      </c>
      <c r="AA2900" s="1">
        <f t="shared" si="1102"/>
        <v>3631.351695745991</v>
      </c>
    </row>
    <row r="2901" spans="3:27">
      <c r="C2901" s="9">
        <f t="shared" si="1103"/>
        <v>29</v>
      </c>
      <c r="D2901" s="1">
        <v>7.9130000000000003</v>
      </c>
      <c r="E2901" s="9">
        <f t="shared" si="1080"/>
        <v>1.4149567564216614E-2</v>
      </c>
      <c r="F2901" s="10">
        <f t="shared" si="1081"/>
        <v>-9.4729411809516939E-2</v>
      </c>
      <c r="G2901" s="10">
        <f t="shared" si="1082"/>
        <v>-4685.3704418909174</v>
      </c>
      <c r="H2901" s="10">
        <f t="shared" si="1083"/>
        <v>0.14547327067430874</v>
      </c>
      <c r="I2901" s="10">
        <f t="shared" si="1084"/>
        <v>6091.2845244172277</v>
      </c>
      <c r="J2901" s="10">
        <f t="shared" si="1085"/>
        <v>1.3532113468813793E-2</v>
      </c>
      <c r="K2901" s="10">
        <f t="shared" si="1086"/>
        <v>65.123931949089979</v>
      </c>
      <c r="L2901" s="10">
        <f t="shared" si="1095"/>
        <v>28.505802552629152</v>
      </c>
      <c r="M2901" s="10">
        <f t="shared" si="1096"/>
        <v>26.722338895440686</v>
      </c>
      <c r="N2901" s="10">
        <f t="shared" si="1087"/>
        <v>85.93018191386804</v>
      </c>
      <c r="O2901" s="10">
        <f t="shared" si="1088"/>
        <v>86.592329108000811</v>
      </c>
      <c r="P2901" s="10">
        <f t="shared" si="1089"/>
        <v>65.123931949089979</v>
      </c>
      <c r="Q2901" s="10">
        <f t="shared" si="1090"/>
        <v>65.123931949089979</v>
      </c>
      <c r="R2901" s="9">
        <f t="shared" si="1097"/>
        <v>65.123931949089979</v>
      </c>
      <c r="S2901" s="10">
        <f t="shared" si="1091"/>
        <v>1427.2549866163981</v>
      </c>
      <c r="T2901" s="10">
        <f t="shared" si="1098"/>
        <v>0</v>
      </c>
      <c r="U2901" s="9">
        <f t="shared" si="1092"/>
        <v>-3.5796156769026449E-2</v>
      </c>
      <c r="V2901" s="11">
        <f t="shared" si="1093"/>
        <v>-0.15004112442005635</v>
      </c>
      <c r="W2901" s="9">
        <f t="shared" si="1094"/>
        <v>-7.0911124420056343E-2</v>
      </c>
      <c r="X2901" s="22">
        <f t="shared" si="1099"/>
        <v>-2.9076807558866068E-2</v>
      </c>
      <c r="Y2901" s="22">
        <f t="shared" si="1100"/>
        <v>2.5047010006408927E-2</v>
      </c>
      <c r="Z2901" s="1">
        <f t="shared" si="1101"/>
        <v>3028.8239445939339</v>
      </c>
      <c r="AA2901" s="1">
        <f t="shared" si="1102"/>
        <v>3631.3767427559974</v>
      </c>
    </row>
    <row r="2902" spans="3:27">
      <c r="C2902" s="9">
        <f t="shared" si="1103"/>
        <v>29.01</v>
      </c>
      <c r="D2902" s="1">
        <v>4.9569999999999999</v>
      </c>
      <c r="E2902" s="9">
        <f t="shared" si="1080"/>
        <v>1.3786150903754141E-2</v>
      </c>
      <c r="F2902" s="10">
        <f t="shared" si="1081"/>
        <v>-9.4729411809516939E-2</v>
      </c>
      <c r="G2902" s="10">
        <f t="shared" si="1082"/>
        <v>-4685.3704418909174</v>
      </c>
      <c r="H2902" s="10">
        <f t="shared" si="1083"/>
        <v>0.14547327067430874</v>
      </c>
      <c r="I2902" s="10">
        <f t="shared" si="1084"/>
        <v>6091.2845244172277</v>
      </c>
      <c r="J2902" s="10">
        <f t="shared" si="1085"/>
        <v>1.3532113468813793E-2</v>
      </c>
      <c r="K2902" s="10">
        <f t="shared" si="1086"/>
        <v>26.793759647481984</v>
      </c>
      <c r="L2902" s="10">
        <f t="shared" si="1095"/>
        <v>11.728063697855344</v>
      </c>
      <c r="M2902" s="10">
        <f t="shared" si="1096"/>
        <v>10.994298165883423</v>
      </c>
      <c r="N2902" s="10">
        <f t="shared" si="1087"/>
        <v>48.447527719996714</v>
      </c>
      <c r="O2902" s="10">
        <f t="shared" si="1088"/>
        <v>49.267714240061856</v>
      </c>
      <c r="P2902" s="10">
        <f t="shared" si="1089"/>
        <v>26.793759647481984</v>
      </c>
      <c r="Q2902" s="10">
        <f t="shared" si="1090"/>
        <v>26.793759647481984</v>
      </c>
      <c r="R2902" s="9">
        <f t="shared" si="1097"/>
        <v>26.793759647481984</v>
      </c>
      <c r="S2902" s="10">
        <f t="shared" si="1091"/>
        <v>1427.2549866163984</v>
      </c>
      <c r="T2902" s="10">
        <f t="shared" si="1098"/>
        <v>0</v>
      </c>
      <c r="U2902" s="9">
        <f t="shared" si="1092"/>
        <v>-3.6887175323468149E-2</v>
      </c>
      <c r="V2902" s="11">
        <f t="shared" si="1093"/>
        <v>-6.8162586468282882E-2</v>
      </c>
      <c r="W2902" s="9">
        <f t="shared" si="1094"/>
        <v>-1.8592586468282886E-2</v>
      </c>
      <c r="X2902" s="22">
        <f t="shared" si="1099"/>
        <v>-1.6702210258722847E-2</v>
      </c>
      <c r="Y2902" s="22">
        <f t="shared" si="1100"/>
        <v>1.72458745138943E-2</v>
      </c>
      <c r="Z2902" s="1">
        <f t="shared" si="1101"/>
        <v>3028.8072423836752</v>
      </c>
      <c r="AA2902" s="1">
        <f t="shared" si="1102"/>
        <v>3631.3939886305111</v>
      </c>
    </row>
    <row r="2903" spans="3:27">
      <c r="C2903" s="9">
        <f t="shared" si="1103"/>
        <v>29.02</v>
      </c>
      <c r="D2903" s="1">
        <v>2.6850000000000001</v>
      </c>
      <c r="E2903" s="9">
        <f t="shared" si="1080"/>
        <v>1.3415762423178717E-2</v>
      </c>
      <c r="F2903" s="10">
        <f t="shared" si="1081"/>
        <v>-9.4729411809516939E-2</v>
      </c>
      <c r="G2903" s="10">
        <f t="shared" si="1082"/>
        <v>-4685.3704418909174</v>
      </c>
      <c r="H2903" s="10">
        <f t="shared" si="1083"/>
        <v>0.14547327067430874</v>
      </c>
      <c r="I2903" s="10">
        <f t="shared" si="1084"/>
        <v>6091.2845244172277</v>
      </c>
      <c r="J2903" s="10">
        <f t="shared" si="1085"/>
        <v>1.3532113468813793E-2</v>
      </c>
      <c r="K2903" s="10">
        <f t="shared" si="1086"/>
        <v>-12.271742360378795</v>
      </c>
      <c r="L2903" s="10">
        <f t="shared" si="1095"/>
        <v>-5.3715409102625804</v>
      </c>
      <c r="M2903" s="10">
        <f t="shared" si="1096"/>
        <v>-5.0354708073820413</v>
      </c>
      <c r="N2903" s="10">
        <f t="shared" si="1087"/>
        <v>9.7365294207106672</v>
      </c>
      <c r="O2903" s="10">
        <f t="shared" si="1088"/>
        <v>10.710063491923396</v>
      </c>
      <c r="P2903" s="10">
        <f t="shared" si="1089"/>
        <v>-5.3715409102625804</v>
      </c>
      <c r="Q2903" s="10">
        <f t="shared" si="1090"/>
        <v>-5.0354708073820413</v>
      </c>
      <c r="R2903" s="9">
        <f t="shared" si="1097"/>
        <v>-5.0354708073820413</v>
      </c>
      <c r="S2903" s="10">
        <f t="shared" si="1091"/>
        <v>1420.0187150634015</v>
      </c>
      <c r="T2903" s="10">
        <f t="shared" si="1098"/>
        <v>-7.2362715529968682</v>
      </c>
      <c r="U2903" s="9">
        <f t="shared" si="1092"/>
        <v>-3.7239298052231959E-2</v>
      </c>
      <c r="V2903" s="11">
        <f t="shared" si="1093"/>
        <v>-2.261959284479035E-3</v>
      </c>
      <c r="W2903" s="9">
        <f t="shared" si="1094"/>
        <v>2.4588040715520964E-2</v>
      </c>
      <c r="X2903" s="22">
        <f t="shared" si="1099"/>
        <v>-4.0295097717029139E-3</v>
      </c>
      <c r="Y2903" s="22">
        <f t="shared" si="1100"/>
        <v>1.0464978003900952E-2</v>
      </c>
      <c r="Z2903" s="1">
        <f t="shared" si="1101"/>
        <v>3028.8032128739037</v>
      </c>
      <c r="AA2903" s="1">
        <f t="shared" si="1102"/>
        <v>3631.4044536085148</v>
      </c>
    </row>
    <row r="2904" spans="3:27">
      <c r="C2904" s="9">
        <f t="shared" si="1103"/>
        <v>29.03</v>
      </c>
      <c r="D2904" s="1">
        <v>1.7110000000000001</v>
      </c>
      <c r="E2904" s="9">
        <f t="shared" si="1080"/>
        <v>1.3044818146507556E-2</v>
      </c>
      <c r="F2904" s="10">
        <f t="shared" si="1081"/>
        <v>-9.4729411809516939E-2</v>
      </c>
      <c r="G2904" s="10">
        <f t="shared" si="1082"/>
        <v>-4685.3704418909174</v>
      </c>
      <c r="H2904" s="10">
        <f t="shared" si="1083"/>
        <v>0.14547327067430874</v>
      </c>
      <c r="I2904" s="10">
        <f t="shared" si="1084"/>
        <v>6091.2845244172277</v>
      </c>
      <c r="J2904" s="10">
        <f t="shared" si="1085"/>
        <v>1.3463504811871248E-2</v>
      </c>
      <c r="K2904" s="10">
        <f t="shared" si="1086"/>
        <v>-44.159593573264942</v>
      </c>
      <c r="L2904" s="10">
        <f t="shared" si="1095"/>
        <v>-19.319325268460297</v>
      </c>
      <c r="M2904" s="10">
        <f t="shared" si="1096"/>
        <v>-18.131520875564593</v>
      </c>
      <c r="N2904" s="10">
        <f t="shared" si="1087"/>
        <v>-22.159790665697862</v>
      </c>
      <c r="O2904" s="10">
        <f t="shared" si="1088"/>
        <v>-21.089293668600689</v>
      </c>
      <c r="P2904" s="10">
        <f t="shared" si="1089"/>
        <v>-22.159790665697862</v>
      </c>
      <c r="Q2904" s="10">
        <f t="shared" si="1090"/>
        <v>-21.089293668600689</v>
      </c>
      <c r="R2904" s="9">
        <f t="shared" si="1097"/>
        <v>-21.089293668600689</v>
      </c>
      <c r="S2904" s="10">
        <f t="shared" si="1091"/>
        <v>1396.9484151587371</v>
      </c>
      <c r="T2904" s="10">
        <f t="shared" si="1098"/>
        <v>-23.070299904664353</v>
      </c>
      <c r="U2904" s="9">
        <f t="shared" si="1092"/>
        <v>-3.7105066375693212E-2</v>
      </c>
      <c r="V2904" s="11">
        <f t="shared" si="1093"/>
        <v>2.9108294592226348E-2</v>
      </c>
      <c r="W2904" s="9">
        <f t="shared" si="1094"/>
        <v>4.6218294592226344E-2</v>
      </c>
      <c r="X2904" s="22">
        <f t="shared" si="1099"/>
        <v>4.845415930873934E-3</v>
      </c>
      <c r="Y2904" s="22">
        <f t="shared" si="1100"/>
        <v>6.0485485020449941E-3</v>
      </c>
      <c r="Z2904" s="1">
        <f t="shared" si="1101"/>
        <v>3028.8080582898347</v>
      </c>
      <c r="AA2904" s="1">
        <f t="shared" si="1102"/>
        <v>3631.4105021570167</v>
      </c>
    </row>
    <row r="2905" spans="3:27">
      <c r="C2905" s="9">
        <f t="shared" si="1103"/>
        <v>29.04</v>
      </c>
      <c r="D2905" s="1">
        <v>1.4450000000000001</v>
      </c>
      <c r="E2905" s="9">
        <f t="shared" si="1080"/>
        <v>1.2676594712773442E-2</v>
      </c>
      <c r="F2905" s="10">
        <f t="shared" si="1081"/>
        <v>-9.4729411809516939E-2</v>
      </c>
      <c r="G2905" s="10">
        <f t="shared" si="1082"/>
        <v>-4685.3704418909174</v>
      </c>
      <c r="H2905" s="10">
        <f t="shared" si="1083"/>
        <v>0.14547327067430874</v>
      </c>
      <c r="I2905" s="10">
        <f t="shared" si="1084"/>
        <v>6091.2845244172277</v>
      </c>
      <c r="J2905" s="10">
        <f t="shared" si="1085"/>
        <v>1.3244770304725057E-2</v>
      </c>
      <c r="K2905" s="10">
        <f t="shared" si="1086"/>
        <v>-59.926444509613738</v>
      </c>
      <c r="L2905" s="10">
        <f t="shared" si="1095"/>
        <v>-26.173776309442143</v>
      </c>
      <c r="M2905" s="10">
        <f t="shared" si="1096"/>
        <v>-24.655089505723929</v>
      </c>
      <c r="N2905" s="10">
        <f t="shared" si="1087"/>
        <v>-38.08503161313007</v>
      </c>
      <c r="O2905" s="10">
        <f t="shared" si="1088"/>
        <v>-37.02536318169777</v>
      </c>
      <c r="P2905" s="10">
        <f t="shared" si="1089"/>
        <v>-38.08503161313007</v>
      </c>
      <c r="Q2905" s="10">
        <f t="shared" si="1090"/>
        <v>-37.02536318169777</v>
      </c>
      <c r="R2905" s="9">
        <f t="shared" si="1097"/>
        <v>-37.02536318169777</v>
      </c>
      <c r="S2905" s="10">
        <f t="shared" si="1091"/>
        <v>1374.0473338308211</v>
      </c>
      <c r="T2905" s="10">
        <f t="shared" si="1098"/>
        <v>-22.901081327916017</v>
      </c>
      <c r="U2905" s="9">
        <f t="shared" si="1092"/>
        <v>-3.6693988819593917E-2</v>
      </c>
      <c r="V2905" s="11">
        <f t="shared" si="1093"/>
        <v>5.3107216627631362E-2</v>
      </c>
      <c r="W2905" s="9">
        <f t="shared" si="1094"/>
        <v>6.7557216627631367E-2</v>
      </c>
      <c r="X2905" s="22">
        <f t="shared" si="1099"/>
        <v>1.0699589247848315E-2</v>
      </c>
      <c r="Y2905" s="22">
        <f t="shared" si="1100"/>
        <v>4.310854549285599E-3</v>
      </c>
      <c r="Z2905" s="1">
        <f t="shared" si="1101"/>
        <v>3028.8187578790826</v>
      </c>
      <c r="AA2905" s="1">
        <f t="shared" si="1102"/>
        <v>3631.4148130115659</v>
      </c>
    </row>
    <row r="2906" spans="3:27">
      <c r="C2906" s="9">
        <f t="shared" si="1103"/>
        <v>29.05</v>
      </c>
      <c r="D2906" s="1">
        <v>3.0510000000000002</v>
      </c>
      <c r="E2906" s="9">
        <f t="shared" si="1080"/>
        <v>1.2313195109698432E-2</v>
      </c>
      <c r="F2906" s="10">
        <f t="shared" si="1081"/>
        <v>-9.4729411809516939E-2</v>
      </c>
      <c r="G2906" s="10">
        <f t="shared" si="1082"/>
        <v>-4685.3704418909174</v>
      </c>
      <c r="H2906" s="10">
        <f t="shared" si="1083"/>
        <v>0.14547327067430874</v>
      </c>
      <c r="I2906" s="10">
        <f t="shared" si="1084"/>
        <v>6091.2845244172277</v>
      </c>
      <c r="J2906" s="10">
        <f t="shared" si="1085"/>
        <v>1.3027640195533725E-2</v>
      </c>
      <c r="K2906" s="10">
        <f t="shared" si="1086"/>
        <v>-75.353736411684679</v>
      </c>
      <c r="L2906" s="10">
        <f t="shared" si="1095"/>
        <v>-32.857922750361084</v>
      </c>
      <c r="M2906" s="10">
        <f t="shared" si="1096"/>
        <v>-31.064694377218153</v>
      </c>
      <c r="N2906" s="10">
        <f t="shared" si="1087"/>
        <v>-53.795552379198256</v>
      </c>
      <c r="O2906" s="10">
        <f t="shared" si="1088"/>
        <v>-52.752665697205046</v>
      </c>
      <c r="P2906" s="10">
        <f t="shared" si="1089"/>
        <v>-53.795552379198256</v>
      </c>
      <c r="Q2906" s="10">
        <f t="shared" si="1090"/>
        <v>-52.752665697205046</v>
      </c>
      <c r="R2906" s="9">
        <f t="shared" si="1097"/>
        <v>-52.752665697205046</v>
      </c>
      <c r="S2906" s="10">
        <f t="shared" si="1091"/>
        <v>1351.4462631163415</v>
      </c>
      <c r="T2906" s="10">
        <f t="shared" si="1098"/>
        <v>-22.601070714479647</v>
      </c>
      <c r="U2906" s="9">
        <f t="shared" si="1092"/>
        <v>-3.6138277973733611E-2</v>
      </c>
      <c r="V2906" s="11">
        <f t="shared" si="1093"/>
        <v>5.803495254442767E-2</v>
      </c>
      <c r="W2906" s="9">
        <f t="shared" si="1094"/>
        <v>8.854495254442768E-2</v>
      </c>
      <c r="X2906" s="22">
        <f t="shared" si="1099"/>
        <v>1.6312650029725054E-2</v>
      </c>
      <c r="Y2906" s="22">
        <f t="shared" si="1100"/>
        <v>6.0413858978604551E-3</v>
      </c>
      <c r="Z2906" s="1">
        <f t="shared" si="1101"/>
        <v>3028.8350705291123</v>
      </c>
      <c r="AA2906" s="1">
        <f t="shared" si="1102"/>
        <v>3631.4208543974637</v>
      </c>
    </row>
    <row r="2907" spans="3:27">
      <c r="C2907" s="9">
        <f t="shared" si="1103"/>
        <v>29.060000000000002</v>
      </c>
      <c r="D2907" s="1">
        <v>5.0259999999999998</v>
      </c>
      <c r="E2907" s="9">
        <f t="shared" si="1080"/>
        <v>1.1955486155911122E-2</v>
      </c>
      <c r="F2907" s="10">
        <f t="shared" si="1081"/>
        <v>-9.4729411809516939E-2</v>
      </c>
      <c r="G2907" s="10">
        <f t="shared" si="1082"/>
        <v>-4685.3704418909174</v>
      </c>
      <c r="H2907" s="10">
        <f t="shared" si="1083"/>
        <v>0.14547327067430874</v>
      </c>
      <c r="I2907" s="10">
        <f t="shared" si="1084"/>
        <v>6091.2845244172277</v>
      </c>
      <c r="J2907" s="10">
        <f t="shared" si="1085"/>
        <v>1.2813354551908069E-2</v>
      </c>
      <c r="K2907" s="10">
        <f t="shared" si="1086"/>
        <v>-90.480836483451526</v>
      </c>
      <c r="L2907" s="10">
        <f t="shared" si="1095"/>
        <v>-39.390349679562782</v>
      </c>
      <c r="M2907" s="10">
        <f t="shared" si="1096"/>
        <v>-37.375189067836864</v>
      </c>
      <c r="N2907" s="10">
        <f t="shared" si="1087"/>
        <v>-69.257440915958782</v>
      </c>
      <c r="O2907" s="10">
        <f t="shared" si="1088"/>
        <v>-68.233686813118027</v>
      </c>
      <c r="P2907" s="10">
        <f t="shared" si="1089"/>
        <v>-69.257440915958782</v>
      </c>
      <c r="Q2907" s="10">
        <f t="shared" si="1090"/>
        <v>-68.233686813118027</v>
      </c>
      <c r="R2907" s="9">
        <f t="shared" si="1097"/>
        <v>-68.233686813118027</v>
      </c>
      <c r="S2907" s="10">
        <f t="shared" si="1091"/>
        <v>1329.1991134460081</v>
      </c>
      <c r="T2907" s="10">
        <f t="shared" si="1098"/>
        <v>-22.247149670333329</v>
      </c>
      <c r="U2907" s="9">
        <f t="shared" si="1092"/>
        <v>-3.5553473299923574E-2</v>
      </c>
      <c r="V2907" s="11">
        <f t="shared" si="1093"/>
        <v>5.8925982217579283E-2</v>
      </c>
      <c r="W2907" s="9">
        <f t="shared" si="1094"/>
        <v>0.10918598221757927</v>
      </c>
      <c r="X2907" s="22">
        <f t="shared" si="1099"/>
        <v>2.1638950789505149E-2</v>
      </c>
      <c r="Y2907" s="22">
        <f t="shared" si="1100"/>
        <v>1.0691136787421254E-2</v>
      </c>
      <c r="Z2907" s="1">
        <f t="shared" si="1101"/>
        <v>3028.8567094799018</v>
      </c>
      <c r="AA2907" s="1">
        <f t="shared" si="1102"/>
        <v>3631.4315455342512</v>
      </c>
    </row>
    <row r="2908" spans="3:27">
      <c r="C2908" s="9">
        <f t="shared" si="1103"/>
        <v>29.07</v>
      </c>
      <c r="D2908" s="1">
        <v>8.0039999999999996</v>
      </c>
      <c r="E2908" s="9">
        <f t="shared" si="1080"/>
        <v>1.1603399555481297E-2</v>
      </c>
      <c r="F2908" s="10">
        <f t="shared" si="1081"/>
        <v>-9.4729411809516939E-2</v>
      </c>
      <c r="G2908" s="10">
        <f t="shared" si="1082"/>
        <v>-4685.3704418909174</v>
      </c>
      <c r="H2908" s="10">
        <f t="shared" si="1083"/>
        <v>0.14547327067430874</v>
      </c>
      <c r="I2908" s="10">
        <f t="shared" si="1084"/>
        <v>6091.2845244172277</v>
      </c>
      <c r="J2908" s="10">
        <f t="shared" si="1085"/>
        <v>1.2602424510310989E-2</v>
      </c>
      <c r="K2908" s="10">
        <f t="shared" si="1086"/>
        <v>-105.36885844335809</v>
      </c>
      <c r="L2908" s="10">
        <f t="shared" si="1095"/>
        <v>-45.79895005221686</v>
      </c>
      <c r="M2908" s="10">
        <f t="shared" si="1096"/>
        <v>-43.61056471746717</v>
      </c>
      <c r="N2908" s="10">
        <f t="shared" si="1087"/>
        <v>-84.476345685119199</v>
      </c>
      <c r="O2908" s="10">
        <f t="shared" si="1088"/>
        <v>-83.471382258463393</v>
      </c>
      <c r="P2908" s="10">
        <f t="shared" si="1089"/>
        <v>-84.476345685119199</v>
      </c>
      <c r="Q2908" s="10">
        <f t="shared" si="1090"/>
        <v>-83.471382258463393</v>
      </c>
      <c r="R2908" s="9">
        <f t="shared" si="1097"/>
        <v>-83.471382258463393</v>
      </c>
      <c r="S2908" s="10">
        <f t="shared" si="1091"/>
        <v>1307.3016372611132</v>
      </c>
      <c r="T2908" s="10">
        <f t="shared" si="1098"/>
        <v>-21.897476184894913</v>
      </c>
      <c r="U2908" s="9">
        <f t="shared" si="1092"/>
        <v>-3.5011450271464156E-2</v>
      </c>
      <c r="V2908" s="11">
        <f t="shared" si="1093"/>
        <v>4.9478623474304886E-2</v>
      </c>
      <c r="W2908" s="9">
        <f t="shared" si="1094"/>
        <v>0.12951862347430487</v>
      </c>
      <c r="X2908" s="22">
        <f t="shared" si="1099"/>
        <v>2.6706661018692474E-2</v>
      </c>
      <c r="Y2908" s="22">
        <f t="shared" si="1100"/>
        <v>1.6980165976793957E-2</v>
      </c>
      <c r="Z2908" s="1">
        <f t="shared" si="1101"/>
        <v>3028.8834161409204</v>
      </c>
      <c r="AA2908" s="1">
        <f t="shared" si="1102"/>
        <v>3631.4485257002279</v>
      </c>
    </row>
    <row r="2909" spans="3:27">
      <c r="C2909" s="9">
        <f t="shared" si="1103"/>
        <v>29.080000000000002</v>
      </c>
      <c r="D2909" s="1">
        <v>10.959</v>
      </c>
      <c r="E2909" s="9">
        <f t="shared" si="1080"/>
        <v>1.1256250128500355E-2</v>
      </c>
      <c r="F2909" s="10">
        <f t="shared" si="1081"/>
        <v>-9.4729411809516939E-2</v>
      </c>
      <c r="G2909" s="10">
        <f t="shared" si="1082"/>
        <v>-4685.3704418909174</v>
      </c>
      <c r="H2909" s="10">
        <f t="shared" si="1083"/>
        <v>0.14547327067430874</v>
      </c>
      <c r="I2909" s="10">
        <f t="shared" si="1084"/>
        <v>6091.2845244172277</v>
      </c>
      <c r="J2909" s="10">
        <f t="shared" si="1085"/>
        <v>1.2394809798718964E-2</v>
      </c>
      <c r="K2909" s="10">
        <f t="shared" si="1086"/>
        <v>-120.08582182117026</v>
      </c>
      <c r="L2909" s="10">
        <f t="shared" si="1095"/>
        <v>-52.114300493839842</v>
      </c>
      <c r="M2909" s="10">
        <f t="shared" si="1096"/>
        <v>-49.798017153211312</v>
      </c>
      <c r="N2909" s="10">
        <f t="shared" si="1087"/>
        <v>-99.483670586185411</v>
      </c>
      <c r="O2909" s="10">
        <f t="shared" si="1088"/>
        <v>-98.495405427490667</v>
      </c>
      <c r="P2909" s="10">
        <f t="shared" si="1089"/>
        <v>-99.483670586185411</v>
      </c>
      <c r="Q2909" s="10">
        <f t="shared" si="1090"/>
        <v>-98.495405427490667</v>
      </c>
      <c r="R2909" s="9">
        <f t="shared" si="1097"/>
        <v>-98.495405427490667</v>
      </c>
      <c r="S2909" s="10">
        <f t="shared" si="1091"/>
        <v>1285.7112208674337</v>
      </c>
      <c r="T2909" s="10">
        <f t="shared" si="1098"/>
        <v>-21.590416393679561</v>
      </c>
      <c r="U2909" s="9">
        <f t="shared" si="1092"/>
        <v>-3.4563968823883157E-2</v>
      </c>
      <c r="V2909" s="11">
        <f t="shared" si="1093"/>
        <v>4.0017666041893565E-2</v>
      </c>
      <c r="W2909" s="9">
        <f t="shared" si="1094"/>
        <v>0.14960766604189357</v>
      </c>
      <c r="X2909" s="22">
        <f t="shared" si="1099"/>
        <v>3.1584833037370807E-2</v>
      </c>
      <c r="Y2909" s="22">
        <f t="shared" si="1100"/>
        <v>2.4383672745608181E-2</v>
      </c>
      <c r="Z2909" s="1">
        <f t="shared" si="1101"/>
        <v>3028.9150009739578</v>
      </c>
      <c r="AA2909" s="1">
        <f t="shared" si="1102"/>
        <v>3631.4729093729734</v>
      </c>
    </row>
    <row r="2910" spans="3:27">
      <c r="C2910" s="9">
        <f t="shared" si="1103"/>
        <v>29.09</v>
      </c>
      <c r="D2910" s="1">
        <v>13.334</v>
      </c>
      <c r="E2910" s="9">
        <f t="shared" si="1080"/>
        <v>1.091323355828862E-2</v>
      </c>
      <c r="F2910" s="10">
        <f t="shared" si="1081"/>
        <v>-9.4729411809516939E-2</v>
      </c>
      <c r="G2910" s="10">
        <f t="shared" si="1082"/>
        <v>-4685.3704418909174</v>
      </c>
      <c r="H2910" s="10">
        <f t="shared" si="1083"/>
        <v>0.14547327067430874</v>
      </c>
      <c r="I2910" s="10">
        <f t="shared" si="1084"/>
        <v>6091.2845244172277</v>
      </c>
      <c r="J2910" s="10">
        <f t="shared" si="1085"/>
        <v>1.2190106387472985E-2</v>
      </c>
      <c r="K2910" s="10">
        <f t="shared" si="1086"/>
        <v>-134.67394556869061</v>
      </c>
      <c r="L2910" s="10">
        <f t="shared" si="1095"/>
        <v>-58.355425050692403</v>
      </c>
      <c r="M2910" s="10">
        <f t="shared" si="1096"/>
        <v>-55.954444172593384</v>
      </c>
      <c r="N2910" s="10">
        <f t="shared" si="1087"/>
        <v>-114.31453979112469</v>
      </c>
      <c r="O2910" s="10">
        <f t="shared" si="1088"/>
        <v>-113.34056574660681</v>
      </c>
      <c r="P2910" s="10">
        <f t="shared" si="1089"/>
        <v>-114.31453979112469</v>
      </c>
      <c r="Q2910" s="10">
        <f t="shared" si="1090"/>
        <v>-113.34056574660681</v>
      </c>
      <c r="R2910" s="9">
        <f t="shared" si="1097"/>
        <v>-113.34056574660681</v>
      </c>
      <c r="S2910" s="10">
        <f t="shared" si="1091"/>
        <v>1264.3778410453499</v>
      </c>
      <c r="T2910" s="10">
        <f t="shared" si="1098"/>
        <v>-21.333379822083771</v>
      </c>
      <c r="U2910" s="9">
        <f t="shared" si="1092"/>
        <v>-3.4183146320974384E-2</v>
      </c>
      <c r="V2910" s="11">
        <f t="shared" si="1093"/>
        <v>3.6146834539860194E-2</v>
      </c>
      <c r="W2910" s="9">
        <f t="shared" si="1094"/>
        <v>0.16948683453986019</v>
      </c>
      <c r="X2910" s="22">
        <f t="shared" si="1099"/>
        <v>3.6331624139805473E-2</v>
      </c>
      <c r="Y2910" s="22">
        <f t="shared" si="1100"/>
        <v>3.0879630473237892E-2</v>
      </c>
      <c r="Z2910" s="1">
        <f t="shared" si="1101"/>
        <v>3028.9513325980975</v>
      </c>
      <c r="AA2910" s="1">
        <f t="shared" si="1102"/>
        <v>3631.5037890034469</v>
      </c>
    </row>
    <row r="2911" spans="3:27">
      <c r="C2911" s="9">
        <f t="shared" si="1103"/>
        <v>29.1</v>
      </c>
      <c r="D2911" s="1">
        <v>15.678000000000001</v>
      </c>
      <c r="E2911" s="9">
        <f t="shared" si="1080"/>
        <v>1.0573827031306783E-2</v>
      </c>
      <c r="F2911" s="10">
        <f t="shared" si="1081"/>
        <v>-9.4729411809516939E-2</v>
      </c>
      <c r="G2911" s="10">
        <f t="shared" si="1082"/>
        <v>-4685.3704418909174</v>
      </c>
      <c r="H2911" s="10">
        <f t="shared" si="1083"/>
        <v>0.14547327067430874</v>
      </c>
      <c r="I2911" s="10">
        <f t="shared" si="1084"/>
        <v>6091.2845244172277</v>
      </c>
      <c r="J2911" s="10">
        <f t="shared" si="1085"/>
        <v>1.1987839995599919E-2</v>
      </c>
      <c r="K2911" s="10">
        <f t="shared" si="1086"/>
        <v>-149.13834849808734</v>
      </c>
      <c r="L2911" s="10">
        <f t="shared" si="1095"/>
        <v>-64.525058974079656</v>
      </c>
      <c r="M2911" s="10">
        <f t="shared" si="1096"/>
        <v>-62.081570086233732</v>
      </c>
      <c r="N2911" s="10">
        <f t="shared" si="1087"/>
        <v>-128.99075653290348</v>
      </c>
      <c r="O2911" s="10">
        <f t="shared" si="1088"/>
        <v>-128.02948967611152</v>
      </c>
      <c r="P2911" s="10">
        <f t="shared" si="1089"/>
        <v>-128.99075653290348</v>
      </c>
      <c r="Q2911" s="10">
        <f t="shared" si="1090"/>
        <v>-128.02948967611152</v>
      </c>
      <c r="R2911" s="9">
        <f t="shared" si="1097"/>
        <v>-128.02948967611152</v>
      </c>
      <c r="S2911" s="10">
        <f t="shared" si="1091"/>
        <v>1243.268982223374</v>
      </c>
      <c r="T2911" s="10">
        <f t="shared" si="1098"/>
        <v>-21.1088588219759</v>
      </c>
      <c r="U2911" s="9">
        <f t="shared" si="1092"/>
        <v>-3.384044675773186E-2</v>
      </c>
      <c r="V2911" s="11">
        <f t="shared" si="1093"/>
        <v>3.2393078108645501E-2</v>
      </c>
      <c r="W2911" s="9">
        <f t="shared" si="1094"/>
        <v>0.1891730781086455</v>
      </c>
      <c r="X2911" s="22">
        <f t="shared" si="1099"/>
        <v>4.0961286114219182E-2</v>
      </c>
      <c r="Y2911" s="22">
        <f t="shared" si="1100"/>
        <v>3.6494898100528923E-2</v>
      </c>
      <c r="Z2911" s="1">
        <f t="shared" si="1101"/>
        <v>3028.9922938842114</v>
      </c>
      <c r="AA2911" s="1">
        <f t="shared" si="1102"/>
        <v>3631.5402839015474</v>
      </c>
    </row>
    <row r="2912" spans="3:27">
      <c r="C2912" s="9">
        <f t="shared" si="1103"/>
        <v>29.11</v>
      </c>
      <c r="D2912" s="1">
        <v>16.681000000000001</v>
      </c>
      <c r="E2912" s="9">
        <f t="shared" si="1080"/>
        <v>1.0237982050250213E-2</v>
      </c>
      <c r="F2912" s="10">
        <f t="shared" si="1081"/>
        <v>-9.4729411809516939E-2</v>
      </c>
      <c r="G2912" s="10">
        <f t="shared" si="1082"/>
        <v>-4685.3704418909174</v>
      </c>
      <c r="H2912" s="10">
        <f t="shared" si="1083"/>
        <v>0.14547327067430874</v>
      </c>
      <c r="I2912" s="10">
        <f t="shared" si="1084"/>
        <v>6091.2845244172277</v>
      </c>
      <c r="J2912" s="10">
        <f t="shared" si="1085"/>
        <v>1.1787702335928234E-2</v>
      </c>
      <c r="K2912" s="10">
        <f t="shared" si="1086"/>
        <v>-163.45163013094592</v>
      </c>
      <c r="L2912" s="10">
        <f t="shared" si="1095"/>
        <v>-70.611864172446005</v>
      </c>
      <c r="M2912" s="10">
        <f t="shared" si="1096"/>
        <v>-68.167577369772701</v>
      </c>
      <c r="N2912" s="10">
        <f t="shared" si="1087"/>
        <v>-143.51306277946426</v>
      </c>
      <c r="O2912" s="10">
        <f t="shared" si="1088"/>
        <v>-142.56427609496521</v>
      </c>
      <c r="P2912" s="10">
        <f t="shared" si="1089"/>
        <v>-143.51306277946426</v>
      </c>
      <c r="Q2912" s="10">
        <f t="shared" si="1090"/>
        <v>-142.56427609496521</v>
      </c>
      <c r="R2912" s="9">
        <f t="shared" si="1097"/>
        <v>-142.56427609496521</v>
      </c>
      <c r="S2912" s="10">
        <f t="shared" si="1091"/>
        <v>1222.3816281873933</v>
      </c>
      <c r="T2912" s="10">
        <f t="shared" si="1098"/>
        <v>-20.887354035980707</v>
      </c>
      <c r="U2912" s="9">
        <f t="shared" si="1092"/>
        <v>-3.3469344047029025E-2</v>
      </c>
      <c r="V2912" s="11">
        <f t="shared" si="1093"/>
        <v>4.1827464031920711E-2</v>
      </c>
      <c r="W2912" s="9">
        <f t="shared" si="1094"/>
        <v>0.20863746403192074</v>
      </c>
      <c r="X2912" s="22">
        <f t="shared" si="1099"/>
        <v>4.5438779069706517E-2</v>
      </c>
      <c r="Y2912" s="22">
        <f t="shared" si="1100"/>
        <v>4.0287548135699826E-2</v>
      </c>
      <c r="Z2912" s="1">
        <f t="shared" si="1101"/>
        <v>3029.0377326632811</v>
      </c>
      <c r="AA2912" s="1">
        <f t="shared" si="1102"/>
        <v>3631.5805714496832</v>
      </c>
    </row>
    <row r="2913" spans="3:27">
      <c r="C2913" s="9">
        <f t="shared" si="1103"/>
        <v>29.12</v>
      </c>
      <c r="D2913" s="1">
        <v>17.611999999999998</v>
      </c>
      <c r="E2913" s="9">
        <f t="shared" si="1080"/>
        <v>9.9063217735149197E-3</v>
      </c>
      <c r="F2913" s="10">
        <f t="shared" si="1081"/>
        <v>-9.4729411809516939E-2</v>
      </c>
      <c r="G2913" s="10">
        <f t="shared" si="1082"/>
        <v>-4685.3704418909174</v>
      </c>
      <c r="H2913" s="10">
        <f t="shared" si="1083"/>
        <v>0.14547327067430874</v>
      </c>
      <c r="I2913" s="10">
        <f t="shared" si="1084"/>
        <v>6091.2845244172277</v>
      </c>
      <c r="J2913" s="10">
        <f t="shared" si="1085"/>
        <v>1.1589664811079042E-2</v>
      </c>
      <c r="K2913" s="10">
        <f t="shared" si="1086"/>
        <v>-177.54504867893289</v>
      </c>
      <c r="L2913" s="10">
        <f t="shared" si="1095"/>
        <v>-76.586833226426762</v>
      </c>
      <c r="M2913" s="10">
        <f t="shared" si="1096"/>
        <v>-74.183166017432626</v>
      </c>
      <c r="N2913" s="10">
        <f t="shared" si="1087"/>
        <v>-157.8525935107794</v>
      </c>
      <c r="O2913" s="10">
        <f t="shared" si="1088"/>
        <v>-156.91795579206754</v>
      </c>
      <c r="P2913" s="10">
        <f t="shared" si="1089"/>
        <v>-157.8525935107794</v>
      </c>
      <c r="Q2913" s="10">
        <f t="shared" si="1090"/>
        <v>-156.91795579206754</v>
      </c>
      <c r="R2913" s="9">
        <f t="shared" si="1097"/>
        <v>-156.91795579206754</v>
      </c>
      <c r="S2913" s="10">
        <f t="shared" si="1091"/>
        <v>1201.7545353005278</v>
      </c>
      <c r="T2913" s="10">
        <f t="shared" si="1098"/>
        <v>-20.627092886865512</v>
      </c>
      <c r="U2913" s="9">
        <f t="shared" si="1092"/>
        <v>-3.3001751561041084E-2</v>
      </c>
      <c r="V2913" s="11">
        <f t="shared" si="1093"/>
        <v>5.1691033165668532E-2</v>
      </c>
      <c r="W2913" s="9">
        <f t="shared" si="1094"/>
        <v>0.2278110331656685</v>
      </c>
      <c r="X2913" s="22">
        <f t="shared" si="1099"/>
        <v>4.9663179952478334E-2</v>
      </c>
      <c r="Y2913" s="22">
        <f t="shared" si="1100"/>
        <v>4.2162572132037231E-2</v>
      </c>
      <c r="Z2913" s="1">
        <f t="shared" si="1101"/>
        <v>3029.0873958432335</v>
      </c>
      <c r="AA2913" s="1">
        <f t="shared" si="1102"/>
        <v>3631.6227340218152</v>
      </c>
    </row>
    <row r="2914" spans="3:27">
      <c r="C2914" s="9">
        <f t="shared" si="1103"/>
        <v>29.13</v>
      </c>
      <c r="D2914" s="1">
        <v>18.221</v>
      </c>
      <c r="E2914" s="9">
        <f t="shared" si="1080"/>
        <v>9.5798911435172607E-3</v>
      </c>
      <c r="F2914" s="10">
        <f t="shared" si="1081"/>
        <v>-9.4729411809516939E-2</v>
      </c>
      <c r="G2914" s="10">
        <f t="shared" si="1082"/>
        <v>-4685.3704418909174</v>
      </c>
      <c r="H2914" s="10">
        <f t="shared" si="1083"/>
        <v>0.14547327067430874</v>
      </c>
      <c r="I2914" s="10">
        <f t="shared" si="1084"/>
        <v>6091.2845244172277</v>
      </c>
      <c r="J2914" s="10">
        <f t="shared" si="1085"/>
        <v>1.1394094878520212E-2</v>
      </c>
      <c r="K2914" s="10">
        <f t="shared" si="1086"/>
        <v>-191.34714865408486</v>
      </c>
      <c r="L2914" s="10">
        <f t="shared" si="1095"/>
        <v>-82.420189933107579</v>
      </c>
      <c r="M2914" s="10">
        <f t="shared" si="1096"/>
        <v>-80.097396145590452</v>
      </c>
      <c r="N2914" s="10">
        <f t="shared" si="1087"/>
        <v>-171.96295524440612</v>
      </c>
      <c r="O2914" s="10">
        <f t="shared" si="1088"/>
        <v>-171.04530547781036</v>
      </c>
      <c r="P2914" s="10">
        <f t="shared" si="1089"/>
        <v>-171.96295524440612</v>
      </c>
      <c r="Q2914" s="10">
        <f t="shared" si="1090"/>
        <v>-171.04530547781036</v>
      </c>
      <c r="R2914" s="9">
        <f t="shared" si="1097"/>
        <v>-171.04530547781036</v>
      </c>
      <c r="S2914" s="10">
        <f t="shared" si="1091"/>
        <v>1181.4526921242534</v>
      </c>
      <c r="T2914" s="10">
        <f t="shared" si="1098"/>
        <v>-20.30184317627436</v>
      </c>
      <c r="U2914" s="9">
        <f t="shared" si="1092"/>
        <v>-3.2421222301140272E-2</v>
      </c>
      <c r="V2914" s="11">
        <f t="shared" si="1093"/>
        <v>6.4414818814493152E-2</v>
      </c>
      <c r="W2914" s="9">
        <f t="shared" si="1094"/>
        <v>0.24662481881449316</v>
      </c>
      <c r="X2914" s="22">
        <f t="shared" si="1099"/>
        <v>5.3528626996206544E-2</v>
      </c>
      <c r="Y2914" s="22">
        <f t="shared" si="1100"/>
        <v>4.3363035781558902E-2</v>
      </c>
      <c r="Z2914" s="1">
        <f t="shared" si="1101"/>
        <v>3029.1409244702295</v>
      </c>
      <c r="AA2914" s="1">
        <f t="shared" si="1102"/>
        <v>3631.6660970575967</v>
      </c>
    </row>
    <row r="2915" spans="3:27">
      <c r="C2915" s="9">
        <f t="shared" si="1103"/>
        <v>29.14</v>
      </c>
      <c r="D2915" s="1">
        <v>18.574999999999999</v>
      </c>
      <c r="E2915" s="9">
        <f t="shared" si="1080"/>
        <v>9.2599410415013725E-3</v>
      </c>
      <c r="F2915" s="10">
        <f t="shared" si="1081"/>
        <v>-9.4729411809516939E-2</v>
      </c>
      <c r="G2915" s="10">
        <f t="shared" si="1082"/>
        <v>-4685.3704418909174</v>
      </c>
      <c r="H2915" s="10">
        <f t="shared" si="1083"/>
        <v>0.14547327067430874</v>
      </c>
      <c r="I2915" s="10">
        <f t="shared" si="1084"/>
        <v>6091.2845244172277</v>
      </c>
      <c r="J2915" s="10">
        <f t="shared" si="1085"/>
        <v>1.1201608708870383E-2</v>
      </c>
      <c r="K2915" s="10">
        <f t="shared" si="1086"/>
        <v>-204.79098604892013</v>
      </c>
      <c r="L2915" s="10">
        <f t="shared" si="1095"/>
        <v>-88.084485145126848</v>
      </c>
      <c r="M2915" s="10">
        <f t="shared" si="1096"/>
        <v>-85.880719850961214</v>
      </c>
      <c r="N2915" s="10">
        <f t="shared" si="1087"/>
        <v>-185.78946060037882</v>
      </c>
      <c r="O2915" s="10">
        <f t="shared" si="1088"/>
        <v>-184.89218918844728</v>
      </c>
      <c r="P2915" s="10">
        <f t="shared" si="1089"/>
        <v>-185.78946060037882</v>
      </c>
      <c r="Q2915" s="10">
        <f t="shared" si="1090"/>
        <v>-184.89218918844728</v>
      </c>
      <c r="R2915" s="9">
        <f t="shared" si="1097"/>
        <v>-184.89218918844728</v>
      </c>
      <c r="S2915" s="10">
        <f t="shared" si="1091"/>
        <v>1161.5538952637808</v>
      </c>
      <c r="T2915" s="10">
        <f t="shared" si="1098"/>
        <v>-19.898796860472657</v>
      </c>
      <c r="U2915" s="9">
        <f t="shared" si="1092"/>
        <v>-3.1702929165705301E-2</v>
      </c>
      <c r="V2915" s="11">
        <f t="shared" si="1093"/>
        <v>7.9243808272501992E-2</v>
      </c>
      <c r="W2915" s="9">
        <f t="shared" si="1094"/>
        <v>0.26499380827250196</v>
      </c>
      <c r="X2915" s="22">
        <f t="shared" si="1099"/>
        <v>5.6941118864874393E-2</v>
      </c>
      <c r="Y2915" s="22">
        <f t="shared" si="1100"/>
        <v>4.3646273029675955E-2</v>
      </c>
      <c r="Z2915" s="1">
        <f t="shared" si="1101"/>
        <v>3029.1978655890944</v>
      </c>
      <c r="AA2915" s="1">
        <f t="shared" si="1102"/>
        <v>3631.7097433306262</v>
      </c>
    </row>
    <row r="2916" spans="3:27">
      <c r="C2916" s="9">
        <f t="shared" si="1103"/>
        <v>29.150000000000002</v>
      </c>
      <c r="D2916" s="1">
        <v>19.452000000000002</v>
      </c>
      <c r="E2916" s="9">
        <f t="shared" si="1080"/>
        <v>8.9477555145242513E-3</v>
      </c>
      <c r="F2916" s="10">
        <f t="shared" si="1081"/>
        <v>-9.4729411809516939E-2</v>
      </c>
      <c r="G2916" s="10">
        <f t="shared" si="1082"/>
        <v>-4685.3704418909174</v>
      </c>
      <c r="H2916" s="10">
        <f t="shared" si="1083"/>
        <v>0.14547327067430874</v>
      </c>
      <c r="I2916" s="10">
        <f t="shared" si="1084"/>
        <v>6091.2845244172277</v>
      </c>
      <c r="J2916" s="10">
        <f t="shared" si="1085"/>
        <v>1.1012943908583251E-2</v>
      </c>
      <c r="K2916" s="10">
        <f t="shared" si="1086"/>
        <v>-217.81892684509072</v>
      </c>
      <c r="L2916" s="10">
        <f t="shared" si="1095"/>
        <v>-93.556593289079075</v>
      </c>
      <c r="M2916" s="10">
        <f t="shared" si="1096"/>
        <v>-91.507065383109435</v>
      </c>
      <c r="N2916" s="10">
        <f t="shared" si="1087"/>
        <v>-199.27647551358393</v>
      </c>
      <c r="O2916" s="10">
        <f t="shared" si="1088"/>
        <v>-198.40303560155903</v>
      </c>
      <c r="P2916" s="10">
        <f t="shared" si="1089"/>
        <v>-199.27647551358393</v>
      </c>
      <c r="Q2916" s="10">
        <f t="shared" si="1090"/>
        <v>-198.40303560155903</v>
      </c>
      <c r="R2916" s="9">
        <f t="shared" si="1097"/>
        <v>-198.40303560155903</v>
      </c>
      <c r="S2916" s="10">
        <f t="shared" si="1091"/>
        <v>1142.1380040202489</v>
      </c>
      <c r="T2916" s="10">
        <f t="shared" si="1098"/>
        <v>-19.41589124353186</v>
      </c>
      <c r="U2916" s="9">
        <f t="shared" si="1092"/>
        <v>-3.0865052189849425E-2</v>
      </c>
      <c r="V2916" s="11">
        <f t="shared" si="1093"/>
        <v>8.8331586898673778E-2</v>
      </c>
      <c r="W2916" s="9">
        <f t="shared" si="1094"/>
        <v>0.28285158689867379</v>
      </c>
      <c r="X2916" s="22">
        <f t="shared" si="1099"/>
        <v>5.9829610869441122E-2</v>
      </c>
      <c r="Y2916" s="22">
        <f t="shared" si="1100"/>
        <v>4.4002949464647299E-2</v>
      </c>
      <c r="Z2916" s="1">
        <f t="shared" si="1101"/>
        <v>3029.257695199964</v>
      </c>
      <c r="AA2916" s="1">
        <f t="shared" si="1102"/>
        <v>3631.753746280091</v>
      </c>
    </row>
    <row r="2917" spans="3:27">
      <c r="C2917" s="9">
        <f t="shared" si="1103"/>
        <v>29.16</v>
      </c>
      <c r="D2917" s="1">
        <v>20.34</v>
      </c>
      <c r="E2917" s="9">
        <f t="shared" ref="E2917:E2980" si="1104">(-$B$4*D2917/100+S2916+$B$4*(4*E2916/$B$2/$B$2+4*U2916/$B$2+V2916)+$B$26*(2*E2916/$B$2+U2916))/$B$27</f>
        <v>8.6443680455659568E-3</v>
      </c>
      <c r="F2917" s="10">
        <f t="shared" ref="F2917:F2980" si="1105">IF(E2917&lt;F2916,E2917,F2916)</f>
        <v>-9.4729411809516939E-2</v>
      </c>
      <c r="G2917" s="10">
        <f t="shared" ref="G2917:G2980" si="1106">IF(R2916&lt;G2916,R2916,G2916)</f>
        <v>-4685.3704418909174</v>
      </c>
      <c r="H2917" s="10">
        <f t="shared" ref="H2917:H2980" si="1107">IF(E2917&gt;H2916,E2917,H2916)</f>
        <v>0.14547327067430874</v>
      </c>
      <c r="I2917" s="10">
        <f t="shared" ref="I2917:I2980" si="1108">IF(R2916&gt;I2916,R2916,I2916)</f>
        <v>6091.2845244172277</v>
      </c>
      <c r="J2917" s="10">
        <f t="shared" ref="J2917:J2980" si="1109">E2916-R2916/$B$12</f>
        <v>1.0828857640979104E-2</v>
      </c>
      <c r="K2917" s="10">
        <f t="shared" ref="K2917:K2980" si="1110">$B$12*(E2917-J2917)</f>
        <v>-230.40182713885835</v>
      </c>
      <c r="L2917" s="10">
        <f t="shared" si="1095"/>
        <v>-98.825843319594142</v>
      </c>
      <c r="M2917" s="10">
        <f t="shared" si="1096"/>
        <v>-96.962019501153463</v>
      </c>
      <c r="N2917" s="10">
        <f t="shared" ref="N2917:N2980" si="1111">R2916+(I2917-R2916)*(E2917-E2916)/(H2917-E2916)</f>
        <v>-212.38000091195738</v>
      </c>
      <c r="O2917" s="10">
        <f t="shared" ref="O2917:O2980" si="1112">R2916+(R2916-G2917)*(E2917-E2916)/(E2916-F2917)</f>
        <v>-211.53311737200136</v>
      </c>
      <c r="P2917" s="10">
        <f t="shared" ref="P2917:P2980" si="1113">MEDIAN(K2917,L2917,N2917)</f>
        <v>-212.38000091195738</v>
      </c>
      <c r="Q2917" s="10">
        <f t="shared" ref="Q2917:Q2980" si="1114">MEDIAN(K2917,M2917,O2917)</f>
        <v>-211.53311737200136</v>
      </c>
      <c r="R2917" s="9">
        <f t="shared" si="1097"/>
        <v>-211.53311737200136</v>
      </c>
      <c r="S2917" s="10">
        <f t="shared" ref="S2917:S2980" si="1115">$B$12*E2917-R2917</f>
        <v>1123.2692942533918</v>
      </c>
      <c r="T2917" s="10">
        <f t="shared" si="1098"/>
        <v>-18.868709766857137</v>
      </c>
      <c r="U2917" s="9">
        <f t="shared" ref="U2917:U2980" si="1116">-U2916+2/$B$2*(E2917-E2916)+T2917*$B$2/2/$B$28</f>
        <v>-2.9939629196557856E-2</v>
      </c>
      <c r="V2917" s="11">
        <f t="shared" ref="V2917:V2980" si="1117">-V2916-4*U2916/$B$2+4/$B$2/$B$2*(E2917-E2916)+T2917/$B$28</f>
        <v>9.6753011759639462E-2</v>
      </c>
      <c r="W2917" s="9">
        <f t="shared" ref="W2917:W2980" si="1118">D2917/100+V2917</f>
        <v>0.30015301175963949</v>
      </c>
      <c r="X2917" s="22">
        <f t="shared" si="1099"/>
        <v>6.2184745942574365E-2</v>
      </c>
      <c r="Y2917" s="22">
        <f t="shared" si="1100"/>
        <v>4.4746284963032706E-2</v>
      </c>
      <c r="Z2917" s="1">
        <f t="shared" si="1101"/>
        <v>3029.3198799459065</v>
      </c>
      <c r="AA2917" s="1">
        <f t="shared" si="1102"/>
        <v>3631.7984925650539</v>
      </c>
    </row>
    <row r="2918" spans="3:27">
      <c r="C2918" s="9">
        <f t="shared" si="1103"/>
        <v>29.17</v>
      </c>
      <c r="D2918" s="1">
        <v>21.38</v>
      </c>
      <c r="E2918" s="9">
        <f t="shared" si="1104"/>
        <v>8.3505828317266568E-3</v>
      </c>
      <c r="F2918" s="10">
        <f t="shared" si="1105"/>
        <v>-9.4729411809516939E-2</v>
      </c>
      <c r="G2918" s="10">
        <f t="shared" si="1106"/>
        <v>-4685.3704418909174</v>
      </c>
      <c r="H2918" s="10">
        <f t="shared" si="1107"/>
        <v>0.14547327067430874</v>
      </c>
      <c r="I2918" s="10">
        <f t="shared" si="1108"/>
        <v>6091.2845244172277</v>
      </c>
      <c r="J2918" s="10">
        <f t="shared" si="1109"/>
        <v>1.0649959319397096E-2</v>
      </c>
      <c r="K2918" s="10">
        <f t="shared" si="1110"/>
        <v>-242.51914275618407</v>
      </c>
      <c r="L2918" s="10">
        <f t="shared" si="1095"/>
        <v>-103.8852723197526</v>
      </c>
      <c r="M2918" s="10">
        <f t="shared" si="1096"/>
        <v>-102.23472122385833</v>
      </c>
      <c r="N2918" s="10">
        <f t="shared" si="1111"/>
        <v>-225.06589146511311</v>
      </c>
      <c r="O2918" s="10">
        <f t="shared" si="1112"/>
        <v>-224.2476302485604</v>
      </c>
      <c r="P2918" s="10">
        <f t="shared" si="1113"/>
        <v>-225.06589146511311</v>
      </c>
      <c r="Q2918" s="10">
        <f t="shared" si="1114"/>
        <v>-224.2476302485604</v>
      </c>
      <c r="R2918" s="9">
        <f t="shared" si="1097"/>
        <v>-224.2476302485604</v>
      </c>
      <c r="S2918" s="10">
        <f t="shared" si="1115"/>
        <v>1104.9977817457682</v>
      </c>
      <c r="T2918" s="10">
        <f t="shared" si="1098"/>
        <v>-18.271512507623584</v>
      </c>
      <c r="U2918" s="9">
        <f t="shared" si="1116"/>
        <v>-2.8940575661183951E-2</v>
      </c>
      <c r="V2918" s="11">
        <f t="shared" si="1117"/>
        <v>0.10305769531514103</v>
      </c>
      <c r="W2918" s="9">
        <f t="shared" si="1118"/>
        <v>0.31685769531514102</v>
      </c>
      <c r="X2918" s="22">
        <f t="shared" si="1099"/>
        <v>6.4012970063378374E-2</v>
      </c>
      <c r="Y2918" s="22">
        <f t="shared" si="1100"/>
        <v>4.5425697923281688E-2</v>
      </c>
      <c r="Z2918" s="1">
        <f t="shared" si="1101"/>
        <v>3029.3838929159697</v>
      </c>
      <c r="AA2918" s="1">
        <f t="shared" si="1102"/>
        <v>3631.8439182629772</v>
      </c>
    </row>
    <row r="2919" spans="3:27">
      <c r="C2919" s="9">
        <f t="shared" si="1103"/>
        <v>29.18</v>
      </c>
      <c r="D2919" s="1">
        <v>22.481000000000002</v>
      </c>
      <c r="E2919" s="9">
        <f t="shared" si="1104"/>
        <v>8.0670509747764237E-3</v>
      </c>
      <c r="F2919" s="10">
        <f t="shared" si="1105"/>
        <v>-9.4729411809516939E-2</v>
      </c>
      <c r="G2919" s="10">
        <f t="shared" si="1106"/>
        <v>-4685.3704418909174</v>
      </c>
      <c r="H2919" s="10">
        <f t="shared" si="1107"/>
        <v>0.14547327067430874</v>
      </c>
      <c r="I2919" s="10">
        <f t="shared" si="1108"/>
        <v>6091.2845244172277</v>
      </c>
      <c r="J2919" s="10">
        <f t="shared" si="1109"/>
        <v>1.0476723154297981E-2</v>
      </c>
      <c r="K2919" s="10">
        <f t="shared" si="1110"/>
        <v>-254.15221667029255</v>
      </c>
      <c r="L2919" s="10">
        <f t="shared" si="1095"/>
        <v>-108.72869807179809</v>
      </c>
      <c r="M2919" s="10">
        <f t="shared" si="1096"/>
        <v>-107.31509914759604</v>
      </c>
      <c r="N2919" s="10">
        <f t="shared" si="1111"/>
        <v>-237.30640693690086</v>
      </c>
      <c r="O2919" s="10">
        <f t="shared" si="1112"/>
        <v>-236.51839567952709</v>
      </c>
      <c r="P2919" s="10">
        <f t="shared" si="1113"/>
        <v>-237.30640693690086</v>
      </c>
      <c r="Q2919" s="10">
        <f t="shared" si="1114"/>
        <v>-236.51839567952709</v>
      </c>
      <c r="R2919" s="9">
        <f t="shared" si="1097"/>
        <v>-236.51839567952709</v>
      </c>
      <c r="S2919" s="10">
        <f t="shared" si="1115"/>
        <v>1087.3639607550026</v>
      </c>
      <c r="T2919" s="10">
        <f t="shared" si="1098"/>
        <v>-17.633820990765571</v>
      </c>
      <c r="U2919" s="9">
        <f t="shared" si="1116"/>
        <v>-2.788465935577468E-2</v>
      </c>
      <c r="V2919" s="11">
        <f t="shared" si="1117"/>
        <v>0.10812556576671299</v>
      </c>
      <c r="W2919" s="9">
        <f t="shared" si="1118"/>
        <v>0.33293556576671302</v>
      </c>
      <c r="X2919" s="22">
        <f t="shared" si="1099"/>
        <v>6.5320923475484946E-2</v>
      </c>
      <c r="Y2919" s="22">
        <f t="shared" si="1100"/>
        <v>4.6088107780691487E-2</v>
      </c>
      <c r="Z2919" s="1">
        <f t="shared" si="1101"/>
        <v>3029.4492138394453</v>
      </c>
      <c r="AA2919" s="1">
        <f t="shared" si="1102"/>
        <v>3631.8900063707579</v>
      </c>
    </row>
    <row r="2920" spans="3:27">
      <c r="C2920" s="9">
        <f t="shared" si="1103"/>
        <v>29.19</v>
      </c>
      <c r="D2920" s="1">
        <v>23.056999999999999</v>
      </c>
      <c r="E2920" s="9">
        <f t="shared" si="1104"/>
        <v>7.7944232467707774E-3</v>
      </c>
      <c r="F2920" s="10">
        <f t="shared" si="1105"/>
        <v>-9.4729411809516939E-2</v>
      </c>
      <c r="G2920" s="10">
        <f t="shared" si="1106"/>
        <v>-4685.3704418909174</v>
      </c>
      <c r="H2920" s="10">
        <f t="shared" si="1107"/>
        <v>0.14547327067430874</v>
      </c>
      <c r="I2920" s="10">
        <f t="shared" si="1108"/>
        <v>6091.2845244172277</v>
      </c>
      <c r="J2920" s="10">
        <f t="shared" si="1109"/>
        <v>1.0309533080503603E-2</v>
      </c>
      <c r="K2920" s="10">
        <f t="shared" si="1110"/>
        <v>-265.2729051050282</v>
      </c>
      <c r="L2920" s="10">
        <f t="shared" si="1095"/>
        <v>-113.34585651564957</v>
      </c>
      <c r="M2920" s="10">
        <f t="shared" si="1096"/>
        <v>-112.18906744940607</v>
      </c>
      <c r="N2920" s="10">
        <f t="shared" si="1111"/>
        <v>-249.07339164074227</v>
      </c>
      <c r="O2920" s="10">
        <f t="shared" si="1112"/>
        <v>-248.31724938266444</v>
      </c>
      <c r="P2920" s="10">
        <f t="shared" si="1113"/>
        <v>-249.07339164074227</v>
      </c>
      <c r="Q2920" s="10">
        <f t="shared" si="1114"/>
        <v>-248.31724938266444</v>
      </c>
      <c r="R2920" s="9">
        <f t="shared" si="1097"/>
        <v>-248.31724938266444</v>
      </c>
      <c r="S2920" s="10">
        <f t="shared" si="1115"/>
        <v>1070.408305032639</v>
      </c>
      <c r="T2920" s="10">
        <f t="shared" si="1098"/>
        <v>-16.955655722363645</v>
      </c>
      <c r="U2920" s="9">
        <f t="shared" si="1116"/>
        <v>-2.675517858941814E-2</v>
      </c>
      <c r="V2920" s="11">
        <f t="shared" si="1117"/>
        <v>0.11777058750459457</v>
      </c>
      <c r="W2920" s="9">
        <f t="shared" si="1118"/>
        <v>0.34834058750459457</v>
      </c>
      <c r="X2920" s="22">
        <f t="shared" si="1099"/>
        <v>6.6089820184728615E-2</v>
      </c>
      <c r="Y2920" s="22">
        <f t="shared" si="1100"/>
        <v>4.6019459649395238E-2</v>
      </c>
      <c r="Z2920" s="1">
        <f t="shared" si="1101"/>
        <v>3029.5153036596298</v>
      </c>
      <c r="AA2920" s="1">
        <f t="shared" si="1102"/>
        <v>3631.9360258304073</v>
      </c>
    </row>
    <row r="2921" spans="3:27">
      <c r="C2921" s="9">
        <f t="shared" si="1103"/>
        <v>29.2</v>
      </c>
      <c r="D2921" s="1">
        <v>23.452999999999999</v>
      </c>
      <c r="E2921" s="9">
        <f t="shared" si="1104"/>
        <v>7.533574450487592E-3</v>
      </c>
      <c r="F2921" s="10">
        <f t="shared" si="1105"/>
        <v>-9.4729411809516939E-2</v>
      </c>
      <c r="G2921" s="10">
        <f t="shared" si="1106"/>
        <v>-4685.3704418909174</v>
      </c>
      <c r="H2921" s="10">
        <f t="shared" si="1107"/>
        <v>0.14547327067430874</v>
      </c>
      <c r="I2921" s="10">
        <f t="shared" si="1108"/>
        <v>6091.2845244172277</v>
      </c>
      <c r="J2921" s="10">
        <f t="shared" si="1109"/>
        <v>1.0148772838413214E-2</v>
      </c>
      <c r="K2921" s="10">
        <f t="shared" si="1110"/>
        <v>-275.82941487743824</v>
      </c>
      <c r="L2921" s="10">
        <f t="shared" si="1095"/>
        <v>-117.71643511265802</v>
      </c>
      <c r="M2921" s="10">
        <f t="shared" si="1096"/>
        <v>-116.83243057267498</v>
      </c>
      <c r="N2921" s="10">
        <f t="shared" si="1111"/>
        <v>-260.32837180639621</v>
      </c>
      <c r="O2921" s="10">
        <f t="shared" si="1112"/>
        <v>-259.60633141587948</v>
      </c>
      <c r="P2921" s="10">
        <f t="shared" si="1113"/>
        <v>-260.32837180639621</v>
      </c>
      <c r="Q2921" s="10">
        <f t="shared" si="1114"/>
        <v>-259.60633141587948</v>
      </c>
      <c r="R2921" s="9">
        <f t="shared" si="1097"/>
        <v>-259.60633141587948</v>
      </c>
      <c r="S2921" s="10">
        <f t="shared" si="1115"/>
        <v>1054.1852215710801</v>
      </c>
      <c r="T2921" s="10">
        <f t="shared" si="1098"/>
        <v>-16.223083461558872</v>
      </c>
      <c r="U2921" s="9">
        <f t="shared" si="1116"/>
        <v>-2.5523934989288278E-2</v>
      </c>
      <c r="V2921" s="11">
        <f t="shared" si="1117"/>
        <v>0.12847813252137827</v>
      </c>
      <c r="W2921" s="9">
        <f t="shared" si="1118"/>
        <v>0.36300813252137826</v>
      </c>
      <c r="X2921" s="22">
        <f t="shared" si="1099"/>
        <v>6.624562732757272E-2</v>
      </c>
      <c r="Y2921" s="22">
        <f t="shared" si="1100"/>
        <v>4.4973759001479707E-2</v>
      </c>
      <c r="Z2921" s="1">
        <f t="shared" si="1101"/>
        <v>3029.5815492869574</v>
      </c>
      <c r="AA2921" s="1">
        <f t="shared" si="1102"/>
        <v>3631.9809995894088</v>
      </c>
    </row>
    <row r="2922" spans="3:27">
      <c r="C2922" s="9">
        <f t="shared" si="1103"/>
        <v>29.21</v>
      </c>
      <c r="D2922" s="1">
        <v>23.407</v>
      </c>
      <c r="E2922" s="9">
        <f t="shared" si="1104"/>
        <v>7.2856365340706409E-3</v>
      </c>
      <c r="F2922" s="10">
        <f t="shared" si="1105"/>
        <v>-9.4729411809516939E-2</v>
      </c>
      <c r="G2922" s="10">
        <f t="shared" si="1106"/>
        <v>-4685.3704418909174</v>
      </c>
      <c r="H2922" s="10">
        <f t="shared" si="1107"/>
        <v>0.14547327067430874</v>
      </c>
      <c r="I2922" s="10">
        <f t="shared" si="1108"/>
        <v>6091.2845244172277</v>
      </c>
      <c r="J2922" s="10">
        <f t="shared" si="1109"/>
        <v>9.9949582724986139E-3</v>
      </c>
      <c r="K2922" s="10">
        <f t="shared" si="1110"/>
        <v>-285.75676448702581</v>
      </c>
      <c r="L2922" s="10">
        <f t="shared" si="1095"/>
        <v>-121.81469701222078</v>
      </c>
      <c r="M2922" s="10">
        <f t="shared" si="1096"/>
        <v>-121.21510953812772</v>
      </c>
      <c r="N2922" s="10">
        <f t="shared" si="1111"/>
        <v>-271.02165774537741</v>
      </c>
      <c r="O2922" s="10">
        <f t="shared" si="1112"/>
        <v>-270.33665303306918</v>
      </c>
      <c r="P2922" s="10">
        <f t="shared" si="1113"/>
        <v>-271.02165774537741</v>
      </c>
      <c r="Q2922" s="10">
        <f t="shared" si="1114"/>
        <v>-270.33665303306918</v>
      </c>
      <c r="R2922" s="9">
        <f t="shared" si="1097"/>
        <v>-270.33665303306918</v>
      </c>
      <c r="S2922" s="10">
        <f t="shared" si="1115"/>
        <v>1038.7651101171236</v>
      </c>
      <c r="T2922" s="10">
        <f t="shared" si="1098"/>
        <v>-15.420111453956451</v>
      </c>
      <c r="U2922" s="9">
        <f t="shared" si="1116"/>
        <v>-2.4167590053279654E-2</v>
      </c>
      <c r="V2922" s="11">
        <f t="shared" si="1117"/>
        <v>0.1427908546803473</v>
      </c>
      <c r="W2922" s="9">
        <f t="shared" si="1118"/>
        <v>0.3768608546803473</v>
      </c>
      <c r="X2922" s="22">
        <f t="shared" si="1099"/>
        <v>6.5696479692026535E-2</v>
      </c>
      <c r="Y2922" s="22">
        <f t="shared" si="1100"/>
        <v>4.3079234224193109E-2</v>
      </c>
      <c r="Z2922" s="1">
        <f t="shared" si="1101"/>
        <v>3029.6472457666496</v>
      </c>
      <c r="AA2922" s="1">
        <f t="shared" si="1102"/>
        <v>3632.0240788236329</v>
      </c>
    </row>
    <row r="2923" spans="3:27">
      <c r="C2923" s="9">
        <f t="shared" si="1103"/>
        <v>29.22</v>
      </c>
      <c r="D2923" s="1">
        <v>22.832000000000001</v>
      </c>
      <c r="E2923" s="9">
        <f t="shared" si="1104"/>
        <v>7.0520568934217829E-3</v>
      </c>
      <c r="F2923" s="10">
        <f t="shared" si="1105"/>
        <v>-9.4729411809516939E-2</v>
      </c>
      <c r="G2923" s="10">
        <f t="shared" si="1106"/>
        <v>-4685.3704418909174</v>
      </c>
      <c r="H2923" s="10">
        <f t="shared" si="1107"/>
        <v>0.14547327067430874</v>
      </c>
      <c r="I2923" s="10">
        <f t="shared" si="1108"/>
        <v>6091.2845244172277</v>
      </c>
      <c r="J2923" s="10">
        <f t="shared" si="1109"/>
        <v>9.8487568579977737E-3</v>
      </c>
      <c r="K2923" s="10">
        <f t="shared" si="1110"/>
        <v>-294.97269437697713</v>
      </c>
      <c r="L2923" s="10">
        <f t="shared" si="1095"/>
        <v>-125.6077882552465</v>
      </c>
      <c r="M2923" s="10">
        <f t="shared" si="1096"/>
        <v>-125.29933843574857</v>
      </c>
      <c r="N2923" s="10">
        <f t="shared" si="1111"/>
        <v>-281.08975115084297</v>
      </c>
      <c r="O2923" s="10">
        <f t="shared" si="1112"/>
        <v>-280.44557345803122</v>
      </c>
      <c r="P2923" s="10">
        <f t="shared" si="1113"/>
        <v>-281.08975115084297</v>
      </c>
      <c r="Q2923" s="10">
        <f t="shared" si="1114"/>
        <v>-280.44557345803122</v>
      </c>
      <c r="R2923" s="9">
        <f t="shared" si="1097"/>
        <v>-280.44557345803122</v>
      </c>
      <c r="S2923" s="10">
        <f t="shared" si="1115"/>
        <v>1024.2379891981777</v>
      </c>
      <c r="T2923" s="10">
        <f t="shared" si="1098"/>
        <v>-14.527120918945911</v>
      </c>
      <c r="U2923" s="9">
        <f t="shared" si="1116"/>
        <v>-2.2646260488311802E-2</v>
      </c>
      <c r="V2923" s="11">
        <f t="shared" si="1117"/>
        <v>0.16147505831322354</v>
      </c>
      <c r="W2923" s="9">
        <f t="shared" si="1118"/>
        <v>0.38979505831322353</v>
      </c>
      <c r="X2923" s="22">
        <f t="shared" si="1099"/>
        <v>6.4325757269784567E-2</v>
      </c>
      <c r="Y2923" s="22">
        <f t="shared" si="1100"/>
        <v>4.0061757394311323E-2</v>
      </c>
      <c r="Z2923" s="1">
        <f t="shared" si="1101"/>
        <v>3029.7115715239192</v>
      </c>
      <c r="AA2923" s="1">
        <f t="shared" si="1102"/>
        <v>3632.064140581027</v>
      </c>
    </row>
    <row r="2924" spans="3:27">
      <c r="C2924" s="9">
        <f t="shared" si="1103"/>
        <v>29.23</v>
      </c>
      <c r="D2924" s="1">
        <v>22.064</v>
      </c>
      <c r="E2924" s="9">
        <f t="shared" si="1104"/>
        <v>6.8346133087894166E-3</v>
      </c>
      <c r="F2924" s="10">
        <f t="shared" si="1105"/>
        <v>-9.4729411809516939E-2</v>
      </c>
      <c r="G2924" s="10">
        <f t="shared" si="1106"/>
        <v>-4685.3704418909174</v>
      </c>
      <c r="H2924" s="10">
        <f t="shared" si="1107"/>
        <v>0.14547327067430874</v>
      </c>
      <c r="I2924" s="10">
        <f t="shared" si="1108"/>
        <v>6091.2845244172277</v>
      </c>
      <c r="J2924" s="10">
        <f t="shared" si="1109"/>
        <v>9.7110220800542789E-3</v>
      </c>
      <c r="K2924" s="10">
        <f t="shared" si="1110"/>
        <v>-303.37971757302984</v>
      </c>
      <c r="L2924" s="10">
        <f t="shared" si="1095"/>
        <v>-129.05667382298446</v>
      </c>
      <c r="M2924" s="10">
        <f t="shared" si="1096"/>
        <v>-129.04045046317921</v>
      </c>
      <c r="N2924" s="10">
        <f t="shared" si="1111"/>
        <v>-290.4548183920129</v>
      </c>
      <c r="O2924" s="10">
        <f t="shared" si="1112"/>
        <v>-289.85615345490493</v>
      </c>
      <c r="P2924" s="10">
        <f t="shared" si="1113"/>
        <v>-290.4548183920129</v>
      </c>
      <c r="Q2924" s="10">
        <f t="shared" si="1114"/>
        <v>-289.85615345490493</v>
      </c>
      <c r="R2924" s="9">
        <f t="shared" si="1097"/>
        <v>-289.85615345490493</v>
      </c>
      <c r="S2924" s="10">
        <f t="shared" si="1115"/>
        <v>1010.7144250800527</v>
      </c>
      <c r="T2924" s="10">
        <f t="shared" si="1098"/>
        <v>-13.523564118125023</v>
      </c>
      <c r="U2924" s="9">
        <f t="shared" si="1116"/>
        <v>-2.0933614212798012E-2</v>
      </c>
      <c r="V2924" s="11">
        <f t="shared" si="1117"/>
        <v>0.18105419678953541</v>
      </c>
      <c r="W2924" s="9">
        <f t="shared" si="1118"/>
        <v>0.40169419678953544</v>
      </c>
      <c r="X2924" s="22">
        <f t="shared" si="1099"/>
        <v>6.2004225910988836E-2</v>
      </c>
      <c r="Y2924" s="22">
        <f t="shared" si="1100"/>
        <v>3.622073128803148E-2</v>
      </c>
      <c r="Z2924" s="1">
        <f t="shared" si="1101"/>
        <v>3029.7735757498303</v>
      </c>
      <c r="AA2924" s="1">
        <f t="shared" si="1102"/>
        <v>3632.1003613123148</v>
      </c>
    </row>
    <row r="2925" spans="3:27">
      <c r="C2925" s="9">
        <f t="shared" si="1103"/>
        <v>29.240000000000002</v>
      </c>
      <c r="D2925" s="1">
        <v>20.849</v>
      </c>
      <c r="E2925" s="9">
        <f t="shared" si="1104"/>
        <v>6.6353197769291267E-3</v>
      </c>
      <c r="F2925" s="10">
        <f t="shared" si="1105"/>
        <v>-9.4729411809516939E-2</v>
      </c>
      <c r="G2925" s="10">
        <f t="shared" si="1106"/>
        <v>-4685.3704418909174</v>
      </c>
      <c r="H2925" s="10">
        <f t="shared" si="1107"/>
        <v>0.14547327067430874</v>
      </c>
      <c r="I2925" s="10">
        <f t="shared" si="1108"/>
        <v>6091.2845244172277</v>
      </c>
      <c r="J2925" s="10">
        <f t="shared" si="1109"/>
        <v>9.5828022413672262E-3</v>
      </c>
      <c r="K2925" s="10">
        <f t="shared" si="1110"/>
        <v>-310.87598068318823</v>
      </c>
      <c r="L2925" s="10">
        <f t="shared" si="1095"/>
        <v>-132.12077733386261</v>
      </c>
      <c r="M2925" s="10">
        <f t="shared" si="1096"/>
        <v>-132.39146865518009</v>
      </c>
      <c r="N2925" s="10">
        <f t="shared" si="1111"/>
        <v>-299.0290644391597</v>
      </c>
      <c r="O2925" s="10">
        <f t="shared" si="1112"/>
        <v>-298.48123074840902</v>
      </c>
      <c r="P2925" s="10">
        <f t="shared" si="1113"/>
        <v>-299.0290644391597</v>
      </c>
      <c r="Q2925" s="10">
        <f t="shared" si="1114"/>
        <v>-298.48123074840902</v>
      </c>
      <c r="R2925" s="9">
        <f t="shared" si="1097"/>
        <v>-298.48123074840902</v>
      </c>
      <c r="S2925" s="10">
        <f t="shared" si="1115"/>
        <v>998.31967514527355</v>
      </c>
      <c r="T2925" s="10">
        <f t="shared" si="1098"/>
        <v>-12.394749934779156</v>
      </c>
      <c r="U2925" s="9">
        <f t="shared" si="1116"/>
        <v>-1.9008640979035717E-2</v>
      </c>
      <c r="V2925" s="11">
        <f t="shared" si="1117"/>
        <v>0.20394044996292285</v>
      </c>
      <c r="W2925" s="9">
        <f t="shared" si="1118"/>
        <v>0.41243044996292288</v>
      </c>
      <c r="X2925" s="22">
        <f t="shared" si="1099"/>
        <v>5.8625917611661374E-2</v>
      </c>
      <c r="Y2925" s="22">
        <f t="shared" si="1100"/>
        <v>3.1753045531234363E-2</v>
      </c>
      <c r="Z2925" s="1">
        <f t="shared" si="1101"/>
        <v>3029.832201667442</v>
      </c>
      <c r="AA2925" s="1">
        <f t="shared" si="1102"/>
        <v>3632.1321143578461</v>
      </c>
    </row>
    <row r="2926" spans="3:27">
      <c r="C2926" s="9">
        <f t="shared" si="1103"/>
        <v>29.25</v>
      </c>
      <c r="D2926" s="1">
        <v>18.995000000000001</v>
      </c>
      <c r="E2926" s="9">
        <f t="shared" si="1104"/>
        <v>6.4565041400532512E-3</v>
      </c>
      <c r="F2926" s="10">
        <f t="shared" si="1105"/>
        <v>-9.4729411809516939E-2</v>
      </c>
      <c r="G2926" s="10">
        <f t="shared" si="1106"/>
        <v>-4685.3704418909174</v>
      </c>
      <c r="H2926" s="10">
        <f t="shared" si="1107"/>
        <v>0.14547327067430874</v>
      </c>
      <c r="I2926" s="10">
        <f t="shared" si="1108"/>
        <v>6091.2845244172277</v>
      </c>
      <c r="J2926" s="10">
        <f t="shared" si="1109"/>
        <v>9.4652849342932912E-3</v>
      </c>
      <c r="K2926" s="10">
        <f t="shared" si="1110"/>
        <v>-317.3412196189023</v>
      </c>
      <c r="L2926" s="10">
        <f t="shared" si="1095"/>
        <v>-134.75193967177455</v>
      </c>
      <c r="M2926" s="10">
        <f t="shared" si="1096"/>
        <v>-135.29721799683458</v>
      </c>
      <c r="N2926" s="10">
        <f t="shared" si="1111"/>
        <v>-306.71089724530322</v>
      </c>
      <c r="O2926" s="10">
        <f t="shared" si="1112"/>
        <v>-306.22006037797661</v>
      </c>
      <c r="P2926" s="10">
        <f t="shared" si="1113"/>
        <v>-306.71089724530322</v>
      </c>
      <c r="Q2926" s="10">
        <f t="shared" si="1114"/>
        <v>-306.22006037797661</v>
      </c>
      <c r="R2926" s="9">
        <f t="shared" si="1097"/>
        <v>-306.22006037797661</v>
      </c>
      <c r="S2926" s="10">
        <f t="shared" si="1115"/>
        <v>987.19851590434791</v>
      </c>
      <c r="T2926" s="10">
        <f t="shared" si="1098"/>
        <v>-11.121159240925635</v>
      </c>
      <c r="U2926" s="9">
        <f t="shared" si="1116"/>
        <v>-1.6829450371532741E-2</v>
      </c>
      <c r="V2926" s="11">
        <f t="shared" si="1117"/>
        <v>0.23189767153767279</v>
      </c>
      <c r="W2926" s="9">
        <f t="shared" si="1118"/>
        <v>0.42184767153767277</v>
      </c>
      <c r="X2926" s="22">
        <f t="shared" si="1099"/>
        <v>5.4065023246214435E-2</v>
      </c>
      <c r="Y2926" s="22">
        <f t="shared" si="1100"/>
        <v>2.6491502926429662E-2</v>
      </c>
      <c r="Z2926" s="1">
        <f t="shared" si="1101"/>
        <v>3029.886266690688</v>
      </c>
      <c r="AA2926" s="1">
        <f t="shared" si="1102"/>
        <v>3632.1586058607727</v>
      </c>
    </row>
    <row r="2927" spans="3:27">
      <c r="C2927" s="9">
        <f t="shared" si="1103"/>
        <v>29.26</v>
      </c>
      <c r="D2927" s="1">
        <v>17.100999999999999</v>
      </c>
      <c r="E2927" s="9">
        <f t="shared" si="1104"/>
        <v>6.3008027515040633E-3</v>
      </c>
      <c r="F2927" s="10">
        <f t="shared" si="1105"/>
        <v>-9.4729411809516939E-2</v>
      </c>
      <c r="G2927" s="10">
        <f t="shared" si="1106"/>
        <v>-4685.3704418909174</v>
      </c>
      <c r="H2927" s="10">
        <f t="shared" si="1107"/>
        <v>0.14547327067430874</v>
      </c>
      <c r="I2927" s="10">
        <f t="shared" si="1108"/>
        <v>6091.2845244172277</v>
      </c>
      <c r="J2927" s="10">
        <f t="shared" si="1109"/>
        <v>9.3598428162666256E-3</v>
      </c>
      <c r="K2927" s="10">
        <f t="shared" si="1110"/>
        <v>-322.64215022684385</v>
      </c>
      <c r="L2927" s="10">
        <f t="shared" si="1095"/>
        <v>-136.89673163983528</v>
      </c>
      <c r="M2927" s="10">
        <f t="shared" si="1096"/>
        <v>-137.69659463435408</v>
      </c>
      <c r="N2927" s="10">
        <f t="shared" si="1111"/>
        <v>-313.385385625683</v>
      </c>
      <c r="O2927" s="10">
        <f t="shared" si="1112"/>
        <v>-312.95854555813833</v>
      </c>
      <c r="P2927" s="10">
        <f t="shared" si="1113"/>
        <v>-313.385385625683</v>
      </c>
      <c r="Q2927" s="10">
        <f t="shared" si="1114"/>
        <v>-312.95854555813833</v>
      </c>
      <c r="R2927" s="9">
        <f t="shared" si="1097"/>
        <v>-312.95854555813833</v>
      </c>
      <c r="S2927" s="10">
        <f t="shared" si="1115"/>
        <v>977.51491123564233</v>
      </c>
      <c r="T2927" s="10">
        <f t="shared" si="1098"/>
        <v>-9.6836046687055841</v>
      </c>
      <c r="U2927" s="9">
        <f t="shared" si="1116"/>
        <v>-1.4376101244232956E-2</v>
      </c>
      <c r="V2927" s="11">
        <f t="shared" si="1117"/>
        <v>0.2587721539222847</v>
      </c>
      <c r="W2927" s="9">
        <f t="shared" si="1118"/>
        <v>0.42978215392228469</v>
      </c>
      <c r="X2927" s="22">
        <f t="shared" si="1099"/>
        <v>4.8203484352101769E-2</v>
      </c>
      <c r="Y2927" s="22">
        <f t="shared" si="1100"/>
        <v>2.0924281335841011E-2</v>
      </c>
      <c r="Z2927" s="1">
        <f t="shared" si="1101"/>
        <v>3029.9344701750401</v>
      </c>
      <c r="AA2927" s="1">
        <f t="shared" si="1102"/>
        <v>3632.1795301421084</v>
      </c>
    </row>
    <row r="2928" spans="3:27">
      <c r="C2928" s="9">
        <f t="shared" si="1103"/>
        <v>29.27</v>
      </c>
      <c r="D2928" s="1">
        <v>14.747</v>
      </c>
      <c r="E2928" s="9">
        <f t="shared" si="1104"/>
        <v>6.1709980475107744E-3</v>
      </c>
      <c r="F2928" s="10">
        <f t="shared" si="1105"/>
        <v>-9.4729411809516939E-2</v>
      </c>
      <c r="G2928" s="10">
        <f t="shared" si="1106"/>
        <v>-4685.3704418909174</v>
      </c>
      <c r="H2928" s="10">
        <f t="shared" si="1107"/>
        <v>0.14547327067430874</v>
      </c>
      <c r="I2928" s="10">
        <f t="shared" si="1108"/>
        <v>6091.2845244172277</v>
      </c>
      <c r="J2928" s="10">
        <f t="shared" si="1109"/>
        <v>9.2680304643093098E-3</v>
      </c>
      <c r="K2928" s="10">
        <f t="shared" si="1110"/>
        <v>-326.6492681113927</v>
      </c>
      <c r="L2928" s="10">
        <f t="shared" si="1095"/>
        <v>-138.50352308749461</v>
      </c>
      <c r="M2928" s="10">
        <f t="shared" si="1096"/>
        <v>-139.52981752223215</v>
      </c>
      <c r="N2928" s="10">
        <f t="shared" si="1111"/>
        <v>-318.93171603076604</v>
      </c>
      <c r="O2928" s="10">
        <f t="shared" si="1112"/>
        <v>-318.5762672902585</v>
      </c>
      <c r="P2928" s="10">
        <f t="shared" si="1113"/>
        <v>-318.93171603076604</v>
      </c>
      <c r="Q2928" s="10">
        <f t="shared" si="1114"/>
        <v>-318.5762672902585</v>
      </c>
      <c r="R2928" s="9">
        <f t="shared" si="1097"/>
        <v>-318.5762672902585</v>
      </c>
      <c r="S2928" s="10">
        <f t="shared" si="1115"/>
        <v>969.44191041450813</v>
      </c>
      <c r="T2928" s="10">
        <f t="shared" si="1098"/>
        <v>-8.073000821134201</v>
      </c>
      <c r="U2928" s="9">
        <f t="shared" si="1116"/>
        <v>-1.1639256924214737E-2</v>
      </c>
      <c r="V2928" s="11">
        <f t="shared" si="1117"/>
        <v>0.28859671008135818</v>
      </c>
      <c r="W2928" s="9">
        <f t="shared" si="1118"/>
        <v>0.43606671008135817</v>
      </c>
      <c r="X2928" s="22">
        <f t="shared" si="1099"/>
        <v>4.0988094721621612E-2</v>
      </c>
      <c r="Y2928" s="22">
        <f t="shared" si="1100"/>
        <v>1.544712368184383E-2</v>
      </c>
      <c r="Z2928" s="1">
        <f t="shared" si="1101"/>
        <v>3029.9754582697619</v>
      </c>
      <c r="AA2928" s="1">
        <f t="shared" si="1102"/>
        <v>3632.1949772657904</v>
      </c>
    </row>
    <row r="2929" spans="3:27">
      <c r="C2929" s="9">
        <f t="shared" si="1103"/>
        <v>29.28</v>
      </c>
      <c r="D2929" s="1">
        <v>11.975</v>
      </c>
      <c r="E2929" s="9">
        <f t="shared" si="1104"/>
        <v>6.070051131374897E-3</v>
      </c>
      <c r="F2929" s="10">
        <f t="shared" si="1105"/>
        <v>-9.4729411809516939E-2</v>
      </c>
      <c r="G2929" s="10">
        <f t="shared" si="1106"/>
        <v>-4685.3704418909174</v>
      </c>
      <c r="H2929" s="10">
        <f t="shared" si="1107"/>
        <v>0.14547327067430874</v>
      </c>
      <c r="I2929" s="10">
        <f t="shared" si="1108"/>
        <v>6091.2845244172277</v>
      </c>
      <c r="J2929" s="10">
        <f t="shared" si="1109"/>
        <v>9.1914885960588423E-3</v>
      </c>
      <c r="K2929" s="10">
        <f t="shared" si="1110"/>
        <v>-329.22330995440103</v>
      </c>
      <c r="L2929" s="10">
        <f t="shared" si="1095"/>
        <v>-139.51654749897756</v>
      </c>
      <c r="M2929" s="10">
        <f t="shared" si="1096"/>
        <v>-140.73291105218701</v>
      </c>
      <c r="N2929" s="10">
        <f t="shared" si="1111"/>
        <v>-323.221243051111</v>
      </c>
      <c r="O2929" s="10">
        <f t="shared" si="1112"/>
        <v>-322.94507417568809</v>
      </c>
      <c r="P2929" s="10">
        <f t="shared" si="1113"/>
        <v>-323.221243051111</v>
      </c>
      <c r="Q2929" s="10">
        <f t="shared" si="1114"/>
        <v>-322.94507417568809</v>
      </c>
      <c r="R2929" s="9">
        <f t="shared" si="1097"/>
        <v>-322.94507417568809</v>
      </c>
      <c r="S2929" s="10">
        <f t="shared" si="1115"/>
        <v>963.16367463579513</v>
      </c>
      <c r="T2929" s="10">
        <f t="shared" si="1098"/>
        <v>-6.2782357787129968</v>
      </c>
      <c r="U2929" s="9">
        <f t="shared" si="1116"/>
        <v>-8.5924457682460906E-3</v>
      </c>
      <c r="V2929" s="11">
        <f t="shared" si="1117"/>
        <v>0.32076552111237061</v>
      </c>
      <c r="W2929" s="9">
        <f t="shared" si="1118"/>
        <v>0.44051552111237058</v>
      </c>
      <c r="X2929" s="22">
        <f t="shared" si="1099"/>
        <v>3.2379800528169245E-2</v>
      </c>
      <c r="Y2929" s="22">
        <f t="shared" si="1100"/>
        <v>1.015793041763724E-2</v>
      </c>
      <c r="Z2929" s="1">
        <f t="shared" si="1101"/>
        <v>3030.0078380702903</v>
      </c>
      <c r="AA2929" s="1">
        <f t="shared" si="1102"/>
        <v>3632.2051351962082</v>
      </c>
    </row>
    <row r="2930" spans="3:27">
      <c r="C2930" s="9">
        <f t="shared" si="1103"/>
        <v>29.29</v>
      </c>
      <c r="D2930" s="1">
        <v>9.0180000000000007</v>
      </c>
      <c r="E2930" s="9">
        <f t="shared" si="1104"/>
        <v>6.0011093058888717E-3</v>
      </c>
      <c r="F2930" s="10">
        <f t="shared" si="1105"/>
        <v>-9.4729411809516939E-2</v>
      </c>
      <c r="G2930" s="10">
        <f t="shared" si="1106"/>
        <v>-4685.3704418909174</v>
      </c>
      <c r="H2930" s="10">
        <f t="shared" si="1107"/>
        <v>0.14547327067430874</v>
      </c>
      <c r="I2930" s="10">
        <f t="shared" si="1108"/>
        <v>6091.2845244172277</v>
      </c>
      <c r="J2930" s="10">
        <f t="shared" si="1109"/>
        <v>9.1319632836667514E-3</v>
      </c>
      <c r="K2930" s="10">
        <f t="shared" si="1110"/>
        <v>-330.21648558072354</v>
      </c>
      <c r="L2930" s="10">
        <f t="shared" si="1095"/>
        <v>-139.87633497166746</v>
      </c>
      <c r="M2930" s="10">
        <f t="shared" si="1096"/>
        <v>-141.23836384985245</v>
      </c>
      <c r="N2930" s="10">
        <f t="shared" si="1111"/>
        <v>-326.11722973323816</v>
      </c>
      <c r="O2930" s="10">
        <f t="shared" si="1112"/>
        <v>-325.92875642579287</v>
      </c>
      <c r="P2930" s="10">
        <f t="shared" si="1113"/>
        <v>-326.11722973323816</v>
      </c>
      <c r="Q2930" s="10">
        <f t="shared" si="1114"/>
        <v>-325.92875642579287</v>
      </c>
      <c r="R2930" s="9">
        <f t="shared" si="1097"/>
        <v>-325.92875642579287</v>
      </c>
      <c r="S2930" s="10">
        <f t="shared" si="1115"/>
        <v>958.8759454808644</v>
      </c>
      <c r="T2930" s="10">
        <f t="shared" si="1098"/>
        <v>-4.2877291549307301</v>
      </c>
      <c r="U2930" s="9">
        <f t="shared" si="1116"/>
        <v>-5.2248214619021642E-3</v>
      </c>
      <c r="V2930" s="11">
        <f t="shared" si="1117"/>
        <v>0.3527593401564148</v>
      </c>
      <c r="W2930" s="9">
        <f t="shared" si="1118"/>
        <v>0.44293934015641478</v>
      </c>
      <c r="X2930" s="22">
        <f t="shared" si="1099"/>
        <v>2.2367273195888032E-2</v>
      </c>
      <c r="Y2930" s="22">
        <f t="shared" si="1100"/>
        <v>5.5504431866726838E-3</v>
      </c>
      <c r="Z2930" s="1">
        <f t="shared" si="1101"/>
        <v>3030.0302053434862</v>
      </c>
      <c r="AA2930" s="1">
        <f t="shared" si="1102"/>
        <v>3632.2106856393948</v>
      </c>
    </row>
    <row r="2931" spans="3:27">
      <c r="C2931" s="9">
        <f t="shared" si="1103"/>
        <v>29.3</v>
      </c>
      <c r="D2931" s="1">
        <v>5.5469999999999997</v>
      </c>
      <c r="E2931" s="9">
        <f t="shared" si="1104"/>
        <v>5.9674424044522728E-3</v>
      </c>
      <c r="F2931" s="10">
        <f t="shared" si="1105"/>
        <v>-9.4729411809516939E-2</v>
      </c>
      <c r="G2931" s="10">
        <f t="shared" si="1106"/>
        <v>-4685.3704418909174</v>
      </c>
      <c r="H2931" s="10">
        <f t="shared" si="1107"/>
        <v>0.14547327067430874</v>
      </c>
      <c r="I2931" s="10">
        <f t="shared" si="1108"/>
        <v>6091.2845244172277</v>
      </c>
      <c r="J2931" s="10">
        <f t="shared" si="1109"/>
        <v>9.0913103954357449E-3</v>
      </c>
      <c r="K2931" s="10">
        <f t="shared" si="1110"/>
        <v>-329.47966169052091</v>
      </c>
      <c r="L2931" s="10">
        <f t="shared" si="1095"/>
        <v>-139.52262242668215</v>
      </c>
      <c r="M2931" s="10">
        <f t="shared" si="1096"/>
        <v>-140.97839466411361</v>
      </c>
      <c r="N2931" s="10">
        <f t="shared" si="1111"/>
        <v>-327.47779449119633</v>
      </c>
      <c r="O2931" s="10">
        <f t="shared" si="1112"/>
        <v>-327.3858013404618</v>
      </c>
      <c r="P2931" s="10">
        <f t="shared" si="1113"/>
        <v>-327.47779449119633</v>
      </c>
      <c r="Q2931" s="10">
        <f t="shared" si="1114"/>
        <v>-327.3858013404618</v>
      </c>
      <c r="R2931" s="9">
        <f t="shared" si="1097"/>
        <v>-327.3858013404618</v>
      </c>
      <c r="S2931" s="10">
        <f t="shared" si="1115"/>
        <v>956.78208513080517</v>
      </c>
      <c r="T2931" s="10">
        <f t="shared" si="1098"/>
        <v>-2.0938603500592308</v>
      </c>
      <c r="U2931" s="9">
        <f t="shared" si="1116"/>
        <v>-1.52267283029413E-3</v>
      </c>
      <c r="V2931" s="11">
        <f t="shared" si="1117"/>
        <v>0.38767038616519173</v>
      </c>
      <c r="W2931" s="9">
        <f t="shared" si="1118"/>
        <v>0.44314038616519175</v>
      </c>
      <c r="X2931" s="22">
        <f t="shared" si="1099"/>
        <v>1.0997538411705841E-2</v>
      </c>
      <c r="Y2931" s="22">
        <f t="shared" si="1100"/>
        <v>2.0558571269237848E-3</v>
      </c>
      <c r="Z2931" s="1">
        <f t="shared" si="1101"/>
        <v>3030.0412028818978</v>
      </c>
      <c r="AA2931" s="1">
        <f t="shared" si="1102"/>
        <v>3632.2127414965216</v>
      </c>
    </row>
    <row r="2932" spans="3:27">
      <c r="C2932" s="9">
        <f t="shared" si="1103"/>
        <v>29.310000000000002</v>
      </c>
      <c r="D2932" s="1">
        <v>1.867</v>
      </c>
      <c r="E2932" s="9">
        <f t="shared" si="1104"/>
        <v>5.9724530204968594E-3</v>
      </c>
      <c r="F2932" s="10">
        <f t="shared" si="1105"/>
        <v>-9.4729411809516939E-2</v>
      </c>
      <c r="G2932" s="10">
        <f t="shared" si="1106"/>
        <v>-4685.3704418909174</v>
      </c>
      <c r="H2932" s="10">
        <f t="shared" si="1107"/>
        <v>0.14547327067430874</v>
      </c>
      <c r="I2932" s="10">
        <f t="shared" si="1108"/>
        <v>6091.2845244172277</v>
      </c>
      <c r="J2932" s="10">
        <f t="shared" si="1109"/>
        <v>9.0714580522240941E-3</v>
      </c>
      <c r="K2932" s="10">
        <f t="shared" si="1110"/>
        <v>-326.85732315764608</v>
      </c>
      <c r="L2932" s="10">
        <f t="shared" si="1095"/>
        <v>-138.39201274510691</v>
      </c>
      <c r="M2932" s="10">
        <f t="shared" si="1096"/>
        <v>-139.88309148339607</v>
      </c>
      <c r="N2932" s="10">
        <f t="shared" si="1111"/>
        <v>-327.1552626388318</v>
      </c>
      <c r="O2932" s="10">
        <f t="shared" si="1112"/>
        <v>-327.16895059638983</v>
      </c>
      <c r="P2932" s="10">
        <f t="shared" si="1113"/>
        <v>-326.85732315764608</v>
      </c>
      <c r="Q2932" s="10">
        <f t="shared" si="1114"/>
        <v>-326.85732315764608</v>
      </c>
      <c r="R2932" s="9">
        <f t="shared" si="1097"/>
        <v>-326.85732315764608</v>
      </c>
      <c r="S2932" s="10">
        <f t="shared" si="1115"/>
        <v>956.7820851308054</v>
      </c>
      <c r="T2932" s="10">
        <f t="shared" si="1098"/>
        <v>0</v>
      </c>
      <c r="U2932" s="9">
        <f t="shared" si="1116"/>
        <v>2.5247960392114515E-3</v>
      </c>
      <c r="V2932" s="11">
        <f t="shared" si="1117"/>
        <v>0.42182338773592459</v>
      </c>
      <c r="W2932" s="9">
        <f t="shared" si="1118"/>
        <v>0.44049338773592461</v>
      </c>
      <c r="X2932" s="22">
        <f t="shared" si="1099"/>
        <v>-1.6390805483353463E-3</v>
      </c>
      <c r="Y2932" s="22">
        <f t="shared" si="1100"/>
        <v>1.3810146342404907E-4</v>
      </c>
      <c r="Z2932" s="1">
        <f t="shared" si="1101"/>
        <v>3030.0395638013492</v>
      </c>
      <c r="AA2932" s="1">
        <f t="shared" si="1102"/>
        <v>3632.2128795979852</v>
      </c>
    </row>
    <row r="2933" spans="3:27">
      <c r="C2933" s="9">
        <f t="shared" si="1103"/>
        <v>29.32</v>
      </c>
      <c r="D2933" s="1">
        <v>-1.76</v>
      </c>
      <c r="E2933" s="9">
        <f t="shared" si="1104"/>
        <v>6.0194793341063445E-3</v>
      </c>
      <c r="F2933" s="10">
        <f t="shared" si="1105"/>
        <v>-9.4729411809516939E-2</v>
      </c>
      <c r="G2933" s="10">
        <f t="shared" si="1106"/>
        <v>-4685.3704418909174</v>
      </c>
      <c r="H2933" s="10">
        <f t="shared" si="1107"/>
        <v>0.14547327067430874</v>
      </c>
      <c r="I2933" s="10">
        <f t="shared" si="1108"/>
        <v>6091.2845244172277</v>
      </c>
      <c r="J2933" s="10">
        <f t="shared" si="1109"/>
        <v>9.0714580522240941E-3</v>
      </c>
      <c r="K2933" s="10">
        <f t="shared" si="1110"/>
        <v>-321.89737800524944</v>
      </c>
      <c r="L2933" s="10">
        <f t="shared" si="1095"/>
        <v>-136.29196252712711</v>
      </c>
      <c r="M2933" s="10">
        <f t="shared" si="1096"/>
        <v>-137.76041466892954</v>
      </c>
      <c r="N2933" s="10">
        <f t="shared" si="1111"/>
        <v>-324.69374048916865</v>
      </c>
      <c r="O2933" s="10">
        <f t="shared" si="1112"/>
        <v>-324.82196060364981</v>
      </c>
      <c r="P2933" s="10">
        <f t="shared" si="1113"/>
        <v>-321.89737800524944</v>
      </c>
      <c r="Q2933" s="10">
        <f t="shared" si="1114"/>
        <v>-321.89737800524944</v>
      </c>
      <c r="R2933" s="9">
        <f t="shared" si="1097"/>
        <v>-321.89737800524944</v>
      </c>
      <c r="S2933" s="10">
        <f t="shared" si="1115"/>
        <v>956.7820851308054</v>
      </c>
      <c r="T2933" s="10">
        <f t="shared" si="1098"/>
        <v>0</v>
      </c>
      <c r="U2933" s="9">
        <f t="shared" si="1116"/>
        <v>6.8804666826855678E-3</v>
      </c>
      <c r="V2933" s="11">
        <f t="shared" si="1117"/>
        <v>0.44931074095889856</v>
      </c>
      <c r="W2933" s="9">
        <f t="shared" si="1118"/>
        <v>0.43171074095889855</v>
      </c>
      <c r="X2933" s="22">
        <f t="shared" si="1099"/>
        <v>-1.5254271016257056E-2</v>
      </c>
      <c r="Y2933" s="22">
        <f t="shared" si="1100"/>
        <v>2.7364560478379633E-4</v>
      </c>
      <c r="Z2933" s="1">
        <f t="shared" si="1101"/>
        <v>3030.0243095303331</v>
      </c>
      <c r="AA2933" s="1">
        <f t="shared" si="1102"/>
        <v>3632.2131532435901</v>
      </c>
    </row>
    <row r="2934" spans="3:27">
      <c r="C2934" s="9">
        <f t="shared" si="1103"/>
        <v>29.330000000000002</v>
      </c>
      <c r="D2934" s="1">
        <v>-6.0069999999999997</v>
      </c>
      <c r="E2934" s="9">
        <f t="shared" si="1104"/>
        <v>6.1114283899110847E-3</v>
      </c>
      <c r="F2934" s="10">
        <f t="shared" si="1105"/>
        <v>-9.4729411809516939E-2</v>
      </c>
      <c r="G2934" s="10">
        <f t="shared" si="1106"/>
        <v>-4685.3704418909174</v>
      </c>
      <c r="H2934" s="10">
        <f t="shared" si="1107"/>
        <v>0.14547327067430874</v>
      </c>
      <c r="I2934" s="10">
        <f t="shared" si="1108"/>
        <v>6091.2845244172277</v>
      </c>
      <c r="J2934" s="10">
        <f t="shared" si="1109"/>
        <v>9.0714580522240941E-3</v>
      </c>
      <c r="K2934" s="10">
        <f t="shared" si="1110"/>
        <v>-312.19935494961743</v>
      </c>
      <c r="L2934" s="10">
        <f t="shared" si="1095"/>
        <v>-132.18580110675092</v>
      </c>
      <c r="M2934" s="10">
        <f t="shared" si="1096"/>
        <v>-133.61001218385272</v>
      </c>
      <c r="N2934" s="10">
        <f t="shared" si="1111"/>
        <v>-317.66883739000554</v>
      </c>
      <c r="O2934" s="10">
        <f t="shared" si="1112"/>
        <v>-317.91502918037008</v>
      </c>
      <c r="P2934" s="10">
        <f t="shared" si="1113"/>
        <v>-312.19935494961743</v>
      </c>
      <c r="Q2934" s="10">
        <f t="shared" si="1114"/>
        <v>-312.19935494961743</v>
      </c>
      <c r="R2934" s="9">
        <f t="shared" si="1097"/>
        <v>-312.19935494961743</v>
      </c>
      <c r="S2934" s="10">
        <f t="shared" si="1115"/>
        <v>956.7820851308054</v>
      </c>
      <c r="T2934" s="10">
        <f t="shared" si="1098"/>
        <v>0</v>
      </c>
      <c r="U2934" s="9">
        <f t="shared" si="1116"/>
        <v>1.1509344478262471E-2</v>
      </c>
      <c r="V2934" s="11">
        <f t="shared" si="1117"/>
        <v>0.47646481815648212</v>
      </c>
      <c r="W2934" s="9">
        <f t="shared" si="1118"/>
        <v>0.4163948181564821</v>
      </c>
      <c r="X2934" s="22">
        <f t="shared" si="1099"/>
        <v>-2.9152297942035246E-2</v>
      </c>
      <c r="Y2934" s="22">
        <f t="shared" si="1100"/>
        <v>3.006111384770623E-3</v>
      </c>
      <c r="Z2934" s="1">
        <f t="shared" si="1101"/>
        <v>3029.9951572323912</v>
      </c>
      <c r="AA2934" s="1">
        <f t="shared" si="1102"/>
        <v>3632.2161593549749</v>
      </c>
    </row>
    <row r="2935" spans="3:27">
      <c r="C2935" s="9">
        <f t="shared" si="1103"/>
        <v>29.34</v>
      </c>
      <c r="D2935" s="1">
        <v>-9.9429999999999996</v>
      </c>
      <c r="E2935" s="9">
        <f t="shared" si="1104"/>
        <v>6.2507746436807222E-3</v>
      </c>
      <c r="F2935" s="10">
        <f t="shared" si="1105"/>
        <v>-9.4729411809516939E-2</v>
      </c>
      <c r="G2935" s="10">
        <f t="shared" si="1106"/>
        <v>-4685.3704418909174</v>
      </c>
      <c r="H2935" s="10">
        <f t="shared" si="1107"/>
        <v>0.14547327067430874</v>
      </c>
      <c r="I2935" s="10">
        <f t="shared" si="1108"/>
        <v>6091.2845244172277</v>
      </c>
      <c r="J2935" s="10">
        <f t="shared" si="1109"/>
        <v>9.0714580522240941E-3</v>
      </c>
      <c r="K2935" s="10">
        <f t="shared" si="1110"/>
        <v>-297.50226893881978</v>
      </c>
      <c r="L2935" s="10">
        <f t="shared" si="1095"/>
        <v>-125.9630269162481</v>
      </c>
      <c r="M2935" s="10">
        <f t="shared" si="1096"/>
        <v>-127.32019188205643</v>
      </c>
      <c r="N2935" s="10">
        <f t="shared" si="1111"/>
        <v>-305.79658734094085</v>
      </c>
      <c r="O2935" s="10">
        <f t="shared" si="1112"/>
        <v>-306.15631716002929</v>
      </c>
      <c r="P2935" s="10">
        <f t="shared" si="1113"/>
        <v>-297.50226893881978</v>
      </c>
      <c r="Q2935" s="10">
        <f t="shared" si="1114"/>
        <v>-297.50226893881978</v>
      </c>
      <c r="R2935" s="9">
        <f t="shared" si="1097"/>
        <v>-297.50226893881978</v>
      </c>
      <c r="S2935" s="10">
        <f t="shared" si="1115"/>
        <v>956.7820851308054</v>
      </c>
      <c r="T2935" s="10">
        <f t="shared" si="1098"/>
        <v>0</v>
      </c>
      <c r="U2935" s="9">
        <f t="shared" si="1116"/>
        <v>1.6359906275665033E-2</v>
      </c>
      <c r="V2935" s="11">
        <f t="shared" si="1117"/>
        <v>0.49364754132403021</v>
      </c>
      <c r="W2935" s="9">
        <f t="shared" si="1118"/>
        <v>0.3942175413240302</v>
      </c>
      <c r="X2935" s="22">
        <f t="shared" si="1099"/>
        <v>-4.2479818603059126E-2</v>
      </c>
      <c r="Y2935" s="22">
        <f t="shared" si="1100"/>
        <v>8.5767176740548234E-3</v>
      </c>
      <c r="Z2935" s="1">
        <f t="shared" si="1101"/>
        <v>3029.952677413788</v>
      </c>
      <c r="AA2935" s="1">
        <f t="shared" si="1102"/>
        <v>3632.2247360726492</v>
      </c>
    </row>
    <row r="2936" spans="3:27">
      <c r="C2936" s="9">
        <f t="shared" si="1103"/>
        <v>29.35</v>
      </c>
      <c r="D2936" s="1">
        <v>-13.573</v>
      </c>
      <c r="E2936" s="9">
        <f t="shared" si="1104"/>
        <v>6.4392327073466062E-3</v>
      </c>
      <c r="F2936" s="10">
        <f t="shared" si="1105"/>
        <v>-9.4729411809516939E-2</v>
      </c>
      <c r="G2936" s="10">
        <f t="shared" si="1106"/>
        <v>-4685.3704418909174</v>
      </c>
      <c r="H2936" s="10">
        <f t="shared" si="1107"/>
        <v>0.14547327067430874</v>
      </c>
      <c r="I2936" s="10">
        <f t="shared" si="1108"/>
        <v>6091.2845244172277</v>
      </c>
      <c r="J2936" s="10">
        <f t="shared" si="1109"/>
        <v>9.0714580522240941E-3</v>
      </c>
      <c r="K2936" s="10">
        <f t="shared" si="1110"/>
        <v>-277.62527694085202</v>
      </c>
      <c r="L2936" s="10">
        <f t="shared" si="1095"/>
        <v>-117.54707067166244</v>
      </c>
      <c r="M2936" s="10">
        <f t="shared" si="1096"/>
        <v>-118.81355949822144</v>
      </c>
      <c r="N2936" s="10">
        <f t="shared" si="1111"/>
        <v>-288.85410917600979</v>
      </c>
      <c r="O2936" s="10">
        <f t="shared" si="1112"/>
        <v>-289.31324524476099</v>
      </c>
      <c r="P2936" s="10">
        <f t="shared" si="1113"/>
        <v>-277.62527694085202</v>
      </c>
      <c r="Q2936" s="10">
        <f t="shared" si="1114"/>
        <v>-277.62527694085202</v>
      </c>
      <c r="R2936" s="9">
        <f t="shared" si="1097"/>
        <v>-277.62527694085202</v>
      </c>
      <c r="S2936" s="10">
        <f t="shared" si="1115"/>
        <v>956.7820851308054</v>
      </c>
      <c r="T2936" s="10">
        <f t="shared" si="1098"/>
        <v>0</v>
      </c>
      <c r="U2936" s="9">
        <f t="shared" si="1116"/>
        <v>2.1331706457511777E-2</v>
      </c>
      <c r="V2936" s="11">
        <f t="shared" si="1117"/>
        <v>0.50071249504531856</v>
      </c>
      <c r="W2936" s="9">
        <f t="shared" si="1118"/>
        <v>0.36498249504531854</v>
      </c>
      <c r="X2936" s="22">
        <f t="shared" si="1099"/>
        <v>-5.4193711828697415E-2</v>
      </c>
      <c r="Y2936" s="22">
        <f t="shared" si="1100"/>
        <v>1.6731466594329555E-2</v>
      </c>
      <c r="Z2936" s="1">
        <f t="shared" si="1101"/>
        <v>3029.8984837019593</v>
      </c>
      <c r="AA2936" s="1">
        <f t="shared" si="1102"/>
        <v>3632.2414675392433</v>
      </c>
    </row>
    <row r="2937" spans="3:27">
      <c r="C2937" s="9">
        <f t="shared" si="1103"/>
        <v>29.36</v>
      </c>
      <c r="D2937" s="1">
        <v>-16.952999999999999</v>
      </c>
      <c r="E2937" s="9">
        <f t="shared" si="1104"/>
        <v>6.6775216917158613E-3</v>
      </c>
      <c r="F2937" s="10">
        <f t="shared" si="1105"/>
        <v>-9.4729411809516939E-2</v>
      </c>
      <c r="G2937" s="10">
        <f t="shared" si="1106"/>
        <v>-4685.3704418909174</v>
      </c>
      <c r="H2937" s="10">
        <f t="shared" si="1107"/>
        <v>0.14547327067430874</v>
      </c>
      <c r="I2937" s="10">
        <f t="shared" si="1108"/>
        <v>6091.2845244172277</v>
      </c>
      <c r="J2937" s="10">
        <f t="shared" si="1109"/>
        <v>9.0714580522240941E-3</v>
      </c>
      <c r="K2937" s="10">
        <f t="shared" si="1110"/>
        <v>-252.4925331177551</v>
      </c>
      <c r="L2937" s="10">
        <f t="shared" si="1095"/>
        <v>-106.9058191008418</v>
      </c>
      <c r="M2937" s="10">
        <f t="shared" si="1096"/>
        <v>-108.05765576177862</v>
      </c>
      <c r="N2937" s="10">
        <f t="shared" si="1111"/>
        <v>-266.70966900558051</v>
      </c>
      <c r="O2937" s="10">
        <f t="shared" si="1112"/>
        <v>-267.2434326082498</v>
      </c>
      <c r="P2937" s="10">
        <f t="shared" si="1113"/>
        <v>-252.4925331177551</v>
      </c>
      <c r="Q2937" s="10">
        <f t="shared" si="1114"/>
        <v>-252.4925331177551</v>
      </c>
      <c r="R2937" s="9">
        <f t="shared" si="1097"/>
        <v>-252.4925331177551</v>
      </c>
      <c r="S2937" s="10">
        <f t="shared" si="1115"/>
        <v>956.7820851308054</v>
      </c>
      <c r="T2937" s="10">
        <f t="shared" si="1098"/>
        <v>0</v>
      </c>
      <c r="U2937" s="9">
        <f t="shared" si="1116"/>
        <v>2.6326090416339237E-2</v>
      </c>
      <c r="V2937" s="11">
        <f t="shared" si="1117"/>
        <v>0.49816429672017293</v>
      </c>
      <c r="W2937" s="9">
        <f t="shared" si="1118"/>
        <v>0.32863429672017297</v>
      </c>
      <c r="X2937" s="22">
        <f t="shared" si="1099"/>
        <v>-6.3160617277459585E-2</v>
      </c>
      <c r="Y2937" s="22">
        <f t="shared" si="1100"/>
        <v>2.7226134115312238E-2</v>
      </c>
      <c r="Z2937" s="1">
        <f t="shared" si="1101"/>
        <v>3029.8353230846819</v>
      </c>
      <c r="AA2937" s="1">
        <f t="shared" si="1102"/>
        <v>3632.2686936733585</v>
      </c>
    </row>
    <row r="2938" spans="3:27">
      <c r="C2938" s="9">
        <f t="shared" si="1103"/>
        <v>29.37</v>
      </c>
      <c r="D2938" s="1">
        <v>-18.625</v>
      </c>
      <c r="E2938" s="9">
        <f t="shared" si="1104"/>
        <v>6.9650264767378966E-3</v>
      </c>
      <c r="F2938" s="10">
        <f t="shared" si="1105"/>
        <v>-9.4729411809516939E-2</v>
      </c>
      <c r="G2938" s="10">
        <f t="shared" si="1106"/>
        <v>-4685.3704418909174</v>
      </c>
      <c r="H2938" s="10">
        <f t="shared" si="1107"/>
        <v>0.14547327067430874</v>
      </c>
      <c r="I2938" s="10">
        <f t="shared" si="1108"/>
        <v>6091.2845244172277</v>
      </c>
      <c r="J2938" s="10">
        <f t="shared" si="1109"/>
        <v>9.0714580522240941E-3</v>
      </c>
      <c r="K2938" s="10">
        <f t="shared" si="1110"/>
        <v>-222.16891522580838</v>
      </c>
      <c r="L2938" s="10">
        <f t="shared" si="1095"/>
        <v>-94.066741569279145</v>
      </c>
      <c r="M2938" s="10">
        <f t="shared" si="1096"/>
        <v>-95.080246001738161</v>
      </c>
      <c r="N2938" s="10">
        <f t="shared" si="1111"/>
        <v>-239.3518838361762</v>
      </c>
      <c r="O2938" s="10">
        <f t="shared" si="1112"/>
        <v>-239.92461920706316</v>
      </c>
      <c r="P2938" s="10">
        <f t="shared" si="1113"/>
        <v>-222.16891522580838</v>
      </c>
      <c r="Q2938" s="10">
        <f t="shared" si="1114"/>
        <v>-222.16891522580838</v>
      </c>
      <c r="R2938" s="9">
        <f t="shared" si="1097"/>
        <v>-222.16891522580838</v>
      </c>
      <c r="S2938" s="10">
        <f t="shared" si="1115"/>
        <v>956.7820851308054</v>
      </c>
      <c r="T2938" s="10">
        <f t="shared" si="1098"/>
        <v>0</v>
      </c>
      <c r="U2938" s="9">
        <f t="shared" si="1116"/>
        <v>3.1174866588067819E-2</v>
      </c>
      <c r="V2938" s="11">
        <f t="shared" si="1117"/>
        <v>0.47159093762554249</v>
      </c>
      <c r="W2938" s="9">
        <f t="shared" si="1118"/>
        <v>0.28534093762554247</v>
      </c>
      <c r="X2938" s="22">
        <f t="shared" si="1099"/>
        <v>-6.823371883213207E-2</v>
      </c>
      <c r="Y2938" s="22">
        <f t="shared" si="1100"/>
        <v>3.7996709738145604E-2</v>
      </c>
      <c r="Z2938" s="1">
        <f t="shared" si="1101"/>
        <v>3029.7670893658496</v>
      </c>
      <c r="AA2938" s="1">
        <f t="shared" si="1102"/>
        <v>3632.3066903830968</v>
      </c>
    </row>
    <row r="2939" spans="3:27">
      <c r="C2939" s="9">
        <f t="shared" si="1103"/>
        <v>29.38</v>
      </c>
      <c r="D2939" s="1">
        <v>-19.649000000000001</v>
      </c>
      <c r="E2939" s="9">
        <f t="shared" si="1104"/>
        <v>7.2993654228158313E-3</v>
      </c>
      <c r="F2939" s="10">
        <f t="shared" si="1105"/>
        <v>-9.4729411809516939E-2</v>
      </c>
      <c r="G2939" s="10">
        <f t="shared" si="1106"/>
        <v>-4685.3704418909174</v>
      </c>
      <c r="H2939" s="10">
        <f t="shared" si="1107"/>
        <v>0.14547327067430874</v>
      </c>
      <c r="I2939" s="10">
        <f t="shared" si="1108"/>
        <v>6091.2845244172277</v>
      </c>
      <c r="J2939" s="10">
        <f t="shared" si="1109"/>
        <v>9.0714580522240941E-3</v>
      </c>
      <c r="K2939" s="10">
        <f t="shared" si="1110"/>
        <v>-186.90561883758846</v>
      </c>
      <c r="L2939" s="10">
        <f t="shared" si="1095"/>
        <v>-79.136194760513675</v>
      </c>
      <c r="M2939" s="10">
        <f t="shared" si="1096"/>
        <v>-79.988832821742278</v>
      </c>
      <c r="N2939" s="10">
        <f t="shared" si="1111"/>
        <v>-206.92914822600849</v>
      </c>
      <c r="O2939" s="10">
        <f t="shared" si="1112"/>
        <v>-207.49532914081269</v>
      </c>
      <c r="P2939" s="10">
        <f t="shared" si="1113"/>
        <v>-186.90561883758846</v>
      </c>
      <c r="Q2939" s="10">
        <f t="shared" si="1114"/>
        <v>-186.90561883758846</v>
      </c>
      <c r="R2939" s="9">
        <f t="shared" si="1097"/>
        <v>-186.90561883758846</v>
      </c>
      <c r="S2939" s="10">
        <f t="shared" si="1115"/>
        <v>956.7820851308054</v>
      </c>
      <c r="T2939" s="10">
        <f t="shared" si="1098"/>
        <v>0</v>
      </c>
      <c r="U2939" s="9">
        <f t="shared" si="1116"/>
        <v>3.5692922627519129E-2</v>
      </c>
      <c r="V2939" s="11">
        <f t="shared" si="1117"/>
        <v>0.43202027026471868</v>
      </c>
      <c r="W2939" s="9">
        <f t="shared" si="1118"/>
        <v>0.23553027026471868</v>
      </c>
      <c r="X2939" s="22">
        <f t="shared" si="1099"/>
        <v>-6.8384774293039158E-2</v>
      </c>
      <c r="Y2939" s="22">
        <f t="shared" si="1100"/>
        <v>4.7432598695702793E-2</v>
      </c>
      <c r="Z2939" s="1">
        <f t="shared" si="1101"/>
        <v>3029.6987045915566</v>
      </c>
      <c r="AA2939" s="1">
        <f t="shared" si="1102"/>
        <v>3632.3541229817924</v>
      </c>
    </row>
    <row r="2940" spans="3:27">
      <c r="C2940" s="9">
        <f t="shared" si="1103"/>
        <v>29.39</v>
      </c>
      <c r="D2940" s="1">
        <v>-19.187999999999999</v>
      </c>
      <c r="E2940" s="9">
        <f t="shared" si="1104"/>
        <v>7.6763890101344294E-3</v>
      </c>
      <c r="F2940" s="10">
        <f t="shared" si="1105"/>
        <v>-9.4729411809516939E-2</v>
      </c>
      <c r="G2940" s="10">
        <f t="shared" si="1106"/>
        <v>-4685.3704418909174</v>
      </c>
      <c r="H2940" s="10">
        <f t="shared" si="1107"/>
        <v>0.14547327067430874</v>
      </c>
      <c r="I2940" s="10">
        <f t="shared" si="1108"/>
        <v>6091.2845244172277</v>
      </c>
      <c r="J2940" s="10">
        <f t="shared" si="1109"/>
        <v>9.0714580522240941E-3</v>
      </c>
      <c r="K2940" s="10">
        <f t="shared" si="1110"/>
        <v>-147.14030085436275</v>
      </c>
      <c r="L2940" s="10">
        <f t="shared" si="1095"/>
        <v>-62.299483439551295</v>
      </c>
      <c r="M2940" s="10">
        <f t="shared" si="1096"/>
        <v>-62.970717518169721</v>
      </c>
      <c r="N2940" s="10">
        <f t="shared" si="1111"/>
        <v>-169.77484609602104</v>
      </c>
      <c r="O2940" s="10">
        <f t="shared" si="1112"/>
        <v>-170.28258961954722</v>
      </c>
      <c r="P2940" s="10">
        <f t="shared" si="1113"/>
        <v>-147.14030085436275</v>
      </c>
      <c r="Q2940" s="10">
        <f t="shared" si="1114"/>
        <v>-147.14030085436275</v>
      </c>
      <c r="R2940" s="9">
        <f t="shared" si="1097"/>
        <v>-147.14030085436275</v>
      </c>
      <c r="S2940" s="10">
        <f t="shared" si="1115"/>
        <v>956.7820851308054</v>
      </c>
      <c r="T2940" s="10">
        <f t="shared" si="1098"/>
        <v>0</v>
      </c>
      <c r="U2940" s="9">
        <f t="shared" si="1116"/>
        <v>3.9711794836200472E-2</v>
      </c>
      <c r="V2940" s="11">
        <f t="shared" si="1117"/>
        <v>0.37175417147155088</v>
      </c>
      <c r="W2940" s="9">
        <f t="shared" si="1118"/>
        <v>0.17987417147155088</v>
      </c>
      <c r="X2940" s="22">
        <f t="shared" si="1099"/>
        <v>-6.2971595485699874E-2</v>
      </c>
      <c r="Y2940" s="22">
        <f t="shared" si="1100"/>
        <v>5.4142845772930104E-2</v>
      </c>
      <c r="Z2940" s="1">
        <f t="shared" si="1101"/>
        <v>3029.6357329960711</v>
      </c>
      <c r="AA2940" s="1">
        <f t="shared" si="1102"/>
        <v>3632.4082658275652</v>
      </c>
    </row>
    <row r="2941" spans="3:27">
      <c r="C2941" s="9">
        <f t="shared" si="1103"/>
        <v>29.400000000000002</v>
      </c>
      <c r="D2941" s="1">
        <v>-17.149999999999999</v>
      </c>
      <c r="E2941" s="9">
        <f t="shared" si="1104"/>
        <v>8.0900715681771745E-3</v>
      </c>
      <c r="F2941" s="10">
        <f t="shared" si="1105"/>
        <v>-9.4729411809516939E-2</v>
      </c>
      <c r="G2941" s="10">
        <f t="shared" si="1106"/>
        <v>-4685.3704418909174</v>
      </c>
      <c r="H2941" s="10">
        <f t="shared" si="1107"/>
        <v>0.14547327067430874</v>
      </c>
      <c r="I2941" s="10">
        <f t="shared" si="1108"/>
        <v>6091.2845244172277</v>
      </c>
      <c r="J2941" s="10">
        <f t="shared" si="1109"/>
        <v>9.0714580522240941E-3</v>
      </c>
      <c r="K2941" s="10">
        <f t="shared" si="1110"/>
        <v>-103.50849897777888</v>
      </c>
      <c r="L2941" s="10">
        <f t="shared" si="1095"/>
        <v>-43.825695478913019</v>
      </c>
      <c r="M2941" s="10">
        <f t="shared" si="1096"/>
        <v>-44.297887200264022</v>
      </c>
      <c r="N2941" s="10">
        <f t="shared" si="1111"/>
        <v>-128.41181071214584</v>
      </c>
      <c r="O2941" s="10">
        <f t="shared" si="1112"/>
        <v>-128.80748534289589</v>
      </c>
      <c r="P2941" s="10">
        <f t="shared" si="1113"/>
        <v>-103.50849897777888</v>
      </c>
      <c r="Q2941" s="10">
        <f t="shared" si="1114"/>
        <v>-103.50849897777888</v>
      </c>
      <c r="R2941" s="9">
        <f t="shared" si="1097"/>
        <v>-103.50849897777888</v>
      </c>
      <c r="S2941" s="10">
        <f t="shared" si="1115"/>
        <v>956.7820851308054</v>
      </c>
      <c r="T2941" s="10">
        <f t="shared" si="1098"/>
        <v>0</v>
      </c>
      <c r="U2941" s="9">
        <f t="shared" si="1116"/>
        <v>4.3024716772348558E-2</v>
      </c>
      <c r="V2941" s="11">
        <f t="shared" si="1117"/>
        <v>0.29083021575806711</v>
      </c>
      <c r="W2941" s="9">
        <f t="shared" si="1118"/>
        <v>0.11933021575806713</v>
      </c>
      <c r="X2941" s="22">
        <f t="shared" si="1099"/>
        <v>-5.1844518342452163E-2</v>
      </c>
      <c r="Y2941" s="22">
        <f t="shared" si="1100"/>
        <v>5.5494961042623324E-2</v>
      </c>
      <c r="Z2941" s="1">
        <f t="shared" si="1101"/>
        <v>3029.5838884777286</v>
      </c>
      <c r="AA2941" s="1">
        <f t="shared" si="1102"/>
        <v>3632.4637607886079</v>
      </c>
    </row>
    <row r="2942" spans="3:27">
      <c r="C2942" s="9">
        <f t="shared" si="1103"/>
        <v>29.41</v>
      </c>
      <c r="D2942" s="1">
        <v>-13.846</v>
      </c>
      <c r="E2942" s="9">
        <f t="shared" si="1104"/>
        <v>8.5324291075960165E-3</v>
      </c>
      <c r="F2942" s="10">
        <f t="shared" si="1105"/>
        <v>-9.4729411809516939E-2</v>
      </c>
      <c r="G2942" s="10">
        <f t="shared" si="1106"/>
        <v>-4685.3704418909174</v>
      </c>
      <c r="H2942" s="10">
        <f t="shared" si="1107"/>
        <v>0.14547327067430874</v>
      </c>
      <c r="I2942" s="10">
        <f t="shared" si="1108"/>
        <v>6091.2845244172277</v>
      </c>
      <c r="J2942" s="10">
        <f t="shared" si="1109"/>
        <v>9.0714580522240941E-3</v>
      </c>
      <c r="K2942" s="10">
        <f t="shared" si="1110"/>
        <v>-56.852298122093465</v>
      </c>
      <c r="L2942" s="10">
        <f t="shared" si="1095"/>
        <v>-24.07137123406784</v>
      </c>
      <c r="M2942" s="10">
        <f t="shared" si="1096"/>
        <v>-24.330723700562348</v>
      </c>
      <c r="N2942" s="10">
        <f t="shared" si="1111"/>
        <v>-83.562003213612911</v>
      </c>
      <c r="O2942" s="10">
        <f t="shared" si="1112"/>
        <v>-83.796075724506693</v>
      </c>
      <c r="P2942" s="10">
        <f t="shared" si="1113"/>
        <v>-56.852298122093465</v>
      </c>
      <c r="Q2942" s="10">
        <f t="shared" si="1114"/>
        <v>-56.852298122093465</v>
      </c>
      <c r="R2942" s="9">
        <f t="shared" si="1097"/>
        <v>-56.852298122093465</v>
      </c>
      <c r="S2942" s="10">
        <f t="shared" si="1115"/>
        <v>956.7820851308054</v>
      </c>
      <c r="T2942" s="10">
        <f t="shared" si="1098"/>
        <v>0</v>
      </c>
      <c r="U2942" s="9">
        <f t="shared" si="1116"/>
        <v>4.5446791111419853E-2</v>
      </c>
      <c r="V2942" s="11">
        <f t="shared" si="1117"/>
        <v>0.19358465205619169</v>
      </c>
      <c r="W2942" s="9">
        <f t="shared" si="1118"/>
        <v>5.5124652056191686E-2</v>
      </c>
      <c r="X2942" s="22">
        <f t="shared" si="1099"/>
        <v>-3.5468403812171853E-2</v>
      </c>
      <c r="Y2942" s="22">
        <f t="shared" si="1100"/>
        <v>5.0583816007856393E-2</v>
      </c>
      <c r="Z2942" s="1">
        <f t="shared" si="1101"/>
        <v>3029.5484200739165</v>
      </c>
      <c r="AA2942" s="1">
        <f t="shared" si="1102"/>
        <v>3632.5143446046159</v>
      </c>
    </row>
    <row r="2943" spans="3:27">
      <c r="C2943" s="9">
        <f t="shared" si="1103"/>
        <v>29.42</v>
      </c>
      <c r="D2943" s="1">
        <v>-9.81</v>
      </c>
      <c r="E2943" s="9">
        <f t="shared" si="1104"/>
        <v>8.9939061651827957E-3</v>
      </c>
      <c r="F2943" s="10">
        <f t="shared" si="1105"/>
        <v>-9.4729411809516939E-2</v>
      </c>
      <c r="G2943" s="10">
        <f t="shared" si="1106"/>
        <v>-4685.3704418909174</v>
      </c>
      <c r="H2943" s="10">
        <f t="shared" si="1107"/>
        <v>0.14547327067430874</v>
      </c>
      <c r="I2943" s="10">
        <f t="shared" si="1108"/>
        <v>6091.2845244172277</v>
      </c>
      <c r="J2943" s="10">
        <f t="shared" si="1109"/>
        <v>9.0714580522240941E-3</v>
      </c>
      <c r="K2943" s="10">
        <f t="shared" si="1110"/>
        <v>-8.1795292181293977</v>
      </c>
      <c r="L2943" s="10">
        <f t="shared" si="1095"/>
        <v>-3.4632282393696707</v>
      </c>
      <c r="M2943" s="10">
        <f t="shared" si="1096"/>
        <v>-3.5005421413148481</v>
      </c>
      <c r="N2943" s="10">
        <f t="shared" si="1111"/>
        <v>-36.133686654205114</v>
      </c>
      <c r="O2943" s="10">
        <f t="shared" si="1112"/>
        <v>-36.167455444458426</v>
      </c>
      <c r="P2943" s="10">
        <f t="shared" si="1113"/>
        <v>-8.1795292181293977</v>
      </c>
      <c r="Q2943" s="10">
        <f t="shared" si="1114"/>
        <v>-8.1795292181293977</v>
      </c>
      <c r="R2943" s="9">
        <f t="shared" si="1097"/>
        <v>-8.1795292181293977</v>
      </c>
      <c r="S2943" s="10">
        <f t="shared" si="1115"/>
        <v>956.78208513080529</v>
      </c>
      <c r="T2943" s="10">
        <f t="shared" si="1098"/>
        <v>0</v>
      </c>
      <c r="U2943" s="9">
        <f t="shared" si="1116"/>
        <v>4.684862040593598E-2</v>
      </c>
      <c r="V2943" s="11">
        <f t="shared" si="1117"/>
        <v>8.6781206847035719E-2</v>
      </c>
      <c r="W2943" s="9">
        <f t="shared" si="1118"/>
        <v>-1.1318793152964288E-2</v>
      </c>
      <c r="X2943" s="22">
        <f t="shared" si="1099"/>
        <v>-1.5005348165228753E-2</v>
      </c>
      <c r="Y2943" s="22">
        <f t="shared" si="1100"/>
        <v>4.02871257287052E-2</v>
      </c>
      <c r="Z2943" s="1">
        <f t="shared" si="1101"/>
        <v>3029.5334147257513</v>
      </c>
      <c r="AA2943" s="1">
        <f t="shared" si="1102"/>
        <v>3632.5546317303447</v>
      </c>
    </row>
    <row r="2944" spans="3:27">
      <c r="C2944" s="9">
        <f t="shared" si="1103"/>
        <v>29.43</v>
      </c>
      <c r="D2944" s="1">
        <v>-5.0010000000000003</v>
      </c>
      <c r="E2944" s="9">
        <f t="shared" si="1104"/>
        <v>9.4638511728002642E-3</v>
      </c>
      <c r="F2944" s="10">
        <f t="shared" si="1105"/>
        <v>-9.4729411809516939E-2</v>
      </c>
      <c r="G2944" s="10">
        <f t="shared" si="1106"/>
        <v>-4685.3704418909174</v>
      </c>
      <c r="H2944" s="10">
        <f t="shared" si="1107"/>
        <v>0.14547327067430874</v>
      </c>
      <c r="I2944" s="10">
        <f t="shared" si="1108"/>
        <v>6091.2845244172277</v>
      </c>
      <c r="J2944" s="10">
        <f t="shared" si="1109"/>
        <v>9.0714580522240941E-3</v>
      </c>
      <c r="K2944" s="10">
        <f t="shared" si="1110"/>
        <v>41.386368755109267</v>
      </c>
      <c r="L2944" s="10">
        <f t="shared" si="1095"/>
        <v>17.523067303186391</v>
      </c>
      <c r="M2944" s="10">
        <f t="shared" si="1096"/>
        <v>17.711866299364839</v>
      </c>
      <c r="N2944" s="10">
        <f t="shared" si="1111"/>
        <v>12.823006157513239</v>
      </c>
      <c r="O2944" s="10">
        <f t="shared" si="1112"/>
        <v>13.011679875475872</v>
      </c>
      <c r="P2944" s="10">
        <f t="shared" si="1113"/>
        <v>17.523067303186391</v>
      </c>
      <c r="Q2944" s="10">
        <f t="shared" si="1114"/>
        <v>17.711866299364839</v>
      </c>
      <c r="R2944" s="9">
        <f t="shared" si="1097"/>
        <v>17.523067303186391</v>
      </c>
      <c r="S2944" s="10">
        <f t="shared" si="1115"/>
        <v>980.64538658272829</v>
      </c>
      <c r="T2944" s="10">
        <f t="shared" si="1098"/>
        <v>23.863301451923007</v>
      </c>
      <c r="U2944" s="9">
        <f t="shared" si="1116"/>
        <v>4.7301235566639177E-2</v>
      </c>
      <c r="V2944" s="11">
        <f t="shared" si="1117"/>
        <v>3.7418252936059007E-3</v>
      </c>
      <c r="W2944" s="9">
        <f t="shared" si="1118"/>
        <v>-4.6268174706394105E-2</v>
      </c>
      <c r="X2944" s="22">
        <f t="shared" si="1099"/>
        <v>2.1954745382781081E-3</v>
      </c>
      <c r="Y2944" s="22">
        <f t="shared" si="1100"/>
        <v>2.5757122474286798E-2</v>
      </c>
      <c r="Z2944" s="1">
        <f t="shared" si="1101"/>
        <v>3029.5356102002897</v>
      </c>
      <c r="AA2944" s="1">
        <f t="shared" si="1102"/>
        <v>3632.5803888528189</v>
      </c>
    </row>
    <row r="2945" spans="3:27">
      <c r="C2945" s="9">
        <f t="shared" si="1103"/>
        <v>29.44</v>
      </c>
      <c r="D2945" s="1">
        <v>-0.69899999999999995</v>
      </c>
      <c r="E2945" s="9">
        <f t="shared" si="1104"/>
        <v>9.9343048927778965E-3</v>
      </c>
      <c r="F2945" s="10">
        <f t="shared" si="1105"/>
        <v>-9.4729411809516939E-2</v>
      </c>
      <c r="G2945" s="10">
        <f t="shared" si="1106"/>
        <v>-4685.3704418909174</v>
      </c>
      <c r="H2945" s="10">
        <f t="shared" si="1107"/>
        <v>0.14547327067430874</v>
      </c>
      <c r="I2945" s="10">
        <f t="shared" si="1108"/>
        <v>6091.2845244172277</v>
      </c>
      <c r="J2945" s="10">
        <f t="shared" si="1109"/>
        <v>9.2977111786913414E-3</v>
      </c>
      <c r="K2945" s="10">
        <f t="shared" si="1110"/>
        <v>67.142620032902698</v>
      </c>
      <c r="L2945" s="10">
        <f t="shared" si="1095"/>
        <v>28.475546223707756</v>
      </c>
      <c r="M2945" s="10">
        <f t="shared" si="1096"/>
        <v>28.672112481788009</v>
      </c>
      <c r="N2945" s="10">
        <f t="shared" si="1111"/>
        <v>38.532080371758255</v>
      </c>
      <c r="O2945" s="10">
        <f t="shared" si="1112"/>
        <v>38.757585569828187</v>
      </c>
      <c r="P2945" s="10">
        <f t="shared" si="1113"/>
        <v>38.532080371758255</v>
      </c>
      <c r="Q2945" s="10">
        <f t="shared" si="1114"/>
        <v>38.757585569828187</v>
      </c>
      <c r="R2945" s="9">
        <f t="shared" si="1097"/>
        <v>38.532080371758255</v>
      </c>
      <c r="S2945" s="10">
        <f t="shared" si="1115"/>
        <v>1009.2559262438728</v>
      </c>
      <c r="T2945" s="10">
        <f t="shared" si="1098"/>
        <v>28.610539661144458</v>
      </c>
      <c r="U2945" s="9">
        <f t="shared" si="1116"/>
        <v>4.6982362406128769E-2</v>
      </c>
      <c r="V2945" s="11">
        <f t="shared" si="1117"/>
        <v>-6.7516457395687762E-2</v>
      </c>
      <c r="W2945" s="9">
        <f t="shared" si="1118"/>
        <v>-7.4506457395687758E-2</v>
      </c>
      <c r="X2945" s="22">
        <f t="shared" si="1099"/>
        <v>1.3185676373786617E-2</v>
      </c>
      <c r="Y2945" s="22">
        <f t="shared" si="1100"/>
        <v>9.9675835644539232E-3</v>
      </c>
      <c r="Z2945" s="1">
        <f t="shared" si="1101"/>
        <v>3029.5487958766635</v>
      </c>
      <c r="AA2945" s="1">
        <f t="shared" si="1102"/>
        <v>3632.5903564363834</v>
      </c>
    </row>
    <row r="2946" spans="3:27">
      <c r="C2946" s="9">
        <f t="shared" si="1103"/>
        <v>29.45</v>
      </c>
      <c r="D2946" s="1">
        <v>2.5750000000000002</v>
      </c>
      <c r="E2946" s="9">
        <f t="shared" si="1104"/>
        <v>1.0398294818928018E-2</v>
      </c>
      <c r="F2946" s="10">
        <f t="shared" si="1105"/>
        <v>-9.4729411809516939E-2</v>
      </c>
      <c r="G2946" s="10">
        <f t="shared" si="1106"/>
        <v>-4685.3704418909174</v>
      </c>
      <c r="H2946" s="10">
        <f t="shared" si="1107"/>
        <v>0.14547327067430874</v>
      </c>
      <c r="I2946" s="10">
        <f t="shared" si="1108"/>
        <v>6091.2845244172277</v>
      </c>
      <c r="J2946" s="10">
        <f t="shared" si="1109"/>
        <v>9.568973898197719E-3</v>
      </c>
      <c r="K2946" s="10">
        <f t="shared" si="1110"/>
        <v>87.46988579023342</v>
      </c>
      <c r="L2946" s="10">
        <f t="shared" si="1095"/>
        <v>37.170492839839945</v>
      </c>
      <c r="M2946" s="10">
        <f t="shared" si="1096"/>
        <v>37.255377467880514</v>
      </c>
      <c r="N2946" s="10">
        <f t="shared" si="1111"/>
        <v>59.252440331154617</v>
      </c>
      <c r="O2946" s="10">
        <f t="shared" si="1112"/>
        <v>59.473847504675042</v>
      </c>
      <c r="P2946" s="10">
        <f t="shared" si="1113"/>
        <v>59.252440331154617</v>
      </c>
      <c r="Q2946" s="10">
        <f t="shared" si="1114"/>
        <v>59.473847504675042</v>
      </c>
      <c r="R2946" s="9">
        <f t="shared" si="1097"/>
        <v>59.252440331154617</v>
      </c>
      <c r="S2946" s="10">
        <f t="shared" si="1115"/>
        <v>1037.4733717029512</v>
      </c>
      <c r="T2946" s="10">
        <f t="shared" si="1098"/>
        <v>28.217445459078476</v>
      </c>
      <c r="U2946" s="9">
        <f t="shared" si="1116"/>
        <v>4.6005827085990228E-2</v>
      </c>
      <c r="V2946" s="11">
        <f t="shared" si="1117"/>
        <v>-0.12779060663202113</v>
      </c>
      <c r="W2946" s="9">
        <f t="shared" si="1118"/>
        <v>-0.10204060663202114</v>
      </c>
      <c r="X2946" s="22">
        <f t="shared" si="1099"/>
        <v>2.2685516269784791E-2</v>
      </c>
      <c r="Y2946" s="22">
        <f t="shared" si="1100"/>
        <v>-3.1681003367080109E-3</v>
      </c>
      <c r="Z2946" s="1">
        <f t="shared" si="1101"/>
        <v>3029.571481392933</v>
      </c>
      <c r="AA2946" s="1">
        <f t="shared" si="1102"/>
        <v>3632.5871883360469</v>
      </c>
    </row>
    <row r="2947" spans="3:27">
      <c r="C2947" s="9">
        <f t="shared" si="1103"/>
        <v>29.46</v>
      </c>
      <c r="D2947" s="1">
        <v>5.8419999999999996</v>
      </c>
      <c r="E2947" s="9">
        <f t="shared" si="1104"/>
        <v>1.0849559842760951E-2</v>
      </c>
      <c r="F2947" s="10">
        <f t="shared" si="1105"/>
        <v>-9.4729411809516939E-2</v>
      </c>
      <c r="G2947" s="10">
        <f t="shared" si="1106"/>
        <v>-4685.3704418909174</v>
      </c>
      <c r="H2947" s="10">
        <f t="shared" si="1107"/>
        <v>0.14547327067430874</v>
      </c>
      <c r="I2947" s="10">
        <f t="shared" si="1108"/>
        <v>6091.2845244172277</v>
      </c>
      <c r="J2947" s="10">
        <f t="shared" si="1109"/>
        <v>9.8365096064859433E-3</v>
      </c>
      <c r="K2947" s="10">
        <f t="shared" si="1110"/>
        <v>106.84812869391122</v>
      </c>
      <c r="L2947" s="10">
        <f t="shared" si="1095"/>
        <v>45.494873057264925</v>
      </c>
      <c r="M2947" s="10">
        <f t="shared" si="1096"/>
        <v>45.39256737680428</v>
      </c>
      <c r="N2947" s="10">
        <f t="shared" si="1111"/>
        <v>79.40454537465655</v>
      </c>
      <c r="O2947" s="10">
        <f t="shared" si="1112"/>
        <v>79.618930067219111</v>
      </c>
      <c r="P2947" s="10">
        <f t="shared" si="1113"/>
        <v>79.40454537465655</v>
      </c>
      <c r="Q2947" s="10">
        <f t="shared" si="1114"/>
        <v>79.618930067219111</v>
      </c>
      <c r="R2947" s="9">
        <f t="shared" si="1097"/>
        <v>79.40454537465655</v>
      </c>
      <c r="S2947" s="10">
        <f t="shared" si="1115"/>
        <v>1064.9169550222059</v>
      </c>
      <c r="T2947" s="10">
        <f t="shared" si="1098"/>
        <v>27.443583319254685</v>
      </c>
      <c r="U2947" s="9">
        <f t="shared" si="1116"/>
        <v>4.443216559957875E-2</v>
      </c>
      <c r="V2947" s="11">
        <f t="shared" si="1117"/>
        <v>-0.186941690650271</v>
      </c>
      <c r="W2947" s="9">
        <f t="shared" si="1118"/>
        <v>-0.128521690650271</v>
      </c>
      <c r="X2947" s="22">
        <f t="shared" si="1099"/>
        <v>3.1285523979567777E-2</v>
      </c>
      <c r="Y2947" s="22">
        <f t="shared" si="1100"/>
        <v>-1.3987395498629067E-2</v>
      </c>
      <c r="Z2947" s="1">
        <f t="shared" si="1101"/>
        <v>3029.6027669169125</v>
      </c>
      <c r="AA2947" s="1">
        <f t="shared" si="1102"/>
        <v>3632.5732009405483</v>
      </c>
    </row>
    <row r="2948" spans="3:27">
      <c r="C2948" s="9">
        <f t="shared" si="1103"/>
        <v>29.47</v>
      </c>
      <c r="D2948" s="1">
        <v>6.9420000000000002</v>
      </c>
      <c r="E2948" s="9">
        <f t="shared" si="1104"/>
        <v>1.1282742480313834E-2</v>
      </c>
      <c r="F2948" s="10">
        <f t="shared" si="1105"/>
        <v>-9.4729411809516939E-2</v>
      </c>
      <c r="G2948" s="10">
        <f t="shared" si="1106"/>
        <v>-4685.3704418909174</v>
      </c>
      <c r="H2948" s="10">
        <f t="shared" si="1107"/>
        <v>0.14547327067430874</v>
      </c>
      <c r="I2948" s="10">
        <f t="shared" si="1108"/>
        <v>6091.2845244172277</v>
      </c>
      <c r="J2948" s="10">
        <f t="shared" si="1109"/>
        <v>1.0096708160317875E-2</v>
      </c>
      <c r="K2948" s="10">
        <f t="shared" si="1110"/>
        <v>125.09305375051721</v>
      </c>
      <c r="L2948" s="10">
        <f t="shared" ref="L2948:L3001" si="1119">(E2948-J2948)*I2948/(H2948-J2948)</f>
        <v>53.365755228660532</v>
      </c>
      <c r="M2948" s="10">
        <f t="shared" ref="M2948:M3001" si="1120">(E2948-J2948)*G2948/(F2948-J2948)</f>
        <v>53.011693531882784</v>
      </c>
      <c r="N2948" s="10">
        <f t="shared" si="1111"/>
        <v>98.749146781697476</v>
      </c>
      <c r="O2948" s="10">
        <f t="shared" si="1112"/>
        <v>98.954061381759772</v>
      </c>
      <c r="P2948" s="10">
        <f t="shared" si="1113"/>
        <v>98.749146781697476</v>
      </c>
      <c r="Q2948" s="10">
        <f t="shared" si="1114"/>
        <v>98.954061381759772</v>
      </c>
      <c r="R2948" s="9">
        <f t="shared" ref="R2948:R3001" si="1121">IF(E2948&gt;=E2947,IF(E2948&gt;H2947,$B$6+(E2948-$B$7)*$B$13,P2948),IF(E2948&lt;F2947,-$B$6+(E2948+$B$7)*$B$13,Q2948))</f>
        <v>98.749146781697476</v>
      </c>
      <c r="S2948" s="10">
        <f t="shared" si="1115"/>
        <v>1091.2608619910259</v>
      </c>
      <c r="T2948" s="10">
        <f t="shared" ref="T2948:T3001" si="1122">S2948-S2947</f>
        <v>26.343906968819965</v>
      </c>
      <c r="U2948" s="9">
        <f t="shared" si="1116"/>
        <v>4.2381937283402137E-2</v>
      </c>
      <c r="V2948" s="11">
        <f t="shared" si="1117"/>
        <v>-0.22310397258505127</v>
      </c>
      <c r="W2948" s="9">
        <f t="shared" si="1118"/>
        <v>-0.15368397258505129</v>
      </c>
      <c r="X2948" s="22">
        <f t="shared" ref="X2948:X3001" si="1123">(R2947+R2948)*(E2948-E2947)/2</f>
        <v>3.8586543129036872E-2</v>
      </c>
      <c r="Y2948" s="22">
        <f t="shared" ref="Y2948:Y3001" si="1124">-(D2947/100*U2947+D2948/100*U2948)*$B$2/2*$B$4</f>
        <v>-2.0490160442002317E-2</v>
      </c>
      <c r="Z2948" s="1">
        <f t="shared" ref="Z2948:Z3001" si="1125">Z2947+X2948</f>
        <v>3029.6413534600415</v>
      </c>
      <c r="AA2948" s="1">
        <f t="shared" ref="AA2948:AA3001" si="1126">AA2947+Y2948</f>
        <v>3632.5527107801063</v>
      </c>
    </row>
    <row r="2949" spans="3:27">
      <c r="C2949" s="9">
        <f t="shared" si="1103"/>
        <v>29.48</v>
      </c>
      <c r="D2949" s="1">
        <v>7.657</v>
      </c>
      <c r="E2949" s="9">
        <f t="shared" si="1104"/>
        <v>1.1693793719795805E-2</v>
      </c>
      <c r="F2949" s="10">
        <f t="shared" si="1105"/>
        <v>-9.4729411809516939E-2</v>
      </c>
      <c r="G2949" s="10">
        <f t="shared" si="1106"/>
        <v>-4685.3704418909174</v>
      </c>
      <c r="H2949" s="10">
        <f t="shared" si="1107"/>
        <v>0.14547327067430874</v>
      </c>
      <c r="I2949" s="10">
        <f t="shared" si="1108"/>
        <v>6091.2845244172277</v>
      </c>
      <c r="J2949" s="10">
        <f t="shared" si="1109"/>
        <v>1.0346480444637632E-2</v>
      </c>
      <c r="K2949" s="10">
        <f t="shared" si="1110"/>
        <v>142.10341902139979</v>
      </c>
      <c r="L2949" s="10">
        <f t="shared" si="1119"/>
        <v>60.734577418466706</v>
      </c>
      <c r="M2949" s="10">
        <f t="shared" si="1120"/>
        <v>60.077165751059844</v>
      </c>
      <c r="N2949" s="10">
        <f t="shared" si="1111"/>
        <v>117.10542816584721</v>
      </c>
      <c r="O2949" s="10">
        <f t="shared" si="1112"/>
        <v>117.29907909773661</v>
      </c>
      <c r="P2949" s="10">
        <f t="shared" si="1113"/>
        <v>117.10542816584721</v>
      </c>
      <c r="Q2949" s="10">
        <f t="shared" si="1114"/>
        <v>117.29907909773661</v>
      </c>
      <c r="R2949" s="9">
        <f t="shared" si="1121"/>
        <v>117.10542816584721</v>
      </c>
      <c r="S2949" s="10">
        <f t="shared" si="1115"/>
        <v>1116.2588528465783</v>
      </c>
      <c r="T2949" s="10">
        <f t="shared" si="1122"/>
        <v>24.997990855552416</v>
      </c>
      <c r="U2949" s="9">
        <f t="shared" si="1116"/>
        <v>3.9996813619808474E-2</v>
      </c>
      <c r="V2949" s="11">
        <f t="shared" si="1117"/>
        <v>-0.25392076013368148</v>
      </c>
      <c r="W2949" s="9">
        <f t="shared" si="1118"/>
        <v>-0.17735076013368148</v>
      </c>
      <c r="X2949" s="22">
        <f t="shared" si="1123"/>
        <v>4.4363645290021181E-2</v>
      </c>
      <c r="Y2949" s="22">
        <f t="shared" si="1124"/>
        <v>-2.2217427388805291E-2</v>
      </c>
      <c r="Z2949" s="1">
        <f t="shared" si="1125"/>
        <v>3029.6857171053316</v>
      </c>
      <c r="AA2949" s="1">
        <f t="shared" si="1126"/>
        <v>3632.5304933527173</v>
      </c>
    </row>
    <row r="2950" spans="3:27">
      <c r="C2950" s="9">
        <f t="shared" ref="C2950:C3001" si="1127">IF(ROW(C2949)&lt;=$B$3,ROW(C2949)*$B$2," ")</f>
        <v>29.490000000000002</v>
      </c>
      <c r="D2950" s="1">
        <v>7.8970000000000002</v>
      </c>
      <c r="E2950" s="9">
        <f t="shared" si="1104"/>
        <v>1.207966453072816E-2</v>
      </c>
      <c r="F2950" s="10">
        <f t="shared" si="1105"/>
        <v>-9.4729411809516939E-2</v>
      </c>
      <c r="G2950" s="10">
        <f t="shared" si="1106"/>
        <v>-4685.3704418909174</v>
      </c>
      <c r="H2950" s="10">
        <f t="shared" si="1107"/>
        <v>0.14547327067430874</v>
      </c>
      <c r="I2950" s="10">
        <f t="shared" si="1108"/>
        <v>6091.2845244172277</v>
      </c>
      <c r="J2950" s="10">
        <f t="shared" si="1109"/>
        <v>1.0583491806953248E-2</v>
      </c>
      <c r="K2950" s="10">
        <f t="shared" si="1110"/>
        <v>157.80387784720298</v>
      </c>
      <c r="L2950" s="10">
        <f t="shared" si="1119"/>
        <v>67.563412400187929</v>
      </c>
      <c r="M2950" s="10">
        <f t="shared" si="1120"/>
        <v>66.564715388229629</v>
      </c>
      <c r="N2950" s="10">
        <f t="shared" si="1111"/>
        <v>134.33722922386349</v>
      </c>
      <c r="O2950" s="10">
        <f t="shared" si="1112"/>
        <v>134.51831522600486</v>
      </c>
      <c r="P2950" s="10">
        <f t="shared" si="1113"/>
        <v>134.33722922386349</v>
      </c>
      <c r="Q2950" s="10">
        <f t="shared" si="1114"/>
        <v>134.51831522600486</v>
      </c>
      <c r="R2950" s="9">
        <f t="shared" si="1121"/>
        <v>134.33722922386349</v>
      </c>
      <c r="S2950" s="10">
        <f t="shared" si="1115"/>
        <v>1139.7255014699178</v>
      </c>
      <c r="T2950" s="10">
        <f t="shared" si="1122"/>
        <v>23.466648623339552</v>
      </c>
      <c r="U2950" s="9">
        <f t="shared" si="1116"/>
        <v>3.7335529313098484E-2</v>
      </c>
      <c r="V2950" s="11">
        <f t="shared" si="1117"/>
        <v>-0.27833610120831659</v>
      </c>
      <c r="W2950" s="9">
        <f t="shared" si="1118"/>
        <v>-0.1993661012083166</v>
      </c>
      <c r="X2950" s="22">
        <f t="shared" si="1123"/>
        <v>4.8512191054976887E-2</v>
      </c>
      <c r="Y2950" s="22">
        <f t="shared" si="1124"/>
        <v>-2.2240488244279256E-2</v>
      </c>
      <c r="Z2950" s="1">
        <f t="shared" si="1125"/>
        <v>3029.7342292963867</v>
      </c>
      <c r="AA2950" s="1">
        <f t="shared" si="1126"/>
        <v>3632.508252864473</v>
      </c>
    </row>
    <row r="2951" spans="3:27">
      <c r="C2951" s="9">
        <f t="shared" si="1127"/>
        <v>29.5</v>
      </c>
      <c r="D2951" s="1">
        <v>7.3540000000000001</v>
      </c>
      <c r="E2951" s="9">
        <f t="shared" si="1104"/>
        <v>1.2437997812061076E-2</v>
      </c>
      <c r="F2951" s="10">
        <f t="shared" si="1105"/>
        <v>-9.4729411809516939E-2</v>
      </c>
      <c r="G2951" s="10">
        <f t="shared" si="1106"/>
        <v>-4685.3704418909174</v>
      </c>
      <c r="H2951" s="10">
        <f t="shared" si="1107"/>
        <v>0.14547327067430874</v>
      </c>
      <c r="I2951" s="10">
        <f t="shared" si="1108"/>
        <v>6091.2845244172277</v>
      </c>
      <c r="J2951" s="10">
        <f t="shared" si="1109"/>
        <v>1.0805984182094034E-2</v>
      </c>
      <c r="K2951" s="10">
        <f t="shared" si="1110"/>
        <v>172.13124889652386</v>
      </c>
      <c r="L2951" s="10">
        <f t="shared" si="1119"/>
        <v>73.819408015107896</v>
      </c>
      <c r="M2951" s="10">
        <f t="shared" si="1120"/>
        <v>72.455201885237699</v>
      </c>
      <c r="N2951" s="10">
        <f t="shared" si="1111"/>
        <v>150.33928908808434</v>
      </c>
      <c r="O2951" s="10">
        <f t="shared" si="1112"/>
        <v>150.50684442917014</v>
      </c>
      <c r="P2951" s="10">
        <f t="shared" si="1113"/>
        <v>150.33928908808434</v>
      </c>
      <c r="Q2951" s="10">
        <f t="shared" si="1114"/>
        <v>150.50684442917014</v>
      </c>
      <c r="R2951" s="9">
        <f t="shared" si="1121"/>
        <v>150.33928908808434</v>
      </c>
      <c r="S2951" s="10">
        <f t="shared" si="1115"/>
        <v>1161.5174612783574</v>
      </c>
      <c r="T2951" s="10">
        <f t="shared" si="1122"/>
        <v>21.791959808439515</v>
      </c>
      <c r="U2951" s="9">
        <f t="shared" si="1116"/>
        <v>3.4478019188679133E-2</v>
      </c>
      <c r="V2951" s="11">
        <f t="shared" si="1117"/>
        <v>-0.29316592367555433</v>
      </c>
      <c r="W2951" s="9">
        <f t="shared" si="1118"/>
        <v>-0.21962592367555434</v>
      </c>
      <c r="X2951" s="22">
        <f t="shared" si="1123"/>
        <v>5.1004535462575086E-2</v>
      </c>
      <c r="Y2951" s="22">
        <f t="shared" si="1124"/>
        <v>-2.0290431039666147E-2</v>
      </c>
      <c r="Z2951" s="1">
        <f t="shared" si="1125"/>
        <v>3029.7852338318494</v>
      </c>
      <c r="AA2951" s="1">
        <f t="shared" si="1126"/>
        <v>3632.4879624334335</v>
      </c>
    </row>
    <row r="2952" spans="3:27">
      <c r="C2952" s="9">
        <f t="shared" si="1127"/>
        <v>29.51</v>
      </c>
      <c r="D2952" s="1">
        <v>7.2619999999999996</v>
      </c>
      <c r="E2952" s="9">
        <f t="shared" si="1104"/>
        <v>1.2767008021901944E-2</v>
      </c>
      <c r="F2952" s="10">
        <f t="shared" si="1105"/>
        <v>-9.4729411809516939E-2</v>
      </c>
      <c r="G2952" s="10">
        <f t="shared" si="1106"/>
        <v>-4685.3704418909174</v>
      </c>
      <c r="H2952" s="10">
        <f t="shared" si="1107"/>
        <v>0.14547327067430874</v>
      </c>
      <c r="I2952" s="10">
        <f t="shared" si="1108"/>
        <v>6091.2845244172277</v>
      </c>
      <c r="J2952" s="10">
        <f t="shared" si="1109"/>
        <v>1.1012598470081028E-2</v>
      </c>
      <c r="K2952" s="10">
        <f t="shared" si="1110"/>
        <v>185.04055461658336</v>
      </c>
      <c r="L2952" s="10">
        <f t="shared" si="1119"/>
        <v>79.477571971862417</v>
      </c>
      <c r="M2952" s="10">
        <f t="shared" si="1120"/>
        <v>77.73692438168824</v>
      </c>
      <c r="N2952" s="10">
        <f t="shared" si="1111"/>
        <v>165.03187096110898</v>
      </c>
      <c r="O2952" s="10">
        <f t="shared" si="1112"/>
        <v>165.18520053576185</v>
      </c>
      <c r="P2952" s="10">
        <f t="shared" si="1113"/>
        <v>165.03187096110898</v>
      </c>
      <c r="Q2952" s="10">
        <f t="shared" si="1114"/>
        <v>165.18520053576185</v>
      </c>
      <c r="R2952" s="9">
        <f t="shared" si="1121"/>
        <v>165.03187096110898</v>
      </c>
      <c r="S2952" s="10">
        <f t="shared" si="1115"/>
        <v>1181.5261449338318</v>
      </c>
      <c r="T2952" s="10">
        <f t="shared" si="1122"/>
        <v>20.008683655474442</v>
      </c>
      <c r="U2952" s="9">
        <f t="shared" si="1116"/>
        <v>3.1458894552904806E-2</v>
      </c>
      <c r="V2952" s="11">
        <f t="shared" si="1117"/>
        <v>-0.31065900347931302</v>
      </c>
      <c r="W2952" s="9">
        <f t="shared" si="1118"/>
        <v>-0.23803900347931303</v>
      </c>
      <c r="X2952" s="22">
        <f t="shared" si="1123"/>
        <v>5.188016577277154E-2</v>
      </c>
      <c r="Y2952" s="22">
        <f t="shared" si="1124"/>
        <v>-1.7834216278199415E-2</v>
      </c>
      <c r="Z2952" s="1">
        <f t="shared" si="1125"/>
        <v>3029.8371139976221</v>
      </c>
      <c r="AA2952" s="1">
        <f t="shared" si="1126"/>
        <v>3632.4701282171554</v>
      </c>
    </row>
    <row r="2953" spans="3:27">
      <c r="C2953" s="9">
        <f t="shared" si="1127"/>
        <v>29.52</v>
      </c>
      <c r="D2953" s="1">
        <v>7.0010000000000003</v>
      </c>
      <c r="E2953" s="9">
        <f t="shared" si="1104"/>
        <v>1.3065106447722232E-2</v>
      </c>
      <c r="F2953" s="10">
        <f t="shared" si="1105"/>
        <v>-9.4729411809516939E-2</v>
      </c>
      <c r="G2953" s="10">
        <f t="shared" si="1106"/>
        <v>-4685.3704418909174</v>
      </c>
      <c r="H2953" s="10">
        <f t="shared" si="1107"/>
        <v>0.14547327067430874</v>
      </c>
      <c r="I2953" s="10">
        <f t="shared" si="1108"/>
        <v>6091.2845244172277</v>
      </c>
      <c r="J2953" s="10">
        <f t="shared" si="1109"/>
        <v>1.120230513085744E-2</v>
      </c>
      <c r="K2953" s="10">
        <f t="shared" si="1110"/>
        <v>196.47281813724882</v>
      </c>
      <c r="L2953" s="10">
        <f t="shared" si="1119"/>
        <v>84.507121756047809</v>
      </c>
      <c r="M2953" s="10">
        <f t="shared" si="1120"/>
        <v>82.391888673591879</v>
      </c>
      <c r="N2953" s="10">
        <f t="shared" si="1111"/>
        <v>178.34402783825496</v>
      </c>
      <c r="O2953" s="10">
        <f t="shared" si="1112"/>
        <v>178.48252630687588</v>
      </c>
      <c r="P2953" s="10">
        <f t="shared" si="1113"/>
        <v>178.34402783825496</v>
      </c>
      <c r="Q2953" s="10">
        <f t="shared" si="1114"/>
        <v>178.48252630687588</v>
      </c>
      <c r="R2953" s="9">
        <f t="shared" si="1121"/>
        <v>178.34402783825496</v>
      </c>
      <c r="S2953" s="10">
        <f t="shared" si="1115"/>
        <v>1199.6549352328257</v>
      </c>
      <c r="T2953" s="10">
        <f t="shared" si="1122"/>
        <v>18.128790298993863</v>
      </c>
      <c r="U2953" s="9">
        <f t="shared" si="1116"/>
        <v>2.828299065886777E-2</v>
      </c>
      <c r="V2953" s="11">
        <f t="shared" si="1117"/>
        <v>-0.3245217753280939</v>
      </c>
      <c r="W2953" s="9">
        <f t="shared" si="1118"/>
        <v>-0.25451177532809388</v>
      </c>
      <c r="X2953" s="22">
        <f t="shared" si="1123"/>
        <v>5.1179907448358604E-2</v>
      </c>
      <c r="Y2953" s="22">
        <f t="shared" si="1124"/>
        <v>-1.5779157264299331E-2</v>
      </c>
      <c r="Z2953" s="1">
        <f t="shared" si="1125"/>
        <v>3029.8882939050704</v>
      </c>
      <c r="AA2953" s="1">
        <f t="shared" si="1126"/>
        <v>3632.4543490598912</v>
      </c>
    </row>
    <row r="2954" spans="3:27">
      <c r="C2954" s="9">
        <f t="shared" si="1127"/>
        <v>29.53</v>
      </c>
      <c r="D2954" s="1">
        <v>6.55</v>
      </c>
      <c r="E2954" s="9">
        <f t="shared" si="1104"/>
        <v>1.3330916510843786E-2</v>
      </c>
      <c r="F2954" s="10">
        <f t="shared" si="1105"/>
        <v>-9.4729411809516939E-2</v>
      </c>
      <c r="G2954" s="10">
        <f t="shared" si="1106"/>
        <v>-4685.3704418909174</v>
      </c>
      <c r="H2954" s="10">
        <f t="shared" si="1107"/>
        <v>0.14547327067430874</v>
      </c>
      <c r="I2954" s="10">
        <f t="shared" si="1108"/>
        <v>6091.2845244172277</v>
      </c>
      <c r="J2954" s="10">
        <f t="shared" si="1109"/>
        <v>1.1374188115803178E-2</v>
      </c>
      <c r="K2954" s="10">
        <f t="shared" si="1110"/>
        <v>206.37946657126406</v>
      </c>
      <c r="L2954" s="10">
        <f t="shared" si="1119"/>
        <v>88.88196073972783</v>
      </c>
      <c r="M2954" s="10">
        <f t="shared" si="1120"/>
        <v>86.406091700797276</v>
      </c>
      <c r="N2954" s="10">
        <f t="shared" si="1111"/>
        <v>190.21428595874369</v>
      </c>
      <c r="O2954" s="10">
        <f t="shared" si="1112"/>
        <v>190.33744152111726</v>
      </c>
      <c r="P2954" s="10">
        <f t="shared" si="1113"/>
        <v>190.21428595874369</v>
      </c>
      <c r="Q2954" s="10">
        <f t="shared" si="1114"/>
        <v>190.33744152111726</v>
      </c>
      <c r="R2954" s="9">
        <f t="shared" si="1121"/>
        <v>190.21428595874369</v>
      </c>
      <c r="S2954" s="10">
        <f t="shared" si="1115"/>
        <v>1215.8201158453462</v>
      </c>
      <c r="T2954" s="10">
        <f t="shared" si="1122"/>
        <v>16.165180612520544</v>
      </c>
      <c r="U2954" s="9">
        <f t="shared" si="1116"/>
        <v>2.49879859839785E-2</v>
      </c>
      <c r="V2954" s="11">
        <f t="shared" si="1117"/>
        <v>-0.33447915964975961</v>
      </c>
      <c r="W2954" s="9">
        <f t="shared" si="1118"/>
        <v>-0.2689791596497596</v>
      </c>
      <c r="X2954" s="22">
        <f t="shared" si="1123"/>
        <v>4.8983254327176692E-2</v>
      </c>
      <c r="Y2954" s="22">
        <f t="shared" si="1124"/>
        <v>-1.3382179454518322E-2</v>
      </c>
      <c r="Z2954" s="1">
        <f t="shared" si="1125"/>
        <v>3029.9372771593976</v>
      </c>
      <c r="AA2954" s="1">
        <f t="shared" si="1126"/>
        <v>3632.4409668804369</v>
      </c>
    </row>
    <row r="2955" spans="3:27">
      <c r="C2955" s="9">
        <f t="shared" si="1127"/>
        <v>29.54</v>
      </c>
      <c r="D2955" s="1">
        <v>5.8579999999999997</v>
      </c>
      <c r="E2955" s="9">
        <f t="shared" si="1104"/>
        <v>1.3563458210978483E-2</v>
      </c>
      <c r="F2955" s="10">
        <f t="shared" si="1105"/>
        <v>-9.4729411809516939E-2</v>
      </c>
      <c r="G2955" s="10">
        <f t="shared" si="1106"/>
        <v>-4685.3704418909174</v>
      </c>
      <c r="H2955" s="10">
        <f t="shared" si="1107"/>
        <v>0.14547327067430874</v>
      </c>
      <c r="I2955" s="10">
        <f t="shared" si="1108"/>
        <v>6091.2845244172277</v>
      </c>
      <c r="J2955" s="10">
        <f t="shared" si="1109"/>
        <v>1.1527453692272514E-2</v>
      </c>
      <c r="K2955" s="10">
        <f t="shared" si="1110"/>
        <v>214.74085395408247</v>
      </c>
      <c r="L2955" s="10">
        <f t="shared" si="1119"/>
        <v>92.588802665636535</v>
      </c>
      <c r="M2955" s="10">
        <f t="shared" si="1120"/>
        <v>89.777120249614768</v>
      </c>
      <c r="N2955" s="10">
        <f t="shared" si="1111"/>
        <v>200.59888153033373</v>
      </c>
      <c r="O2955" s="10">
        <f t="shared" si="1112"/>
        <v>200.70635811313952</v>
      </c>
      <c r="P2955" s="10">
        <f t="shared" si="1113"/>
        <v>200.59888153033373</v>
      </c>
      <c r="Q2955" s="10">
        <f t="shared" si="1114"/>
        <v>200.70635811313952</v>
      </c>
      <c r="R2955" s="9">
        <f t="shared" si="1121"/>
        <v>200.59888153033373</v>
      </c>
      <c r="S2955" s="10">
        <f t="shared" si="1115"/>
        <v>1229.9620882690949</v>
      </c>
      <c r="T2955" s="10">
        <f t="shared" si="1122"/>
        <v>14.141972423748712</v>
      </c>
      <c r="U2955" s="9">
        <f t="shared" si="1116"/>
        <v>2.161568029895837E-2</v>
      </c>
      <c r="V2955" s="11">
        <f t="shared" si="1117"/>
        <v>-0.3399819773542645</v>
      </c>
      <c r="W2955" s="9">
        <f t="shared" si="1118"/>
        <v>-0.28140197735426453</v>
      </c>
      <c r="X2955" s="22">
        <f t="shared" si="1123"/>
        <v>4.5440179201468228E-2</v>
      </c>
      <c r="Y2955" s="22">
        <f t="shared" si="1124"/>
        <v>-1.0740950645295219E-2</v>
      </c>
      <c r="Z2955" s="1">
        <f t="shared" si="1125"/>
        <v>3029.9827173385988</v>
      </c>
      <c r="AA2955" s="1">
        <f t="shared" si="1126"/>
        <v>3632.4302259297915</v>
      </c>
    </row>
    <row r="2956" spans="3:27">
      <c r="C2956" s="9">
        <f t="shared" si="1127"/>
        <v>29.55</v>
      </c>
      <c r="D2956" s="1">
        <v>4.7759999999999998</v>
      </c>
      <c r="E2956" s="9">
        <f t="shared" si="1104"/>
        <v>1.3762219716511946E-2</v>
      </c>
      <c r="F2956" s="10">
        <f t="shared" si="1105"/>
        <v>-9.4729411809516939E-2</v>
      </c>
      <c r="G2956" s="10">
        <f t="shared" si="1106"/>
        <v>-4685.3704418909174</v>
      </c>
      <c r="H2956" s="10">
        <f t="shared" si="1107"/>
        <v>0.14547327067430874</v>
      </c>
      <c r="I2956" s="10">
        <f t="shared" si="1108"/>
        <v>6091.2845244172277</v>
      </c>
      <c r="J2956" s="10">
        <f t="shared" si="1109"/>
        <v>1.1661536793964585E-2</v>
      </c>
      <c r="K2956" s="10">
        <f t="shared" si="1110"/>
        <v>221.5625950384858</v>
      </c>
      <c r="L2956" s="10">
        <f t="shared" si="1119"/>
        <v>95.625824475620973</v>
      </c>
      <c r="M2956" s="10">
        <f t="shared" si="1120"/>
        <v>92.512359390377199</v>
      </c>
      <c r="N2956" s="10">
        <f t="shared" si="1111"/>
        <v>209.47495773073038</v>
      </c>
      <c r="O2956" s="10">
        <f t="shared" si="1112"/>
        <v>209.56662445311088</v>
      </c>
      <c r="P2956" s="10">
        <f t="shared" si="1113"/>
        <v>209.47495773073038</v>
      </c>
      <c r="Q2956" s="10">
        <f t="shared" si="1114"/>
        <v>209.56662445311088</v>
      </c>
      <c r="R2956" s="9">
        <f t="shared" si="1121"/>
        <v>209.47495773073038</v>
      </c>
      <c r="S2956" s="10">
        <f t="shared" si="1115"/>
        <v>1242.0497255768503</v>
      </c>
      <c r="T2956" s="10">
        <f t="shared" si="1122"/>
        <v>12.087637307755358</v>
      </c>
      <c r="U2956" s="9">
        <f t="shared" si="1116"/>
        <v>1.8218099485097936E-2</v>
      </c>
      <c r="V2956" s="11">
        <f t="shared" si="1117"/>
        <v>-0.33953418541782115</v>
      </c>
      <c r="W2956" s="9">
        <f t="shared" si="1118"/>
        <v>-0.29177418541782119</v>
      </c>
      <c r="X2956" s="22">
        <f t="shared" si="1123"/>
        <v>4.0753446835708154E-2</v>
      </c>
      <c r="Y2956" s="22">
        <f t="shared" si="1124"/>
        <v>-7.904469038288656E-3</v>
      </c>
      <c r="Z2956" s="1">
        <f t="shared" si="1125"/>
        <v>3030.0234707854347</v>
      </c>
      <c r="AA2956" s="1">
        <f t="shared" si="1126"/>
        <v>3632.4223214607532</v>
      </c>
    </row>
    <row r="2957" spans="3:27">
      <c r="C2957" s="9">
        <f t="shared" si="1127"/>
        <v>29.560000000000002</v>
      </c>
      <c r="D2957" s="1">
        <v>3.3260000000000001</v>
      </c>
      <c r="E2957" s="9">
        <f t="shared" si="1104"/>
        <v>1.3927239474344877E-2</v>
      </c>
      <c r="F2957" s="10">
        <f t="shared" si="1105"/>
        <v>-9.4729411809516939E-2</v>
      </c>
      <c r="G2957" s="10">
        <f t="shared" si="1106"/>
        <v>-4685.3704418909174</v>
      </c>
      <c r="H2957" s="10">
        <f t="shared" si="1107"/>
        <v>0.14547327067430874</v>
      </c>
      <c r="I2957" s="10">
        <f t="shared" si="1108"/>
        <v>6091.2845244172277</v>
      </c>
      <c r="J2957" s="10">
        <f t="shared" si="1109"/>
        <v>1.1776142299744736E-2</v>
      </c>
      <c r="K2957" s="10">
        <f t="shared" si="1110"/>
        <v>226.87987181159977</v>
      </c>
      <c r="L2957" s="10">
        <f t="shared" si="1119"/>
        <v>98.004684838483854</v>
      </c>
      <c r="M2957" s="10">
        <f t="shared" si="1120"/>
        <v>94.630624701196965</v>
      </c>
      <c r="N2957" s="10">
        <f t="shared" si="1111"/>
        <v>216.84423148001531</v>
      </c>
      <c r="O2957" s="10">
        <f t="shared" si="1112"/>
        <v>216.92019743367842</v>
      </c>
      <c r="P2957" s="10">
        <f t="shared" si="1113"/>
        <v>216.84423148001531</v>
      </c>
      <c r="Q2957" s="10">
        <f t="shared" si="1114"/>
        <v>216.92019743367842</v>
      </c>
      <c r="R2957" s="9">
        <f t="shared" si="1121"/>
        <v>216.84423148001531</v>
      </c>
      <c r="S2957" s="10">
        <f t="shared" si="1115"/>
        <v>1252.0853659084351</v>
      </c>
      <c r="T2957" s="10">
        <f t="shared" si="1122"/>
        <v>10.035640331584773</v>
      </c>
      <c r="U2957" s="9">
        <f t="shared" si="1116"/>
        <v>1.485349894082864E-2</v>
      </c>
      <c r="V2957" s="11">
        <f t="shared" si="1117"/>
        <v>-0.33338592343603846</v>
      </c>
      <c r="W2957" s="9">
        <f t="shared" si="1118"/>
        <v>-0.30012592343603844</v>
      </c>
      <c r="X2957" s="22">
        <f t="shared" si="1123"/>
        <v>3.517554468154431E-2</v>
      </c>
      <c r="Y2957" s="22">
        <f t="shared" si="1124"/>
        <v>-5.0472580828668807E-3</v>
      </c>
      <c r="Z2957" s="1">
        <f t="shared" si="1125"/>
        <v>3030.0586463301161</v>
      </c>
      <c r="AA2957" s="1">
        <f t="shared" si="1126"/>
        <v>3632.4172742026703</v>
      </c>
    </row>
    <row r="2958" spans="3:27">
      <c r="C2958" s="9">
        <f t="shared" si="1127"/>
        <v>29.57</v>
      </c>
      <c r="D2958" s="1">
        <v>2.3820000000000001</v>
      </c>
      <c r="E2958" s="9">
        <f t="shared" si="1104"/>
        <v>1.4058912248927712E-2</v>
      </c>
      <c r="F2958" s="10">
        <f t="shared" si="1105"/>
        <v>-9.4729411809516939E-2</v>
      </c>
      <c r="G2958" s="10">
        <f t="shared" si="1106"/>
        <v>-4685.3704418909174</v>
      </c>
      <c r="H2958" s="10">
        <f t="shared" si="1107"/>
        <v>0.14547327067430874</v>
      </c>
      <c r="I2958" s="10">
        <f t="shared" si="1108"/>
        <v>6091.2845244172277</v>
      </c>
      <c r="J2958" s="10">
        <f t="shared" si="1109"/>
        <v>1.1871292378022728E-2</v>
      </c>
      <c r="K2958" s="10">
        <f t="shared" si="1110"/>
        <v>230.73198261054449</v>
      </c>
      <c r="L2958" s="10">
        <f t="shared" si="1119"/>
        <v>99.739653820092954</v>
      </c>
      <c r="M2958" s="10">
        <f t="shared" si="1120"/>
        <v>96.15142375794467</v>
      </c>
      <c r="N2958" s="10">
        <f t="shared" si="1111"/>
        <v>222.72433174177414</v>
      </c>
      <c r="O2958" s="10">
        <f t="shared" si="1112"/>
        <v>222.78485453453149</v>
      </c>
      <c r="P2958" s="10">
        <f t="shared" si="1113"/>
        <v>222.72433174177414</v>
      </c>
      <c r="Q2958" s="10">
        <f t="shared" si="1114"/>
        <v>222.78485453453149</v>
      </c>
      <c r="R2958" s="9">
        <f t="shared" si="1121"/>
        <v>222.72433174177414</v>
      </c>
      <c r="S2958" s="10">
        <f t="shared" si="1115"/>
        <v>1260.0930167772051</v>
      </c>
      <c r="T2958" s="10">
        <f t="shared" si="1122"/>
        <v>8.0076508687700425</v>
      </c>
      <c r="U2958" s="9">
        <f t="shared" si="1116"/>
        <v>1.1535032843588195E-2</v>
      </c>
      <c r="V2958" s="11">
        <f t="shared" si="1117"/>
        <v>-0.33030729601205006</v>
      </c>
      <c r="W2958" s="9">
        <f t="shared" si="1118"/>
        <v>-0.30648729601205005</v>
      </c>
      <c r="X2958" s="22">
        <f t="shared" si="1123"/>
        <v>2.8939606169401604E-2</v>
      </c>
      <c r="Y2958" s="22">
        <f t="shared" si="1124"/>
        <v>-2.8445298712930557E-3</v>
      </c>
      <c r="Z2958" s="1">
        <f t="shared" si="1125"/>
        <v>3030.0875859362854</v>
      </c>
      <c r="AA2958" s="1">
        <f t="shared" si="1126"/>
        <v>3632.4144296727991</v>
      </c>
    </row>
    <row r="2959" spans="3:27">
      <c r="C2959" s="9">
        <f t="shared" si="1127"/>
        <v>29.580000000000002</v>
      </c>
      <c r="D2959" s="1">
        <v>1.1279999999999999</v>
      </c>
      <c r="E2959" s="9">
        <f t="shared" si="1104"/>
        <v>1.4157747969996687E-2</v>
      </c>
      <c r="F2959" s="10">
        <f t="shared" si="1105"/>
        <v>-9.4729411809516939E-2</v>
      </c>
      <c r="G2959" s="10">
        <f t="shared" si="1106"/>
        <v>-4685.3704418909174</v>
      </c>
      <c r="H2959" s="10">
        <f t="shared" si="1107"/>
        <v>0.14547327067430874</v>
      </c>
      <c r="I2959" s="10">
        <f t="shared" si="1108"/>
        <v>6091.2845244172277</v>
      </c>
      <c r="J2959" s="10">
        <f t="shared" si="1109"/>
        <v>1.1947214649229317E-2</v>
      </c>
      <c r="K2959" s="10">
        <f t="shared" si="1110"/>
        <v>233.14870307716222</v>
      </c>
      <c r="L2959" s="10">
        <f t="shared" si="1119"/>
        <v>100.84164700386158</v>
      </c>
      <c r="M2959" s="10">
        <f t="shared" si="1120"/>
        <v>97.089379611603206</v>
      </c>
      <c r="N2959" s="10">
        <f t="shared" si="1111"/>
        <v>227.13803040628582</v>
      </c>
      <c r="O2959" s="10">
        <f t="shared" si="1112"/>
        <v>227.18340481073923</v>
      </c>
      <c r="P2959" s="10">
        <f t="shared" si="1113"/>
        <v>227.13803040628582</v>
      </c>
      <c r="Q2959" s="10">
        <f t="shared" si="1114"/>
        <v>227.18340481073923</v>
      </c>
      <c r="R2959" s="9">
        <f t="shared" si="1121"/>
        <v>227.13803040628582</v>
      </c>
      <c r="S2959" s="10">
        <f t="shared" si="1115"/>
        <v>1266.1036894480817</v>
      </c>
      <c r="T2959" s="10">
        <f t="shared" si="1122"/>
        <v>6.0106726708766018</v>
      </c>
      <c r="U2959" s="9">
        <f t="shared" si="1116"/>
        <v>8.2726272830210279E-3</v>
      </c>
      <c r="V2959" s="11">
        <f t="shared" si="1117"/>
        <v>-0.32217381610138374</v>
      </c>
      <c r="W2959" s="9">
        <f t="shared" si="1118"/>
        <v>-0.31089381610138372</v>
      </c>
      <c r="X2959" s="22">
        <f t="shared" si="1123"/>
        <v>2.2231235472348072E-2</v>
      </c>
      <c r="Y2959" s="22">
        <f t="shared" si="1124"/>
        <v>-1.3618949569209676E-3</v>
      </c>
      <c r="Z2959" s="1">
        <f t="shared" si="1125"/>
        <v>3030.1098171717576</v>
      </c>
      <c r="AA2959" s="1">
        <f t="shared" si="1126"/>
        <v>3632.4130677778421</v>
      </c>
    </row>
    <row r="2960" spans="3:27">
      <c r="C2960" s="9">
        <f t="shared" si="1127"/>
        <v>29.59</v>
      </c>
      <c r="D2960" s="1">
        <v>0.749</v>
      </c>
      <c r="E2960" s="9">
        <f t="shared" si="1104"/>
        <v>1.4224262007170797E-2</v>
      </c>
      <c r="F2960" s="10">
        <f t="shared" si="1105"/>
        <v>-9.4729411809516939E-2</v>
      </c>
      <c r="G2960" s="10">
        <f t="shared" si="1106"/>
        <v>-4685.3704418909174</v>
      </c>
      <c r="H2960" s="10">
        <f t="shared" si="1107"/>
        <v>0.14547327067430874</v>
      </c>
      <c r="I2960" s="10">
        <f t="shared" si="1108"/>
        <v>6091.2845244172277</v>
      </c>
      <c r="J2960" s="10">
        <f t="shared" si="1109"/>
        <v>1.2004203137879844E-2</v>
      </c>
      <c r="K2960" s="10">
        <f t="shared" si="1110"/>
        <v>234.15337885540418</v>
      </c>
      <c r="L2960" s="10">
        <f t="shared" si="1119"/>
        <v>101.31943290992298</v>
      </c>
      <c r="M2960" s="10">
        <f t="shared" si="1120"/>
        <v>97.455691073145815</v>
      </c>
      <c r="N2960" s="10">
        <f t="shared" si="1111"/>
        <v>230.10834229222601</v>
      </c>
      <c r="O2960" s="10">
        <f t="shared" si="1112"/>
        <v>230.13885044609717</v>
      </c>
      <c r="P2960" s="10">
        <f t="shared" si="1113"/>
        <v>230.10834229222601</v>
      </c>
      <c r="Q2960" s="10">
        <f t="shared" si="1114"/>
        <v>230.13885044609717</v>
      </c>
      <c r="R2960" s="9">
        <f t="shared" si="1121"/>
        <v>230.10834229222601</v>
      </c>
      <c r="S2960" s="10">
        <f t="shared" si="1115"/>
        <v>1270.1487260112597</v>
      </c>
      <c r="T2960" s="10">
        <f t="shared" si="1122"/>
        <v>4.0450365631779732</v>
      </c>
      <c r="U2960" s="9">
        <f t="shared" si="1116"/>
        <v>5.0574463760152729E-3</v>
      </c>
      <c r="V2960" s="11">
        <f t="shared" si="1117"/>
        <v>-0.32086236529976742</v>
      </c>
      <c r="W2960" s="9">
        <f t="shared" si="1118"/>
        <v>-0.31337236529976742</v>
      </c>
      <c r="X2960" s="22">
        <f t="shared" si="1123"/>
        <v>1.5206651115697757E-2</v>
      </c>
      <c r="Y2960" s="22">
        <f t="shared" si="1124"/>
        <v>-4.854233837026768E-4</v>
      </c>
      <c r="Z2960" s="1">
        <f t="shared" si="1125"/>
        <v>3030.1250238228731</v>
      </c>
      <c r="AA2960" s="1">
        <f t="shared" si="1126"/>
        <v>3632.4125823544582</v>
      </c>
    </row>
    <row r="2961" spans="3:27">
      <c r="C2961" s="9">
        <f t="shared" si="1127"/>
        <v>29.6</v>
      </c>
      <c r="D2961" s="1">
        <v>0.59399999999999997</v>
      </c>
      <c r="E2961" s="9">
        <f t="shared" si="1104"/>
        <v>1.425874763784144E-2</v>
      </c>
      <c r="F2961" s="10">
        <f t="shared" si="1105"/>
        <v>-9.4729411809516939E-2</v>
      </c>
      <c r="G2961" s="10">
        <f t="shared" si="1106"/>
        <v>-4685.3704418909174</v>
      </c>
      <c r="H2961" s="10">
        <f t="shared" si="1107"/>
        <v>0.14547327067430874</v>
      </c>
      <c r="I2961" s="10">
        <f t="shared" si="1108"/>
        <v>6091.2845244172277</v>
      </c>
      <c r="J2961" s="10">
        <f t="shared" si="1109"/>
        <v>1.2042555005115703E-2</v>
      </c>
      <c r="K2961" s="10">
        <f t="shared" si="1110"/>
        <v>233.74560031956358</v>
      </c>
      <c r="L2961" s="10">
        <f t="shared" si="1119"/>
        <v>101.17205636757713</v>
      </c>
      <c r="M2961" s="10">
        <f t="shared" si="1120"/>
        <v>97.251027256402878</v>
      </c>
      <c r="N2961" s="10">
        <f t="shared" si="1111"/>
        <v>231.64836426393438</v>
      </c>
      <c r="O2961" s="10">
        <f t="shared" si="1112"/>
        <v>231.66417221500515</v>
      </c>
      <c r="P2961" s="10">
        <f t="shared" si="1113"/>
        <v>231.64836426393438</v>
      </c>
      <c r="Q2961" s="10">
        <f t="shared" si="1114"/>
        <v>231.66417221500515</v>
      </c>
      <c r="R2961" s="9">
        <f t="shared" si="1121"/>
        <v>231.64836426393438</v>
      </c>
      <c r="S2961" s="10">
        <f t="shared" si="1115"/>
        <v>1272.2459620668892</v>
      </c>
      <c r="T2961" s="10">
        <f t="shared" si="1122"/>
        <v>2.0972360556295371</v>
      </c>
      <c r="U2961" s="9">
        <f t="shared" si="1116"/>
        <v>1.8538165174801185E-3</v>
      </c>
      <c r="V2961" s="11">
        <f t="shared" si="1117"/>
        <v>-0.3198636064072638</v>
      </c>
      <c r="W2961" s="9">
        <f t="shared" si="1118"/>
        <v>-0.3139236064072638</v>
      </c>
      <c r="X2961" s="22">
        <f t="shared" si="1123"/>
        <v>7.9619856209941602E-3</v>
      </c>
      <c r="Y2961" s="22">
        <f t="shared" si="1124"/>
        <v>-1.8090019083968933E-4</v>
      </c>
      <c r="Z2961" s="1">
        <f t="shared" si="1125"/>
        <v>3030.1329858084941</v>
      </c>
      <c r="AA2961" s="1">
        <f t="shared" si="1126"/>
        <v>3632.4124014542672</v>
      </c>
    </row>
    <row r="2962" spans="3:27">
      <c r="C2962" s="9">
        <f t="shared" si="1127"/>
        <v>29.61</v>
      </c>
      <c r="D2962" s="1">
        <v>1.0669999999999999</v>
      </c>
      <c r="E2962" s="9">
        <f t="shared" si="1104"/>
        <v>1.4261204018722095E-2</v>
      </c>
      <c r="F2962" s="10">
        <f t="shared" si="1105"/>
        <v>-9.4729411809516939E-2</v>
      </c>
      <c r="G2962" s="10">
        <f t="shared" si="1106"/>
        <v>-4685.3704418909174</v>
      </c>
      <c r="H2962" s="10">
        <f t="shared" si="1107"/>
        <v>0.14547327067430874</v>
      </c>
      <c r="I2962" s="10">
        <f t="shared" si="1108"/>
        <v>6091.2845244172277</v>
      </c>
      <c r="J2962" s="10">
        <f t="shared" si="1109"/>
        <v>1.2062439354122562E-2</v>
      </c>
      <c r="K2962" s="10">
        <f t="shared" si="1110"/>
        <v>231.9074429266299</v>
      </c>
      <c r="L2962" s="10">
        <f t="shared" si="1119"/>
        <v>100.39140781730553</v>
      </c>
      <c r="M2962" s="10">
        <f t="shared" si="1120"/>
        <v>96.468287195460491</v>
      </c>
      <c r="N2962" s="10">
        <f t="shared" si="1111"/>
        <v>231.75805866283406</v>
      </c>
      <c r="O2962" s="10">
        <f t="shared" si="1112"/>
        <v>231.75918429288527</v>
      </c>
      <c r="P2962" s="10">
        <f t="shared" si="1113"/>
        <v>231.75805866283406</v>
      </c>
      <c r="Q2962" s="10">
        <f t="shared" si="1114"/>
        <v>231.75918429288527</v>
      </c>
      <c r="R2962" s="9">
        <f t="shared" si="1121"/>
        <v>231.75805866283406</v>
      </c>
      <c r="S2962" s="10">
        <f t="shared" si="1115"/>
        <v>1272.3953463306848</v>
      </c>
      <c r="T2962" s="10">
        <f t="shared" si="1122"/>
        <v>0.14938426379558223</v>
      </c>
      <c r="U2962" s="9">
        <f t="shared" si="1116"/>
        <v>-1.3615333925201128E-3</v>
      </c>
      <c r="V2962" s="11">
        <f t="shared" si="1117"/>
        <v>-0.32320637559278248</v>
      </c>
      <c r="W2962" s="9">
        <f t="shared" si="1118"/>
        <v>-0.31253637559278247</v>
      </c>
      <c r="X2962" s="22">
        <f t="shared" si="1123"/>
        <v>5.6915133862496829E-4</v>
      </c>
      <c r="Y2962" s="22">
        <f t="shared" si="1124"/>
        <v>1.3008797382123485E-5</v>
      </c>
      <c r="Z2962" s="1">
        <f t="shared" si="1125"/>
        <v>3030.133554959833</v>
      </c>
      <c r="AA2962" s="1">
        <f t="shared" si="1126"/>
        <v>3632.4124144630646</v>
      </c>
    </row>
    <row r="2963" spans="3:27">
      <c r="C2963" s="9">
        <f t="shared" si="1127"/>
        <v>29.62</v>
      </c>
      <c r="D2963" s="1">
        <v>2.0910000000000002</v>
      </c>
      <c r="E2963" s="9">
        <f t="shared" si="1104"/>
        <v>1.4231317708326368E-2</v>
      </c>
      <c r="F2963" s="10">
        <f t="shared" si="1105"/>
        <v>-9.4729411809516939E-2</v>
      </c>
      <c r="G2963" s="10">
        <f t="shared" si="1106"/>
        <v>-4685.3704418909174</v>
      </c>
      <c r="H2963" s="10">
        <f t="shared" si="1107"/>
        <v>0.14547327067430874</v>
      </c>
      <c r="I2963" s="10">
        <f t="shared" si="1108"/>
        <v>6091.2845244172277</v>
      </c>
      <c r="J2963" s="10">
        <f t="shared" si="1109"/>
        <v>1.2063855698663023E-2</v>
      </c>
      <c r="K2963" s="10">
        <f t="shared" si="1110"/>
        <v>228.60589875505846</v>
      </c>
      <c r="L2963" s="10">
        <f t="shared" si="1119"/>
        <v>98.963238832392577</v>
      </c>
      <c r="M2963" s="10">
        <f t="shared" si="1120"/>
        <v>95.093657783439014</v>
      </c>
      <c r="N2963" s="10">
        <f t="shared" si="1111"/>
        <v>230.42342815825421</v>
      </c>
      <c r="O2963" s="10">
        <f t="shared" si="1112"/>
        <v>230.40973314410491</v>
      </c>
      <c r="P2963" s="10">
        <f t="shared" si="1113"/>
        <v>228.60589875505846</v>
      </c>
      <c r="Q2963" s="10">
        <f t="shared" si="1114"/>
        <v>228.60589875505846</v>
      </c>
      <c r="R2963" s="9">
        <f t="shared" si="1121"/>
        <v>228.60589875505846</v>
      </c>
      <c r="S2963" s="10">
        <f t="shared" si="1115"/>
        <v>1272.395346330685</v>
      </c>
      <c r="T2963" s="10">
        <f t="shared" si="1122"/>
        <v>0</v>
      </c>
      <c r="U2963" s="9">
        <f t="shared" si="1116"/>
        <v>-4.6157286866251443E-3</v>
      </c>
      <c r="V2963" s="11">
        <f t="shared" si="1117"/>
        <v>-0.3276326832282237</v>
      </c>
      <c r="W2963" s="9">
        <f t="shared" si="1118"/>
        <v>-0.30672268322822371</v>
      </c>
      <c r="X2963" s="22">
        <f t="shared" si="1123"/>
        <v>-6.8792900631980264E-3</v>
      </c>
      <c r="Y2963" s="22">
        <f t="shared" si="1124"/>
        <v>4.1085705810142909E-4</v>
      </c>
      <c r="Z2963" s="1">
        <f t="shared" si="1125"/>
        <v>3030.1266756697696</v>
      </c>
      <c r="AA2963" s="1">
        <f t="shared" si="1126"/>
        <v>3632.4128253201225</v>
      </c>
    </row>
    <row r="2964" spans="3:27">
      <c r="C2964" s="9">
        <f t="shared" si="1127"/>
        <v>29.63</v>
      </c>
      <c r="D2964" s="1">
        <v>2.8140000000000001</v>
      </c>
      <c r="E2964" s="9">
        <f t="shared" si="1104"/>
        <v>1.4168859512297701E-2</v>
      </c>
      <c r="F2964" s="10">
        <f t="shared" si="1105"/>
        <v>-9.4729411809516939E-2</v>
      </c>
      <c r="G2964" s="10">
        <f t="shared" si="1106"/>
        <v>-4685.3704418909174</v>
      </c>
      <c r="H2964" s="10">
        <f t="shared" si="1107"/>
        <v>0.14547327067430874</v>
      </c>
      <c r="I2964" s="10">
        <f t="shared" si="1108"/>
        <v>6091.2845244172277</v>
      </c>
      <c r="J2964" s="10">
        <f t="shared" si="1109"/>
        <v>1.2063855698663023E-2</v>
      </c>
      <c r="K2964" s="10">
        <f t="shared" si="1110"/>
        <v>222.01832675882736</v>
      </c>
      <c r="L2964" s="10">
        <f t="shared" si="1119"/>
        <v>96.111486255845506</v>
      </c>
      <c r="M2964" s="10">
        <f t="shared" si="1120"/>
        <v>92.353412144788351</v>
      </c>
      <c r="N2964" s="10">
        <f t="shared" si="1111"/>
        <v>225.8158432691454</v>
      </c>
      <c r="O2964" s="10">
        <f t="shared" si="1112"/>
        <v>225.78912156457503</v>
      </c>
      <c r="P2964" s="10">
        <f t="shared" si="1113"/>
        <v>222.01832675882736</v>
      </c>
      <c r="Q2964" s="10">
        <f t="shared" si="1114"/>
        <v>222.01832675882736</v>
      </c>
      <c r="R2964" s="9">
        <f t="shared" si="1121"/>
        <v>222.01832675882736</v>
      </c>
      <c r="S2964" s="10">
        <f t="shared" si="1115"/>
        <v>1272.3953463306848</v>
      </c>
      <c r="T2964" s="10">
        <f t="shared" si="1122"/>
        <v>0</v>
      </c>
      <c r="U2964" s="9">
        <f t="shared" si="1116"/>
        <v>-7.8759105191082285E-3</v>
      </c>
      <c r="V2964" s="11">
        <f t="shared" si="1117"/>
        <v>-0.32440368326839319</v>
      </c>
      <c r="W2964" s="9">
        <f t="shared" si="1118"/>
        <v>-0.2962636832683932</v>
      </c>
      <c r="X2964" s="22">
        <f t="shared" si="1123"/>
        <v>-1.4072588106206232E-2</v>
      </c>
      <c r="Y2964" s="22">
        <f t="shared" si="1124"/>
        <v>1.1771291327266381E-3</v>
      </c>
      <c r="Z2964" s="1">
        <f t="shared" si="1125"/>
        <v>3030.1126030816636</v>
      </c>
      <c r="AA2964" s="1">
        <f t="shared" si="1126"/>
        <v>3632.4140024492553</v>
      </c>
    </row>
    <row r="2965" spans="3:27">
      <c r="C2965" s="9">
        <f t="shared" si="1127"/>
        <v>29.64</v>
      </c>
      <c r="D2965" s="1">
        <v>3.6760000000000002</v>
      </c>
      <c r="E2965" s="9">
        <f t="shared" si="1104"/>
        <v>1.4074040929074947E-2</v>
      </c>
      <c r="F2965" s="10">
        <f t="shared" si="1105"/>
        <v>-9.4729411809516939E-2</v>
      </c>
      <c r="G2965" s="10">
        <f t="shared" si="1106"/>
        <v>-4685.3704418909174</v>
      </c>
      <c r="H2965" s="10">
        <f t="shared" si="1107"/>
        <v>0.14547327067430874</v>
      </c>
      <c r="I2965" s="10">
        <f t="shared" si="1108"/>
        <v>6091.2845244172277</v>
      </c>
      <c r="J2965" s="10">
        <f t="shared" si="1109"/>
        <v>1.2063855698663023E-2</v>
      </c>
      <c r="K2965" s="10">
        <f t="shared" si="1110"/>
        <v>212.01764977363493</v>
      </c>
      <c r="L2965" s="10">
        <f t="shared" si="1119"/>
        <v>91.782204332846518</v>
      </c>
      <c r="M2965" s="10">
        <f t="shared" si="1120"/>
        <v>88.193410325012195</v>
      </c>
      <c r="N2965" s="10">
        <f t="shared" si="1111"/>
        <v>217.77996568249981</v>
      </c>
      <c r="O2965" s="10">
        <f t="shared" si="1112"/>
        <v>217.74542467582233</v>
      </c>
      <c r="P2965" s="10">
        <f t="shared" si="1113"/>
        <v>212.01764977363493</v>
      </c>
      <c r="Q2965" s="10">
        <f t="shared" si="1114"/>
        <v>212.01764977363493</v>
      </c>
      <c r="R2965" s="9">
        <f t="shared" si="1121"/>
        <v>212.01764977363493</v>
      </c>
      <c r="S2965" s="10">
        <f t="shared" si="1115"/>
        <v>1272.3953463306848</v>
      </c>
      <c r="T2965" s="10">
        <f t="shared" si="1122"/>
        <v>0</v>
      </c>
      <c r="U2965" s="9">
        <f t="shared" si="1116"/>
        <v>-1.1087806125442731E-2</v>
      </c>
      <c r="V2965" s="11">
        <f t="shared" si="1117"/>
        <v>-0.3179754379985078</v>
      </c>
      <c r="W2965" s="9">
        <f t="shared" si="1118"/>
        <v>-0.28121543799850779</v>
      </c>
      <c r="X2965" s="22">
        <f t="shared" si="1123"/>
        <v>-2.0577338181256462E-2</v>
      </c>
      <c r="Y2965" s="22">
        <f t="shared" si="1124"/>
        <v>2.3280987381622273E-3</v>
      </c>
      <c r="Z2965" s="1">
        <f t="shared" si="1125"/>
        <v>3030.0920257434823</v>
      </c>
      <c r="AA2965" s="1">
        <f t="shared" si="1126"/>
        <v>3632.4163305479933</v>
      </c>
    </row>
    <row r="2966" spans="3:27">
      <c r="C2966" s="9">
        <f t="shared" si="1127"/>
        <v>29.650000000000002</v>
      </c>
      <c r="D2966" s="1">
        <v>3.956</v>
      </c>
      <c r="E2966" s="9">
        <f t="shared" si="1104"/>
        <v>1.3947681310204785E-2</v>
      </c>
      <c r="F2966" s="10">
        <f t="shared" si="1105"/>
        <v>-9.4729411809516939E-2</v>
      </c>
      <c r="G2966" s="10">
        <f t="shared" si="1106"/>
        <v>-4685.3704418909174</v>
      </c>
      <c r="H2966" s="10">
        <f t="shared" si="1107"/>
        <v>0.14547327067430874</v>
      </c>
      <c r="I2966" s="10">
        <f t="shared" si="1108"/>
        <v>6091.2845244172277</v>
      </c>
      <c r="J2966" s="10">
        <f t="shared" si="1109"/>
        <v>1.2063855698663023E-2</v>
      </c>
      <c r="K2966" s="10">
        <f t="shared" si="1110"/>
        <v>198.69028619846131</v>
      </c>
      <c r="L2966" s="10">
        <f t="shared" si="1119"/>
        <v>86.012803492016928</v>
      </c>
      <c r="M2966" s="10">
        <f t="shared" si="1120"/>
        <v>82.649599960210807</v>
      </c>
      <c r="N2966" s="10">
        <f t="shared" si="1111"/>
        <v>206.36387293676671</v>
      </c>
      <c r="O2966" s="10">
        <f t="shared" si="1112"/>
        <v>206.33003529867165</v>
      </c>
      <c r="P2966" s="10">
        <f t="shared" si="1113"/>
        <v>198.69028619846131</v>
      </c>
      <c r="Q2966" s="10">
        <f t="shared" si="1114"/>
        <v>198.69028619846131</v>
      </c>
      <c r="R2966" s="9">
        <f t="shared" si="1121"/>
        <v>198.69028619846131</v>
      </c>
      <c r="S2966" s="10">
        <f t="shared" si="1115"/>
        <v>1272.395346330685</v>
      </c>
      <c r="T2966" s="10">
        <f t="shared" si="1122"/>
        <v>0</v>
      </c>
      <c r="U2966" s="9">
        <f t="shared" si="1116"/>
        <v>-1.4184117648589512E-2</v>
      </c>
      <c r="V2966" s="11">
        <f t="shared" si="1117"/>
        <v>-0.30128686663084725</v>
      </c>
      <c r="W2966" s="9">
        <f t="shared" si="1118"/>
        <v>-0.26172686663084727</v>
      </c>
      <c r="X2966" s="22">
        <f t="shared" si="1123"/>
        <v>-2.594844912819233E-2</v>
      </c>
      <c r="Y2966" s="22">
        <f t="shared" si="1124"/>
        <v>3.58423235519306E-3</v>
      </c>
      <c r="Z2966" s="1">
        <f t="shared" si="1125"/>
        <v>3030.0660772943543</v>
      </c>
      <c r="AA2966" s="1">
        <f t="shared" si="1126"/>
        <v>3632.4199147803483</v>
      </c>
    </row>
    <row r="2967" spans="3:27">
      <c r="C2967" s="9">
        <f t="shared" si="1127"/>
        <v>29.66</v>
      </c>
      <c r="D2967" s="1">
        <v>4.5590000000000002</v>
      </c>
      <c r="E2967" s="9">
        <f t="shared" si="1104"/>
        <v>1.3791217472222518E-2</v>
      </c>
      <c r="F2967" s="10">
        <f t="shared" si="1105"/>
        <v>-9.4729411809516939E-2</v>
      </c>
      <c r="G2967" s="10">
        <f t="shared" si="1106"/>
        <v>-4685.3704418909174</v>
      </c>
      <c r="H2967" s="10">
        <f t="shared" si="1107"/>
        <v>0.14547327067430874</v>
      </c>
      <c r="I2967" s="10">
        <f t="shared" si="1108"/>
        <v>6091.2845244172277</v>
      </c>
      <c r="J2967" s="10">
        <f t="shared" si="1109"/>
        <v>1.2063855698663023E-2</v>
      </c>
      <c r="K2967" s="10">
        <f t="shared" si="1110"/>
        <v>182.18777951316176</v>
      </c>
      <c r="L2967" s="10">
        <f t="shared" si="1119"/>
        <v>78.868886736919123</v>
      </c>
      <c r="M2967" s="10">
        <f t="shared" si="1120"/>
        <v>75.785018898012538</v>
      </c>
      <c r="N2967" s="10">
        <f t="shared" si="1111"/>
        <v>191.68041143080995</v>
      </c>
      <c r="O2967" s="10">
        <f t="shared" si="1112"/>
        <v>191.65863983657812</v>
      </c>
      <c r="P2967" s="10">
        <f t="shared" si="1113"/>
        <v>182.18777951316176</v>
      </c>
      <c r="Q2967" s="10">
        <f t="shared" si="1114"/>
        <v>182.18777951316176</v>
      </c>
      <c r="R2967" s="9">
        <f t="shared" si="1121"/>
        <v>182.18777951316176</v>
      </c>
      <c r="S2967" s="10">
        <f t="shared" si="1115"/>
        <v>1272.3953463306848</v>
      </c>
      <c r="T2967" s="10">
        <f t="shared" si="1122"/>
        <v>0</v>
      </c>
      <c r="U2967" s="9">
        <f t="shared" si="1116"/>
        <v>-1.7108649947864027E-2</v>
      </c>
      <c r="V2967" s="11">
        <f t="shared" si="1117"/>
        <v>-0.2836195932240555</v>
      </c>
      <c r="W2967" s="9">
        <f t="shared" si="1118"/>
        <v>-0.23802959322405551</v>
      </c>
      <c r="X2967" s="22">
        <f t="shared" si="1123"/>
        <v>-2.9796821982251451E-2</v>
      </c>
      <c r="Y2967" s="22">
        <f t="shared" si="1124"/>
        <v>4.9620960676148912E-3</v>
      </c>
      <c r="Z2967" s="1">
        <f t="shared" si="1125"/>
        <v>3030.0362804723718</v>
      </c>
      <c r="AA2967" s="1">
        <f t="shared" si="1126"/>
        <v>3632.424876876416</v>
      </c>
    </row>
    <row r="2968" spans="3:27">
      <c r="C2968" s="9">
        <f t="shared" si="1127"/>
        <v>29.67</v>
      </c>
      <c r="D2968" s="1">
        <v>5.048</v>
      </c>
      <c r="E2968" s="9">
        <f t="shared" si="1104"/>
        <v>1.3606518372002174E-2</v>
      </c>
      <c r="F2968" s="10">
        <f t="shared" si="1105"/>
        <v>-9.4729411809516939E-2</v>
      </c>
      <c r="G2968" s="10">
        <f t="shared" si="1106"/>
        <v>-4685.3704418909174</v>
      </c>
      <c r="H2968" s="10">
        <f t="shared" si="1107"/>
        <v>0.14547327067430874</v>
      </c>
      <c r="I2968" s="10">
        <f t="shared" si="1108"/>
        <v>6091.2845244172277</v>
      </c>
      <c r="J2968" s="10">
        <f t="shared" si="1109"/>
        <v>1.2063855698663023E-2</v>
      </c>
      <c r="K2968" s="10">
        <f t="shared" si="1110"/>
        <v>162.70725177294057</v>
      </c>
      <c r="L2968" s="10">
        <f t="shared" si="1119"/>
        <v>70.43578798559524</v>
      </c>
      <c r="M2968" s="10">
        <f t="shared" si="1120"/>
        <v>67.681664398161104</v>
      </c>
      <c r="N2968" s="10">
        <f t="shared" si="1111"/>
        <v>173.89959729425439</v>
      </c>
      <c r="O2968" s="10">
        <f t="shared" si="1112"/>
        <v>173.90333046680195</v>
      </c>
      <c r="P2968" s="10">
        <f t="shared" si="1113"/>
        <v>162.70725177294057</v>
      </c>
      <c r="Q2968" s="10">
        <f t="shared" si="1114"/>
        <v>162.70725177294057</v>
      </c>
      <c r="R2968" s="9">
        <f t="shared" si="1121"/>
        <v>162.70725177294057</v>
      </c>
      <c r="S2968" s="10">
        <f t="shared" si="1115"/>
        <v>1272.395346330685</v>
      </c>
      <c r="T2968" s="10">
        <f t="shared" si="1122"/>
        <v>0</v>
      </c>
      <c r="U2968" s="9">
        <f t="shared" si="1116"/>
        <v>-1.9831170096204803E-2</v>
      </c>
      <c r="V2968" s="11">
        <f t="shared" si="1117"/>
        <v>-0.26088443644409942</v>
      </c>
      <c r="W2968" s="9">
        <f t="shared" si="1118"/>
        <v>-0.21040443644409942</v>
      </c>
      <c r="X2968" s="22">
        <f t="shared" si="1123"/>
        <v>-3.185090097450527E-2</v>
      </c>
      <c r="Y2968" s="22">
        <f t="shared" si="1124"/>
        <v>6.5899250250442956E-3</v>
      </c>
      <c r="Z2968" s="1">
        <f t="shared" si="1125"/>
        <v>3030.0044295713974</v>
      </c>
      <c r="AA2968" s="1">
        <f t="shared" si="1126"/>
        <v>3632.4314668014408</v>
      </c>
    </row>
    <row r="2969" spans="3:27">
      <c r="C2969" s="9">
        <f t="shared" si="1127"/>
        <v>29.68</v>
      </c>
      <c r="D2969" s="1">
        <v>5.5250000000000004</v>
      </c>
      <c r="E2969" s="9">
        <f t="shared" si="1104"/>
        <v>1.3395823521477484E-2</v>
      </c>
      <c r="F2969" s="10">
        <f t="shared" si="1105"/>
        <v>-9.4729411809516939E-2</v>
      </c>
      <c r="G2969" s="10">
        <f t="shared" si="1106"/>
        <v>-4685.3704418909174</v>
      </c>
      <c r="H2969" s="10">
        <f t="shared" si="1107"/>
        <v>0.14547327067430874</v>
      </c>
      <c r="I2969" s="10">
        <f t="shared" si="1108"/>
        <v>6091.2845244172277</v>
      </c>
      <c r="J2969" s="10">
        <f t="shared" si="1109"/>
        <v>1.2063855698663023E-2</v>
      </c>
      <c r="K2969" s="10">
        <f t="shared" si="1110"/>
        <v>140.4849081043931</v>
      </c>
      <c r="L2969" s="10">
        <f t="shared" si="1119"/>
        <v>60.815760174141808</v>
      </c>
      <c r="M2969" s="10">
        <f t="shared" si="1120"/>
        <v>58.437791184604897</v>
      </c>
      <c r="N2969" s="10">
        <f t="shared" si="1111"/>
        <v>153.23465401440754</v>
      </c>
      <c r="O2969" s="10">
        <f t="shared" si="1112"/>
        <v>153.27857004853848</v>
      </c>
      <c r="P2969" s="10">
        <f t="shared" si="1113"/>
        <v>140.4849081043931</v>
      </c>
      <c r="Q2969" s="10">
        <f t="shared" si="1114"/>
        <v>140.4849081043931</v>
      </c>
      <c r="R2969" s="9">
        <f t="shared" si="1121"/>
        <v>140.4849081043931</v>
      </c>
      <c r="S2969" s="10">
        <f t="shared" si="1115"/>
        <v>1272.395346330685</v>
      </c>
      <c r="T2969" s="10">
        <f t="shared" si="1122"/>
        <v>0</v>
      </c>
      <c r="U2969" s="9">
        <f t="shared" si="1116"/>
        <v>-2.2307800008733142E-2</v>
      </c>
      <c r="V2969" s="11">
        <f t="shared" si="1117"/>
        <v>-0.23444154606156964</v>
      </c>
      <c r="W2969" s="9">
        <f t="shared" si="1118"/>
        <v>-0.17919154606156965</v>
      </c>
      <c r="X2969" s="22">
        <f t="shared" si="1123"/>
        <v>-3.194051340280632E-2</v>
      </c>
      <c r="Y2969" s="22">
        <f t="shared" si="1124"/>
        <v>8.2642586426740199E-3</v>
      </c>
      <c r="Z2969" s="1">
        <f t="shared" si="1125"/>
        <v>3029.9724890579946</v>
      </c>
      <c r="AA2969" s="1">
        <f t="shared" si="1126"/>
        <v>3632.4397310600834</v>
      </c>
    </row>
    <row r="2970" spans="3:27">
      <c r="C2970" s="9">
        <f t="shared" si="1127"/>
        <v>29.69</v>
      </c>
      <c r="D2970" s="1">
        <v>6.35</v>
      </c>
      <c r="E2970" s="9">
        <f t="shared" si="1104"/>
        <v>1.3161677935593218E-2</v>
      </c>
      <c r="F2970" s="10">
        <f t="shared" si="1105"/>
        <v>-9.4729411809516939E-2</v>
      </c>
      <c r="G2970" s="10">
        <f t="shared" si="1106"/>
        <v>-4685.3704418909174</v>
      </c>
      <c r="H2970" s="10">
        <f t="shared" si="1107"/>
        <v>0.14547327067430874</v>
      </c>
      <c r="I2970" s="10">
        <f t="shared" si="1108"/>
        <v>6091.2845244172277</v>
      </c>
      <c r="J2970" s="10">
        <f t="shared" si="1109"/>
        <v>1.2063855698663023E-2</v>
      </c>
      <c r="K2970" s="10">
        <f t="shared" si="1110"/>
        <v>115.78917555546765</v>
      </c>
      <c r="L2970" s="10">
        <f t="shared" si="1119"/>
        <v>50.125005072503726</v>
      </c>
      <c r="M2970" s="10">
        <f t="shared" si="1120"/>
        <v>48.165057399047292</v>
      </c>
      <c r="N2970" s="10">
        <f t="shared" si="1111"/>
        <v>129.93538967654871</v>
      </c>
      <c r="O2970" s="10">
        <f t="shared" si="1112"/>
        <v>130.03450099213714</v>
      </c>
      <c r="P2970" s="10">
        <f t="shared" si="1113"/>
        <v>115.78917555546765</v>
      </c>
      <c r="Q2970" s="10">
        <f t="shared" si="1114"/>
        <v>115.78917555546765</v>
      </c>
      <c r="R2970" s="9">
        <f t="shared" si="1121"/>
        <v>115.78917555546765</v>
      </c>
      <c r="S2970" s="10">
        <f t="shared" si="1115"/>
        <v>1272.395346330685</v>
      </c>
      <c r="T2970" s="10">
        <f t="shared" si="1122"/>
        <v>0</v>
      </c>
      <c r="U2970" s="9">
        <f t="shared" si="1116"/>
        <v>-2.4521317168120116E-2</v>
      </c>
      <c r="V2970" s="11">
        <f t="shared" si="1117"/>
        <v>-0.20826188581582628</v>
      </c>
      <c r="W2970" s="9">
        <f t="shared" si="1118"/>
        <v>-0.14476188581582627</v>
      </c>
      <c r="X2970" s="22">
        <f t="shared" si="1123"/>
        <v>-3.0002722732745787E-2</v>
      </c>
      <c r="Y2970" s="22">
        <f t="shared" si="1124"/>
        <v>1.0321555485435095E-2</v>
      </c>
      <c r="Z2970" s="1">
        <f t="shared" si="1125"/>
        <v>3029.9424863352619</v>
      </c>
      <c r="AA2970" s="1">
        <f t="shared" si="1126"/>
        <v>3632.4500526155689</v>
      </c>
    </row>
    <row r="2971" spans="3:27">
      <c r="C2971" s="9">
        <f t="shared" si="1127"/>
        <v>29.7</v>
      </c>
      <c r="D2971" s="1">
        <v>6.9020000000000001</v>
      </c>
      <c r="E2971" s="9">
        <f t="shared" si="1104"/>
        <v>1.2906844669956541E-2</v>
      </c>
      <c r="F2971" s="10">
        <f t="shared" si="1105"/>
        <v>-9.4729411809516939E-2</v>
      </c>
      <c r="G2971" s="10">
        <f t="shared" si="1106"/>
        <v>-4685.3704418909174</v>
      </c>
      <c r="H2971" s="10">
        <f t="shared" si="1107"/>
        <v>0.14547327067430874</v>
      </c>
      <c r="I2971" s="10">
        <f t="shared" si="1108"/>
        <v>6091.2845244172277</v>
      </c>
      <c r="J2971" s="10">
        <f t="shared" si="1109"/>
        <v>1.2063855698663023E-2</v>
      </c>
      <c r="K2971" s="10">
        <f t="shared" si="1110"/>
        <v>88.911478293033227</v>
      </c>
      <c r="L2971" s="10">
        <f t="shared" si="1119"/>
        <v>38.489679877780659</v>
      </c>
      <c r="M2971" s="10">
        <f t="shared" si="1120"/>
        <v>36.984687341232849</v>
      </c>
      <c r="N2971" s="10">
        <f t="shared" si="1111"/>
        <v>104.28032011787721</v>
      </c>
      <c r="O2971" s="10">
        <f t="shared" si="1112"/>
        <v>104.44908077055746</v>
      </c>
      <c r="P2971" s="10">
        <f t="shared" si="1113"/>
        <v>88.911478293033227</v>
      </c>
      <c r="Q2971" s="10">
        <f t="shared" si="1114"/>
        <v>88.911478293033227</v>
      </c>
      <c r="R2971" s="9">
        <f t="shared" si="1121"/>
        <v>88.911478293033227</v>
      </c>
      <c r="S2971" s="10">
        <f t="shared" si="1115"/>
        <v>1272.3953463306848</v>
      </c>
      <c r="T2971" s="10">
        <f t="shared" si="1122"/>
        <v>0</v>
      </c>
      <c r="U2971" s="9">
        <f t="shared" si="1116"/>
        <v>-2.6445335959215291E-2</v>
      </c>
      <c r="V2971" s="11">
        <f t="shared" si="1117"/>
        <v>-0.17654187240320951</v>
      </c>
      <c r="W2971" s="9">
        <f t="shared" si="1118"/>
        <v>-0.10752187240320951</v>
      </c>
      <c r="X2971" s="22">
        <f t="shared" si="1123"/>
        <v>-2.608226804908825E-2</v>
      </c>
      <c r="Y2971" s="22">
        <f t="shared" si="1124"/>
        <v>1.251473469389847E-2</v>
      </c>
      <c r="Z2971" s="1">
        <f t="shared" si="1125"/>
        <v>3029.9164040672131</v>
      </c>
      <c r="AA2971" s="1">
        <f t="shared" si="1126"/>
        <v>3632.4625673502628</v>
      </c>
    </row>
    <row r="2972" spans="3:27">
      <c r="C2972" s="9">
        <f t="shared" si="1127"/>
        <v>29.71</v>
      </c>
      <c r="D2972" s="1">
        <v>7.7110000000000003</v>
      </c>
      <c r="E2972" s="9">
        <f t="shared" si="1104"/>
        <v>1.2634352116501895E-2</v>
      </c>
      <c r="F2972" s="10">
        <f t="shared" si="1105"/>
        <v>-9.4729411809516939E-2</v>
      </c>
      <c r="G2972" s="10">
        <f t="shared" si="1106"/>
        <v>-4685.3704418909174</v>
      </c>
      <c r="H2972" s="10">
        <f t="shared" si="1107"/>
        <v>0.14547327067430874</v>
      </c>
      <c r="I2972" s="10">
        <f t="shared" si="1108"/>
        <v>6091.2845244172277</v>
      </c>
      <c r="J2972" s="10">
        <f t="shared" si="1109"/>
        <v>1.2063855698663023E-2</v>
      </c>
      <c r="K2972" s="10">
        <f t="shared" si="1110"/>
        <v>60.171225956967753</v>
      </c>
      <c r="L2972" s="10">
        <f t="shared" si="1119"/>
        <v>26.048056667153237</v>
      </c>
      <c r="M2972" s="10">
        <f t="shared" si="1120"/>
        <v>25.029546484680385</v>
      </c>
      <c r="N2972" s="10">
        <f t="shared" si="1111"/>
        <v>76.573497950468777</v>
      </c>
      <c r="O2972" s="10">
        <f t="shared" si="1112"/>
        <v>76.824879279889643</v>
      </c>
      <c r="P2972" s="10">
        <f t="shared" si="1113"/>
        <v>60.171225956967753</v>
      </c>
      <c r="Q2972" s="10">
        <f t="shared" si="1114"/>
        <v>60.171225956967753</v>
      </c>
      <c r="R2972" s="9">
        <f t="shared" si="1121"/>
        <v>60.171225956967753</v>
      </c>
      <c r="S2972" s="10">
        <f t="shared" si="1115"/>
        <v>1272.395346330685</v>
      </c>
      <c r="T2972" s="10">
        <f t="shared" si="1122"/>
        <v>0</v>
      </c>
      <c r="U2972" s="9">
        <f t="shared" si="1116"/>
        <v>-2.8053174731713884E-2</v>
      </c>
      <c r="V2972" s="11">
        <f t="shared" si="1117"/>
        <v>-0.14502588209651002</v>
      </c>
      <c r="W2972" s="9">
        <f t="shared" si="1118"/>
        <v>-6.7915882096510019E-2</v>
      </c>
      <c r="X2972" s="22">
        <f t="shared" si="1123"/>
        <v>-2.0311963378503276E-2</v>
      </c>
      <c r="Y2972" s="22">
        <f t="shared" si="1124"/>
        <v>1.4757218348429737E-2</v>
      </c>
      <c r="Z2972" s="1">
        <f t="shared" si="1125"/>
        <v>3029.8960921038347</v>
      </c>
      <c r="AA2972" s="1">
        <f t="shared" si="1126"/>
        <v>3632.477324568611</v>
      </c>
    </row>
    <row r="2973" spans="3:27">
      <c r="C2973" s="9">
        <f t="shared" si="1127"/>
        <v>29.72</v>
      </c>
      <c r="D2973" s="1">
        <v>8.8190000000000008</v>
      </c>
      <c r="E2973" s="9">
        <f t="shared" si="1104"/>
        <v>1.2347330297139848E-2</v>
      </c>
      <c r="F2973" s="10">
        <f t="shared" si="1105"/>
        <v>-9.4729411809516939E-2</v>
      </c>
      <c r="G2973" s="10">
        <f t="shared" si="1106"/>
        <v>-4685.3704418909174</v>
      </c>
      <c r="H2973" s="10">
        <f t="shared" si="1107"/>
        <v>0.14547327067430874</v>
      </c>
      <c r="I2973" s="10">
        <f t="shared" si="1108"/>
        <v>6091.2845244172277</v>
      </c>
      <c r="J2973" s="10">
        <f t="shared" si="1109"/>
        <v>1.2063855698663023E-2</v>
      </c>
      <c r="K2973" s="10">
        <f t="shared" si="1110"/>
        <v>29.898547273310328</v>
      </c>
      <c r="L2973" s="10">
        <f t="shared" si="1119"/>
        <v>12.94304779825686</v>
      </c>
      <c r="M2973" s="10">
        <f t="shared" si="1120"/>
        <v>12.43695914284554</v>
      </c>
      <c r="N2973" s="10">
        <f t="shared" si="1111"/>
        <v>47.139946189740471</v>
      </c>
      <c r="O2973" s="10">
        <f t="shared" si="1112"/>
        <v>47.48469231138256</v>
      </c>
      <c r="P2973" s="10">
        <f t="shared" si="1113"/>
        <v>29.898547273310328</v>
      </c>
      <c r="Q2973" s="10">
        <f t="shared" si="1114"/>
        <v>29.898547273310328</v>
      </c>
      <c r="R2973" s="9">
        <f t="shared" si="1121"/>
        <v>29.898547273310328</v>
      </c>
      <c r="S2973" s="10">
        <f t="shared" si="1115"/>
        <v>1272.3953463306848</v>
      </c>
      <c r="T2973" s="10">
        <f t="shared" si="1122"/>
        <v>0</v>
      </c>
      <c r="U2973" s="9">
        <f t="shared" si="1116"/>
        <v>-2.9351189140695538E-2</v>
      </c>
      <c r="V2973" s="11">
        <f t="shared" si="1117"/>
        <v>-0.11457699969982116</v>
      </c>
      <c r="W2973" s="9">
        <f t="shared" si="1118"/>
        <v>-2.6386999699821154E-2</v>
      </c>
      <c r="X2973" s="22">
        <f t="shared" si="1123"/>
        <v>-1.2925995091040712E-2</v>
      </c>
      <c r="Y2973" s="22">
        <f t="shared" si="1124"/>
        <v>1.7581148193357467E-2</v>
      </c>
      <c r="Z2973" s="1">
        <f t="shared" si="1125"/>
        <v>3029.8831661087438</v>
      </c>
      <c r="AA2973" s="1">
        <f t="shared" si="1126"/>
        <v>3632.4949057168042</v>
      </c>
    </row>
    <row r="2974" spans="3:27">
      <c r="C2974" s="9">
        <f t="shared" si="1127"/>
        <v>29.73</v>
      </c>
      <c r="D2974" s="1">
        <v>9.5139999999999993</v>
      </c>
      <c r="E2974" s="9">
        <f t="shared" si="1104"/>
        <v>1.2048990388289084E-2</v>
      </c>
      <c r="F2974" s="10">
        <f t="shared" si="1105"/>
        <v>-9.4729411809516939E-2</v>
      </c>
      <c r="G2974" s="10">
        <f t="shared" si="1106"/>
        <v>-4685.3704418909174</v>
      </c>
      <c r="H2974" s="10">
        <f t="shared" si="1107"/>
        <v>0.14547327067430874</v>
      </c>
      <c r="I2974" s="10">
        <f t="shared" si="1108"/>
        <v>6091.2845244172277</v>
      </c>
      <c r="J2974" s="10">
        <f t="shared" si="1109"/>
        <v>1.2063855698663023E-2</v>
      </c>
      <c r="K2974" s="10">
        <f t="shared" si="1110"/>
        <v>-1.5678695281192703</v>
      </c>
      <c r="L2974" s="10">
        <f t="shared" si="1119"/>
        <v>-0.67872897162442392</v>
      </c>
      <c r="M2974" s="10">
        <f t="shared" si="1120"/>
        <v>-0.65218985672720664</v>
      </c>
      <c r="N2974" s="10">
        <f t="shared" si="1111"/>
        <v>16.314768373367652</v>
      </c>
      <c r="O2974" s="10">
        <f t="shared" si="1112"/>
        <v>16.760746358216622</v>
      </c>
      <c r="P2974" s="10">
        <f t="shared" si="1113"/>
        <v>-0.67872897162442392</v>
      </c>
      <c r="Q2974" s="10">
        <f t="shared" si="1114"/>
        <v>-0.65218985672720664</v>
      </c>
      <c r="R2974" s="9">
        <f t="shared" si="1121"/>
        <v>-0.65218985672720664</v>
      </c>
      <c r="S2974" s="10">
        <f t="shared" si="1115"/>
        <v>1271.4796666592929</v>
      </c>
      <c r="T2974" s="10">
        <f t="shared" si="1122"/>
        <v>-0.91567967139189932</v>
      </c>
      <c r="U2974" s="9">
        <f t="shared" si="1116"/>
        <v>-3.0322964916614254E-2</v>
      </c>
      <c r="V2974" s="11">
        <f t="shared" si="1117"/>
        <v>-7.9778155483920615E-2</v>
      </c>
      <c r="W2974" s="9">
        <f t="shared" si="1118"/>
        <v>1.5361844516079373E-2</v>
      </c>
      <c r="X2974" s="22">
        <f t="shared" si="1123"/>
        <v>-4.3626778029401316E-3</v>
      </c>
      <c r="Y2974" s="22">
        <f t="shared" si="1124"/>
        <v>2.0251610534193089E-2</v>
      </c>
      <c r="Z2974" s="1">
        <f t="shared" si="1125"/>
        <v>3029.8788034309409</v>
      </c>
      <c r="AA2974" s="1">
        <f t="shared" si="1126"/>
        <v>3632.5151573273383</v>
      </c>
    </row>
    <row r="2975" spans="3:27">
      <c r="C2975" s="9">
        <f t="shared" si="1127"/>
        <v>29.740000000000002</v>
      </c>
      <c r="D2975" s="1">
        <v>10.504</v>
      </c>
      <c r="E2975" s="9">
        <f t="shared" si="1104"/>
        <v>1.1742623478920546E-2</v>
      </c>
      <c r="F2975" s="10">
        <f t="shared" si="1105"/>
        <v>-9.4729411809516939E-2</v>
      </c>
      <c r="G2975" s="10">
        <f t="shared" si="1106"/>
        <v>-4685.3704418909174</v>
      </c>
      <c r="H2975" s="10">
        <f t="shared" si="1107"/>
        <v>0.14547327067430874</v>
      </c>
      <c r="I2975" s="10">
        <f t="shared" si="1108"/>
        <v>6091.2845244172277</v>
      </c>
      <c r="J2975" s="10">
        <f t="shared" si="1109"/>
        <v>1.20551739414924E-2</v>
      </c>
      <c r="K2975" s="10">
        <f t="shared" si="1110"/>
        <v>-32.965228033521967</v>
      </c>
      <c r="L2975" s="10">
        <f t="shared" si="1119"/>
        <v>-14.269681867640537</v>
      </c>
      <c r="M2975" s="10">
        <f t="shared" si="1120"/>
        <v>-13.713727394589409</v>
      </c>
      <c r="N2975" s="10">
        <f t="shared" si="1111"/>
        <v>-14.640407137869222</v>
      </c>
      <c r="O2975" s="10">
        <f t="shared" si="1112"/>
        <v>-14.093509661076023</v>
      </c>
      <c r="P2975" s="10">
        <f t="shared" si="1113"/>
        <v>-14.640407137869222</v>
      </c>
      <c r="Q2975" s="10">
        <f t="shared" si="1114"/>
        <v>-14.093509661076023</v>
      </c>
      <c r="R2975" s="9">
        <f t="shared" si="1121"/>
        <v>-14.093509661076023</v>
      </c>
      <c r="S2975" s="10">
        <f t="shared" si="1115"/>
        <v>1252.6079482868467</v>
      </c>
      <c r="T2975" s="10">
        <f t="shared" si="1122"/>
        <v>-18.871718372446139</v>
      </c>
      <c r="U2975" s="9">
        <f t="shared" si="1116"/>
        <v>-3.1077624831835002E-2</v>
      </c>
      <c r="V2975" s="11">
        <f t="shared" si="1117"/>
        <v>-7.1153827560228269E-2</v>
      </c>
      <c r="W2975" s="9">
        <f t="shared" si="1118"/>
        <v>3.3886172439771725E-2</v>
      </c>
      <c r="X2975" s="22">
        <f t="shared" si="1123"/>
        <v>2.2587971938732559E-3</v>
      </c>
      <c r="Y2975" s="22">
        <f t="shared" si="1124"/>
        <v>2.2752486199659725E-2</v>
      </c>
      <c r="Z2975" s="1">
        <f t="shared" si="1125"/>
        <v>3029.8810622281349</v>
      </c>
      <c r="AA2975" s="1">
        <f t="shared" si="1126"/>
        <v>3632.5379098135381</v>
      </c>
    </row>
    <row r="2976" spans="3:27">
      <c r="C2976" s="9">
        <f t="shared" si="1127"/>
        <v>29.75</v>
      </c>
      <c r="D2976" s="1">
        <v>11.603</v>
      </c>
      <c r="E2976" s="9">
        <f t="shared" si="1104"/>
        <v>1.1429138278250595E-2</v>
      </c>
      <c r="F2976" s="10">
        <f t="shared" si="1105"/>
        <v>-9.4729411809516939E-2</v>
      </c>
      <c r="G2976" s="10">
        <f t="shared" si="1106"/>
        <v>-4685.3704418909174</v>
      </c>
      <c r="H2976" s="10">
        <f t="shared" si="1107"/>
        <v>0.14547327067430874</v>
      </c>
      <c r="I2976" s="10">
        <f t="shared" si="1108"/>
        <v>6091.2845244172277</v>
      </c>
      <c r="J2976" s="10">
        <f t="shared" si="1109"/>
        <v>1.1876247094669567E-2</v>
      </c>
      <c r="K2976" s="10">
        <f t="shared" si="1110"/>
        <v>-47.157326109095372</v>
      </c>
      <c r="L2976" s="10">
        <f t="shared" si="1119"/>
        <v>-20.385686306550756</v>
      </c>
      <c r="M2976" s="10">
        <f t="shared" si="1120"/>
        <v>-19.650649452306112</v>
      </c>
      <c r="N2976" s="10">
        <f t="shared" si="1111"/>
        <v>-28.405454591564297</v>
      </c>
      <c r="O2976" s="10">
        <f t="shared" si="1112"/>
        <v>-27.84713222044504</v>
      </c>
      <c r="P2976" s="10">
        <f t="shared" si="1113"/>
        <v>-28.405454591564297</v>
      </c>
      <c r="Q2976" s="10">
        <f t="shared" si="1114"/>
        <v>-27.84713222044504</v>
      </c>
      <c r="R2976" s="9">
        <f t="shared" si="1121"/>
        <v>-27.84713222044504</v>
      </c>
      <c r="S2976" s="10">
        <f t="shared" si="1115"/>
        <v>1233.2977543981963</v>
      </c>
      <c r="T2976" s="10">
        <f t="shared" si="1122"/>
        <v>-19.310193888650474</v>
      </c>
      <c r="U2976" s="9">
        <f t="shared" si="1116"/>
        <v>-3.1749578792143192E-2</v>
      </c>
      <c r="V2976" s="11">
        <f t="shared" si="1117"/>
        <v>-6.323696450140967E-2</v>
      </c>
      <c r="W2976" s="9">
        <f t="shared" si="1118"/>
        <v>5.2793035498590324E-2</v>
      </c>
      <c r="X2976" s="22">
        <f t="shared" si="1123"/>
        <v>6.573885268227604E-3</v>
      </c>
      <c r="Y2976" s="22">
        <f t="shared" si="1124"/>
        <v>2.5708700156476798E-2</v>
      </c>
      <c r="Z2976" s="1">
        <f t="shared" si="1125"/>
        <v>3029.887636113403</v>
      </c>
      <c r="AA2976" s="1">
        <f t="shared" si="1126"/>
        <v>3632.5636185136946</v>
      </c>
    </row>
    <row r="2977" spans="3:27">
      <c r="C2977" s="9">
        <f t="shared" si="1127"/>
        <v>29.76</v>
      </c>
      <c r="D2977" s="1">
        <v>12.971</v>
      </c>
      <c r="E2977" s="9">
        <f t="shared" si="1104"/>
        <v>1.1109283988901555E-2</v>
      </c>
      <c r="F2977" s="10">
        <f t="shared" si="1105"/>
        <v>-9.4729411809516939E-2</v>
      </c>
      <c r="G2977" s="10">
        <f t="shared" si="1106"/>
        <v>-4685.3704418909174</v>
      </c>
      <c r="H2977" s="10">
        <f t="shared" si="1107"/>
        <v>0.14547327067430874</v>
      </c>
      <c r="I2977" s="10">
        <f t="shared" si="1108"/>
        <v>6091.2845244172277</v>
      </c>
      <c r="J2977" s="10">
        <f t="shared" si="1109"/>
        <v>1.1693162966566084E-2</v>
      </c>
      <c r="K2977" s="10">
        <f t="shared" si="1110"/>
        <v>-61.582707266881421</v>
      </c>
      <c r="L2977" s="10">
        <f t="shared" si="1119"/>
        <v>-26.585215408483748</v>
      </c>
      <c r="M2977" s="10">
        <f t="shared" si="1120"/>
        <v>-25.705911639018879</v>
      </c>
      <c r="N2977" s="10">
        <f t="shared" si="1111"/>
        <v>-42.448521124839992</v>
      </c>
      <c r="O2977" s="10">
        <f t="shared" si="1112"/>
        <v>-41.880187561814971</v>
      </c>
      <c r="P2977" s="10">
        <f t="shared" si="1113"/>
        <v>-42.448521124839992</v>
      </c>
      <c r="Q2977" s="10">
        <f t="shared" si="1114"/>
        <v>-41.880187561814971</v>
      </c>
      <c r="R2977" s="9">
        <f t="shared" si="1121"/>
        <v>-41.880187561814971</v>
      </c>
      <c r="S2977" s="10">
        <f t="shared" si="1115"/>
        <v>1213.5952346931299</v>
      </c>
      <c r="T2977" s="10">
        <f t="shared" si="1122"/>
        <v>-19.702519705066379</v>
      </c>
      <c r="U2977" s="9">
        <f t="shared" si="1116"/>
        <v>-3.2354087103371384E-2</v>
      </c>
      <c r="V2977" s="11">
        <f t="shared" si="1117"/>
        <v>-5.7664697744228777E-2</v>
      </c>
      <c r="W2977" s="9">
        <f t="shared" si="1118"/>
        <v>7.2045302255771215E-2</v>
      </c>
      <c r="X2977" s="22">
        <f t="shared" si="1123"/>
        <v>1.1151291158583987E-2</v>
      </c>
      <c r="Y2977" s="22">
        <f t="shared" si="1124"/>
        <v>2.9158043382093504E-2</v>
      </c>
      <c r="Z2977" s="1">
        <f t="shared" si="1125"/>
        <v>3029.8987874045615</v>
      </c>
      <c r="AA2977" s="1">
        <f t="shared" si="1126"/>
        <v>3632.5927765570768</v>
      </c>
    </row>
    <row r="2978" spans="3:27">
      <c r="C2978" s="9">
        <f t="shared" si="1127"/>
        <v>29.77</v>
      </c>
      <c r="D2978" s="1">
        <v>15.311</v>
      </c>
      <c r="E2978" s="9">
        <f t="shared" si="1104"/>
        <v>1.0783441431713378E-2</v>
      </c>
      <c r="F2978" s="10">
        <f t="shared" si="1105"/>
        <v>-9.4729411809516939E-2</v>
      </c>
      <c r="G2978" s="10">
        <f t="shared" si="1106"/>
        <v>-4685.3704418909174</v>
      </c>
      <c r="H2978" s="10">
        <f t="shared" si="1107"/>
        <v>0.14547327067430874</v>
      </c>
      <c r="I2978" s="10">
        <f t="shared" si="1108"/>
        <v>6091.2845244172277</v>
      </c>
      <c r="J2978" s="10">
        <f t="shared" si="1109"/>
        <v>1.1506359112475115E-2</v>
      </c>
      <c r="K2978" s="10">
        <f t="shared" si="1110"/>
        <v>-76.247355386002056</v>
      </c>
      <c r="L2978" s="10">
        <f t="shared" si="1119"/>
        <v>-32.870036562864918</v>
      </c>
      <c r="M2978" s="10">
        <f t="shared" si="1120"/>
        <v>-31.883207548317408</v>
      </c>
      <c r="N2978" s="10">
        <f t="shared" si="1111"/>
        <v>-56.753563402371114</v>
      </c>
      <c r="O2978" s="10">
        <f t="shared" si="1112"/>
        <v>-56.175967827576557</v>
      </c>
      <c r="P2978" s="10">
        <f t="shared" si="1113"/>
        <v>-56.753563402371114</v>
      </c>
      <c r="Q2978" s="10">
        <f t="shared" si="1114"/>
        <v>-56.175967827576557</v>
      </c>
      <c r="R2978" s="9">
        <f t="shared" si="1121"/>
        <v>-56.175967827576557</v>
      </c>
      <c r="S2978" s="10">
        <f t="shared" si="1115"/>
        <v>1193.5238471347045</v>
      </c>
      <c r="T2978" s="10">
        <f t="shared" si="1122"/>
        <v>-20.071387558425386</v>
      </c>
      <c r="U2978" s="9">
        <f t="shared" si="1116"/>
        <v>-3.294971877348974E-2</v>
      </c>
      <c r="V2978" s="11">
        <f t="shared" si="1117"/>
        <v>-6.1461636279441262E-2</v>
      </c>
      <c r="W2978" s="9">
        <f t="shared" si="1118"/>
        <v>9.1648363720558734E-2</v>
      </c>
      <c r="X2978" s="22">
        <f t="shared" si="1123"/>
        <v>1.5975434210060306E-2</v>
      </c>
      <c r="Y2978" s="22">
        <f t="shared" si="1124"/>
        <v>3.4193846294473064E-2</v>
      </c>
      <c r="Z2978" s="1">
        <f t="shared" si="1125"/>
        <v>3029.9147628387714</v>
      </c>
      <c r="AA2978" s="1">
        <f t="shared" si="1126"/>
        <v>3632.6269704033712</v>
      </c>
    </row>
    <row r="2979" spans="3:27">
      <c r="C2979" s="9">
        <f t="shared" si="1127"/>
        <v>29.78</v>
      </c>
      <c r="D2979" s="1">
        <v>17.510000000000002</v>
      </c>
      <c r="E2979" s="9">
        <f t="shared" si="1104"/>
        <v>1.0451509973643039E-2</v>
      </c>
      <c r="F2979" s="10">
        <f t="shared" si="1105"/>
        <v>-9.4729411809516939E-2</v>
      </c>
      <c r="G2979" s="10">
        <f t="shared" si="1106"/>
        <v>-4685.3704418909174</v>
      </c>
      <c r="H2979" s="10">
        <f t="shared" si="1107"/>
        <v>0.14547327067430874</v>
      </c>
      <c r="I2979" s="10">
        <f t="shared" si="1108"/>
        <v>6091.2845244172277</v>
      </c>
      <c r="J2979" s="10">
        <f t="shared" si="1109"/>
        <v>1.1316057942422065E-2</v>
      </c>
      <c r="K2979" s="10">
        <f t="shared" si="1110"/>
        <v>-91.185342367448214</v>
      </c>
      <c r="L2979" s="10">
        <f t="shared" si="1119"/>
        <v>-39.254003236967598</v>
      </c>
      <c r="M2979" s="10">
        <f t="shared" si="1120"/>
        <v>-38.198024941466336</v>
      </c>
      <c r="N2979" s="10">
        <f t="shared" si="1111"/>
        <v>-71.325853576895696</v>
      </c>
      <c r="O2979" s="10">
        <f t="shared" si="1112"/>
        <v>-70.738888118946022</v>
      </c>
      <c r="P2979" s="10">
        <f t="shared" si="1113"/>
        <v>-71.325853576895696</v>
      </c>
      <c r="Q2979" s="10">
        <f t="shared" si="1114"/>
        <v>-70.738888118946022</v>
      </c>
      <c r="R2979" s="9">
        <f t="shared" si="1121"/>
        <v>-70.738888118946022</v>
      </c>
      <c r="S2979" s="10">
        <f t="shared" si="1115"/>
        <v>1173.0773928862025</v>
      </c>
      <c r="T2979" s="10">
        <f t="shared" si="1122"/>
        <v>-20.44645424850205</v>
      </c>
      <c r="U2979" s="9">
        <f t="shared" si="1116"/>
        <v>-3.3574395477585714E-2</v>
      </c>
      <c r="V2979" s="11">
        <f t="shared" si="1117"/>
        <v>-6.347370453975526E-2</v>
      </c>
      <c r="W2979" s="9">
        <f t="shared" si="1118"/>
        <v>0.11162629546024475</v>
      </c>
      <c r="X2979" s="22">
        <f t="shared" si="1123"/>
        <v>2.1063516592558149E-2</v>
      </c>
      <c r="Y2979" s="22">
        <f t="shared" si="1124"/>
        <v>4.041808993127681E-2</v>
      </c>
      <c r="Z2979" s="1">
        <f t="shared" si="1125"/>
        <v>3029.935826355364</v>
      </c>
      <c r="AA2979" s="1">
        <f t="shared" si="1126"/>
        <v>3632.6673884933025</v>
      </c>
    </row>
    <row r="2980" spans="3:27">
      <c r="C2980" s="9">
        <f t="shared" si="1127"/>
        <v>29.79</v>
      </c>
      <c r="D2980" s="1">
        <v>19.388000000000002</v>
      </c>
      <c r="E2980" s="9">
        <f t="shared" si="1104"/>
        <v>1.0113333642534358E-2</v>
      </c>
      <c r="F2980" s="10">
        <f t="shared" si="1105"/>
        <v>-9.4729411809516939E-2</v>
      </c>
      <c r="G2980" s="10">
        <f t="shared" si="1106"/>
        <v>-4685.3704418909174</v>
      </c>
      <c r="H2980" s="10">
        <f t="shared" si="1107"/>
        <v>0.14547327067430874</v>
      </c>
      <c r="I2980" s="10">
        <f t="shared" si="1108"/>
        <v>6091.2845244172277</v>
      </c>
      <c r="J2980" s="10">
        <f t="shared" si="1109"/>
        <v>1.1122200683894226E-2</v>
      </c>
      <c r="K2980" s="10">
        <f t="shared" si="1110"/>
        <v>-106.40692002267295</v>
      </c>
      <c r="L2980" s="10">
        <f t="shared" si="1119"/>
        <v>-45.740582465539049</v>
      </c>
      <c r="M2980" s="10">
        <f t="shared" si="1120"/>
        <v>-44.656058647001736</v>
      </c>
      <c r="N2980" s="10">
        <f t="shared" si="1111"/>
        <v>-86.172329803038991</v>
      </c>
      <c r="O2980" s="10">
        <f t="shared" si="1112"/>
        <v>-85.575791445294428</v>
      </c>
      <c r="P2980" s="10">
        <f t="shared" si="1113"/>
        <v>-86.172329803038991</v>
      </c>
      <c r="Q2980" s="10">
        <f t="shared" si="1114"/>
        <v>-85.575791445294428</v>
      </c>
      <c r="R2980" s="9">
        <f t="shared" si="1121"/>
        <v>-85.575791445294428</v>
      </c>
      <c r="S2980" s="10">
        <f t="shared" si="1115"/>
        <v>1152.2462643088238</v>
      </c>
      <c r="T2980" s="10">
        <f t="shared" si="1122"/>
        <v>-20.831128577378649</v>
      </c>
      <c r="U2980" s="9">
        <f t="shared" si="1116"/>
        <v>-3.4201286340785793E-2</v>
      </c>
      <c r="V2980" s="11">
        <f t="shared" si="1117"/>
        <v>-6.1904468100262483E-2</v>
      </c>
      <c r="W2980" s="9">
        <f t="shared" si="1118"/>
        <v>0.13197553189973754</v>
      </c>
      <c r="X2980" s="22">
        <f t="shared" si="1123"/>
        <v>2.6430962416731991E-2</v>
      </c>
      <c r="Y2980" s="22">
        <f t="shared" si="1124"/>
        <v>4.6286341562344194E-2</v>
      </c>
      <c r="Z2980" s="1">
        <f t="shared" si="1125"/>
        <v>3029.9622573177808</v>
      </c>
      <c r="AA2980" s="1">
        <f t="shared" si="1126"/>
        <v>3632.7136748348648</v>
      </c>
    </row>
    <row r="2981" spans="3:27">
      <c r="C2981" s="9">
        <f t="shared" si="1127"/>
        <v>29.8</v>
      </c>
      <c r="D2981" s="1">
        <v>20.927</v>
      </c>
      <c r="E2981" s="9">
        <f t="shared" ref="E2981:E3001" si="1128">(-$B$4*D2981/100+S2980+$B$4*(4*E2980/$B$2/$B$2+4*U2980/$B$2+V2980)+$B$26*(2*E2980/$B$2+U2980))/$B$27</f>
        <v>9.7690728545356976E-3</v>
      </c>
      <c r="F2981" s="10">
        <f t="shared" ref="F2981:F3001" si="1129">IF(E2981&lt;F2980,E2981,F2980)</f>
        <v>-9.4729411809516939E-2</v>
      </c>
      <c r="G2981" s="10">
        <f t="shared" ref="G2981:G3001" si="1130">IF(R2980&lt;G2980,R2980,G2980)</f>
        <v>-4685.3704418909174</v>
      </c>
      <c r="H2981" s="10">
        <f t="shared" ref="H2981:H3001" si="1131">IF(E2981&gt;H2980,E2981,H2980)</f>
        <v>0.14547327067430874</v>
      </c>
      <c r="I2981" s="10">
        <f t="shared" ref="I2981:I3001" si="1132">IF(R2980&gt;I2980,R2980,I2980)</f>
        <v>6091.2845244172277</v>
      </c>
      <c r="J2981" s="10">
        <f t="shared" ref="J2981:J3001" si="1133">E2980-R2980/$B$12</f>
        <v>1.0924696244788491E-2</v>
      </c>
      <c r="K2981" s="10">
        <f t="shared" ref="K2981:K3001" si="1134">$B$12*(E2981-J2981)</f>
        <v>-121.88556134930406</v>
      </c>
      <c r="L2981" s="10">
        <f t="shared" si="1119"/>
        <v>-52.31739468773582</v>
      </c>
      <c r="M2981" s="10">
        <f t="shared" si="1120"/>
        <v>-51.247639816003982</v>
      </c>
      <c r="N2981" s="10">
        <f t="shared" ref="N2981:N3001" si="1135">R2980+(I2981-R2980)*(E2981-E2980)/(H2981-E2980)</f>
        <v>-101.28539390467886</v>
      </c>
      <c r="O2981" s="10">
        <f t="shared" ref="O2981:O3001" si="1136">R2980+(R2980-G2981)*(E2981-E2980)/(E2980-F2981)</f>
        <v>-100.67963982475757</v>
      </c>
      <c r="P2981" s="10">
        <f t="shared" ref="P2981:P3001" si="1137">MEDIAN(K2981,L2981,N2981)</f>
        <v>-101.28539390467886</v>
      </c>
      <c r="Q2981" s="10">
        <f t="shared" ref="Q2981:Q3001" si="1138">MEDIAN(K2981,M2981,O2981)</f>
        <v>-100.67963982475757</v>
      </c>
      <c r="R2981" s="9">
        <f t="shared" si="1121"/>
        <v>-100.67963982475757</v>
      </c>
      <c r="S2981" s="10">
        <f t="shared" ref="S2981:S3001" si="1139">$B$12*E2981-R2981</f>
        <v>1131.0403427842773</v>
      </c>
      <c r="T2981" s="10">
        <f t="shared" si="1122"/>
        <v>-21.205921524546511</v>
      </c>
      <c r="U2981" s="9">
        <f t="shared" ref="U2981:U3001" si="1140">-U2980+2/$B$2*(E2981-E2980)+T2981*$B$2/2/$B$28</f>
        <v>-3.4793813208155042E-2</v>
      </c>
      <c r="V2981" s="11">
        <f t="shared" ref="V2981:V3001" si="1141">-V2980-4*U2980/$B$2+4/$B$2/$B$2*(E2981-E2980)+T2981/$B$28</f>
        <v>-5.6600905373587598E-2</v>
      </c>
      <c r="W2981" s="9">
        <f t="shared" ref="W2981:W3001" si="1142">D2981/100+V2981</f>
        <v>0.15266909462641237</v>
      </c>
      <c r="X2981" s="22">
        <f t="shared" si="1123"/>
        <v>3.2060220769029188E-2</v>
      </c>
      <c r="Y2981" s="22">
        <f t="shared" si="1124"/>
        <v>5.1475312737541974E-2</v>
      </c>
      <c r="Z2981" s="1">
        <f t="shared" si="1125"/>
        <v>3029.9943175385497</v>
      </c>
      <c r="AA2981" s="1">
        <f t="shared" si="1126"/>
        <v>3632.7651501476025</v>
      </c>
    </row>
    <row r="2982" spans="3:27">
      <c r="C2982" s="9">
        <f t="shared" si="1127"/>
        <v>29.810000000000002</v>
      </c>
      <c r="D2982" s="1">
        <v>21.552</v>
      </c>
      <c r="E2982" s="9">
        <f t="shared" si="1128"/>
        <v>9.419398543740758E-3</v>
      </c>
      <c r="F2982" s="10">
        <f t="shared" si="1129"/>
        <v>-9.4729411809516939E-2</v>
      </c>
      <c r="G2982" s="10">
        <f t="shared" si="1130"/>
        <v>-4685.3704418909174</v>
      </c>
      <c r="H2982" s="10">
        <f t="shared" si="1131"/>
        <v>0.14547327067430874</v>
      </c>
      <c r="I2982" s="10">
        <f t="shared" si="1132"/>
        <v>6091.2845244172277</v>
      </c>
      <c r="J2982" s="10">
        <f t="shared" si="1133"/>
        <v>1.0723638312623738E-2</v>
      </c>
      <c r="K2982" s="10">
        <f t="shared" si="1134"/>
        <v>-137.56038317086526</v>
      </c>
      <c r="L2982" s="10">
        <f t="shared" si="1119"/>
        <v>-58.957455995147896</v>
      </c>
      <c r="M2982" s="10">
        <f t="shared" si="1120"/>
        <v>-57.948503672346014</v>
      </c>
      <c r="N2982" s="10">
        <f t="shared" si="1135"/>
        <v>-116.63471591218868</v>
      </c>
      <c r="O2982" s="10">
        <f t="shared" si="1136"/>
        <v>-116.02099718103189</v>
      </c>
      <c r="P2982" s="10">
        <f t="shared" si="1137"/>
        <v>-116.63471591218868</v>
      </c>
      <c r="Q2982" s="10">
        <f t="shared" si="1138"/>
        <v>-116.02099718103189</v>
      </c>
      <c r="R2982" s="9">
        <f t="shared" si="1121"/>
        <v>-116.02099718103189</v>
      </c>
      <c r="S2982" s="10">
        <f t="shared" si="1139"/>
        <v>1109.5009567944439</v>
      </c>
      <c r="T2982" s="10">
        <f t="shared" si="1122"/>
        <v>-21.539385989833363</v>
      </c>
      <c r="U2982" s="9">
        <f t="shared" si="1140"/>
        <v>-3.5286238671288266E-2</v>
      </c>
      <c r="V2982" s="11">
        <f t="shared" si="1141"/>
        <v>-4.1884187253057661E-2</v>
      </c>
      <c r="W2982" s="9">
        <f t="shared" si="1142"/>
        <v>0.17363581274694234</v>
      </c>
      <c r="X2982" s="22">
        <f t="shared" si="1123"/>
        <v>3.7887322946911911E-2</v>
      </c>
      <c r="Y2982" s="22">
        <f t="shared" si="1124"/>
        <v>5.5078908359474613E-2</v>
      </c>
      <c r="Z2982" s="1">
        <f t="shared" si="1125"/>
        <v>3030.0322048614967</v>
      </c>
      <c r="AA2982" s="1">
        <f t="shared" si="1126"/>
        <v>3632.820229055962</v>
      </c>
    </row>
    <row r="2983" spans="3:27">
      <c r="C2983" s="9">
        <f t="shared" si="1127"/>
        <v>29.82</v>
      </c>
      <c r="D2983" s="1">
        <v>21.829000000000001</v>
      </c>
      <c r="E2983" s="9">
        <f t="shared" si="1128"/>
        <v>9.0656353890034916E-3</v>
      </c>
      <c r="F2983" s="10">
        <f t="shared" si="1129"/>
        <v>-9.4729411809516939E-2</v>
      </c>
      <c r="G2983" s="10">
        <f t="shared" si="1130"/>
        <v>-4685.3704418909174</v>
      </c>
      <c r="H2983" s="10">
        <f t="shared" si="1131"/>
        <v>0.14547327067430874</v>
      </c>
      <c r="I2983" s="10">
        <f t="shared" si="1132"/>
        <v>6091.2845244172277</v>
      </c>
      <c r="J2983" s="10">
        <f t="shared" si="1133"/>
        <v>1.0519418731682563E-2</v>
      </c>
      <c r="K2983" s="10">
        <f t="shared" si="1134"/>
        <v>-153.33299784105674</v>
      </c>
      <c r="L2983" s="10">
        <f t="shared" si="1119"/>
        <v>-65.618045351394116</v>
      </c>
      <c r="M2983" s="10">
        <f t="shared" si="1120"/>
        <v>-64.718187058957739</v>
      </c>
      <c r="N2983" s="10">
        <f t="shared" si="1135"/>
        <v>-132.16104486472648</v>
      </c>
      <c r="O2983" s="10">
        <f t="shared" si="1136"/>
        <v>-131.54174551387143</v>
      </c>
      <c r="P2983" s="10">
        <f t="shared" si="1137"/>
        <v>-132.16104486472648</v>
      </c>
      <c r="Q2983" s="10">
        <f t="shared" si="1138"/>
        <v>-131.54174551387143</v>
      </c>
      <c r="R2983" s="9">
        <f t="shared" si="1121"/>
        <v>-131.54174551387143</v>
      </c>
      <c r="S2983" s="10">
        <f t="shared" si="1139"/>
        <v>1087.7097044672587</v>
      </c>
      <c r="T2983" s="10">
        <f t="shared" si="1122"/>
        <v>-21.791252327185248</v>
      </c>
      <c r="U2983" s="9">
        <f t="shared" si="1140"/>
        <v>-3.5613279742467446E-2</v>
      </c>
      <c r="V2983" s="11">
        <f t="shared" si="1141"/>
        <v>-2.3524026982778602E-2</v>
      </c>
      <c r="W2983" s="9">
        <f t="shared" si="1142"/>
        <v>0.1947659730172214</v>
      </c>
      <c r="X2983" s="22">
        <f t="shared" si="1123"/>
        <v>4.3789288425579574E-2</v>
      </c>
      <c r="Y2983" s="22">
        <f t="shared" si="1124"/>
        <v>5.6901978075651283E-2</v>
      </c>
      <c r="Z2983" s="1">
        <f t="shared" si="1125"/>
        <v>3030.0759941499223</v>
      </c>
      <c r="AA2983" s="1">
        <f t="shared" si="1126"/>
        <v>3632.8771310340376</v>
      </c>
    </row>
    <row r="2984" spans="3:27">
      <c r="C2984" s="9">
        <f t="shared" si="1127"/>
        <v>29.830000000000002</v>
      </c>
      <c r="D2984" s="1">
        <v>20.721</v>
      </c>
      <c r="E2984" s="9">
        <f t="shared" si="1128"/>
        <v>8.7098701868421023E-3</v>
      </c>
      <c r="F2984" s="10">
        <f t="shared" si="1129"/>
        <v>-9.4729411809516939E-2</v>
      </c>
      <c r="G2984" s="10">
        <f t="shared" si="1130"/>
        <v>-4685.3704418909174</v>
      </c>
      <c r="H2984" s="10">
        <f t="shared" si="1131"/>
        <v>0.14547327067430874</v>
      </c>
      <c r="I2984" s="10">
        <f t="shared" si="1132"/>
        <v>6091.2845244172277</v>
      </c>
      <c r="J2984" s="10">
        <f t="shared" si="1133"/>
        <v>1.0312811151478481E-2</v>
      </c>
      <c r="K2984" s="10">
        <f t="shared" si="1134"/>
        <v>-169.0649055154218</v>
      </c>
      <c r="L2984" s="10">
        <f t="shared" si="1119"/>
        <v>-72.239836457457002</v>
      </c>
      <c r="M2984" s="10">
        <f t="shared" si="1120"/>
        <v>-71.498603172099422</v>
      </c>
      <c r="N2984" s="10">
        <f t="shared" si="1135"/>
        <v>-147.77151917211864</v>
      </c>
      <c r="O2984" s="10">
        <f t="shared" si="1136"/>
        <v>-147.15033022481907</v>
      </c>
      <c r="P2984" s="10">
        <f t="shared" si="1137"/>
        <v>-147.77151917211864</v>
      </c>
      <c r="Q2984" s="10">
        <f t="shared" si="1138"/>
        <v>-147.15033022481907</v>
      </c>
      <c r="R2984" s="9">
        <f t="shared" si="1121"/>
        <v>-147.15033022481907</v>
      </c>
      <c r="S2984" s="10">
        <f t="shared" si="1139"/>
        <v>1065.7951291766558</v>
      </c>
      <c r="T2984" s="10">
        <f t="shared" si="1122"/>
        <v>-21.914575290602897</v>
      </c>
      <c r="U2984" s="9">
        <f t="shared" si="1140"/>
        <v>-3.5687479434524993E-2</v>
      </c>
      <c r="V2984" s="11">
        <f t="shared" si="1141"/>
        <v>8.6840885712699753E-3</v>
      </c>
      <c r="W2984" s="9">
        <f t="shared" si="1142"/>
        <v>0.21589408857126999</v>
      </c>
      <c r="X2984" s="22">
        <f t="shared" si="1123"/>
        <v>4.9574471332976218E-2</v>
      </c>
      <c r="Y2984" s="22">
        <f t="shared" si="1124"/>
        <v>5.6124654159861231E-2</v>
      </c>
      <c r="Z2984" s="1">
        <f t="shared" si="1125"/>
        <v>3030.1255686212553</v>
      </c>
      <c r="AA2984" s="1">
        <f t="shared" si="1126"/>
        <v>3632.9332556881973</v>
      </c>
    </row>
    <row r="2985" spans="3:27">
      <c r="C2985" s="9">
        <f t="shared" si="1127"/>
        <v>29.84</v>
      </c>
      <c r="D2985" s="1">
        <v>18.754999999999999</v>
      </c>
      <c r="E2985" s="9">
        <f t="shared" si="1128"/>
        <v>8.3551797261339402E-3</v>
      </c>
      <c r="F2985" s="10">
        <f t="shared" si="1129"/>
        <v>-9.4729411809516939E-2</v>
      </c>
      <c r="G2985" s="10">
        <f t="shared" si="1130"/>
        <v>-4685.3704418909174</v>
      </c>
      <c r="H2985" s="10">
        <f t="shared" si="1131"/>
        <v>0.14547327067430874</v>
      </c>
      <c r="I2985" s="10">
        <f t="shared" si="1132"/>
        <v>6091.2845244172277</v>
      </c>
      <c r="J2985" s="10">
        <f t="shared" si="1133"/>
        <v>1.0105034319564001E-2</v>
      </c>
      <c r="K2985" s="10">
        <f t="shared" si="1134"/>
        <v>-184.56013542026488</v>
      </c>
      <c r="L2985" s="10">
        <f t="shared" si="1119"/>
        <v>-78.739758247336638</v>
      </c>
      <c r="M2985" s="10">
        <f t="shared" si="1120"/>
        <v>-78.206327141456057</v>
      </c>
      <c r="N2985" s="10">
        <f t="shared" si="1135"/>
        <v>-163.32946385855482</v>
      </c>
      <c r="O2985" s="10">
        <f t="shared" si="1136"/>
        <v>-162.71176250794875</v>
      </c>
      <c r="P2985" s="10">
        <f t="shared" si="1137"/>
        <v>-163.32946385855482</v>
      </c>
      <c r="Q2985" s="10">
        <f t="shared" si="1138"/>
        <v>-162.71176250794875</v>
      </c>
      <c r="R2985" s="9">
        <f t="shared" si="1121"/>
        <v>-162.71176250794875</v>
      </c>
      <c r="S2985" s="10">
        <f t="shared" si="1139"/>
        <v>1043.9467562643399</v>
      </c>
      <c r="T2985" s="10">
        <f t="shared" si="1122"/>
        <v>-21.848372912315881</v>
      </c>
      <c r="U2985" s="9">
        <f t="shared" si="1140"/>
        <v>-3.5397885203966965E-2</v>
      </c>
      <c r="V2985" s="11">
        <f t="shared" si="1141"/>
        <v>4.9234757540335565E-2</v>
      </c>
      <c r="W2985" s="9">
        <f t="shared" si="1142"/>
        <v>0.23678475754033557</v>
      </c>
      <c r="X2985" s="22">
        <f t="shared" si="1123"/>
        <v>5.4952564213690332E-2</v>
      </c>
      <c r="Y2985" s="22">
        <f t="shared" si="1124"/>
        <v>5.1924601139438135E-2</v>
      </c>
      <c r="Z2985" s="1">
        <f t="shared" si="1125"/>
        <v>3030.1805211854689</v>
      </c>
      <c r="AA2985" s="1">
        <f t="shared" si="1126"/>
        <v>3632.9851802893368</v>
      </c>
    </row>
    <row r="2986" spans="3:27">
      <c r="C2986" s="9">
        <f t="shared" si="1127"/>
        <v>29.85</v>
      </c>
      <c r="D2986" s="1">
        <v>16.469000000000001</v>
      </c>
      <c r="E2986" s="9">
        <f t="shared" si="1128"/>
        <v>8.0054700156830753E-3</v>
      </c>
      <c r="F2986" s="10">
        <f t="shared" si="1129"/>
        <v>-9.4729411809516939E-2</v>
      </c>
      <c r="G2986" s="10">
        <f t="shared" si="1130"/>
        <v>-4685.3704418909174</v>
      </c>
      <c r="H2986" s="10">
        <f t="shared" si="1131"/>
        <v>0.14547327067430874</v>
      </c>
      <c r="I2986" s="10">
        <f t="shared" si="1132"/>
        <v>6091.2845244172277</v>
      </c>
      <c r="J2986" s="10">
        <f t="shared" si="1133"/>
        <v>9.8978851667280883E-3</v>
      </c>
      <c r="K2986" s="10">
        <f t="shared" si="1134"/>
        <v>-199.59623951587966</v>
      </c>
      <c r="L2986" s="10">
        <f t="shared" si="1119"/>
        <v>-85.024571976515887</v>
      </c>
      <c r="M2986" s="10">
        <f t="shared" si="1120"/>
        <v>-84.745245922829881</v>
      </c>
      <c r="N2986" s="10">
        <f t="shared" si="1135"/>
        <v>-178.66212482365529</v>
      </c>
      <c r="O2986" s="10">
        <f t="shared" si="1136"/>
        <v>-178.05467296307842</v>
      </c>
      <c r="P2986" s="10">
        <f t="shared" si="1137"/>
        <v>-178.66212482365529</v>
      </c>
      <c r="Q2986" s="10">
        <f t="shared" si="1138"/>
        <v>-178.05467296307842</v>
      </c>
      <c r="R2986" s="9">
        <f t="shared" si="1121"/>
        <v>-178.05467296307842</v>
      </c>
      <c r="S2986" s="10">
        <f t="shared" si="1139"/>
        <v>1022.4051897115387</v>
      </c>
      <c r="T2986" s="10">
        <f t="shared" si="1122"/>
        <v>-21.541566552801214</v>
      </c>
      <c r="U2986" s="9">
        <f t="shared" si="1140"/>
        <v>-3.468926130509932E-2</v>
      </c>
      <c r="V2986" s="11">
        <f t="shared" si="1141"/>
        <v>9.2490022233193789E-2</v>
      </c>
      <c r="W2986" s="9">
        <f t="shared" si="1142"/>
        <v>0.25718002223319381</v>
      </c>
      <c r="X2986" s="22">
        <f t="shared" si="1123"/>
        <v>5.9584665739973133E-2</v>
      </c>
      <c r="Y2986" s="22">
        <f t="shared" si="1124"/>
        <v>4.5701836913061004E-2</v>
      </c>
      <c r="Z2986" s="1">
        <f t="shared" si="1125"/>
        <v>3030.2401058512087</v>
      </c>
      <c r="AA2986" s="1">
        <f t="shared" si="1126"/>
        <v>3633.0308821262497</v>
      </c>
    </row>
    <row r="2987" spans="3:27">
      <c r="C2987" s="9">
        <f t="shared" si="1127"/>
        <v>29.86</v>
      </c>
      <c r="D2987" s="1">
        <v>14.034000000000001</v>
      </c>
      <c r="E2987" s="9">
        <f t="shared" si="1128"/>
        <v>7.6650084421966292E-3</v>
      </c>
      <c r="F2987" s="10">
        <f t="shared" si="1129"/>
        <v>-9.4729411809516939E-2</v>
      </c>
      <c r="G2987" s="10">
        <f t="shared" si="1130"/>
        <v>-4685.3704418909174</v>
      </c>
      <c r="H2987" s="10">
        <f t="shared" si="1131"/>
        <v>0.14547327067430874</v>
      </c>
      <c r="I2987" s="10">
        <f t="shared" si="1132"/>
        <v>6091.2845244172277</v>
      </c>
      <c r="J2987" s="10">
        <f t="shared" si="1133"/>
        <v>9.6936449113974137E-3</v>
      </c>
      <c r="K2987" s="10">
        <f t="shared" si="1134"/>
        <v>-213.96373326098839</v>
      </c>
      <c r="L2987" s="10">
        <f t="shared" si="1119"/>
        <v>-91.007777205749974</v>
      </c>
      <c r="M2987" s="10">
        <f t="shared" si="1120"/>
        <v>-91.023128881761792</v>
      </c>
      <c r="N2987" s="10">
        <f t="shared" si="1135"/>
        <v>-193.58172058902312</v>
      </c>
      <c r="O2987" s="10">
        <f t="shared" si="1136"/>
        <v>-192.99183735774292</v>
      </c>
      <c r="P2987" s="10">
        <f t="shared" si="1137"/>
        <v>-193.58172058902312</v>
      </c>
      <c r="Q2987" s="10">
        <f t="shared" si="1138"/>
        <v>-192.99183735774292</v>
      </c>
      <c r="R2987" s="9">
        <f t="shared" si="1121"/>
        <v>-192.99183735774292</v>
      </c>
      <c r="S2987" s="10">
        <f t="shared" si="1139"/>
        <v>1001.4332938082931</v>
      </c>
      <c r="T2987" s="10">
        <f t="shared" si="1122"/>
        <v>-20.971895903245581</v>
      </c>
      <c r="U2987" s="9">
        <f t="shared" si="1140"/>
        <v>-3.3544417853788235E-2</v>
      </c>
      <c r="V2987" s="11">
        <f t="shared" si="1141"/>
        <v>0.13647866802902275</v>
      </c>
      <c r="W2987" s="9">
        <f t="shared" si="1142"/>
        <v>0.27681866802902277</v>
      </c>
      <c r="X2987" s="22">
        <f t="shared" si="1123"/>
        <v>6.3163539370240843E-2</v>
      </c>
      <c r="Y2987" s="22">
        <f t="shared" si="1124"/>
        <v>3.8556212769968554E-2</v>
      </c>
      <c r="Z2987" s="1">
        <f t="shared" si="1125"/>
        <v>3030.3032693905789</v>
      </c>
      <c r="AA2987" s="1">
        <f t="shared" si="1126"/>
        <v>3633.0694383390196</v>
      </c>
    </row>
    <row r="2988" spans="3:27">
      <c r="C2988" s="9">
        <f t="shared" si="1127"/>
        <v>29.87</v>
      </c>
      <c r="D2988" s="1">
        <v>12.266999999999999</v>
      </c>
      <c r="E2988" s="9">
        <f t="shared" si="1128"/>
        <v>7.3379751600519613E-3</v>
      </c>
      <c r="F2988" s="10">
        <f t="shared" si="1129"/>
        <v>-9.4729411809516939E-2</v>
      </c>
      <c r="G2988" s="10">
        <f t="shared" si="1130"/>
        <v>-4685.3704418909174</v>
      </c>
      <c r="H2988" s="10">
        <f t="shared" si="1131"/>
        <v>0.14547327067430874</v>
      </c>
      <c r="I2988" s="10">
        <f t="shared" si="1132"/>
        <v>6091.2845244172277</v>
      </c>
      <c r="J2988" s="10">
        <f t="shared" si="1133"/>
        <v>9.4948058268049251E-3</v>
      </c>
      <c r="K2988" s="10">
        <f t="shared" si="1134"/>
        <v>-227.48459296507676</v>
      </c>
      <c r="L2988" s="10">
        <f t="shared" si="1119"/>
        <v>-96.617278897173804</v>
      </c>
      <c r="M2988" s="10">
        <f t="shared" si="1120"/>
        <v>-96.959717072958469</v>
      </c>
      <c r="N2988" s="10">
        <f t="shared" si="1135"/>
        <v>-207.90507616655887</v>
      </c>
      <c r="O2988" s="10">
        <f t="shared" si="1136"/>
        <v>-207.33985862750913</v>
      </c>
      <c r="P2988" s="10">
        <f t="shared" si="1137"/>
        <v>-207.90507616655887</v>
      </c>
      <c r="Q2988" s="10">
        <f t="shared" si="1138"/>
        <v>-207.33985862750913</v>
      </c>
      <c r="R2988" s="9">
        <f t="shared" si="1121"/>
        <v>-207.33985862750913</v>
      </c>
      <c r="S2988" s="10">
        <f t="shared" si="1139"/>
        <v>981.28855947072543</v>
      </c>
      <c r="T2988" s="10">
        <f t="shared" si="1122"/>
        <v>-20.144734337567684</v>
      </c>
      <c r="U2988" s="9">
        <f t="shared" si="1140"/>
        <v>-3.1998027420217338E-2</v>
      </c>
      <c r="V2988" s="11">
        <f t="shared" si="1141"/>
        <v>0.17279941868515558</v>
      </c>
      <c r="W2988" s="9">
        <f t="shared" si="1142"/>
        <v>0.29546941868515558</v>
      </c>
      <c r="X2988" s="22">
        <f t="shared" si="1123"/>
        <v>6.5460894242299172E-2</v>
      </c>
      <c r="Y2988" s="22">
        <f t="shared" si="1124"/>
        <v>3.1941440013383206E-2</v>
      </c>
      <c r="Z2988" s="1">
        <f t="shared" si="1125"/>
        <v>3030.3687302848211</v>
      </c>
      <c r="AA2988" s="1">
        <f t="shared" si="1126"/>
        <v>3633.1013797790329</v>
      </c>
    </row>
    <row r="2989" spans="3:27">
      <c r="C2989" s="9">
        <f t="shared" si="1127"/>
        <v>29.88</v>
      </c>
      <c r="D2989" s="1">
        <v>10.49</v>
      </c>
      <c r="E2989" s="9">
        <f t="shared" si="1128"/>
        <v>7.0281587862488148E-3</v>
      </c>
      <c r="F2989" s="10">
        <f t="shared" si="1129"/>
        <v>-9.4729411809516939E-2</v>
      </c>
      <c r="G2989" s="10">
        <f t="shared" si="1130"/>
        <v>-4685.3704418909174</v>
      </c>
      <c r="H2989" s="10">
        <f t="shared" si="1131"/>
        <v>0.14547327067430874</v>
      </c>
      <c r="I2989" s="10">
        <f t="shared" si="1132"/>
        <v>6091.2845244172277</v>
      </c>
      <c r="J2989" s="10">
        <f t="shared" si="1133"/>
        <v>9.3038092400623343E-3</v>
      </c>
      <c r="K2989" s="10">
        <f t="shared" si="1134"/>
        <v>-240.01671767580328</v>
      </c>
      <c r="L2989" s="10">
        <f t="shared" si="1119"/>
        <v>-101.79693924243688</v>
      </c>
      <c r="M2989" s="10">
        <f t="shared" si="1120"/>
        <v>-102.48904402654404</v>
      </c>
      <c r="N2989" s="10">
        <f t="shared" si="1135"/>
        <v>-221.4667112833649</v>
      </c>
      <c r="O2989" s="10">
        <f t="shared" si="1136"/>
        <v>-220.93251773516218</v>
      </c>
      <c r="P2989" s="10">
        <f t="shared" si="1137"/>
        <v>-221.4667112833649</v>
      </c>
      <c r="Q2989" s="10">
        <f t="shared" si="1138"/>
        <v>-220.93251773516218</v>
      </c>
      <c r="R2989" s="9">
        <f t="shared" si="1121"/>
        <v>-220.93251773516218</v>
      </c>
      <c r="S2989" s="10">
        <f t="shared" si="1139"/>
        <v>962.20435953008428</v>
      </c>
      <c r="T2989" s="10">
        <f t="shared" si="1122"/>
        <v>-19.084199940641156</v>
      </c>
      <c r="U2989" s="9">
        <f t="shared" si="1140"/>
        <v>-3.0093887481584241E-2</v>
      </c>
      <c r="V2989" s="11">
        <f t="shared" si="1141"/>
        <v>0.2080285690414635</v>
      </c>
      <c r="W2989" s="9">
        <f t="shared" si="1142"/>
        <v>0.31292856904146349</v>
      </c>
      <c r="X2989" s="22">
        <f t="shared" si="1123"/>
        <v>6.6342897322369615E-2</v>
      </c>
      <c r="Y2989" s="22">
        <f t="shared" si="1124"/>
        <v>2.6203573235688119E-2</v>
      </c>
      <c r="Z2989" s="1">
        <f t="shared" si="1125"/>
        <v>3030.4350731821437</v>
      </c>
      <c r="AA2989" s="1">
        <f t="shared" si="1126"/>
        <v>3633.1275833522686</v>
      </c>
    </row>
    <row r="2990" spans="3:27">
      <c r="C2990" s="9">
        <f t="shared" si="1127"/>
        <v>29.89</v>
      </c>
      <c r="D2990" s="1">
        <v>8.6910000000000007</v>
      </c>
      <c r="E2990" s="9">
        <f t="shared" si="1128"/>
        <v>6.7390728689188991E-3</v>
      </c>
      <c r="F2990" s="10">
        <f t="shared" si="1129"/>
        <v>-9.4729411809516939E-2</v>
      </c>
      <c r="G2990" s="10">
        <f t="shared" si="1130"/>
        <v>-4685.3704418909174</v>
      </c>
      <c r="H2990" s="10">
        <f t="shared" si="1131"/>
        <v>0.14547327067430874</v>
      </c>
      <c r="I2990" s="10">
        <f t="shared" si="1132"/>
        <v>6091.2845244172277</v>
      </c>
      <c r="J2990" s="10">
        <f t="shared" si="1133"/>
        <v>9.1228678094981159E-3</v>
      </c>
      <c r="K2990" s="10">
        <f t="shared" si="1134"/>
        <v>-251.42290033656266</v>
      </c>
      <c r="L2990" s="10">
        <f t="shared" si="1119"/>
        <v>-106.49307171707443</v>
      </c>
      <c r="M2990" s="10">
        <f t="shared" si="1120"/>
        <v>-107.54662675766602</v>
      </c>
      <c r="N2990" s="10">
        <f t="shared" si="1135"/>
        <v>-234.11299792063508</v>
      </c>
      <c r="O2990" s="10">
        <f t="shared" si="1136"/>
        <v>-233.6156638157029</v>
      </c>
      <c r="P2990" s="10">
        <f t="shared" si="1137"/>
        <v>-234.11299792063508</v>
      </c>
      <c r="Q2990" s="10">
        <f t="shared" si="1138"/>
        <v>-233.6156638157029</v>
      </c>
      <c r="R2990" s="9">
        <f t="shared" si="1121"/>
        <v>-233.6156638157029</v>
      </c>
      <c r="S2990" s="10">
        <f t="shared" si="1139"/>
        <v>944.39712300922452</v>
      </c>
      <c r="T2990" s="10">
        <f t="shared" si="1122"/>
        <v>-17.80723652085976</v>
      </c>
      <c r="U2990" s="9">
        <f t="shared" si="1140"/>
        <v>-2.784332854678331E-2</v>
      </c>
      <c r="V2990" s="11">
        <f t="shared" si="1141"/>
        <v>0.24208321791872275</v>
      </c>
      <c r="W2990" s="9">
        <f t="shared" si="1142"/>
        <v>0.32899321791872277</v>
      </c>
      <c r="X2990" s="22">
        <f t="shared" si="1123"/>
        <v>6.5701739017138452E-2</v>
      </c>
      <c r="Y2990" s="22">
        <f t="shared" si="1124"/>
        <v>2.0633836179030762E-2</v>
      </c>
      <c r="Z2990" s="1">
        <f t="shared" si="1125"/>
        <v>3030.5007749211609</v>
      </c>
      <c r="AA2990" s="1">
        <f t="shared" si="1126"/>
        <v>3633.1482171884477</v>
      </c>
    </row>
    <row r="2991" spans="3:27">
      <c r="C2991" s="9">
        <f t="shared" si="1127"/>
        <v>29.900000000000002</v>
      </c>
      <c r="D2991" s="1">
        <v>6.8620000000000001</v>
      </c>
      <c r="E2991" s="9">
        <f t="shared" si="1128"/>
        <v>6.474112937826914E-3</v>
      </c>
      <c r="F2991" s="10">
        <f t="shared" si="1129"/>
        <v>-9.4729411809516939E-2</v>
      </c>
      <c r="G2991" s="10">
        <f t="shared" si="1130"/>
        <v>-4685.3704418909174</v>
      </c>
      <c r="H2991" s="10">
        <f t="shared" si="1131"/>
        <v>0.14547327067430874</v>
      </c>
      <c r="I2991" s="10">
        <f t="shared" si="1132"/>
        <v>6091.2845244172277</v>
      </c>
      <c r="J2991" s="10">
        <f t="shared" si="1133"/>
        <v>8.9540335455257428E-3</v>
      </c>
      <c r="K2991" s="10">
        <f t="shared" si="1134"/>
        <v>-261.56143767993308</v>
      </c>
      <c r="L2991" s="10">
        <f t="shared" si="1119"/>
        <v>-110.6503547570322</v>
      </c>
      <c r="M2991" s="10">
        <f t="shared" si="1120"/>
        <v>-112.06559228197121</v>
      </c>
      <c r="N2991" s="10">
        <f t="shared" si="1135"/>
        <v>-245.69520256352254</v>
      </c>
      <c r="O2991" s="10">
        <f t="shared" si="1136"/>
        <v>-245.24032385645643</v>
      </c>
      <c r="P2991" s="10">
        <f t="shared" si="1137"/>
        <v>-245.69520256352254</v>
      </c>
      <c r="Q2991" s="10">
        <f t="shared" si="1138"/>
        <v>-245.24032385645643</v>
      </c>
      <c r="R2991" s="9">
        <f t="shared" si="1121"/>
        <v>-245.24032385645643</v>
      </c>
      <c r="S2991" s="10">
        <f t="shared" si="1139"/>
        <v>928.07600918574781</v>
      </c>
      <c r="T2991" s="10">
        <f t="shared" si="1122"/>
        <v>-16.321113823476708</v>
      </c>
      <c r="U2991" s="9">
        <f t="shared" si="1140"/>
        <v>-2.5258672783217622E-2</v>
      </c>
      <c r="V2991" s="11">
        <f t="shared" si="1141"/>
        <v>0.27484793479441438</v>
      </c>
      <c r="W2991" s="9">
        <f t="shared" si="1142"/>
        <v>0.3434679347944144</v>
      </c>
      <c r="X2991" s="22">
        <f t="shared" si="1123"/>
        <v>6.3438824748299913E-2</v>
      </c>
      <c r="Y2991" s="22">
        <f t="shared" si="1124"/>
        <v>1.5366521098425725E-2</v>
      </c>
      <c r="Z2991" s="1">
        <f t="shared" si="1125"/>
        <v>3030.564213745909</v>
      </c>
      <c r="AA2991" s="1">
        <f t="shared" si="1126"/>
        <v>3633.1635837095459</v>
      </c>
    </row>
    <row r="2992" spans="3:27">
      <c r="C2992" s="9">
        <f t="shared" si="1127"/>
        <v>29.91</v>
      </c>
      <c r="D2992" s="1">
        <v>4.9589999999999996</v>
      </c>
      <c r="E2992" s="9">
        <f t="shared" si="1128"/>
        <v>6.2365549469087199E-3</v>
      </c>
      <c r="F2992" s="10">
        <f t="shared" si="1129"/>
        <v>-9.4729411809516939E-2</v>
      </c>
      <c r="G2992" s="10">
        <f t="shared" si="1130"/>
        <v>-4685.3704418909174</v>
      </c>
      <c r="H2992" s="10">
        <f t="shared" si="1131"/>
        <v>0.14547327067430874</v>
      </c>
      <c r="I2992" s="10">
        <f t="shared" si="1132"/>
        <v>6091.2845244172277</v>
      </c>
      <c r="J2992" s="10">
        <f t="shared" si="1133"/>
        <v>8.799289532530348E-3</v>
      </c>
      <c r="K2992" s="10">
        <f t="shared" si="1134"/>
        <v>-270.2959685589604</v>
      </c>
      <c r="L2992" s="10">
        <f t="shared" si="1119"/>
        <v>-114.21592750263468</v>
      </c>
      <c r="M2992" s="10">
        <f t="shared" si="1120"/>
        <v>-115.98098616355828</v>
      </c>
      <c r="N2992" s="10">
        <f t="shared" si="1135"/>
        <v>-256.06982913455948</v>
      </c>
      <c r="O2992" s="10">
        <f t="shared" si="1136"/>
        <v>-255.66277102802408</v>
      </c>
      <c r="P2992" s="10">
        <f t="shared" si="1137"/>
        <v>-256.06982913455948</v>
      </c>
      <c r="Q2992" s="10">
        <f t="shared" si="1138"/>
        <v>-255.66277102802408</v>
      </c>
      <c r="R2992" s="9">
        <f t="shared" si="1121"/>
        <v>-255.66277102802408</v>
      </c>
      <c r="S2992" s="10">
        <f t="shared" si="1139"/>
        <v>913.44281165481163</v>
      </c>
      <c r="T2992" s="10">
        <f t="shared" si="1122"/>
        <v>-14.633197530936172</v>
      </c>
      <c r="U2992" s="9">
        <f t="shared" si="1140"/>
        <v>-2.2351562838827648E-2</v>
      </c>
      <c r="V2992" s="11">
        <f t="shared" si="1141"/>
        <v>0.30657405408358113</v>
      </c>
      <c r="W2992" s="9">
        <f t="shared" si="1142"/>
        <v>0.35616405408358109</v>
      </c>
      <c r="X2992" s="22">
        <f t="shared" si="1123"/>
        <v>5.9496766432731364E-2</v>
      </c>
      <c r="Y2992" s="22">
        <f t="shared" si="1124"/>
        <v>1.0514157271978866E-2</v>
      </c>
      <c r="Z2992" s="1">
        <f t="shared" si="1125"/>
        <v>3030.6237105123419</v>
      </c>
      <c r="AA2992" s="1">
        <f t="shared" si="1126"/>
        <v>3633.1740978668181</v>
      </c>
    </row>
    <row r="2993" spans="3:27">
      <c r="C2993" s="9">
        <f t="shared" si="1127"/>
        <v>29.92</v>
      </c>
      <c r="D2993" s="1">
        <v>3.2490000000000001</v>
      </c>
      <c r="E2993" s="9">
        <f t="shared" si="1128"/>
        <v>6.0294940383494701E-3</v>
      </c>
      <c r="F2993" s="10">
        <f t="shared" si="1129"/>
        <v>-9.4729411809516939E-2</v>
      </c>
      <c r="G2993" s="10">
        <f t="shared" si="1130"/>
        <v>-4685.3704418909174</v>
      </c>
      <c r="H2993" s="10">
        <f t="shared" si="1131"/>
        <v>0.14547327067430874</v>
      </c>
      <c r="I2993" s="10">
        <f t="shared" si="1132"/>
        <v>6091.2845244172277</v>
      </c>
      <c r="J2993" s="10">
        <f t="shared" si="1133"/>
        <v>8.6605490192674453E-3</v>
      </c>
      <c r="K2993" s="10">
        <f t="shared" si="1134"/>
        <v>-277.50183666663173</v>
      </c>
      <c r="L2993" s="10">
        <f t="shared" si="1119"/>
        <v>-117.14191702556469</v>
      </c>
      <c r="M2993" s="10">
        <f t="shared" si="1120"/>
        <v>-119.23272955869922</v>
      </c>
      <c r="N2993" s="10">
        <f t="shared" si="1135"/>
        <v>-265.10140699919663</v>
      </c>
      <c r="O2993" s="10">
        <f t="shared" si="1136"/>
        <v>-264.74721130475103</v>
      </c>
      <c r="P2993" s="10">
        <f t="shared" si="1137"/>
        <v>-265.10140699919663</v>
      </c>
      <c r="Q2993" s="10">
        <f t="shared" si="1138"/>
        <v>-264.74721130475103</v>
      </c>
      <c r="R2993" s="9">
        <f t="shared" si="1121"/>
        <v>-264.74721130475103</v>
      </c>
      <c r="S2993" s="10">
        <f t="shared" si="1139"/>
        <v>900.68818629293105</v>
      </c>
      <c r="T2993" s="10">
        <f t="shared" si="1122"/>
        <v>-12.754625361880585</v>
      </c>
      <c r="U2993" s="9">
        <f t="shared" si="1140"/>
        <v>-1.9146593491411085E-2</v>
      </c>
      <c r="V2993" s="11">
        <f t="shared" si="1141"/>
        <v>0.33441981539973054</v>
      </c>
      <c r="W2993" s="9">
        <f t="shared" si="1142"/>
        <v>0.36690981539973055</v>
      </c>
      <c r="X2993" s="22">
        <f t="shared" si="1123"/>
        <v>5.3878281882563772E-2</v>
      </c>
      <c r="Y2993" s="22">
        <f t="shared" si="1124"/>
        <v>6.4028012477396132E-3</v>
      </c>
      <c r="Z2993" s="1">
        <f t="shared" si="1125"/>
        <v>3030.6775887942244</v>
      </c>
      <c r="AA2993" s="1">
        <f t="shared" si="1126"/>
        <v>3633.1805006680656</v>
      </c>
    </row>
    <row r="2994" spans="3:27">
      <c r="C2994" s="9">
        <f t="shared" si="1127"/>
        <v>29.93</v>
      </c>
      <c r="D2994" s="1">
        <v>0.30599999999999999</v>
      </c>
      <c r="E2994" s="9">
        <f t="shared" si="1128"/>
        <v>5.8560597764402457E-3</v>
      </c>
      <c r="F2994" s="10">
        <f t="shared" si="1129"/>
        <v>-9.4729411809516939E-2</v>
      </c>
      <c r="G2994" s="10">
        <f t="shared" si="1130"/>
        <v>-4685.3704418909174</v>
      </c>
      <c r="H2994" s="10">
        <f t="shared" si="1131"/>
        <v>0.14547327067430874</v>
      </c>
      <c r="I2994" s="10">
        <f t="shared" si="1132"/>
        <v>6091.2845244172277</v>
      </c>
      <c r="J2994" s="10">
        <f t="shared" si="1133"/>
        <v>8.539619655371259E-3</v>
      </c>
      <c r="K2994" s="10">
        <f t="shared" si="1134"/>
        <v>-283.03961741932761</v>
      </c>
      <c r="L2994" s="10">
        <f t="shared" si="1119"/>
        <v>-119.37406648581074</v>
      </c>
      <c r="M2994" s="10">
        <f t="shared" si="1120"/>
        <v>-121.75452754258434</v>
      </c>
      <c r="N2994" s="10">
        <f t="shared" si="1135"/>
        <v>-272.65257430732106</v>
      </c>
      <c r="O2994" s="10">
        <f t="shared" si="1136"/>
        <v>-272.35634045044748</v>
      </c>
      <c r="P2994" s="10">
        <f t="shared" si="1137"/>
        <v>-272.65257430732106</v>
      </c>
      <c r="Q2994" s="10">
        <f t="shared" si="1138"/>
        <v>-272.35634045044748</v>
      </c>
      <c r="R2994" s="9">
        <f t="shared" si="1121"/>
        <v>-272.35634045044748</v>
      </c>
      <c r="S2994" s="10">
        <f t="shared" si="1139"/>
        <v>890.00490932405069</v>
      </c>
      <c r="T2994" s="10">
        <f t="shared" si="1122"/>
        <v>-10.683276968880364</v>
      </c>
      <c r="U2994" s="9">
        <f t="shared" si="1140"/>
        <v>-1.561227124943936E-2</v>
      </c>
      <c r="V2994" s="11">
        <f t="shared" si="1141"/>
        <v>0.37244463299461456</v>
      </c>
      <c r="W2994" s="9">
        <f t="shared" si="1142"/>
        <v>0.37550463299461456</v>
      </c>
      <c r="X2994" s="22">
        <f t="shared" si="1123"/>
        <v>4.657607903374289E-2</v>
      </c>
      <c r="Y2994" s="22">
        <f t="shared" si="1124"/>
        <v>2.4784315784691533E-3</v>
      </c>
      <c r="Z2994" s="1">
        <f t="shared" si="1125"/>
        <v>3030.7241648732584</v>
      </c>
      <c r="AA2994" s="1">
        <f t="shared" si="1126"/>
        <v>3633.1829790996439</v>
      </c>
    </row>
    <row r="2995" spans="3:27">
      <c r="C2995" s="9">
        <f t="shared" si="1127"/>
        <v>29.94</v>
      </c>
      <c r="D2995" s="1">
        <v>-3.54</v>
      </c>
      <c r="E2995" s="9">
        <f t="shared" si="1128"/>
        <v>5.7199579539695209E-3</v>
      </c>
      <c r="F2995" s="10">
        <f t="shared" si="1129"/>
        <v>-9.4729411809516939E-2</v>
      </c>
      <c r="G2995" s="10">
        <f t="shared" si="1130"/>
        <v>-4685.3704418909174</v>
      </c>
      <c r="H2995" s="10">
        <f t="shared" si="1131"/>
        <v>0.14547327067430874</v>
      </c>
      <c r="I2995" s="10">
        <f t="shared" si="1132"/>
        <v>6091.2845244172277</v>
      </c>
      <c r="J2995" s="10">
        <f t="shared" si="1133"/>
        <v>8.4383291939489607E-3</v>
      </c>
      <c r="K2995" s="10">
        <f t="shared" si="1134"/>
        <v>-286.71123078273712</v>
      </c>
      <c r="L2995" s="10">
        <f t="shared" si="1119"/>
        <v>-120.83321587057284</v>
      </c>
      <c r="M2995" s="10">
        <f t="shared" si="1120"/>
        <v>-123.4550270656614</v>
      </c>
      <c r="N2995" s="10">
        <f t="shared" si="1135"/>
        <v>-278.55975272095355</v>
      </c>
      <c r="O2995" s="10">
        <f t="shared" si="1136"/>
        <v>-278.32757319733366</v>
      </c>
      <c r="P2995" s="10">
        <f t="shared" si="1137"/>
        <v>-278.55975272095355</v>
      </c>
      <c r="Q2995" s="10">
        <f t="shared" si="1138"/>
        <v>-278.32757319733366</v>
      </c>
      <c r="R2995" s="9">
        <f t="shared" si="1121"/>
        <v>-278.32757319733366</v>
      </c>
      <c r="S2995" s="10">
        <f t="shared" si="1139"/>
        <v>881.62125173864729</v>
      </c>
      <c r="T2995" s="10">
        <f t="shared" si="1122"/>
        <v>-8.3836575854033981</v>
      </c>
      <c r="U2995" s="9">
        <f t="shared" si="1140"/>
        <v>-1.1664604646738734E-2</v>
      </c>
      <c r="V2995" s="11">
        <f t="shared" si="1141"/>
        <v>0.4170886875455101</v>
      </c>
      <c r="W2995" s="9">
        <f t="shared" si="1142"/>
        <v>0.38168868754551011</v>
      </c>
      <c r="X2995" s="22">
        <f t="shared" si="1123"/>
        <v>3.7474542126387123E-2</v>
      </c>
      <c r="Y2995" s="22">
        <f t="shared" si="1124"/>
        <v>-1.351067781543687E-3</v>
      </c>
      <c r="Z2995" s="1">
        <f t="shared" si="1125"/>
        <v>3030.7616394153847</v>
      </c>
      <c r="AA2995" s="1">
        <f t="shared" si="1126"/>
        <v>3633.1816280318626</v>
      </c>
    </row>
    <row r="2996" spans="3:27">
      <c r="C2996" s="9">
        <f t="shared" si="1127"/>
        <v>29.95</v>
      </c>
      <c r="D2996" s="1">
        <v>-8.2010000000000005</v>
      </c>
      <c r="E2996" s="9">
        <f t="shared" si="1128"/>
        <v>5.6256145073606033E-3</v>
      </c>
      <c r="F2996" s="10">
        <f t="shared" si="1129"/>
        <v>-9.4729411809516939E-2</v>
      </c>
      <c r="G2996" s="10">
        <f t="shared" si="1130"/>
        <v>-4685.3704418909174</v>
      </c>
      <c r="H2996" s="10">
        <f t="shared" si="1131"/>
        <v>0.14547327067430874</v>
      </c>
      <c r="I2996" s="10">
        <f t="shared" si="1132"/>
        <v>6091.2845244172277</v>
      </c>
      <c r="J2996" s="10">
        <f t="shared" si="1133"/>
        <v>8.3588419216723275E-3</v>
      </c>
      <c r="K2996" s="10">
        <f t="shared" si="1134"/>
        <v>-288.27813671702904</v>
      </c>
      <c r="L2996" s="10">
        <f t="shared" si="1119"/>
        <v>-121.4231500066677</v>
      </c>
      <c r="M2996" s="10">
        <f t="shared" si="1120"/>
        <v>-124.22543281580094</v>
      </c>
      <c r="N2996" s="10">
        <f t="shared" si="1135"/>
        <v>-282.62751533933744</v>
      </c>
      <c r="O2996" s="10">
        <f t="shared" si="1136"/>
        <v>-282.46672921757323</v>
      </c>
      <c r="P2996" s="10">
        <f t="shared" si="1137"/>
        <v>-282.62751533933744</v>
      </c>
      <c r="Q2996" s="10">
        <f t="shared" si="1138"/>
        <v>-282.46672921757323</v>
      </c>
      <c r="R2996" s="9">
        <f t="shared" si="1121"/>
        <v>-282.46672921757323</v>
      </c>
      <c r="S2996" s="10">
        <f t="shared" si="1139"/>
        <v>875.80984423919153</v>
      </c>
      <c r="T2996" s="10">
        <f t="shared" si="1122"/>
        <v>-5.8114074994557541</v>
      </c>
      <c r="U2996" s="9">
        <f t="shared" si="1140"/>
        <v>-7.2432574086917197E-3</v>
      </c>
      <c r="V2996" s="11">
        <f t="shared" si="1141"/>
        <v>0.46718076006389275</v>
      </c>
      <c r="W2996" s="9">
        <f t="shared" si="1142"/>
        <v>0.38517076006389273</v>
      </c>
      <c r="X2996" s="22">
        <f t="shared" si="1123"/>
        <v>2.6453633664232978E-2</v>
      </c>
      <c r="Y2996" s="22">
        <f t="shared" si="1124"/>
        <v>-3.7257022149510288E-3</v>
      </c>
      <c r="Z2996" s="1">
        <f t="shared" si="1125"/>
        <v>3030.7880930490492</v>
      </c>
      <c r="AA2996" s="1">
        <f t="shared" si="1126"/>
        <v>3633.1779023296476</v>
      </c>
    </row>
    <row r="2997" spans="3:27">
      <c r="C2997" s="9">
        <f t="shared" si="1127"/>
        <v>29.96</v>
      </c>
      <c r="D2997" s="1">
        <v>-11.891</v>
      </c>
      <c r="E2997" s="9">
        <f t="shared" si="1128"/>
        <v>5.5775763952936449E-3</v>
      </c>
      <c r="F2997" s="10">
        <f t="shared" si="1129"/>
        <v>-9.4729411809516939E-2</v>
      </c>
      <c r="G2997" s="10">
        <f t="shared" si="1130"/>
        <v>-4685.3704418909174</v>
      </c>
      <c r="H2997" s="10">
        <f t="shared" si="1131"/>
        <v>0.14547327067430874</v>
      </c>
      <c r="I2997" s="10">
        <f t="shared" si="1132"/>
        <v>6091.2845244172277</v>
      </c>
      <c r="J2997" s="10">
        <f t="shared" si="1133"/>
        <v>8.3037427092445722E-3</v>
      </c>
      <c r="K2997" s="10">
        <f t="shared" si="1134"/>
        <v>-287.53339047142799</v>
      </c>
      <c r="L2997" s="10">
        <f t="shared" si="1119"/>
        <v>-121.06081376460087</v>
      </c>
      <c r="M2997" s="10">
        <f t="shared" si="1120"/>
        <v>-123.97076578625486</v>
      </c>
      <c r="N2997" s="10">
        <f t="shared" si="1135"/>
        <v>-284.65613292587358</v>
      </c>
      <c r="O2997" s="10">
        <f t="shared" si="1136"/>
        <v>-284.57431854051936</v>
      </c>
      <c r="P2997" s="10">
        <f t="shared" si="1137"/>
        <v>-284.65613292587358</v>
      </c>
      <c r="Q2997" s="10">
        <f t="shared" si="1138"/>
        <v>-284.57431854051936</v>
      </c>
      <c r="R2997" s="9">
        <f t="shared" si="1121"/>
        <v>-284.57431854051936</v>
      </c>
      <c r="S2997" s="10">
        <f t="shared" si="1139"/>
        <v>872.85077230828301</v>
      </c>
      <c r="T2997" s="10">
        <f t="shared" si="1122"/>
        <v>-2.9590719309085216</v>
      </c>
      <c r="U2997" s="9">
        <f t="shared" si="1140"/>
        <v>-2.3843111083938504E-3</v>
      </c>
      <c r="V2997" s="11">
        <f t="shared" si="1141"/>
        <v>0.50460849999568125</v>
      </c>
      <c r="W2997" s="9">
        <f t="shared" si="1142"/>
        <v>0.38569849999568123</v>
      </c>
      <c r="X2997" s="22">
        <f t="shared" si="1123"/>
        <v>1.361979069938438E-2</v>
      </c>
      <c r="Y2997" s="22">
        <f t="shared" si="1124"/>
        <v>-3.2468905037479063E-3</v>
      </c>
      <c r="Z2997" s="1">
        <f t="shared" si="1125"/>
        <v>3030.8017128397487</v>
      </c>
      <c r="AA2997" s="1">
        <f t="shared" si="1126"/>
        <v>3633.1746554391439</v>
      </c>
    </row>
    <row r="2998" spans="3:27">
      <c r="C2998" s="9">
        <f t="shared" si="1127"/>
        <v>29.97</v>
      </c>
      <c r="D2998" s="1">
        <v>-14.186999999999999</v>
      </c>
      <c r="E2998" s="9">
        <f t="shared" si="1128"/>
        <v>5.5794695128653605E-3</v>
      </c>
      <c r="F2998" s="10">
        <f t="shared" si="1129"/>
        <v>-9.4729411809516939E-2</v>
      </c>
      <c r="G2998" s="10">
        <f t="shared" si="1130"/>
        <v>-4685.3704418909174</v>
      </c>
      <c r="H2998" s="10">
        <f t="shared" si="1131"/>
        <v>0.14547327067430874</v>
      </c>
      <c r="I2998" s="10">
        <f t="shared" si="1132"/>
        <v>6091.2845244172277</v>
      </c>
      <c r="J2998" s="10">
        <f t="shared" si="1133"/>
        <v>8.2756871077529527E-3</v>
      </c>
      <c r="K2998" s="10">
        <f t="shared" si="1134"/>
        <v>-284.37464821550265</v>
      </c>
      <c r="L2998" s="10">
        <f t="shared" si="1119"/>
        <v>-119.70639776051941</v>
      </c>
      <c r="M2998" s="10">
        <f t="shared" si="1120"/>
        <v>-122.64226098300971</v>
      </c>
      <c r="N2998" s="10">
        <f t="shared" si="1135"/>
        <v>-284.48803818376791</v>
      </c>
      <c r="O2998" s="10">
        <f t="shared" si="1136"/>
        <v>-284.49126127183092</v>
      </c>
      <c r="P2998" s="10">
        <f t="shared" si="1137"/>
        <v>-284.37464821550265</v>
      </c>
      <c r="Q2998" s="10">
        <f t="shared" si="1138"/>
        <v>-284.37464821550265</v>
      </c>
      <c r="R2998" s="9">
        <f t="shared" si="1121"/>
        <v>-284.37464821550265</v>
      </c>
      <c r="S2998" s="10">
        <f t="shared" si="1139"/>
        <v>872.85077230828301</v>
      </c>
      <c r="T2998" s="10">
        <f t="shared" si="1122"/>
        <v>0</v>
      </c>
      <c r="U2998" s="9">
        <f t="shared" si="1140"/>
        <v>2.7629346227369686E-3</v>
      </c>
      <c r="V2998" s="11">
        <f t="shared" si="1141"/>
        <v>0.52484064623048254</v>
      </c>
      <c r="W2998" s="9">
        <f t="shared" si="1142"/>
        <v>0.38297064623048255</v>
      </c>
      <c r="X2998" s="22">
        <f t="shared" si="1123"/>
        <v>-5.3854364318762745E-4</v>
      </c>
      <c r="Y2998" s="22">
        <f t="shared" si="1124"/>
        <v>4.0129867380574971E-4</v>
      </c>
      <c r="Z2998" s="1">
        <f t="shared" si="1125"/>
        <v>3030.8011742961057</v>
      </c>
      <c r="AA2998" s="1">
        <f t="shared" si="1126"/>
        <v>3633.1750567378176</v>
      </c>
    </row>
    <row r="2999" spans="3:27">
      <c r="C2999" s="9">
        <f t="shared" si="1127"/>
        <v>29.98</v>
      </c>
      <c r="D2999" s="1">
        <v>-14.675000000000001</v>
      </c>
      <c r="E2999" s="9">
        <f t="shared" si="1128"/>
        <v>5.6332090612035441E-3</v>
      </c>
      <c r="F2999" s="10">
        <f t="shared" si="1129"/>
        <v>-9.4729411809516939E-2</v>
      </c>
      <c r="G2999" s="10">
        <f t="shared" si="1130"/>
        <v>-4685.3704418909174</v>
      </c>
      <c r="H2999" s="10">
        <f t="shared" si="1131"/>
        <v>0.14547327067430874</v>
      </c>
      <c r="I2999" s="10">
        <f t="shared" si="1132"/>
        <v>6091.2845244172277</v>
      </c>
      <c r="J2999" s="10">
        <f t="shared" si="1133"/>
        <v>8.2756871077529527E-3</v>
      </c>
      <c r="K2999" s="10">
        <f t="shared" si="1134"/>
        <v>-278.70664679643761</v>
      </c>
      <c r="L2999" s="10">
        <f t="shared" si="1119"/>
        <v>-117.32047469517072</v>
      </c>
      <c r="M2999" s="10">
        <f t="shared" si="1120"/>
        <v>-120.19782188250923</v>
      </c>
      <c r="N2999" s="10">
        <f t="shared" si="1135"/>
        <v>-281.92546861318363</v>
      </c>
      <c r="O2999" s="10">
        <f t="shared" si="1136"/>
        <v>-282.01685573419434</v>
      </c>
      <c r="P2999" s="10">
        <f t="shared" si="1137"/>
        <v>-278.70664679643761</v>
      </c>
      <c r="Q2999" s="10">
        <f t="shared" si="1138"/>
        <v>-278.70664679643761</v>
      </c>
      <c r="R2999" s="9">
        <f t="shared" si="1121"/>
        <v>-278.70664679643761</v>
      </c>
      <c r="S2999" s="10">
        <f t="shared" si="1139"/>
        <v>872.85077230828301</v>
      </c>
      <c r="T2999" s="10">
        <f t="shared" si="1122"/>
        <v>0</v>
      </c>
      <c r="U2999" s="9">
        <f t="shared" si="1140"/>
        <v>7.9849750448997489E-3</v>
      </c>
      <c r="V2999" s="11">
        <f t="shared" si="1141"/>
        <v>0.51956743820207363</v>
      </c>
      <c r="W2999" s="9">
        <f t="shared" si="1142"/>
        <v>0.37281743820207358</v>
      </c>
      <c r="X2999" s="22">
        <f t="shared" si="1123"/>
        <v>-1.5129867235810586E-2</v>
      </c>
      <c r="Y2999" s="22">
        <f t="shared" si="1124"/>
        <v>5.7859587042369083E-3</v>
      </c>
      <c r="Z2999" s="1">
        <f t="shared" si="1125"/>
        <v>3030.7860444288699</v>
      </c>
      <c r="AA2999" s="1">
        <f t="shared" si="1126"/>
        <v>3633.1808426965217</v>
      </c>
    </row>
    <row r="3000" spans="3:27">
      <c r="C3000" s="9">
        <f t="shared" si="1127"/>
        <v>29.990000000000002</v>
      </c>
      <c r="D3000" s="1">
        <v>-14.801</v>
      </c>
      <c r="E3000" s="9">
        <f t="shared" si="1128"/>
        <v>5.7386319757760521E-3</v>
      </c>
      <c r="F3000" s="10">
        <f t="shared" si="1129"/>
        <v>-9.4729411809516939E-2</v>
      </c>
      <c r="G3000" s="10">
        <f t="shared" si="1130"/>
        <v>-4685.3704418909174</v>
      </c>
      <c r="H3000" s="10">
        <f t="shared" si="1131"/>
        <v>0.14547327067430874</v>
      </c>
      <c r="I3000" s="10">
        <f t="shared" si="1132"/>
        <v>6091.2845244172277</v>
      </c>
      <c r="J3000" s="10">
        <f t="shared" si="1133"/>
        <v>8.2756871077529527E-3</v>
      </c>
      <c r="K3000" s="10">
        <f t="shared" si="1134"/>
        <v>-267.58751297643158</v>
      </c>
      <c r="L3000" s="10">
        <f t="shared" si="1119"/>
        <v>-112.63991873083802</v>
      </c>
      <c r="M3000" s="10">
        <f t="shared" si="1120"/>
        <v>-115.4024727878713</v>
      </c>
      <c r="N3000" s="10">
        <f t="shared" si="1135"/>
        <v>-273.90442469124116</v>
      </c>
      <c r="O3000" s="10">
        <f t="shared" si="1136"/>
        <v>-274.07779855802397</v>
      </c>
      <c r="P3000" s="10">
        <f t="shared" si="1137"/>
        <v>-267.58751297643158</v>
      </c>
      <c r="Q3000" s="10">
        <f t="shared" si="1138"/>
        <v>-267.58751297643158</v>
      </c>
      <c r="R3000" s="9">
        <f t="shared" si="1121"/>
        <v>-267.58751297643158</v>
      </c>
      <c r="S3000" s="10">
        <f t="shared" si="1139"/>
        <v>872.85077230828301</v>
      </c>
      <c r="T3000" s="10">
        <f t="shared" si="1122"/>
        <v>0</v>
      </c>
      <c r="U3000" s="9">
        <f t="shared" si="1140"/>
        <v>1.3099607869601848E-2</v>
      </c>
      <c r="V3000" s="11">
        <f t="shared" si="1141"/>
        <v>0.50335912673834615</v>
      </c>
      <c r="W3000" s="9">
        <f t="shared" si="1142"/>
        <v>0.35534912673834618</v>
      </c>
      <c r="X3000" s="22">
        <f t="shared" si="1123"/>
        <v>-2.8795961268597608E-2</v>
      </c>
      <c r="Y3000" s="22">
        <f t="shared" si="1124"/>
        <v>1.1509471779889592E-2</v>
      </c>
      <c r="Z3000" s="1">
        <f t="shared" si="1125"/>
        <v>3030.7572484676011</v>
      </c>
      <c r="AA3000" s="1">
        <f t="shared" si="1126"/>
        <v>3633.1923521683016</v>
      </c>
    </row>
    <row r="3001" spans="3:27">
      <c r="C3001" s="9">
        <f t="shared" si="1127"/>
        <v>30</v>
      </c>
      <c r="D3001" s="1">
        <v>-15.574</v>
      </c>
      <c r="E3001" s="9">
        <f t="shared" si="1128"/>
        <v>5.8943752221954126E-3</v>
      </c>
      <c r="F3001" s="10">
        <f t="shared" si="1129"/>
        <v>-9.4729411809516939E-2</v>
      </c>
      <c r="G3001" s="10">
        <f t="shared" si="1130"/>
        <v>-4685.3704418909174</v>
      </c>
      <c r="H3001" s="10">
        <f t="shared" si="1131"/>
        <v>0.14547327067430874</v>
      </c>
      <c r="I3001" s="10">
        <f t="shared" si="1132"/>
        <v>6091.2845244172277</v>
      </c>
      <c r="J3001" s="10">
        <f t="shared" si="1133"/>
        <v>8.2756871077529527E-3</v>
      </c>
      <c r="K3001" s="10">
        <f t="shared" si="1134"/>
        <v>-251.16100830691792</v>
      </c>
      <c r="L3001" s="10">
        <f t="shared" si="1119"/>
        <v>-105.72524573124736</v>
      </c>
      <c r="M3001" s="10">
        <f t="shared" si="1120"/>
        <v>-108.31821374664183</v>
      </c>
      <c r="N3001" s="10">
        <f t="shared" si="1135"/>
        <v>-260.50014091254701</v>
      </c>
      <c r="O3001" s="10">
        <f t="shared" si="1136"/>
        <v>-260.73916767774574</v>
      </c>
      <c r="P3001" s="10">
        <f t="shared" si="1137"/>
        <v>-251.16100830691792</v>
      </c>
      <c r="Q3001" s="10">
        <f t="shared" si="1138"/>
        <v>-251.16100830691792</v>
      </c>
      <c r="R3001" s="9">
        <f t="shared" si="1121"/>
        <v>-251.16100830691792</v>
      </c>
      <c r="S3001" s="10">
        <f t="shared" si="1139"/>
        <v>872.85077230828313</v>
      </c>
      <c r="T3001" s="10">
        <f t="shared" si="1122"/>
        <v>0</v>
      </c>
      <c r="U3001" s="9">
        <f t="shared" si="1140"/>
        <v>1.8049041414270245E-2</v>
      </c>
      <c r="V3001" s="11">
        <f t="shared" si="1141"/>
        <v>0.48652758219533343</v>
      </c>
      <c r="W3001" s="9">
        <f t="shared" si="1142"/>
        <v>0.33078758219533344</v>
      </c>
      <c r="X3001" s="22">
        <f t="shared" si="1123"/>
        <v>-4.0395789389955784E-2</v>
      </c>
      <c r="Y3001" s="22">
        <f t="shared" si="1124"/>
        <v>1.7574373481361406E-2</v>
      </c>
      <c r="Z3001" s="1">
        <f t="shared" si="1125"/>
        <v>3030.7168526782111</v>
      </c>
      <c r="AA3001" s="1">
        <f t="shared" si="1126"/>
        <v>3633.2099265417828</v>
      </c>
    </row>
  </sheetData>
  <phoneticPr fontId="1"/>
  <pageMargins left="0.75" right="0.75" top="1" bottom="1" header="0.51200000000000001" footer="0.5120000000000000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説明</vt:lpstr>
      <vt:lpstr>計算</vt:lpstr>
    </vt:vector>
  </TitlesOfParts>
  <Company>立命館大学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伊津野和行</dc:creator>
  <cp:lastModifiedBy>IZUNO, Kazuyuki</cp:lastModifiedBy>
  <dcterms:created xsi:type="dcterms:W3CDTF">2001-05-31T05:08:51Z</dcterms:created>
  <dcterms:modified xsi:type="dcterms:W3CDTF">2013-06-12T01:25:45Z</dcterms:modified>
</cp:coreProperties>
</file>