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ropbox\joen\23\excel\"/>
    </mc:Choice>
  </mc:AlternateContent>
  <xr:revisionPtr revIDLastSave="0" documentId="13_ncr:1_{1E5DAF7E-0D01-4538-89A0-C36E627466FC}" xr6:coauthVersionLast="47" xr6:coauthVersionMax="47" xr10:uidLastSave="{00000000-0000-0000-0000-000000000000}"/>
  <workbookProtection workbookAlgorithmName="SHA-512" workbookHashValue="edZG3CzI3YwQR/vL3kivQHet3ZVVv9ORePzq4lAkhOFRRvQ9ezIWWM2eBVsBAFgRCftCxyxXX/hfKqdvEQbHBA==" workbookSaltValue="YjkVllSg4CRQdF7rDaWhjw==" workbookSpinCount="100000" lockStructure="1"/>
  <bookViews>
    <workbookView xWindow="4095" yWindow="1800" windowWidth="28800" windowHeight="15345" activeTab="2" xr2:uid="{42E66C33-04FF-4DC8-9305-5E08EFFF761C}"/>
  </bookViews>
  <sheets>
    <sheet name="練習用シート" sheetId="1" r:id="rId1"/>
    <sheet name="関数プロット" sheetId="3" r:id="rId2"/>
    <sheet name="レポート7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" i="2" l="1" a="1"/>
  <c r="B4" i="2" s="1"/>
  <c r="B11" i="2" l="1"/>
  <c r="A23" i="2" l="1"/>
  <c r="B23" i="2" s="1" a="1"/>
  <c r="B23" i="2" s="1"/>
  <c r="A4" i="2" s="1" a="1"/>
  <c r="A4" i="2" s="1"/>
  <c r="A2" i="2" l="1"/>
  <c r="A3" i="2"/>
  <c r="B3" i="2" l="1"/>
  <c r="B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<sst xmlns="http://schemas.openxmlformats.org/spreadsheetml/2006/main" count="23" uniqueCount="22">
  <si>
    <t>s</t>
    <phoneticPr fontId="1"/>
  </si>
  <si>
    <r>
      <t>時間刻み</t>
    </r>
    <r>
      <rPr>
        <sz val="11"/>
        <color theme="1"/>
        <rFont val="Times New Roman"/>
        <family val="1"/>
      </rPr>
      <t xml:space="preserve"> </t>
    </r>
    <r>
      <rPr>
        <i/>
        <sz val="11"/>
        <color theme="1"/>
        <rFont val="Times New Roman"/>
        <family val="1"/>
      </rPr>
      <t>dt</t>
    </r>
    <r>
      <rPr>
        <sz val="11"/>
        <color theme="1"/>
        <rFont val="Times New Roman"/>
        <family val="1"/>
      </rPr>
      <t xml:space="preserve"> = </t>
    </r>
    <r>
      <rPr>
        <i/>
        <sz val="11"/>
        <color theme="1"/>
        <rFont val="Times New Roman"/>
        <family val="1"/>
      </rPr>
      <t>T</t>
    </r>
    <r>
      <rPr>
        <sz val="11"/>
        <color theme="1"/>
        <rFont val="Times New Roman"/>
        <family val="1"/>
      </rPr>
      <t xml:space="preserve"> / </t>
    </r>
    <r>
      <rPr>
        <i/>
        <sz val="11"/>
        <color theme="1"/>
        <rFont val="Times New Roman"/>
        <family val="1"/>
      </rPr>
      <t>n</t>
    </r>
    <rPh sb="0" eb="2">
      <t>ジカン</t>
    </rPh>
    <rPh sb="2" eb="3">
      <t>キザ</t>
    </rPh>
    <phoneticPr fontId="1"/>
  </si>
  <si>
    <r>
      <t>時間の分割数</t>
    </r>
    <r>
      <rPr>
        <sz val="11"/>
        <color theme="1"/>
        <rFont val="Times New Roman"/>
        <family val="1"/>
      </rPr>
      <t xml:space="preserve"> </t>
    </r>
    <r>
      <rPr>
        <i/>
        <sz val="11"/>
        <color theme="1"/>
        <rFont val="Times New Roman"/>
        <family val="1"/>
      </rPr>
      <t>n</t>
    </r>
    <rPh sb="0" eb="2">
      <t>ジカン</t>
    </rPh>
    <rPh sb="3" eb="6">
      <t>ブンカツスウ</t>
    </rPh>
    <phoneticPr fontId="1"/>
  </si>
  <si>
    <r>
      <t>落ちるまでの時間</t>
    </r>
    <r>
      <rPr>
        <sz val="11"/>
        <color theme="1"/>
        <rFont val="Times New Roman"/>
        <family val="1"/>
      </rPr>
      <t xml:space="preserve"> </t>
    </r>
    <r>
      <rPr>
        <i/>
        <sz val="11"/>
        <color theme="1"/>
        <rFont val="Times New Roman"/>
        <family val="1"/>
      </rPr>
      <t>T</t>
    </r>
    <rPh sb="0" eb="1">
      <t>オ</t>
    </rPh>
    <rPh sb="6" eb="8">
      <t>ジカン</t>
    </rPh>
    <phoneticPr fontId="1"/>
  </si>
  <si>
    <t>rad</t>
    <phoneticPr fontId="1"/>
  </si>
  <si>
    <t>角度のラジアン表記</t>
    <rPh sb="0" eb="2">
      <t>カクド</t>
    </rPh>
    <rPh sb="7" eb="9">
      <t>ヒョウキ</t>
    </rPh>
    <phoneticPr fontId="1"/>
  </si>
  <si>
    <t>度</t>
    <rPh sb="0" eb="1">
      <t>ド</t>
    </rPh>
    <phoneticPr fontId="1"/>
  </si>
  <si>
    <t>m/s</t>
    <phoneticPr fontId="1"/>
  </si>
  <si>
    <r>
      <t>初速度</t>
    </r>
    <r>
      <rPr>
        <sz val="11"/>
        <color theme="1"/>
        <rFont val="Times New Roman"/>
        <family val="1"/>
      </rPr>
      <t xml:space="preserve"> </t>
    </r>
    <r>
      <rPr>
        <i/>
        <sz val="11"/>
        <color theme="1"/>
        <rFont val="Times New Roman"/>
        <family val="1"/>
      </rPr>
      <t>v</t>
    </r>
    <r>
      <rPr>
        <vertAlign val="subscript"/>
        <sz val="11"/>
        <color theme="1"/>
        <rFont val="Times New Roman"/>
        <family val="1"/>
      </rPr>
      <t>0</t>
    </r>
    <rPh sb="0" eb="3">
      <t>ショソクド</t>
    </rPh>
    <phoneticPr fontId="1"/>
  </si>
  <si>
    <r>
      <rPr>
        <i/>
        <sz val="11"/>
        <color theme="1"/>
        <rFont val="Times New Roman"/>
        <family val="1"/>
      </rPr>
      <t>y</t>
    </r>
    <r>
      <rPr>
        <sz val="11"/>
        <color theme="1"/>
        <rFont val="Times New Roman"/>
        <family val="1"/>
      </rPr>
      <t xml:space="preserve"> (m)</t>
    </r>
    <phoneticPr fontId="1"/>
  </si>
  <si>
    <r>
      <rPr>
        <i/>
        <sz val="11"/>
        <color theme="1"/>
        <rFont val="Times New Roman"/>
        <family val="1"/>
      </rPr>
      <t>x</t>
    </r>
    <r>
      <rPr>
        <sz val="11"/>
        <color theme="1"/>
        <rFont val="Times New Roman"/>
        <family val="1"/>
      </rPr>
      <t xml:space="preserve"> (m)</t>
    </r>
    <phoneticPr fontId="1"/>
  </si>
  <si>
    <t>練習用データ</t>
    <rPh sb="0" eb="3">
      <t>レンシュウヨウ</t>
    </rPh>
    <phoneticPr fontId="1"/>
  </si>
  <si>
    <t>初期変位 x_ini (m)</t>
    <rPh sb="0" eb="2">
      <t>ショキ</t>
    </rPh>
    <rPh sb="2" eb="4">
      <t>ヘンイ</t>
    </rPh>
    <phoneticPr fontId="1"/>
  </si>
  <si>
    <t>ω (rad/s)</t>
    <phoneticPr fontId="1"/>
  </si>
  <si>
    <t>変位 y (m)</t>
    <rPh sb="0" eb="2">
      <t>ヘンイ</t>
    </rPh>
    <phoneticPr fontId="1"/>
  </si>
  <si>
    <r>
      <rPr>
        <sz val="11"/>
        <color theme="1"/>
        <rFont val="Yu Gothic"/>
        <family val="1"/>
        <charset val="128"/>
      </rPr>
      <t xml:space="preserve">時間 </t>
    </r>
    <r>
      <rPr>
        <i/>
        <sz val="11"/>
        <color theme="1"/>
        <rFont val="Times New Roman"/>
        <family val="1"/>
      </rPr>
      <t>t</t>
    </r>
    <r>
      <rPr>
        <sz val="11"/>
        <color theme="1"/>
        <rFont val="Times New Roman"/>
        <family val="1"/>
      </rPr>
      <t xml:space="preserve"> (s)</t>
    </r>
    <rPh sb="0" eb="2">
      <t>ジカン</t>
    </rPh>
    <phoneticPr fontId="1"/>
  </si>
  <si>
    <r>
      <t xml:space="preserve">蹴り上げる角度 </t>
    </r>
    <r>
      <rPr>
        <i/>
        <sz val="11"/>
        <color theme="1"/>
        <rFont val="Symbol"/>
        <family val="1"/>
        <charset val="2"/>
      </rPr>
      <t>q</t>
    </r>
    <rPh sb="0" eb="1">
      <t>ケ</t>
    </rPh>
    <rPh sb="2" eb="3">
      <t>ア</t>
    </rPh>
    <rPh sb="5" eb="7">
      <t>カクド</t>
    </rPh>
    <phoneticPr fontId="1"/>
  </si>
  <si>
    <r>
      <t xml:space="preserve">ばね定数 </t>
    </r>
    <r>
      <rPr>
        <i/>
        <sz val="11"/>
        <color theme="1"/>
        <rFont val="Times New Roman"/>
        <family val="1"/>
      </rPr>
      <t>k</t>
    </r>
    <r>
      <rPr>
        <sz val="11"/>
        <color theme="1"/>
        <rFont val="游ゴシック"/>
        <family val="2"/>
        <charset val="128"/>
        <scheme val="minor"/>
      </rPr>
      <t xml:space="preserve"> (N/m)</t>
    </r>
    <rPh sb="2" eb="4">
      <t>テイスウ</t>
    </rPh>
    <phoneticPr fontId="1"/>
  </si>
  <si>
    <r>
      <t xml:space="preserve">質量 </t>
    </r>
    <r>
      <rPr>
        <i/>
        <sz val="11"/>
        <color theme="1"/>
        <rFont val="Times New Roman"/>
        <family val="1"/>
      </rPr>
      <t>m</t>
    </r>
    <r>
      <rPr>
        <sz val="11"/>
        <color theme="1"/>
        <rFont val="游ゴシック"/>
        <family val="2"/>
        <charset val="128"/>
        <scheme val="minor"/>
      </rPr>
      <t xml:space="preserve"> (kg)</t>
    </r>
    <rPh sb="0" eb="2">
      <t>シツリョウ</t>
    </rPh>
    <phoneticPr fontId="1"/>
  </si>
  <si>
    <r>
      <t xml:space="preserve">時間 </t>
    </r>
    <r>
      <rPr>
        <i/>
        <sz val="11"/>
        <color theme="1"/>
        <rFont val="Times New Roman"/>
        <family val="1"/>
      </rPr>
      <t>t</t>
    </r>
    <r>
      <rPr>
        <sz val="11"/>
        <color theme="1"/>
        <rFont val="游ゴシック"/>
        <family val="2"/>
        <charset val="128"/>
        <scheme val="minor"/>
      </rPr>
      <t xml:space="preserve"> (s)</t>
    </r>
    <rPh sb="0" eb="2">
      <t>ジカン</t>
    </rPh>
    <phoneticPr fontId="1"/>
  </si>
  <si>
    <t>氏名</t>
    <rPh sb="0" eb="2">
      <t>シメイ</t>
    </rPh>
    <phoneticPr fontId="1"/>
  </si>
  <si>
    <t>学生証番号</t>
    <rPh sb="0" eb="3">
      <t>ガクセイショウ</t>
    </rPh>
    <rPh sb="3" eb="5">
      <t>バンゴウ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</si>
</sst>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Times New Roman"/>
      <family val="1"/>
    </font>
    <font>
      <i/>
      <sz val="11"/>
      <color theme="1"/>
      <name val="Times New Roman"/>
      <family val="1"/>
    </font>
    <font>
      <i/>
      <sz val="11"/>
      <color theme="1"/>
      <name val="Symbol"/>
      <family val="1"/>
      <charset val="2"/>
    </font>
    <font>
      <vertAlign val="subscript"/>
      <sz val="11"/>
      <color theme="1"/>
      <name val="Times New Roman"/>
      <family val="1"/>
    </font>
    <font>
      <sz val="11"/>
      <color theme="1"/>
      <name val="Times New Roman"/>
      <family val="1"/>
      <charset val="128"/>
    </font>
    <font>
      <sz val="11"/>
      <color theme="1"/>
      <name val="Yu Gothic"/>
      <family val="1"/>
      <charset val="128"/>
    </font>
    <font>
      <sz val="11"/>
      <color rgb="FFFF0000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0" fillId="2" borderId="1" xfId="0" applyFill="1" applyBorder="1">
      <alignment vertical="center"/>
    </xf>
    <xf numFmtId="0" fontId="0" fillId="2" borderId="2" xfId="0" applyFill="1" applyBorder="1">
      <alignment vertical="center"/>
    </xf>
    <xf numFmtId="0" fontId="9" fillId="0" borderId="0" xfId="0" applyFont="1">
      <alignment vertical="center"/>
    </xf>
    <xf numFmtId="0" fontId="8" fillId="0" borderId="0" xfId="0" applyFont="1" applyAlignment="1">
      <alignment horizontal="right" vertical="center"/>
    </xf>
    <xf numFmtId="0" fontId="0" fillId="0" borderId="1" xfId="0" applyBorder="1" applyProtection="1">
      <alignment vertical="center"/>
      <protection locked="0"/>
    </xf>
    <xf numFmtId="0" fontId="0" fillId="0" borderId="2" xfId="0" applyBorder="1" applyProtection="1">
      <alignment vertical="center"/>
      <protection locked="0"/>
    </xf>
    <xf numFmtId="0" fontId="6" fillId="0" borderId="0" xfId="0" applyFont="1" applyProtection="1">
      <alignment vertical="center"/>
      <protection locked="0"/>
    </xf>
    <xf numFmtId="0" fontId="2" fillId="0" borderId="0" xfId="0" applyFont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8" fillId="0" borderId="0" xfId="0" applyFont="1">
      <alignment vertical="center"/>
    </xf>
  </cellXfs>
  <cellStyles count="1">
    <cellStyle name="標準" xfId="0" builtinId="0"/>
  </cellStyles>
  <dxfs count="2">
    <dxf>
      <font>
        <color theme="0"/>
      </font>
      <border>
        <left/>
        <right/>
        <top/>
        <bottom/>
        <vertical/>
        <horizontal/>
      </border>
    </dxf>
    <dxf>
      <font>
        <color rgb="FFFF0000"/>
      </font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453D89-5DC2-411C-99DB-B6C1E9FA1AA3}">
  <sheetPr codeName="Sheet1"/>
  <dimension ref="A1:E3"/>
  <sheetViews>
    <sheetView workbookViewId="0">
      <selection activeCell="A7" sqref="A7"/>
    </sheetView>
  </sheetViews>
  <sheetFormatPr defaultRowHeight="18.75"/>
  <cols>
    <col min="4" max="4" width="9.875" customWidth="1"/>
    <col min="5" max="5" width="10.875" customWidth="1"/>
  </cols>
  <sheetData>
    <row r="1" spans="1:5" ht="19.5" thickBot="1">
      <c r="A1" t="s">
        <v>11</v>
      </c>
      <c r="D1" s="1"/>
    </row>
    <row r="2" spans="1:5" ht="19.5" thickBot="1">
      <c r="A2">
        <v>1</v>
      </c>
      <c r="B2">
        <v>2</v>
      </c>
      <c r="E2" s="2"/>
    </row>
    <row r="3" spans="1:5">
      <c r="A3">
        <v>3</v>
      </c>
      <c r="B3">
        <v>4</v>
      </c>
    </row>
  </sheetData>
  <phoneticPr fontId="1"/>
  <dataValidations count="1">
    <dataValidation imeMode="disabled" allowBlank="1" showInputMessage="1" showErrorMessage="1" sqref="D1 E2" xr:uid="{6F290C1F-92C6-439A-A34D-F1E57335767D}"/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4618E8-99A1-401F-92E3-C86743E7D331}">
  <sheetPr codeName="Sheet2"/>
  <dimension ref="A1:B7"/>
  <sheetViews>
    <sheetView workbookViewId="0">
      <selection activeCell="B1" sqref="B1"/>
    </sheetView>
  </sheetViews>
  <sheetFormatPr defaultRowHeight="18.75"/>
  <cols>
    <col min="1" max="1" width="17.875" customWidth="1"/>
    <col min="2" max="2" width="21.125" customWidth="1"/>
    <col min="3" max="3" width="20.75" customWidth="1"/>
  </cols>
  <sheetData>
    <row r="1" spans="1:2">
      <c r="A1" t="s">
        <v>17</v>
      </c>
    </row>
    <row r="2" spans="1:2">
      <c r="A2" t="s">
        <v>18</v>
      </c>
    </row>
    <row r="3" spans="1:2">
      <c r="A3" t="s">
        <v>12</v>
      </c>
    </row>
    <row r="4" spans="1:2">
      <c r="A4" t="s">
        <v>13</v>
      </c>
    </row>
    <row r="6" spans="1:2">
      <c r="A6" t="s">
        <v>19</v>
      </c>
      <c r="B6" t="s">
        <v>14</v>
      </c>
    </row>
    <row r="7" spans="1:2">
      <c r="A7">
        <v>0</v>
      </c>
    </row>
  </sheetData>
  <phoneticPr fontId="1"/>
  <dataValidations count="1">
    <dataValidation imeMode="disabled" allowBlank="1" showInputMessage="1" showErrorMessage="1" sqref="B1:C4 A7:C67" xr:uid="{8B107FA6-55A1-45BD-A089-D5F617150467}"/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23654D-9C99-40D2-8475-8EB9222D720B}">
  <sheetPr codeName="Sheet3"/>
  <dimension ref="A1:F52"/>
  <sheetViews>
    <sheetView tabSelected="1" workbookViewId="0">
      <selection activeCell="B1" sqref="B1"/>
    </sheetView>
  </sheetViews>
  <sheetFormatPr defaultRowHeight="18.75"/>
  <cols>
    <col min="1" max="1" width="32.875" customWidth="1"/>
    <col min="2" max="2" width="18.25" customWidth="1"/>
    <col min="3" max="3" width="10.75" customWidth="1"/>
    <col min="4" max="6" width="13.25" style="9" customWidth="1"/>
  </cols>
  <sheetData>
    <row r="1" spans="1:6">
      <c r="A1" t="s">
        <v>21</v>
      </c>
      <c r="B1" s="5"/>
      <c r="D1" s="7" t="s">
        <v>15</v>
      </c>
      <c r="E1" s="8" t="s">
        <v>10</v>
      </c>
      <c r="F1" s="8" t="s">
        <v>9</v>
      </c>
    </row>
    <row r="2" spans="1:6">
      <c r="A2" t="str">
        <f>IF(A4="正しい学生証番号を記入してください","","学生証番号のハイフン前の数字")</f>
        <v/>
      </c>
      <c r="B2" t="str">
        <f>IF(A2="","",VALUE(MID(TEXT(B1,"@"),10,1)))</f>
        <v/>
      </c>
      <c r="D2" s="9">
        <v>0</v>
      </c>
      <c r="E2" s="9">
        <v>0</v>
      </c>
      <c r="F2" s="9">
        <v>0</v>
      </c>
    </row>
    <row r="3" spans="1:6">
      <c r="A3" t="str">
        <f>IF(A4="正しい学生証番号を記入してください","回答欄を表示するには，","学生証番号のハイフン後の数字")</f>
        <v>回答欄を表示するには，</v>
      </c>
      <c r="B3" t="str">
        <f>IF(A2="","",VALUE(RIGHT(TEXT(B1,"@"),1)))</f>
        <v/>
      </c>
      <c r="D3" s="5"/>
      <c r="E3" s="5"/>
      <c r="F3" s="5"/>
    </row>
    <row r="4" spans="1:6">
      <c r="A4" s="10" t="str" cm="1">
        <f t="array" ref="A4">_xlfn.IFS(LEN(B4)&lt;&gt;12,"正しい学生証番号を記入してください",VALUE(RIGHT(B4,1))=B23,"",TRUE,"正しい学生証番号を記入してください")</f>
        <v>正しい学生証番号を記入してください</v>
      </c>
      <c r="B4" s="3" t="str" cm="1">
        <f t="array" ref="B4">_xlfn.IFS(LEN(B1)&lt;11,"",MID(TRIM(ASC(B1)),7,1)&lt;&gt;"0","",ISERROR(FIND("-",B1)),ASC(LEFT(TRIM(B1),10)) &amp; "-" &amp; ASC(RIGHT(TRIM(B1),1)),TRUE,ASC(TRIM(B1)))</f>
        <v/>
      </c>
      <c r="D4" s="5"/>
      <c r="E4" s="5"/>
      <c r="F4" s="5"/>
    </row>
    <row r="5" spans="1:6">
      <c r="A5" t="s">
        <v>8</v>
      </c>
      <c r="B5" s="5"/>
      <c r="C5" t="s">
        <v>7</v>
      </c>
      <c r="D5" s="5"/>
      <c r="E5" s="5"/>
      <c r="F5" s="5"/>
    </row>
    <row r="6" spans="1:6">
      <c r="A6" t="s">
        <v>16</v>
      </c>
      <c r="B6" s="5"/>
      <c r="C6" t="s">
        <v>6</v>
      </c>
      <c r="D6" s="5"/>
      <c r="E6" s="5"/>
      <c r="F6" s="5"/>
    </row>
    <row r="7" spans="1:6">
      <c r="A7" t="s">
        <v>5</v>
      </c>
      <c r="B7" s="5"/>
      <c r="C7" t="s">
        <v>4</v>
      </c>
      <c r="D7" s="5"/>
      <c r="E7" s="5"/>
      <c r="F7" s="5"/>
    </row>
    <row r="8" spans="1:6">
      <c r="A8" t="s">
        <v>3</v>
      </c>
      <c r="B8" s="5"/>
      <c r="C8" t="s">
        <v>0</v>
      </c>
      <c r="D8" s="5"/>
      <c r="E8" s="5"/>
      <c r="F8" s="5"/>
    </row>
    <row r="9" spans="1:6">
      <c r="A9" t="s">
        <v>2</v>
      </c>
      <c r="B9" s="9">
        <v>50</v>
      </c>
      <c r="D9" s="5"/>
      <c r="E9" s="5"/>
      <c r="F9" s="5"/>
    </row>
    <row r="10" spans="1:6">
      <c r="A10" t="s">
        <v>1</v>
      </c>
      <c r="B10" s="5"/>
      <c r="C10" t="s">
        <v>0</v>
      </c>
      <c r="D10" s="5"/>
      <c r="E10" s="5"/>
      <c r="F10" s="5"/>
    </row>
    <row r="11" spans="1:6" ht="19.5" thickBot="1">
      <c r="B11" s="3" t="str">
        <f>IF(ISERROR(FIND("-",B1)),LEFT(TRIM(B1),10) &amp; "-" &amp; RIGHT(TRIM(B1),1),TRIM(B1))</f>
        <v>-</v>
      </c>
      <c r="D11" s="5"/>
      <c r="E11" s="5"/>
      <c r="F11" s="5"/>
    </row>
    <row r="12" spans="1:6" ht="19.5" thickBot="1">
      <c r="A12" s="4" t="s">
        <v>20</v>
      </c>
      <c r="B12" s="6"/>
      <c r="D12" s="5"/>
      <c r="E12" s="5"/>
      <c r="F12" s="5"/>
    </row>
    <row r="13" spans="1:6">
      <c r="D13" s="5"/>
      <c r="E13" s="5"/>
      <c r="F13" s="5"/>
    </row>
    <row r="14" spans="1:6">
      <c r="D14" s="5"/>
      <c r="E14" s="5"/>
      <c r="F14" s="5"/>
    </row>
    <row r="15" spans="1:6">
      <c r="D15" s="5"/>
      <c r="E15" s="5"/>
      <c r="F15" s="5"/>
    </row>
    <row r="16" spans="1:6">
      <c r="D16" s="5"/>
      <c r="E16" s="5"/>
      <c r="F16" s="5"/>
    </row>
    <row r="17" spans="1:6">
      <c r="D17" s="5"/>
      <c r="E17" s="5"/>
      <c r="F17" s="5"/>
    </row>
    <row r="18" spans="1:6">
      <c r="D18" s="5"/>
      <c r="E18" s="5"/>
      <c r="F18" s="5"/>
    </row>
    <row r="19" spans="1:6">
      <c r="D19" s="5"/>
      <c r="E19" s="5"/>
      <c r="F19" s="5"/>
    </row>
    <row r="20" spans="1:6">
      <c r="D20" s="5"/>
      <c r="E20" s="5"/>
      <c r="F20" s="5"/>
    </row>
    <row r="21" spans="1:6">
      <c r="D21" s="5"/>
      <c r="E21" s="5"/>
      <c r="F21" s="5"/>
    </row>
    <row r="22" spans="1:6">
      <c r="D22" s="5"/>
      <c r="E22" s="5"/>
      <c r="F22" s="5"/>
    </row>
    <row r="23" spans="1:6">
      <c r="A23" s="3">
        <f>IF(LEN(B4)&lt;&gt;12,0,MOD(VALUE(LEFT(B4,1)*5+MID(B4,2,1)*4+MID(B4,3,1)*3+MID(B4,4,1)*2+MID(B4,5,1)*7+MID(B4,6,1)*6+MID(B4,7,1)*5+MID(B4,8,1)*4+MID(B4,9,1)*3+MID(B4,10,1)*2),11))</f>
        <v>0</v>
      </c>
      <c r="B23" s="3" cm="1">
        <f t="array" ref="B23">_xlfn.IFS(LEN(B4)&lt;&gt;12,1,11-A23&gt;9,0,TRUE,11-A23)</f>
        <v>1</v>
      </c>
      <c r="D23" s="5"/>
      <c r="E23" s="5"/>
      <c r="F23" s="5"/>
    </row>
    <row r="24" spans="1:6">
      <c r="D24" s="5"/>
      <c r="E24" s="5"/>
      <c r="F24" s="5"/>
    </row>
    <row r="25" spans="1:6">
      <c r="D25" s="5"/>
      <c r="E25" s="5"/>
      <c r="F25" s="5"/>
    </row>
    <row r="26" spans="1:6">
      <c r="D26" s="5"/>
      <c r="E26" s="5"/>
      <c r="F26" s="5"/>
    </row>
    <row r="27" spans="1:6">
      <c r="D27" s="5"/>
      <c r="E27" s="5"/>
      <c r="F27" s="5"/>
    </row>
    <row r="28" spans="1:6">
      <c r="D28" s="5"/>
      <c r="E28" s="5"/>
      <c r="F28" s="5"/>
    </row>
    <row r="29" spans="1:6">
      <c r="D29" s="5"/>
      <c r="E29" s="5"/>
      <c r="F29" s="5"/>
    </row>
    <row r="30" spans="1:6">
      <c r="D30" s="5"/>
      <c r="E30" s="5"/>
      <c r="F30" s="5"/>
    </row>
    <row r="31" spans="1:6">
      <c r="D31" s="5"/>
      <c r="E31" s="5"/>
      <c r="F31" s="5"/>
    </row>
    <row r="32" spans="1:6">
      <c r="D32" s="5"/>
      <c r="E32" s="5"/>
      <c r="F32" s="5"/>
    </row>
    <row r="33" spans="4:6">
      <c r="D33" s="5"/>
      <c r="E33" s="5"/>
      <c r="F33" s="5"/>
    </row>
    <row r="34" spans="4:6">
      <c r="D34" s="5"/>
      <c r="E34" s="5"/>
      <c r="F34" s="5"/>
    </row>
    <row r="35" spans="4:6">
      <c r="D35" s="5"/>
      <c r="E35" s="5"/>
      <c r="F35" s="5"/>
    </row>
    <row r="36" spans="4:6">
      <c r="D36" s="5"/>
      <c r="E36" s="5"/>
      <c r="F36" s="5"/>
    </row>
    <row r="37" spans="4:6">
      <c r="D37" s="5"/>
      <c r="E37" s="5"/>
      <c r="F37" s="5"/>
    </row>
    <row r="38" spans="4:6">
      <c r="D38" s="5"/>
      <c r="E38" s="5"/>
      <c r="F38" s="5"/>
    </row>
    <row r="39" spans="4:6">
      <c r="D39" s="5"/>
      <c r="E39" s="5"/>
      <c r="F39" s="5"/>
    </row>
    <row r="40" spans="4:6">
      <c r="D40" s="5"/>
      <c r="E40" s="5"/>
      <c r="F40" s="5"/>
    </row>
    <row r="41" spans="4:6">
      <c r="D41" s="5"/>
      <c r="E41" s="5"/>
      <c r="F41" s="5"/>
    </row>
    <row r="42" spans="4:6">
      <c r="D42" s="5"/>
      <c r="E42" s="5"/>
      <c r="F42" s="5"/>
    </row>
    <row r="43" spans="4:6">
      <c r="D43" s="5"/>
      <c r="E43" s="5"/>
      <c r="F43" s="5"/>
    </row>
    <row r="44" spans="4:6">
      <c r="D44" s="5"/>
      <c r="E44" s="5"/>
      <c r="F44" s="5"/>
    </row>
    <row r="45" spans="4:6">
      <c r="D45" s="5"/>
      <c r="E45" s="5"/>
      <c r="F45" s="5"/>
    </row>
    <row r="46" spans="4:6">
      <c r="D46" s="5"/>
      <c r="E46" s="5"/>
      <c r="F46" s="5"/>
    </row>
    <row r="47" spans="4:6">
      <c r="D47" s="5"/>
      <c r="E47" s="5"/>
      <c r="F47" s="5"/>
    </row>
    <row r="48" spans="4:6">
      <c r="D48" s="5"/>
      <c r="E48" s="5"/>
      <c r="F48" s="5"/>
    </row>
    <row r="49" spans="4:6">
      <c r="D49" s="5"/>
      <c r="E49" s="5"/>
      <c r="F49" s="5"/>
    </row>
    <row r="50" spans="4:6">
      <c r="D50" s="5"/>
      <c r="E50" s="5"/>
      <c r="F50" s="5"/>
    </row>
    <row r="51" spans="4:6">
      <c r="D51" s="5"/>
      <c r="E51" s="5"/>
      <c r="F51" s="5"/>
    </row>
    <row r="52" spans="4:6">
      <c r="D52" s="5"/>
      <c r="E52" s="5"/>
      <c r="F52" s="5"/>
    </row>
  </sheetData>
  <sheetProtection algorithmName="SHA-512" hashValue="saMu27qJBNSlid8R2kKs0beHdP1m3wiRxaXoHwtkAS+x/liJsVhYzlSJ1ZpsKCfSsItdWY+MjjFDrbh/6VmXEA==" saltValue="hG6l0OkhTF37bLEnL9FLCQ==" spinCount="100000" sheet="1" scenarios="1" selectLockedCells="1"/>
  <phoneticPr fontId="1"/>
  <conditionalFormatting sqref="A3">
    <cfRule type="expression" dxfId="1" priority="2">
      <formula>$A$3="回答欄を表示するには，"</formula>
    </cfRule>
  </conditionalFormatting>
  <conditionalFormatting sqref="D1:F1048576 A5:C12">
    <cfRule type="expression" dxfId="0" priority="3">
      <formula>$A$4="正しい学生証番号を記入してください"</formula>
    </cfRule>
  </conditionalFormatting>
  <dataValidations count="1">
    <dataValidation imeMode="disabled" allowBlank="1" showInputMessage="1" showErrorMessage="1" sqref="B1 B5:B10 D2:F52" xr:uid="{06119F79-A544-4712-A0C8-5AC82A52A695}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練習用シート</vt:lpstr>
      <vt:lpstr>関数プロット</vt:lpstr>
      <vt:lpstr>レポート7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伊津野和行</dc:creator>
  <cp:lastModifiedBy>和行 伊津野</cp:lastModifiedBy>
  <dcterms:created xsi:type="dcterms:W3CDTF">2022-06-23T03:45:53Z</dcterms:created>
  <dcterms:modified xsi:type="dcterms:W3CDTF">2025-06-04T01:31:57Z</dcterms:modified>
</cp:coreProperties>
</file>